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LogsFixed\"/>
    </mc:Choice>
  </mc:AlternateContent>
  <xr:revisionPtr revIDLastSave="0" documentId="13_ncr:1_{E1872854-872D-407E-8F00-5FBA2BFF165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h_alpha_metrics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401" i="1" l="1"/>
  <c r="AB402" i="1"/>
  <c r="AB403" i="1"/>
  <c r="AB404" i="1"/>
  <c r="AB396" i="1"/>
  <c r="AB397" i="1"/>
  <c r="AB398" i="1"/>
  <c r="AB399" i="1"/>
  <c r="AB400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71" i="1"/>
  <c r="AB365" i="1"/>
  <c r="AB366" i="1"/>
  <c r="AB367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34" i="1"/>
  <c r="AB326" i="1"/>
  <c r="AB327" i="1"/>
  <c r="AB328" i="1"/>
  <c r="AB329" i="1"/>
  <c r="AB330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297" i="1"/>
  <c r="AB285" i="1"/>
  <c r="AB286" i="1"/>
  <c r="AB287" i="1"/>
  <c r="AB288" i="1"/>
  <c r="AB289" i="1"/>
  <c r="AB290" i="1"/>
  <c r="AB291" i="1"/>
  <c r="AB292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59" i="1"/>
  <c r="AB254" i="1"/>
  <c r="AB252" i="1"/>
  <c r="AB253" i="1"/>
  <c r="AB242" i="1"/>
  <c r="AB243" i="1"/>
  <c r="AB244" i="1"/>
  <c r="AB245" i="1"/>
  <c r="AB246" i="1"/>
  <c r="AB247" i="1"/>
  <c r="AB248" i="1"/>
  <c r="AB249" i="1"/>
  <c r="AB250" i="1"/>
  <c r="AB25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21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39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184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D370" i="1" a="1"/>
  <c r="AR370" i="1" a="1"/>
  <c r="AE370" i="1" a="1"/>
  <c r="AK370" i="1" a="1"/>
  <c r="AQ370" i="1" a="1"/>
  <c r="AF370" i="1" a="1"/>
  <c r="AL370" i="1" a="1"/>
  <c r="AN370" i="1" a="1"/>
  <c r="AG370" i="1" a="1"/>
  <c r="AM370" i="1" a="1"/>
  <c r="AS370" i="1" a="1"/>
  <c r="AT370" i="1" a="1"/>
  <c r="AH370" i="1" a="1"/>
  <c r="AP370" i="1" a="1"/>
  <c r="AI370" i="1" a="1"/>
  <c r="AO370" i="1" a="1"/>
  <c r="AJ370" i="1" a="1"/>
  <c r="AC370" i="1" a="1"/>
  <c r="AD333" i="1" a="1"/>
  <c r="AL202" i="1" a="1"/>
  <c r="AG191" i="1" a="1"/>
  <c r="AR190" i="1" a="1"/>
  <c r="AS185" i="1" a="1"/>
  <c r="AM250" i="1" a="1"/>
  <c r="AD246" i="1" a="1"/>
  <c r="AQ234" i="1" a="1"/>
  <c r="AT252" i="1" a="1"/>
  <c r="BF38" i="1" a="1"/>
  <c r="AD170" i="1" a="1"/>
  <c r="AH185" i="1" a="1"/>
  <c r="AF207" i="1" a="1"/>
  <c r="AQ204" i="1" a="1"/>
  <c r="AR191" i="1" a="1"/>
  <c r="AC215" i="1" a="1"/>
  <c r="AL237" i="1" a="1"/>
  <c r="AS252" i="1" a="1"/>
  <c r="AF246" i="1" a="1"/>
  <c r="AN236" i="1" a="1"/>
  <c r="AT161" i="1" a="1"/>
  <c r="AO211" i="1" a="1"/>
  <c r="AI208" i="1" a="1"/>
  <c r="AR198" i="1" a="1"/>
  <c r="AG188" i="1" a="1"/>
  <c r="AP239" i="1" a="1"/>
  <c r="AJ241" i="1" a="1"/>
  <c r="AH254" i="1" a="1"/>
  <c r="AP225" i="1" a="1"/>
  <c r="AC237" i="1" a="1"/>
  <c r="AQ29" i="1" a="1"/>
  <c r="AS202" i="1" a="1"/>
  <c r="AF202" i="1" a="1"/>
  <c r="AI191" i="1" a="1"/>
  <c r="AK191" i="1" a="1"/>
  <c r="AI226" i="1" a="1"/>
  <c r="AO234" i="1" a="1"/>
  <c r="AM249" i="1" a="1"/>
  <c r="AI237" i="1" a="1"/>
  <c r="AC241" i="1" a="1"/>
  <c r="AH296" i="1" a="1"/>
  <c r="AM217" i="1" a="1"/>
  <c r="AP213" i="1" a="1"/>
  <c r="AG209" i="1" a="1"/>
  <c r="AG208" i="1" a="1"/>
  <c r="AD235" i="1" a="1"/>
  <c r="AP231" i="1" a="1"/>
  <c r="AT253" i="1" a="1"/>
  <c r="AQ237" i="1" a="1"/>
  <c r="AQ333" i="1" a="1"/>
  <c r="AL205" i="1" a="1"/>
  <c r="AM194" i="1" a="1"/>
  <c r="AG194" i="1" a="1"/>
  <c r="AF189" i="1" a="1"/>
  <c r="AE223" i="1" a="1"/>
  <c r="AL249" i="1" a="1"/>
  <c r="AH237" i="1" a="1"/>
  <c r="AP254" i="1" a="1"/>
  <c r="AF8" i="1" a="1"/>
  <c r="AM191" i="1" a="1"/>
  <c r="AS216" i="1" a="1"/>
  <c r="AH212" i="1" a="1"/>
  <c r="AK199" i="1" a="1"/>
  <c r="AS250" i="1" a="1"/>
  <c r="AR227" i="1" a="1"/>
  <c r="AN226" i="1" a="1"/>
  <c r="AJ242" i="1" a="1"/>
  <c r="AP220" i="1" a="1"/>
  <c r="AT29" i="1" a="1"/>
  <c r="AR258" i="1" a="1"/>
  <c r="AM192" i="1" a="1"/>
  <c r="AE194" i="1" a="1"/>
  <c r="AD217" i="1" a="1"/>
  <c r="AN197" i="1" a="1"/>
  <c r="AN248" i="1" a="1"/>
  <c r="AS239" i="1" a="1"/>
  <c r="AI229" i="1" a="1"/>
  <c r="AR245" i="1" a="1"/>
  <c r="AG32" i="1" a="1"/>
  <c r="AR207" i="1" a="1"/>
  <c r="AM205" i="1" a="1"/>
  <c r="AM195" i="1" a="1"/>
  <c r="AK210" i="1" a="1"/>
  <c r="AT234" i="1" a="1"/>
  <c r="AS237" i="1" a="1"/>
  <c r="AL252" i="1" a="1"/>
  <c r="AD222" i="1" a="1"/>
  <c r="AC242" i="1" a="1"/>
  <c r="AQ184" i="1" a="1"/>
  <c r="AE214" i="1" a="1"/>
  <c r="AL206" i="1" a="1"/>
  <c r="AR193" i="1" a="1"/>
  <c r="AL245" i="1" a="1"/>
  <c r="AG222" i="1" a="1"/>
  <c r="AT246" i="1" a="1"/>
  <c r="AT236" i="1" a="1"/>
  <c r="AC238" i="1" a="1"/>
  <c r="AN25" i="1" a="1"/>
  <c r="AK214" i="1" a="1"/>
  <c r="AP237" i="1" a="1"/>
  <c r="AP30" i="1" a="1"/>
  <c r="AE170" i="1" a="1"/>
  <c r="AM8" i="1" a="1"/>
  <c r="AK36" i="1" a="1"/>
  <c r="AL19" i="1" a="1"/>
  <c r="AK116" i="1" a="1"/>
  <c r="AR154" i="1" a="1"/>
  <c r="AR142" i="1" a="1"/>
  <c r="AC147" i="1" a="1"/>
  <c r="AT208" i="1" a="1"/>
  <c r="AL3" i="1" a="1"/>
  <c r="AP11" i="1" a="1"/>
  <c r="AF15" i="1" a="1"/>
  <c r="AM25" i="1" a="1"/>
  <c r="AO8" i="1" a="1"/>
  <c r="AH158" i="1" a="1"/>
  <c r="AH333" i="1" a="1"/>
  <c r="AG296" i="1" a="1"/>
  <c r="AF216" i="1" a="1"/>
  <c r="AO210" i="1" a="1"/>
  <c r="AO205" i="1" a="1"/>
  <c r="AI214" i="1" a="1"/>
  <c r="AI233" i="1" a="1"/>
  <c r="AE230" i="1" a="1"/>
  <c r="AP250" i="1" a="1"/>
  <c r="AQ250" i="1" a="1"/>
  <c r="AR7" i="1" a="1"/>
  <c r="AT18" i="1" a="1"/>
  <c r="AE191" i="1" a="1"/>
  <c r="AM193" i="1" a="1"/>
  <c r="AO217" i="1" a="1"/>
  <c r="AI205" i="1" a="1"/>
  <c r="AC201" i="1" a="1"/>
  <c r="AP228" i="1" a="1"/>
  <c r="AM239" i="1" a="1"/>
  <c r="AQ229" i="1" a="1"/>
  <c r="AG236" i="1" a="1"/>
  <c r="AL17" i="1" a="1"/>
  <c r="AG197" i="1" a="1"/>
  <c r="AI184" i="1" a="1"/>
  <c r="AP212" i="1" a="1"/>
  <c r="AJ207" i="1" a="1"/>
  <c r="AP253" i="1" a="1"/>
  <c r="AE239" i="1" a="1"/>
  <c r="AM230" i="1" a="1"/>
  <c r="AF248" i="1" a="1"/>
  <c r="AM220" i="1" a="1"/>
  <c r="AC179" i="1" a="1"/>
  <c r="AH189" i="1" a="1"/>
  <c r="AR215" i="1" a="1"/>
  <c r="AT209" i="1" a="1"/>
  <c r="AM197" i="1" a="1"/>
  <c r="AT248" i="1" a="1"/>
  <c r="AM225" i="1" a="1"/>
  <c r="AO224" i="1" a="1"/>
  <c r="AK240" i="1" a="1"/>
  <c r="AC246" i="1" a="1"/>
  <c r="AI258" i="1" a="1"/>
  <c r="AG198" i="1" a="1"/>
  <c r="AO199" i="1" a="1"/>
  <c r="AF213" i="1" a="1"/>
  <c r="AQ216" i="1" a="1"/>
  <c r="AK225" i="1" a="1"/>
  <c r="AO245" i="1" a="1"/>
  <c r="AN239" i="1" a="1"/>
  <c r="AR253" i="1" a="1"/>
  <c r="AN296" i="1" a="1"/>
  <c r="AS217" i="1" a="1"/>
  <c r="AM206" i="1" a="1"/>
  <c r="AN209" i="1" a="1"/>
  <c r="AG213" i="1" a="1"/>
  <c r="AK235" i="1" a="1"/>
  <c r="AG232" i="1" a="1"/>
  <c r="AD234" i="1" a="1"/>
  <c r="AJ232" i="1" a="1"/>
  <c r="AF333" i="1" a="1"/>
  <c r="AS205" i="1" a="1"/>
  <c r="AK195" i="1" a="1"/>
  <c r="AE195" i="1" a="1"/>
  <c r="AE190" i="1" a="1"/>
  <c r="AT223" i="1" a="1"/>
  <c r="AH250" i="1" a="1"/>
  <c r="AD238" i="1" a="1"/>
  <c r="AM221" i="1" a="1"/>
  <c r="AN16" i="1" a="1"/>
  <c r="AL163" i="1" a="1"/>
  <c r="AH184" i="1" a="1"/>
  <c r="AF212" i="1" a="1"/>
  <c r="AF209" i="1" a="1"/>
  <c r="AM196" i="1" a="1"/>
  <c r="AC187" i="1" a="1"/>
  <c r="AL242" i="1" a="1"/>
  <c r="AI222" i="1" a="1"/>
  <c r="AR251" i="1" a="1"/>
  <c r="AM248" i="1" a="1"/>
  <c r="AR176" i="1" a="1"/>
  <c r="AL193" i="1" a="1"/>
  <c r="AT217" i="1" a="1"/>
  <c r="AH209" i="1" a="1"/>
  <c r="AH203" i="1" a="1"/>
  <c r="AT251" i="1" a="1"/>
  <c r="AH234" i="1" a="1"/>
  <c r="AK228" i="1" a="1"/>
  <c r="AO244" i="1" a="1"/>
  <c r="AQ220" i="1" a="1"/>
  <c r="AO201" i="1" a="1"/>
  <c r="AQ189" i="1" a="1"/>
  <c r="AK189" i="1" a="1"/>
  <c r="AQ212" i="1" a="1"/>
  <c r="AE247" i="1" a="1"/>
  <c r="AL244" i="1" a="1"/>
  <c r="AT233" i="1" a="1"/>
  <c r="AH252" i="1" a="1"/>
  <c r="AC221" i="1" a="1"/>
  <c r="AH171" i="1" a="1"/>
  <c r="AH207" i="1" a="1"/>
  <c r="AC244" i="1" a="1"/>
  <c r="AN144" i="1" a="1"/>
  <c r="AO4" i="1" a="1"/>
  <c r="AP155" i="1" a="1"/>
  <c r="AH159" i="1" a="1"/>
  <c r="AD33" i="1" a="1"/>
  <c r="AM155" i="1" a="1"/>
  <c r="AK143" i="1" a="1"/>
  <c r="AE139" i="1" a="1"/>
  <c r="AE178" i="1" a="1"/>
  <c r="AQ227" i="1" a="1"/>
  <c r="AF14" i="1" a="1"/>
  <c r="AM4" i="1" a="1"/>
  <c r="AJ174" i="1" a="1"/>
  <c r="AI180" i="1" a="1"/>
  <c r="AQ21" i="1" a="1"/>
  <c r="AD258" i="1" a="1"/>
  <c r="AF186" i="1" a="1"/>
  <c r="AK188" i="1" a="1"/>
  <c r="AG214" i="1" a="1"/>
  <c r="AP203" i="1" a="1"/>
  <c r="AF240" i="1" a="1"/>
  <c r="AF235" i="1" a="1"/>
  <c r="AR222" i="1" a="1"/>
  <c r="AD250" i="1" a="1"/>
  <c r="AE15" i="1" a="1"/>
  <c r="AH26" i="1" a="1"/>
  <c r="AQ200" i="1" a="1"/>
  <c r="AI201" i="1" a="1"/>
  <c r="AS189" i="1" a="1"/>
  <c r="AD190" i="1" a="1"/>
  <c r="AS224" i="1" a="1"/>
  <c r="AQ233" i="1" a="1"/>
  <c r="AD248" i="1" a="1"/>
  <c r="AF236" i="1" a="1"/>
  <c r="AC229" i="1" a="1"/>
  <c r="AP333" i="1" a="1"/>
  <c r="AQ203" i="1" a="1"/>
  <c r="AN192" i="1" a="1"/>
  <c r="AH192" i="1" a="1"/>
  <c r="AG187" i="1" a="1"/>
  <c r="AE221" i="1" a="1"/>
  <c r="AM247" i="1" a="1"/>
  <c r="AN235" i="1" a="1"/>
  <c r="AO253" i="1" a="1"/>
  <c r="AW38" i="1" a="1"/>
  <c r="AT175" i="1" a="1"/>
  <c r="AP197" i="1" a="1"/>
  <c r="AD185" i="1" a="1"/>
  <c r="AK217" i="1" a="1"/>
  <c r="AF208" i="1" a="1"/>
  <c r="AE254" i="1" a="1"/>
  <c r="AR239" i="1" a="1"/>
  <c r="AT230" i="1" a="1"/>
  <c r="AS248" i="1" a="1"/>
  <c r="AS220" i="1" a="1"/>
  <c r="AI186" i="1" a="1"/>
  <c r="AK209" i="1" a="1"/>
  <c r="AD206" i="1" a="1"/>
  <c r="AP193" i="1" a="1"/>
  <c r="AC204" i="1" a="1"/>
  <c r="AQ239" i="1" a="1"/>
  <c r="AM241" i="1" a="1"/>
  <c r="AE248" i="1" a="1"/>
  <c r="AR249" i="1" a="1"/>
  <c r="AE258" i="1" a="1"/>
  <c r="AG190" i="1" a="1"/>
  <c r="AG192" i="1" a="1"/>
  <c r="AT215" i="1" a="1"/>
  <c r="AH211" i="1" a="1"/>
  <c r="AJ244" i="1" a="1"/>
  <c r="AT237" i="1" a="1"/>
  <c r="AF226" i="1" a="1"/>
  <c r="AR254" i="1" a="1"/>
  <c r="AE296" i="1" a="1"/>
  <c r="AD214" i="1" a="1"/>
  <c r="AK206" i="1" a="1"/>
  <c r="AP202" i="1" a="1"/>
  <c r="AL199" i="1" a="1"/>
  <c r="AQ230" i="1" a="1"/>
  <c r="AK227" i="1" a="1"/>
  <c r="AL246" i="1" a="1"/>
  <c r="AK229" i="1" a="1"/>
  <c r="AJ32" i="1" a="1"/>
  <c r="AM9" i="1" a="1"/>
  <c r="AQ187" i="1" a="1"/>
  <c r="AH190" i="1" a="1"/>
  <c r="AS215" i="1" a="1"/>
  <c r="AR208" i="1" a="1"/>
  <c r="AC212" i="1" a="1"/>
  <c r="AL225" i="1" a="1"/>
  <c r="AD236" i="1" a="1"/>
  <c r="AN227" i="1" a="1"/>
  <c r="AQ235" i="1" a="1"/>
  <c r="BB38" i="1" a="1"/>
  <c r="AH201" i="1" a="1"/>
  <c r="AS188" i="1" a="1"/>
  <c r="AM188" i="1" a="1"/>
  <c r="AJ212" i="1" a="1"/>
  <c r="AI246" i="1" a="1"/>
  <c r="AE244" i="1" a="1"/>
  <c r="AL233" i="1" a="1"/>
  <c r="AS251" i="1" a="1"/>
  <c r="AH258" i="1" a="1"/>
  <c r="AJ195" i="1" a="1"/>
  <c r="AS196" i="1" a="1"/>
  <c r="AM211" i="1" a="1"/>
  <c r="AJ215" i="1" a="1"/>
  <c r="AN222" i="1" a="1"/>
  <c r="AT242" i="1" a="1"/>
  <c r="AS236" i="1" a="1"/>
  <c r="AM238" i="1" a="1"/>
  <c r="AD28" i="1" a="1"/>
  <c r="AI34" i="1" a="1"/>
  <c r="AS210" i="1" a="1"/>
  <c r="AM207" i="1" a="1"/>
  <c r="AJ198" i="1" a="1"/>
  <c r="AO187" i="1" a="1"/>
  <c r="AT238" i="1" a="1"/>
  <c r="AN240" i="1" a="1"/>
  <c r="AS253" i="1" a="1"/>
  <c r="AR224" i="1" a="1"/>
  <c r="AC231" i="1" a="1"/>
  <c r="AT333" i="1" a="1"/>
  <c r="AI211" i="1" a="1"/>
  <c r="AG202" i="1" a="1"/>
  <c r="AN200" i="1" a="1"/>
  <c r="AP195" i="1" a="1"/>
  <c r="AE229" i="1" a="1"/>
  <c r="AN224" i="1" a="1"/>
  <c r="AK243" i="1" a="1"/>
  <c r="AG227" i="1" a="1"/>
  <c r="AQ15" i="1" a="1"/>
  <c r="AE333" i="1" a="1"/>
  <c r="AG204" i="1" a="1"/>
  <c r="AF193" i="1" a="1"/>
  <c r="AQ192" i="1" a="1"/>
  <c r="AP187" i="1" a="1"/>
  <c r="AO221" i="1" a="1"/>
  <c r="AI248" i="1" a="1"/>
  <c r="AE236" i="1" a="1"/>
  <c r="AD254" i="1" a="1"/>
  <c r="AS6" i="1" a="1"/>
  <c r="AE187" i="1" a="1"/>
  <c r="AI187" i="1" a="1"/>
  <c r="AL214" i="1" a="1"/>
  <c r="AN203" i="1" a="1"/>
  <c r="AC188" i="1" a="1"/>
  <c r="AO222" i="1" a="1"/>
  <c r="AT227" i="1" a="1"/>
  <c r="AQ224" i="1" a="1"/>
  <c r="AQ247" i="1" a="1"/>
  <c r="AC258" i="1" a="1"/>
  <c r="AO198" i="1" a="1"/>
  <c r="AM200" i="1" a="1"/>
  <c r="AD216" i="1" a="1"/>
  <c r="AF217" i="1" a="1"/>
  <c r="AJ226" i="1" a="1"/>
  <c r="AK246" i="1" a="1"/>
  <c r="AJ240" i="1" a="1"/>
  <c r="AM243" i="1" a="1"/>
  <c r="AT296" i="1" a="1"/>
  <c r="AH194" i="1" a="1"/>
  <c r="AE213" i="1" a="1"/>
  <c r="AJ210" i="1" a="1"/>
  <c r="AI200" i="1" a="1"/>
  <c r="AR235" i="1" a="1"/>
  <c r="AN232" i="1" a="1"/>
  <c r="AQ240" i="1" a="1"/>
  <c r="AJ237" i="1" a="1"/>
  <c r="AH21" i="1" a="1"/>
  <c r="AK25" i="1" a="1"/>
  <c r="AH196" i="1" a="1"/>
  <c r="AP198" i="1" a="1"/>
  <c r="AH186" i="1" a="1"/>
  <c r="AL186" i="1" a="1"/>
  <c r="AN221" i="1" a="1"/>
  <c r="AO231" i="1" a="1"/>
  <c r="AM244" i="1" a="1"/>
  <c r="AP232" i="1" a="1"/>
  <c r="AC228" i="1" a="1"/>
  <c r="AG333" i="1" a="1"/>
  <c r="AL207" i="1" a="1"/>
  <c r="AJ197" i="1" a="1"/>
  <c r="AD197" i="1" a="1"/>
  <c r="AT191" i="1" a="1"/>
  <c r="AS225" i="1" a="1"/>
  <c r="AP251" i="1" a="1"/>
  <c r="AT239" i="1" a="1"/>
  <c r="AS223" i="1" a="1"/>
  <c r="AR296" i="1" a="1"/>
  <c r="AK215" i="1" a="1"/>
  <c r="AL209" i="1" a="1"/>
  <c r="AR204" i="1" a="1"/>
  <c r="AT204" i="1" a="1"/>
  <c r="AK232" i="1" a="1"/>
  <c r="AG229" i="1" a="1"/>
  <c r="AG249" i="1" a="1"/>
  <c r="AE245" i="1" a="1"/>
  <c r="AN35" i="1" a="1"/>
  <c r="AO31" i="1" a="1"/>
  <c r="AP194" i="1" a="1"/>
  <c r="AR183" i="1" a="1"/>
  <c r="AG10" i="1" a="1"/>
  <c r="AH18" i="1" a="1"/>
  <c r="AS28" i="1" a="1"/>
  <c r="AO14" i="1" a="1"/>
  <c r="AI167" i="1" a="1"/>
  <c r="AP137" i="1" a="1"/>
  <c r="AI140" i="1" a="1"/>
  <c r="AH95" i="1" a="1"/>
  <c r="AJ184" i="1" a="1"/>
  <c r="AT247" i="1" a="1"/>
  <c r="AG165" i="1" a="1"/>
  <c r="AR8" i="1" a="1"/>
  <c r="AK27" i="1" a="1"/>
  <c r="BH38" i="1" a="1"/>
  <c r="AR180" i="1" a="1"/>
  <c r="AS184" i="1" a="1"/>
  <c r="AP206" i="1" a="1"/>
  <c r="AS203" i="1" a="1"/>
  <c r="AS190" i="1" a="1"/>
  <c r="AC209" i="1" a="1"/>
  <c r="AP236" i="1" a="1"/>
  <c r="AJ250" i="1" a="1"/>
  <c r="AJ245" i="1" a="1"/>
  <c r="AN250" i="1" a="1"/>
  <c r="AT165" i="1" a="1"/>
  <c r="AI5" i="1" a="1"/>
  <c r="AR187" i="1" a="1"/>
  <c r="AF215" i="1" a="1"/>
  <c r="AQ208" i="1" a="1"/>
  <c r="AF196" i="1" a="1"/>
  <c r="AK247" i="1" a="1"/>
  <c r="AF224" i="1" a="1"/>
  <c r="AH223" i="1" a="1"/>
  <c r="AS238" i="1" a="1"/>
  <c r="AC233" i="1" a="1"/>
  <c r="AS296" i="1" a="1"/>
  <c r="AR216" i="1" a="1"/>
  <c r="AG212" i="1" a="1"/>
  <c r="AO207" i="1" a="1"/>
  <c r="AF197" i="1" a="1"/>
  <c r="AF234" i="1" a="1"/>
  <c r="AS230" i="1" a="1"/>
  <c r="AG252" i="1" a="1"/>
  <c r="AQ252" i="1" a="1"/>
  <c r="AE27" i="1" a="1"/>
  <c r="AI333" i="1" a="1"/>
  <c r="AP211" i="1" a="1"/>
  <c r="AN202" i="1" a="1"/>
  <c r="AD201" i="1" a="1"/>
  <c r="AG196" i="1" a="1"/>
  <c r="AL229" i="1" a="1"/>
  <c r="AE225" i="1" a="1"/>
  <c r="AG244" i="1" a="1"/>
  <c r="AF228" i="1" a="1"/>
  <c r="AF9" i="1" a="1"/>
  <c r="AK193" i="1" a="1"/>
  <c r="AS195" i="1" a="1"/>
  <c r="AG195" i="1" a="1"/>
  <c r="AJ216" i="1" a="1"/>
  <c r="AC190" i="1" a="1"/>
  <c r="AT229" i="1" a="1"/>
  <c r="AR241" i="1" a="1"/>
  <c r="AD231" i="1" a="1"/>
  <c r="AN241" i="1" a="1"/>
  <c r="AO186" i="1" a="1"/>
  <c r="AG210" i="1" a="1"/>
  <c r="AR206" i="1" a="1"/>
  <c r="AO194" i="1" a="1"/>
  <c r="AC216" i="1" a="1"/>
  <c r="AM240" i="1" a="1"/>
  <c r="AQ245" i="1" a="1"/>
  <c r="AR248" i="1" a="1"/>
  <c r="AF231" i="1" a="1"/>
  <c r="AL258" i="1" a="1"/>
  <c r="AF191" i="1" a="1"/>
  <c r="AO192" i="1" a="1"/>
  <c r="AI216" i="1" a="1"/>
  <c r="AE216" i="1" a="1"/>
  <c r="AM245" i="1" a="1"/>
  <c r="AP238" i="1" a="1"/>
  <c r="AE227" i="1" a="1"/>
  <c r="AI239" i="1" a="1"/>
  <c r="AN13" i="1" a="1"/>
  <c r="AS15" i="1" a="1"/>
  <c r="AK207" i="1" a="1"/>
  <c r="AF205" i="1" a="1"/>
  <c r="AN194" i="1" a="1"/>
  <c r="AL204" i="1" a="1"/>
  <c r="AR232" i="1" a="1"/>
  <c r="AF237" i="1" a="1"/>
  <c r="AF252" i="1" a="1"/>
  <c r="AL221" i="1" a="1"/>
  <c r="AC248" i="1" a="1"/>
  <c r="AL296" i="1" a="1"/>
  <c r="AE215" i="1" a="1"/>
  <c r="AP208" i="1" a="1"/>
  <c r="AK204" i="1" a="1"/>
  <c r="AS199" i="1" a="1"/>
  <c r="AD232" i="1" a="1"/>
  <c r="AQ228" i="1" a="1"/>
  <c r="AK248" i="1" a="1"/>
  <c r="AO230" i="1" a="1"/>
  <c r="AD296" i="1" a="1"/>
  <c r="AE217" i="1" a="1"/>
  <c r="AP185" i="1" a="1"/>
  <c r="AK213" i="1" a="1"/>
  <c r="AK202" i="1" a="1"/>
  <c r="AR237" i="1" a="1"/>
  <c r="AI234" i="1" a="1"/>
  <c r="AK221" i="1" a="1"/>
  <c r="AQ242" i="1" a="1"/>
  <c r="AT25" i="1" a="1"/>
  <c r="AN31" i="1" a="1"/>
  <c r="AH206" i="1" a="1"/>
  <c r="AD3" i="1" a="1"/>
  <c r="AJ21" i="1" a="1"/>
  <c r="AF20" i="1" a="1"/>
  <c r="AF19" i="1" a="1"/>
  <c r="AK30" i="1" a="1"/>
  <c r="AT24" i="1" a="1"/>
  <c r="AC155" i="1" a="1"/>
  <c r="AE97" i="1" a="1"/>
  <c r="AP88" i="1" a="1"/>
  <c r="AE192" i="1" a="1"/>
  <c r="AL227" i="1" a="1"/>
  <c r="AM10" i="1" a="1"/>
  <c r="AQ11" i="1" a="1"/>
  <c r="AI31" i="1" a="1"/>
  <c r="AE33" i="1" a="1"/>
  <c r="AG168" i="1" a="1"/>
  <c r="AK124" i="1" a="1"/>
  <c r="AO99" i="1" a="1"/>
  <c r="AT172" i="1" a="1"/>
  <c r="AF124" i="1" a="1"/>
  <c r="AC203" i="1" a="1"/>
  <c r="AO32" i="1" a="1"/>
  <c r="AN19" i="1" a="1"/>
  <c r="AH22" i="1" a="1"/>
  <c r="AR21" i="1" a="1"/>
  <c r="AF17" i="1" a="1"/>
  <c r="AN175" i="1" a="1"/>
  <c r="AQ150" i="1" a="1"/>
  <c r="AO185" i="1" a="1"/>
  <c r="AS204" i="1" a="1"/>
  <c r="AR211" i="1" a="1"/>
  <c r="AJ199" i="1" a="1"/>
  <c r="AC211" i="1" a="1"/>
  <c r="AT245" i="1" a="1"/>
  <c r="AF225" i="1" a="1"/>
  <c r="AT221" i="1" a="1"/>
  <c r="AF254" i="1" a="1"/>
  <c r="AO166" i="1" a="1"/>
  <c r="AH165" i="1" a="1"/>
  <c r="AI196" i="1" a="1"/>
  <c r="AQ217" i="1" a="1"/>
  <c r="AP207" i="1" a="1"/>
  <c r="AN206" i="1" a="1"/>
  <c r="AJ253" i="1" a="1"/>
  <c r="AI238" i="1" a="1"/>
  <c r="AF230" i="1" a="1"/>
  <c r="AJ247" i="1" a="1"/>
  <c r="AG220" i="1" a="1"/>
  <c r="AP258" i="1" a="1"/>
  <c r="AI188" i="1" a="1"/>
  <c r="AR189" i="1" a="1"/>
  <c r="AS214" i="1" a="1"/>
  <c r="AR205" i="1" a="1"/>
  <c r="AI241" i="1" a="1"/>
  <c r="AT235" i="1" a="1"/>
  <c r="AH224" i="1" a="1"/>
  <c r="AE234" i="1" a="1"/>
  <c r="AI18" i="1" a="1"/>
  <c r="AJ296" i="1" a="1"/>
  <c r="AG217" i="1" a="1"/>
  <c r="AT212" i="1" a="1"/>
  <c r="AK208" i="1" a="1"/>
  <c r="AK212" i="1" a="1"/>
  <c r="AM234" i="1" a="1"/>
  <c r="AI231" i="1" a="1"/>
  <c r="AN253" i="1" a="1"/>
  <c r="AQ253" i="1" a="1"/>
  <c r="AH34" i="1" a="1"/>
  <c r="AI203" i="1" a="1"/>
  <c r="AD203" i="1" a="1"/>
  <c r="AQ191" i="1" a="1"/>
  <c r="AJ192" i="1" a="1"/>
  <c r="AH227" i="1" a="1"/>
  <c r="AE235" i="1" a="1"/>
  <c r="AI250" i="1" a="1"/>
  <c r="AL238" i="1" a="1"/>
  <c r="AC247" i="1" a="1"/>
  <c r="AK187" i="1" a="1"/>
  <c r="AS187" i="1" a="1"/>
  <c r="AR214" i="1" a="1"/>
  <c r="AD204" i="1" a="1"/>
  <c r="AC194" i="1" a="1"/>
  <c r="AF223" i="1" a="1"/>
  <c r="AO229" i="1" a="1"/>
  <c r="AH225" i="1" a="1"/>
  <c r="AI249" i="1" a="1"/>
  <c r="AD184" i="1" a="1"/>
  <c r="AK200" i="1" a="1"/>
  <c r="AT200" i="1" a="1"/>
  <c r="AT186" i="1" a="1"/>
  <c r="AL217" i="1" a="1"/>
  <c r="AR226" i="1" a="1"/>
  <c r="AG247" i="1" a="1"/>
  <c r="AF241" i="1" a="1"/>
  <c r="AD249" i="1" a="1"/>
  <c r="AJ178" i="1" a="1"/>
  <c r="AQ5" i="1" a="1"/>
  <c r="AH214" i="1" a="1"/>
  <c r="AM212" i="1" a="1"/>
  <c r="AJ204" i="1" a="1"/>
  <c r="AK192" i="1" a="1"/>
  <c r="AT243" i="1" a="1"/>
  <c r="AN245" i="1" a="1"/>
  <c r="AE238" i="1" a="1"/>
  <c r="AG233" i="1" a="1"/>
  <c r="AC226" i="1" a="1"/>
  <c r="AO296" i="1" a="1"/>
  <c r="AT211" i="1" a="1"/>
  <c r="AO215" i="1" a="1"/>
  <c r="AO212" i="1" a="1"/>
  <c r="AD202" i="1" a="1"/>
  <c r="AE237" i="1" a="1"/>
  <c r="AR233" i="1" a="1"/>
  <c r="AL248" i="1" a="1"/>
  <c r="AH233" i="1" a="1"/>
  <c r="AG258" i="1" a="1"/>
  <c r="AT193" i="1" a="1"/>
  <c r="AL195" i="1" a="1"/>
  <c r="AP217" i="1" a="1"/>
  <c r="AF204" i="1" a="1"/>
  <c r="AQ244" i="1" a="1"/>
  <c r="AK241" i="1" a="1"/>
  <c r="AM233" i="1" a="1"/>
  <c r="AT250" i="1" a="1"/>
  <c r="AQ34" i="1" a="1"/>
  <c r="AJ16" i="1" a="1"/>
  <c r="AS245" i="1" a="1"/>
  <c r="AT35" i="1" a="1"/>
  <c r="AI12" i="1" a="1"/>
  <c r="AS178" i="1" a="1"/>
  <c r="AS9" i="1" a="1"/>
  <c r="AT19" i="1" a="1"/>
  <c r="AG164" i="1" a="1"/>
  <c r="AL124" i="1" a="1"/>
  <c r="AN95" i="1" a="1"/>
  <c r="AH83" i="1" a="1"/>
  <c r="AR200" i="1" a="1"/>
  <c r="AS241" i="1" a="1"/>
  <c r="AM30" i="1" a="1"/>
  <c r="AC32" i="1" a="1"/>
  <c r="AS20" i="1" a="1"/>
  <c r="AL13" i="1" a="1"/>
  <c r="AN190" i="1" a="1"/>
  <c r="AE193" i="1" a="1"/>
  <c r="AI217" i="1" a="1"/>
  <c r="AQ202" i="1" a="1"/>
  <c r="AC195" i="1" a="1"/>
  <c r="AI228" i="1" a="1"/>
  <c r="AF239" i="1" a="1"/>
  <c r="AJ229" i="1" a="1"/>
  <c r="AG254" i="1" a="1"/>
  <c r="AD9" i="1" a="1"/>
  <c r="AJ333" i="1" a="1"/>
  <c r="AJ203" i="1" a="1"/>
  <c r="AP191" i="1" a="1"/>
  <c r="AJ191" i="1" a="1"/>
  <c r="AM186" i="1" a="1"/>
  <c r="AP246" i="1" a="1"/>
  <c r="AQ246" i="1" a="1"/>
  <c r="AG235" i="1" a="1"/>
  <c r="AI253" i="1" a="1"/>
  <c r="BL38" i="1" a="1"/>
  <c r="AT258" i="1" a="1"/>
  <c r="AQ196" i="1" a="1"/>
  <c r="AI198" i="1" a="1"/>
  <c r="AT201" i="1" a="1"/>
  <c r="AD212" i="1" a="1"/>
  <c r="AD224" i="1" a="1"/>
  <c r="AF244" i="1" a="1"/>
  <c r="AK238" i="1" a="1"/>
  <c r="AE250" i="1" a="1"/>
  <c r="AH32" i="1" a="1"/>
  <c r="AK258" i="1" a="1"/>
  <c r="AQ188" i="1" a="1"/>
  <c r="AQ190" i="1" a="1"/>
  <c r="AH215" i="1" a="1"/>
  <c r="AL210" i="1" a="1"/>
  <c r="AE242" i="1" a="1"/>
  <c r="AK236" i="1" a="1"/>
  <c r="AP224" i="1" a="1"/>
  <c r="AF247" i="1" a="1"/>
  <c r="AR24" i="1" a="1"/>
  <c r="AR212" i="1" a="1"/>
  <c r="AR209" i="1" a="1"/>
  <c r="AF200" i="1" a="1"/>
  <c r="AN189" i="1" a="1"/>
  <c r="AH241" i="1" a="1"/>
  <c r="AS242" i="1" a="1"/>
  <c r="AT254" i="1" a="1"/>
  <c r="AF227" i="1" a="1"/>
  <c r="AC249" i="1" a="1"/>
  <c r="AS193" i="1" a="1"/>
  <c r="AJ196" i="1" a="1"/>
  <c r="AG203" i="1" a="1"/>
  <c r="AL184" i="1" a="1"/>
  <c r="AD221" i="1" a="1"/>
  <c r="AK230" i="1" a="1"/>
  <c r="AN242" i="1" a="1"/>
  <c r="AL231" i="1" a="1"/>
  <c r="AD242" i="1" a="1"/>
  <c r="AD187" i="1" a="1"/>
  <c r="AT210" i="1" a="1"/>
  <c r="AN207" i="1" a="1"/>
  <c r="AF195" i="1" a="1"/>
  <c r="AC186" i="1" a="1"/>
  <c r="AT240" i="1" a="1"/>
  <c r="AP247" i="1" a="1"/>
  <c r="AN249" i="1" a="1"/>
  <c r="AH248" i="1" a="1"/>
  <c r="AK170" i="1" a="1"/>
  <c r="AP177" i="1" a="1"/>
  <c r="AT192" i="1" a="1"/>
  <c r="AN217" i="1" a="1"/>
  <c r="AQ213" i="1" a="1"/>
  <c r="AM201" i="1" a="1"/>
  <c r="AN251" i="1" a="1"/>
  <c r="AF232" i="1" a="1"/>
  <c r="AD228" i="1" a="1"/>
  <c r="AS243" i="1" a="1"/>
  <c r="AK220" i="1" a="1"/>
  <c r="AM258" i="1" a="1"/>
  <c r="AD193" i="1" a="1"/>
  <c r="AD195" i="1" a="1"/>
  <c r="AJ217" i="1" a="1"/>
  <c r="AM198" i="1" a="1"/>
  <c r="AQ249" i="1" a="1"/>
  <c r="AO240" i="1" a="1"/>
  <c r="AK231" i="1" a="1"/>
  <c r="AL253" i="1" a="1"/>
  <c r="AG184" i="1" a="1"/>
  <c r="AO204" i="1" a="1"/>
  <c r="AE203" i="1" a="1"/>
  <c r="AL189" i="1" a="1"/>
  <c r="AC197" i="1" a="1"/>
  <c r="AL232" i="1" a="1"/>
  <c r="AS249" i="1" a="1"/>
  <c r="AR243" i="1" a="1"/>
  <c r="AJ252" i="1" a="1"/>
  <c r="AN180" i="1" a="1"/>
  <c r="AN14" i="1" a="1"/>
  <c r="AF222" i="1" a="1"/>
  <c r="AM7" i="1" a="1"/>
  <c r="AF4" i="1" a="1"/>
  <c r="AR166" i="1" a="1"/>
  <c r="AD180" i="1" a="1"/>
  <c r="AI11" i="1" a="1"/>
  <c r="AM135" i="1" a="1"/>
  <c r="AL164" i="1" a="1"/>
  <c r="AM89" i="1" a="1"/>
  <c r="AP12" i="1" a="1"/>
  <c r="AH217" i="1" a="1"/>
  <c r="AF243" i="1" a="1"/>
  <c r="AN32" i="1" a="1"/>
  <c r="AN173" i="1" a="1"/>
  <c r="AC22" i="1" a="1"/>
  <c r="AD7" i="1" a="1"/>
  <c r="AR6" i="1" a="1"/>
  <c r="AI105" i="1" a="1"/>
  <c r="AR175" i="1" a="1"/>
  <c r="AM136" i="1" a="1"/>
  <c r="AD125" i="1" a="1"/>
  <c r="AN234" i="1" a="1"/>
  <c r="AT32" i="1" a="1"/>
  <c r="AT10" i="1" a="1"/>
  <c r="AQ167" i="1" a="1"/>
  <c r="AE199" i="1" a="1"/>
  <c r="AS200" i="1" a="1"/>
  <c r="AT188" i="1" a="1"/>
  <c r="AM189" i="1" a="1"/>
  <c r="AK224" i="1" a="1"/>
  <c r="AJ233" i="1" a="1"/>
  <c r="AN247" i="1" a="1"/>
  <c r="AP235" i="1" a="1"/>
  <c r="AC223" i="1" a="1"/>
  <c r="AO24" i="1" a="1"/>
  <c r="AN333" i="1" a="1"/>
  <c r="AM210" i="1" a="1"/>
  <c r="AL200" i="1" a="1"/>
  <c r="AG200" i="1" a="1"/>
  <c r="AQ194" i="1" a="1"/>
  <c r="AO228" i="1" a="1"/>
  <c r="AO223" i="1" a="1"/>
  <c r="AD243" i="1" a="1"/>
  <c r="AP226" i="1" a="1"/>
  <c r="AL34" i="1" a="1"/>
  <c r="AN185" i="1" a="1"/>
  <c r="AS207" i="1" a="1"/>
  <c r="AG205" i="1" a="1"/>
  <c r="AI192" i="1" a="1"/>
  <c r="AC192" i="1" a="1"/>
  <c r="AH238" i="1" a="1"/>
  <c r="AK234" i="1" a="1"/>
  <c r="AS246" i="1" a="1"/>
  <c r="AL254" i="1" a="1"/>
  <c r="AT157" i="1" a="1"/>
  <c r="AO258" i="1" a="1"/>
  <c r="AH197" i="1" a="1"/>
  <c r="AH199" i="1" a="1"/>
  <c r="AT206" i="1" a="1"/>
  <c r="AR202" i="1" a="1"/>
  <c r="AT224" i="1" a="1"/>
  <c r="AS244" i="1" a="1"/>
  <c r="AR238" i="1" a="1"/>
  <c r="AE253" i="1" a="1"/>
  <c r="AC29" i="1" a="1"/>
  <c r="AF190" i="1" a="1"/>
  <c r="AG216" i="1" a="1"/>
  <c r="AP210" i="1" a="1"/>
  <c r="AE198" i="1" a="1"/>
  <c r="AP249" i="1" a="1"/>
  <c r="AK226" i="1" a="1"/>
  <c r="AG225" i="1" a="1"/>
  <c r="AG241" i="1" a="1"/>
  <c r="AD220" i="1" a="1"/>
  <c r="AD205" i="1" a="1"/>
  <c r="AK203" i="1" a="1"/>
  <c r="AP192" i="1" a="1"/>
  <c r="AN196" i="1" a="1"/>
  <c r="AP227" i="1" a="1"/>
  <c r="AL235" i="1" a="1"/>
  <c r="AE251" i="1" a="1"/>
  <c r="AD240" i="1" a="1"/>
  <c r="AC253" i="1" a="1"/>
  <c r="AK185" i="1" a="1"/>
  <c r="AR188" i="1" a="1"/>
  <c r="AG215" i="1" a="1"/>
  <c r="AP205" i="1" a="1"/>
  <c r="AC200" i="1" a="1"/>
  <c r="AE224" i="1" a="1"/>
  <c r="AQ231" i="1" a="1"/>
  <c r="AG226" i="1" a="1"/>
  <c r="AL250" i="1" a="1"/>
  <c r="AH146" i="1" a="1"/>
  <c r="AN169" i="1" a="1"/>
  <c r="AJ200" i="1" a="1"/>
  <c r="AJ188" i="1" a="1"/>
  <c r="AD188" i="1" a="1"/>
  <c r="AN211" i="1" a="1"/>
  <c r="AF245" i="1" a="1"/>
  <c r="AI243" i="1" a="1"/>
  <c r="AE233" i="1" a="1"/>
  <c r="AM251" i="1" a="1"/>
  <c r="AO220" i="1" a="1"/>
  <c r="AE185" i="1" a="1"/>
  <c r="AT202" i="1" a="1"/>
  <c r="AO202" i="1" a="1"/>
  <c r="AD189" i="1" a="1"/>
  <c r="AC191" i="1" a="1"/>
  <c r="AJ230" i="1" a="1"/>
  <c r="AF249" i="1" a="1"/>
  <c r="AE243" i="1" a="1"/>
  <c r="AE249" i="1" a="1"/>
  <c r="AT184" i="1" a="1"/>
  <c r="AO213" i="1" a="1"/>
  <c r="AI210" i="1" a="1"/>
  <c r="AT197" i="1" a="1"/>
  <c r="AC199" i="1" a="1"/>
  <c r="AD244" i="1" a="1"/>
  <c r="AP223" i="1" a="1"/>
  <c r="AI254" i="1" a="1"/>
  <c r="AI244" i="1" a="1"/>
  <c r="AI172" i="1" a="1"/>
  <c r="AS179" i="1" a="1"/>
  <c r="AP222" i="1" a="1"/>
  <c r="AI171" i="1" a="1"/>
  <c r="AT11" i="1" a="1"/>
  <c r="BM38" i="1" a="1"/>
  <c r="AC176" i="1" a="1"/>
  <c r="AJ179" i="1" a="1"/>
  <c r="AE151" i="1" a="1"/>
  <c r="AJ128" i="1" a="1"/>
  <c r="AC84" i="1" a="1"/>
  <c r="AL149" i="1" a="1"/>
  <c r="AJ201" i="1" a="1"/>
  <c r="AI251" i="1" a="1"/>
  <c r="AS170" i="1" a="1"/>
  <c r="AT143" i="1" a="1"/>
  <c r="AE174" i="1" a="1"/>
  <c r="AF7" i="1" a="1"/>
  <c r="AJ10" i="1" a="1"/>
  <c r="AE24" i="1" a="1"/>
  <c r="AO143" i="1" a="1"/>
  <c r="AQ151" i="1" a="1"/>
  <c r="AL130" i="1" a="1"/>
  <c r="AQ236" i="1" a="1"/>
  <c r="AN157" i="1" a="1"/>
  <c r="AT26" i="1" a="1"/>
  <c r="AR4" i="1" a="1"/>
  <c r="AF210" i="1" a="1"/>
  <c r="AQ206" i="1" a="1"/>
  <c r="AK197" i="1" a="1"/>
  <c r="AJ185" i="1" a="1"/>
  <c r="AG238" i="1" a="1"/>
  <c r="AG240" i="1" a="1"/>
  <c r="AM253" i="1" a="1"/>
  <c r="AI224" i="1" a="1"/>
  <c r="AC225" i="1" a="1"/>
  <c r="AJ15" i="1" a="1"/>
  <c r="AM296" i="1" a="1"/>
  <c r="AL216" i="1" a="1"/>
  <c r="AK211" i="1" a="1"/>
  <c r="AS206" i="1" a="1"/>
  <c r="AP215" i="1" a="1"/>
  <c r="AP233" i="1" a="1"/>
  <c r="AL230" i="1" a="1"/>
  <c r="AL251" i="1" a="1"/>
  <c r="AT231" i="1" a="1"/>
  <c r="AI16" i="1" a="1"/>
  <c r="AJ186" i="1" a="1"/>
  <c r="AF184" i="1" a="1"/>
  <c r="AJ213" i="1" a="1"/>
  <c r="AL201" i="1" a="1"/>
  <c r="AC196" i="1" a="1"/>
  <c r="AF221" i="1" a="1"/>
  <c r="AM226" i="1" a="1"/>
  <c r="AJ223" i="1" a="1"/>
  <c r="AJ235" i="1" a="1"/>
  <c r="AE158" i="1" a="1"/>
  <c r="AT185" i="1" a="1"/>
  <c r="AO208" i="1" a="1"/>
  <c r="AN205" i="1" a="1"/>
  <c r="AH193" i="1" a="1"/>
  <c r="AC198" i="1" a="1"/>
  <c r="AD239" i="1" a="1"/>
  <c r="AH239" i="1" a="1"/>
  <c r="AI247" i="1" a="1"/>
  <c r="AJ246" i="1" a="1"/>
  <c r="AM176" i="1" a="1"/>
  <c r="AN198" i="1" a="1"/>
  <c r="AM185" i="1" a="1"/>
  <c r="AK184" i="1" a="1"/>
  <c r="AM208" i="1" a="1"/>
  <c r="AK254" i="1" a="1"/>
  <c r="AH240" i="1" a="1"/>
  <c r="AJ231" i="1" a="1"/>
  <c r="AO249" i="1" a="1"/>
  <c r="AH220" i="1" a="1"/>
  <c r="AN213" i="1" a="1"/>
  <c r="AN210" i="1" a="1"/>
  <c r="AR201" i="1" a="1"/>
  <c r="AL190" i="1" a="1"/>
  <c r="AO241" i="1" a="1"/>
  <c r="AO243" i="1" a="1"/>
  <c r="AM252" i="1" a="1"/>
  <c r="AO227" i="1" a="1"/>
  <c r="AC227" i="1" a="1"/>
  <c r="AR194" i="1" a="1"/>
  <c r="AI197" i="1" a="1"/>
  <c r="AS208" i="1" a="1"/>
  <c r="AG185" i="1" a="1"/>
  <c r="AG221" i="1" a="1"/>
  <c r="AR230" i="1" a="1"/>
  <c r="AJ243" i="1" a="1"/>
  <c r="AS231" i="1" a="1"/>
  <c r="AM254" i="1" a="1"/>
  <c r="AL18" i="1" a="1"/>
  <c r="AR333" i="1" a="1"/>
  <c r="AE207" i="1" a="1"/>
  <c r="AR196" i="1" a="1"/>
  <c r="AL196" i="1" a="1"/>
  <c r="AL191" i="1" a="1"/>
  <c r="AJ225" i="1" a="1"/>
  <c r="AJ251" i="1" a="1"/>
  <c r="AG239" i="1" a="1"/>
  <c r="AT222" i="1" a="1"/>
  <c r="AS31" i="1" a="1"/>
  <c r="AN184" i="1" a="1"/>
  <c r="AS212" i="1" a="1"/>
  <c r="AS209" i="1" a="1"/>
  <c r="AL197" i="1" a="1"/>
  <c r="AC193" i="1" a="1"/>
  <c r="AH243" i="1" a="1"/>
  <c r="AQ222" i="1" a="1"/>
  <c r="AH253" i="1" a="1"/>
  <c r="AS234" i="1" a="1"/>
  <c r="AG189" i="1" a="1"/>
  <c r="AO191" i="1" a="1"/>
  <c r="AN216" i="1" a="1"/>
  <c r="AI212" i="1" a="1"/>
  <c r="AC202" i="1" a="1"/>
  <c r="AS226" i="1" a="1"/>
  <c r="AN237" i="1" a="1"/>
  <c r="AL228" i="1" a="1"/>
  <c r="AO251" i="1" a="1"/>
  <c r="AE3" i="1" a="1"/>
  <c r="AS258" i="1" a="1"/>
  <c r="AG242" i="1" a="1"/>
  <c r="AT144" i="1" a="1"/>
  <c r="AO35" i="1" a="1"/>
  <c r="AN36" i="1" a="1"/>
  <c r="AO169" i="1" a="1"/>
  <c r="AC172" i="1" a="1"/>
  <c r="AP172" i="1" a="1"/>
  <c r="AH187" i="1" a="1"/>
  <c r="AQ214" i="1" a="1"/>
  <c r="AD208" i="1" a="1"/>
  <c r="AH195" i="1" a="1"/>
  <c r="AO246" i="1" a="1"/>
  <c r="AN223" i="1" a="1"/>
  <c r="AJ222" i="1" a="1"/>
  <c r="AF238" i="1" a="1"/>
  <c r="AC250" i="1" a="1"/>
  <c r="AE5" i="1" a="1"/>
  <c r="AJ258" i="1" a="1"/>
  <c r="AQ186" i="1" a="1"/>
  <c r="AJ189" i="1" a="1"/>
  <c r="AM214" i="1" a="1"/>
  <c r="AP200" i="1" a="1"/>
  <c r="AS240" i="1" a="1"/>
  <c r="AM235" i="1" a="1"/>
  <c r="AI223" i="1" a="1"/>
  <c r="AE252" i="1" a="1"/>
  <c r="AR9" i="1" a="1"/>
  <c r="AD192" i="1" a="1"/>
  <c r="AL194" i="1" a="1"/>
  <c r="AF206" i="1" a="1"/>
  <c r="AL208" i="1" a="1"/>
  <c r="AC207" i="1" a="1"/>
  <c r="AF229" i="1" a="1"/>
  <c r="AI240" i="1" a="1"/>
  <c r="AG230" i="1" a="1"/>
  <c r="AM231" i="1" a="1"/>
  <c r="AG24" i="1" a="1"/>
  <c r="AP186" i="1" a="1"/>
  <c r="AR184" i="1" a="1"/>
  <c r="AF214" i="1" a="1"/>
  <c r="AS201" i="1" a="1"/>
  <c r="AC214" i="1" a="1"/>
  <c r="AP221" i="1" a="1"/>
  <c r="AD227" i="1" a="1"/>
  <c r="AR223" i="1" a="1"/>
  <c r="AE240" i="1" a="1"/>
  <c r="AK333" i="1" a="1"/>
  <c r="AN204" i="1" a="1"/>
  <c r="AD194" i="1" a="1"/>
  <c r="AO193" i="1" a="1"/>
  <c r="AO188" i="1" a="1"/>
  <c r="AM222" i="1" a="1"/>
  <c r="AP248" i="1" a="1"/>
  <c r="AL236" i="1" a="1"/>
  <c r="AJ254" i="1" a="1"/>
  <c r="AF3" i="1" a="1"/>
  <c r="AO190" i="1" a="1"/>
  <c r="AM216" i="1" a="1"/>
  <c r="AL211" i="1" a="1"/>
  <c r="AT198" i="1" a="1"/>
  <c r="AF250" i="1" a="1"/>
  <c r="AT226" i="1" a="1"/>
  <c r="AE226" i="1" a="1"/>
  <c r="AT241" i="1" a="1"/>
  <c r="AJ220" i="1" a="1"/>
  <c r="AK205" i="1" a="1"/>
  <c r="AR203" i="1" a="1"/>
  <c r="AG193" i="1" a="1"/>
  <c r="AD198" i="1" a="1"/>
  <c r="AN228" i="1" a="1"/>
  <c r="AS235" i="1" a="1"/>
  <c r="AK251" i="1" a="1"/>
  <c r="AI242" i="1" a="1"/>
  <c r="AC230" i="1" a="1"/>
  <c r="AP24" i="1" a="1"/>
  <c r="AF296" i="1" a="1"/>
  <c r="AP214" i="1" a="1"/>
  <c r="AT207" i="1" a="1"/>
  <c r="AM203" i="1" a="1"/>
  <c r="AT213" i="1" a="1"/>
  <c r="AN231" i="1" a="1"/>
  <c r="AJ228" i="1" a="1"/>
  <c r="AO247" i="1" a="1"/>
  <c r="AH230" i="1" a="1"/>
  <c r="AP20" i="1" a="1"/>
  <c r="AH188" i="1" a="1"/>
  <c r="AP190" i="1" a="1"/>
  <c r="AH216" i="1" a="1"/>
  <c r="AD210" i="1" a="1"/>
  <c r="AC208" i="1" a="1"/>
  <c r="AT225" i="1" a="1"/>
  <c r="AR236" i="1" a="1"/>
  <c r="AE228" i="1" a="1"/>
  <c r="AS247" i="1" a="1"/>
  <c r="AO197" i="1" a="1"/>
  <c r="AN199" i="1" a="1"/>
  <c r="AM187" i="1" a="1"/>
  <c r="AF188" i="1" a="1"/>
  <c r="AD223" i="1" a="1"/>
  <c r="AM232" i="1" a="1"/>
  <c r="AE246" i="1" a="1"/>
  <c r="AN233" i="1" a="1"/>
  <c r="AC224" i="1" a="1"/>
  <c r="AN9" i="1" a="1"/>
  <c r="AN186" i="1" a="1"/>
  <c r="AR221" i="1" a="1"/>
  <c r="AS19" i="1" a="1"/>
  <c r="AM27" i="1" a="1"/>
  <c r="AR22" i="1" a="1"/>
  <c r="AD25" i="1" a="1"/>
  <c r="AH142" i="1" a="1"/>
  <c r="AK147" i="1" a="1"/>
  <c r="AH120" i="1" a="1"/>
  <c r="AE154" i="1" a="1"/>
  <c r="AF132" i="1" a="1"/>
  <c r="AN187" i="1" a="1"/>
  <c r="AL14" i="1" a="1"/>
  <c r="AM35" i="1" a="1"/>
  <c r="AE11" i="1" a="1"/>
  <c r="AN20" i="1" a="1"/>
  <c r="AN154" i="1" a="1"/>
  <c r="AN158" i="1" a="1"/>
  <c r="AI144" i="1" a="1"/>
  <c r="AS153" i="1" a="1"/>
  <c r="AR139" i="1" a="1"/>
  <c r="AS194" i="1" a="1"/>
  <c r="AH229" i="1" a="1"/>
  <c r="AD19" i="1" a="1"/>
  <c r="AT7" i="1" a="1"/>
  <c r="AJ36" i="1" a="1"/>
  <c r="AH8" i="1" a="1"/>
  <c r="AZ38" i="1" a="1"/>
  <c r="AR127" i="1" a="1"/>
  <c r="AK91" i="1" a="1"/>
  <c r="AQ195" i="1" a="1"/>
  <c r="AT214" i="1" a="1"/>
  <c r="AJ202" i="1" a="1"/>
  <c r="AQ205" i="1" a="1"/>
  <c r="AD253" i="1" a="1"/>
  <c r="AM237" i="1" a="1"/>
  <c r="AP229" i="1" a="1"/>
  <c r="AN246" i="1" a="1"/>
  <c r="AR220" i="1" a="1"/>
  <c r="AD178" i="1" a="1"/>
  <c r="AN258" i="1" a="1"/>
  <c r="AR195" i="1" a="1"/>
  <c r="AR197" i="1" a="1"/>
  <c r="AL198" i="1" a="1"/>
  <c r="AD207" i="1" a="1"/>
  <c r="AM223" i="1" a="1"/>
  <c r="AP243" i="1" a="1"/>
  <c r="AO237" i="1" a="1"/>
  <c r="AD247" i="1" a="1"/>
  <c r="AR35" i="1" a="1"/>
  <c r="AG201" i="1" a="1"/>
  <c r="AP201" i="1" a="1"/>
  <c r="AJ190" i="1" a="1"/>
  <c r="AT190" i="1" a="1"/>
  <c r="AR225" i="1" a="1"/>
  <c r="AG234" i="1" a="1"/>
  <c r="AQ248" i="1" a="1"/>
  <c r="AM236" i="1" a="1"/>
  <c r="AC235" i="1" a="1"/>
  <c r="AL11" i="1" a="1"/>
  <c r="AL192" i="1" a="1"/>
  <c r="AT194" i="1" a="1"/>
  <c r="AQ210" i="1" a="1"/>
  <c r="AS213" i="1" a="1"/>
  <c r="AC213" i="1" a="1"/>
  <c r="AM229" i="1" a="1"/>
  <c r="AE241" i="1" a="1"/>
  <c r="AN230" i="1" a="1"/>
  <c r="AP252" i="1" a="1"/>
  <c r="AO333" i="1" a="1"/>
  <c r="AL212" i="1" a="1"/>
  <c r="AI204" i="1" a="1"/>
  <c r="AK201" i="1" a="1"/>
  <c r="AD199" i="1" a="1"/>
  <c r="AS229" i="1" a="1"/>
  <c r="AD226" i="1" a="1"/>
  <c r="AT244" i="1" a="1"/>
  <c r="AM228" i="1" a="1"/>
  <c r="AN17" i="1" a="1"/>
  <c r="AF199" i="1" a="1"/>
  <c r="AG186" i="1" a="1"/>
  <c r="AF185" i="1" a="1"/>
  <c r="AI209" i="1" a="1"/>
  <c r="AQ254" i="1" a="1"/>
  <c r="AD241" i="1" a="1"/>
  <c r="AR231" i="1" a="1"/>
  <c r="AK250" i="1" a="1"/>
  <c r="AN220" i="1" a="1"/>
  <c r="AE204" i="1" a="1"/>
  <c r="AD211" i="1" a="1"/>
  <c r="AH202" i="1" a="1"/>
  <c r="AD191" i="1" a="1"/>
  <c r="AK242" i="1" a="1"/>
  <c r="AK244" i="1" a="1"/>
  <c r="AO254" i="1" a="1"/>
  <c r="AT228" i="1" a="1"/>
  <c r="AC240" i="1" a="1"/>
  <c r="AT33" i="1" a="1"/>
  <c r="AI296" i="1" a="1"/>
  <c r="AG206" i="1" a="1"/>
  <c r="AG211" i="1" a="1"/>
  <c r="AS211" i="1" a="1"/>
  <c r="AN201" i="1" a="1"/>
  <c r="AO236" i="1" a="1"/>
  <c r="AK233" i="1" a="1"/>
  <c r="AM246" i="1" a="1"/>
  <c r="AQ232" i="1" a="1"/>
  <c r="AP5" i="1" a="1"/>
  <c r="AP196" i="1" a="1"/>
  <c r="AG199" i="1" a="1"/>
  <c r="AS186" i="1" a="1"/>
  <c r="AF187" i="1" a="1"/>
  <c r="AE222" i="1" a="1"/>
  <c r="AE232" i="1" a="1"/>
  <c r="AI245" i="1" a="1"/>
  <c r="AF233" i="1" a="1"/>
  <c r="AC234" i="1" a="1"/>
  <c r="AN208" i="1" a="1"/>
  <c r="AT205" i="1" a="1"/>
  <c r="AD196" i="1" a="1"/>
  <c r="AP216" i="1" a="1"/>
  <c r="AD237" i="1" a="1"/>
  <c r="AO238" i="1" a="1"/>
  <c r="AR252" i="1" a="1"/>
  <c r="AS222" i="1" a="1"/>
  <c r="AC239" i="1" a="1"/>
  <c r="AN34" i="1" a="1"/>
  <c r="AK194" i="1" a="1"/>
  <c r="AO235" i="1" a="1"/>
  <c r="AE22" i="1" a="1"/>
  <c r="AC18" i="1" a="1"/>
  <c r="AE14" i="1" a="1"/>
  <c r="AO5" i="1" a="1"/>
  <c r="AF16" i="1" a="1"/>
  <c r="AN117" i="1" a="1"/>
  <c r="AM32" i="1" a="1"/>
  <c r="AF156" i="1" a="1"/>
  <c r="AQ146" i="1" a="1"/>
  <c r="AF201" i="1" a="1"/>
  <c r="AT177" i="1" a="1"/>
  <c r="AO18" i="1" a="1"/>
  <c r="AK29" i="1" a="1"/>
  <c r="AH7" i="1" a="1"/>
  <c r="AL21" i="1" a="1"/>
  <c r="AI165" i="1" a="1"/>
  <c r="AJ150" i="1" a="1"/>
  <c r="AH123" i="1" a="1"/>
  <c r="AQ140" i="1" a="1"/>
  <c r="AE205" i="1" a="1"/>
  <c r="AN244" i="1" a="1"/>
  <c r="AS7" i="1" a="1"/>
  <c r="AC178" i="1" a="1"/>
  <c r="AE29" i="1" a="1"/>
  <c r="AQ209" i="1" a="1"/>
  <c r="AN212" i="1" a="1"/>
  <c r="AG248" i="1" a="1"/>
  <c r="AN254" i="1" a="1"/>
  <c r="AC333" i="1" a="1"/>
  <c r="AQ185" i="1" a="1"/>
  <c r="AC185" i="1" a="1"/>
  <c r="AH244" i="1" a="1"/>
  <c r="AI252" i="1" a="1"/>
  <c r="AK196" i="1" a="1"/>
  <c r="AS32" i="1" a="1"/>
  <c r="AI163" i="1" a="1"/>
  <c r="AQ4" i="1" a="1"/>
  <c r="AP151" i="1" a="1"/>
  <c r="AI82" i="1" a="1"/>
  <c r="AE201" i="1" a="1"/>
  <c r="AH17" i="1" a="1"/>
  <c r="AM3" i="1" a="1"/>
  <c r="BI38" i="1" a="1"/>
  <c r="AS14" i="1" a="1"/>
  <c r="AQ163" i="1" a="1"/>
  <c r="AD139" i="1" a="1"/>
  <c r="AN113" i="1" a="1"/>
  <c r="AP241" i="1" a="1"/>
  <c r="AG13" i="1" a="1"/>
  <c r="AJ19" i="1" a="1"/>
  <c r="AC171" i="1" a="1"/>
  <c r="AL179" i="1" a="1"/>
  <c r="AQ35" i="1" a="1"/>
  <c r="AF140" i="1" a="1"/>
  <c r="AF137" i="1" a="1"/>
  <c r="AI93" i="1" a="1"/>
  <c r="AE197" i="1" a="1"/>
  <c r="AL243" i="1" a="1"/>
  <c r="AP19" i="1" a="1"/>
  <c r="AG179" i="1" a="1"/>
  <c r="AJ9" i="1" a="1"/>
  <c r="AL6" i="1" a="1"/>
  <c r="AP7" i="1" a="1"/>
  <c r="AR113" i="1" a="1"/>
  <c r="AN195" i="1" a="1"/>
  <c r="AC184" i="1" a="1"/>
  <c r="AK10" i="1" a="1"/>
  <c r="AL25" i="1" a="1"/>
  <c r="AG172" i="1" a="1"/>
  <c r="AC174" i="1" a="1"/>
  <c r="AC25" i="1" a="1"/>
  <c r="AL159" i="1" a="1"/>
  <c r="AM162" i="1" a="1"/>
  <c r="AI118" i="1" a="1"/>
  <c r="AI227" i="1" a="1"/>
  <c r="AT6" i="1" a="1"/>
  <c r="AI178" i="1" a="1"/>
  <c r="AH156" i="1" a="1"/>
  <c r="AD6" i="1" a="1"/>
  <c r="AQ36" i="1" a="1"/>
  <c r="AN174" i="1" a="1"/>
  <c r="AD123" i="1" a="1"/>
  <c r="AL106" i="1" a="1"/>
  <c r="AT82" i="1" a="1"/>
  <c r="AD200" i="1" a="1"/>
  <c r="AR234" i="1" a="1"/>
  <c r="AD8" i="1" a="1"/>
  <c r="AN164" i="1" a="1"/>
  <c r="AN22" i="1" a="1"/>
  <c r="AM29" i="1" a="1"/>
  <c r="AG9" i="1" a="1"/>
  <c r="AG111" i="1" a="1"/>
  <c r="AL185" i="1" a="1"/>
  <c r="AS221" i="1" a="1"/>
  <c r="AT34" i="1" a="1"/>
  <c r="AE8" i="1" a="1"/>
  <c r="AP35" i="1" a="1"/>
  <c r="AG34" i="1" a="1"/>
  <c r="AQ22" i="1" a="1"/>
  <c r="AL239" i="1" a="1"/>
  <c r="AT142" i="1" a="1"/>
  <c r="AC160" i="1" a="1"/>
  <c r="AT170" i="1" a="1"/>
  <c r="AG148" i="1" a="1"/>
  <c r="AM132" i="1" a="1"/>
  <c r="AR92" i="1" a="1"/>
  <c r="AN104" i="1" a="1"/>
  <c r="AM78" i="1" a="1"/>
  <c r="AJ87" i="1" a="1"/>
  <c r="AH57" i="1" a="1"/>
  <c r="AP61" i="1" a="1"/>
  <c r="AC222" i="1" a="1"/>
  <c r="AK183" i="1" a="1"/>
  <c r="AN125" i="1" a="1"/>
  <c r="AC132" i="1" a="1"/>
  <c r="AK155" i="1" a="1"/>
  <c r="AD128" i="1" a="1"/>
  <c r="AE17" i="1" a="1"/>
  <c r="AG91" i="1" a="1"/>
  <c r="AP81" i="1" a="1"/>
  <c r="AT46" i="1" a="1"/>
  <c r="AO206" i="1" a="1"/>
  <c r="AT12" i="1" a="1"/>
  <c r="AO120" i="1" a="1"/>
  <c r="AF133" i="1" a="1"/>
  <c r="AD129" i="1" a="1"/>
  <c r="AP154" i="1" a="1"/>
  <c r="AC100" i="1" a="1"/>
  <c r="AS164" i="1" a="1"/>
  <c r="AT42" i="1" a="1"/>
  <c r="AP152" i="1" a="1"/>
  <c r="AC123" i="1" a="1"/>
  <c r="AR30" i="1" a="1"/>
  <c r="AM12" i="1" a="1"/>
  <c r="AJ140" i="1" a="1"/>
  <c r="AG103" i="1" a="1"/>
  <c r="AM140" i="1" a="1"/>
  <c r="AN106" i="1" a="1"/>
  <c r="AP174" i="1" a="1"/>
  <c r="AO140" i="1" a="1"/>
  <c r="AD63" i="1" a="1"/>
  <c r="AL174" i="1" a="1"/>
  <c r="AJ115" i="1" a="1"/>
  <c r="AJ110" i="1" a="1"/>
  <c r="AG134" i="1" a="1"/>
  <c r="AC158" i="1" a="1"/>
  <c r="AG116" i="1" a="1"/>
  <c r="AF136" i="1" a="1"/>
  <c r="AS53" i="1" a="1"/>
  <c r="BN17" i="1" a="1"/>
  <c r="AE200" i="1" a="1"/>
  <c r="AQ199" i="1" a="1"/>
  <c r="AD225" i="1" a="1"/>
  <c r="AH226" i="1" a="1"/>
  <c r="AH213" i="1" a="1"/>
  <c r="AE210" i="1" a="1"/>
  <c r="AH228" i="1" a="1"/>
  <c r="AI235" i="1" a="1"/>
  <c r="AQ226" i="1" a="1"/>
  <c r="AI207" i="1" a="1"/>
  <c r="AN162" i="1" a="1"/>
  <c r="AD213" i="1" a="1"/>
  <c r="AE175" i="1" a="1"/>
  <c r="AJ104" i="1" a="1"/>
  <c r="AM114" i="1" a="1"/>
  <c r="AL203" i="1" a="1"/>
  <c r="BC38" i="1" a="1"/>
  <c r="AJ35" i="1" a="1"/>
  <c r="AJ24" i="1" a="1"/>
  <c r="AK8" i="1" a="1"/>
  <c r="AR134" i="1" a="1"/>
  <c r="AK113" i="1" a="1"/>
  <c r="AM101" i="1" a="1"/>
  <c r="AM242" i="1" a="1"/>
  <c r="AE176" i="1" a="1"/>
  <c r="AK5" i="1" a="1"/>
  <c r="AH5" i="1" a="1"/>
  <c r="AE167" i="1" a="1"/>
  <c r="AR178" i="1" a="1"/>
  <c r="AP167" i="1" a="1"/>
  <c r="AS96" i="1" a="1"/>
  <c r="AM90" i="1" a="1"/>
  <c r="AI190" i="1" a="1"/>
  <c r="AN252" i="1" a="1"/>
  <c r="AC6" i="1" a="1"/>
  <c r="AQ174" i="1" a="1"/>
  <c r="AQ180" i="1" a="1"/>
  <c r="AH30" i="1" a="1"/>
  <c r="AM33" i="1" a="1"/>
  <c r="AF108" i="1" a="1"/>
  <c r="AE208" i="1" a="1"/>
  <c r="AL36" i="1" a="1"/>
  <c r="AG26" i="1" a="1"/>
  <c r="AS30" i="1" a="1"/>
  <c r="AH14" i="1" a="1"/>
  <c r="AN142" i="1" a="1"/>
  <c r="AG171" i="1" a="1"/>
  <c r="AQ139" i="1" a="1"/>
  <c r="AK133" i="1" a="1"/>
  <c r="AD126" i="1" a="1"/>
  <c r="AJ227" i="1" a="1"/>
  <c r="AQ23" i="1" a="1"/>
  <c r="AT3" i="1" a="1"/>
  <c r="AE156" i="1" a="1"/>
  <c r="AN159" i="1" a="1"/>
  <c r="AJ33" i="1" a="1"/>
  <c r="AP119" i="1" a="1"/>
  <c r="AP106" i="1" a="1"/>
  <c r="AI96" i="1" a="1"/>
  <c r="AS143" i="1" a="1"/>
  <c r="AH210" i="1" a="1"/>
  <c r="AK249" i="1" a="1"/>
  <c r="AH177" i="1" a="1"/>
  <c r="AI161" i="1" a="1"/>
  <c r="AR179" i="1" a="1"/>
  <c r="AL29" i="1" a="1"/>
  <c r="AL27" i="1" a="1"/>
  <c r="AQ117" i="1" a="1"/>
  <c r="AJ206" i="1" a="1"/>
  <c r="AK223" i="1" a="1"/>
  <c r="AH25" i="1" a="1"/>
  <c r="AN156" i="1" a="1"/>
  <c r="AL35" i="1" a="1"/>
  <c r="AS22" i="1" a="1"/>
  <c r="AM28" i="1" a="1"/>
  <c r="AF253" i="1" a="1"/>
  <c r="AM16" i="1" a="1"/>
  <c r="AN183" i="1" a="1"/>
  <c r="AE162" i="1" a="1"/>
  <c r="AG160" i="1" a="1"/>
  <c r="AE116" i="1" a="1"/>
  <c r="AI72" i="1" a="1"/>
  <c r="AH103" i="1" a="1"/>
  <c r="AS93" i="1" a="1"/>
  <c r="AP51" i="1" a="1"/>
  <c r="AE79" i="1" a="1"/>
  <c r="AJ39" i="1" a="1"/>
  <c r="AN18" i="1" a="1"/>
  <c r="AK14" i="1" a="1"/>
  <c r="AJ126" i="1" a="1"/>
  <c r="AP135" i="1" a="1"/>
  <c r="AP117" i="1" a="1"/>
  <c r="AS129" i="1" a="1"/>
  <c r="AH152" i="1" a="1"/>
  <c r="AO129" i="1" a="1"/>
  <c r="AG62" i="1" a="1"/>
  <c r="AL112" i="1" a="1"/>
  <c r="AF194" i="1" a="1"/>
  <c r="AO168" i="1" a="1"/>
  <c r="AS120" i="1" a="1"/>
  <c r="AD175" i="1" a="1"/>
  <c r="AM95" i="1" a="1"/>
  <c r="AJ117" i="1" a="1"/>
  <c r="AN97" i="1" a="1"/>
  <c r="AG127" i="1" a="1"/>
  <c r="AR15" i="1" a="1"/>
  <c r="AO104" i="1" a="1"/>
  <c r="AL90" i="1" a="1"/>
  <c r="AG35" i="1" a="1"/>
  <c r="AH147" i="1" a="1"/>
  <c r="AJ111" i="1" a="1"/>
  <c r="AH175" i="1" a="1"/>
  <c r="AN137" i="1" a="1"/>
  <c r="AH107" i="1" a="1"/>
  <c r="AJ129" i="1" a="1"/>
  <c r="AJ92" i="1" a="1"/>
  <c r="AJ214" i="1" a="1"/>
  <c r="AP10" i="1" a="1"/>
  <c r="AG119" i="1" a="1"/>
  <c r="AG98" i="1" a="1"/>
  <c r="AI111" i="1" a="1"/>
  <c r="AJ159" i="1" a="1"/>
  <c r="AO127" i="1" a="1"/>
  <c r="AS154" i="1" a="1"/>
  <c r="AE63" i="1" a="1"/>
  <c r="AE125" i="1" a="1"/>
  <c r="AH125" i="1" a="1"/>
  <c r="AI199" i="1" a="1"/>
  <c r="AC217" i="1" a="1"/>
  <c r="AQ223" i="1" a="1"/>
  <c r="AC243" i="1" a="1"/>
  <c r="AP204" i="1" a="1"/>
  <c r="AJ239" i="1" a="1"/>
  <c r="AJ248" i="1" a="1"/>
  <c r="AC232" i="1" a="1"/>
  <c r="AJ236" i="1" a="1"/>
  <c r="AO233" i="1" a="1"/>
  <c r="AS33" i="1" a="1"/>
  <c r="AH251" i="1" a="1"/>
  <c r="AJ18" i="1" a="1"/>
  <c r="AE177" i="1" a="1"/>
  <c r="AC36" i="1" a="1"/>
  <c r="AR192" i="1" a="1"/>
  <c r="AR31" i="1" a="1"/>
  <c r="AF180" i="1" a="1"/>
  <c r="AL15" i="1" a="1"/>
  <c r="AK18" i="1" a="1"/>
  <c r="AC134" i="1" a="1"/>
  <c r="AN114" i="1" a="1"/>
  <c r="AJ187" i="1" a="1"/>
  <c r="AJ221" i="1" a="1"/>
  <c r="AJ3" i="1" a="1"/>
  <c r="AH23" i="1" a="1"/>
  <c r="AO20" i="1" a="1"/>
  <c r="AL5" i="1" a="1"/>
  <c r="AI177" i="1" a="1"/>
  <c r="AS134" i="1" a="1"/>
  <c r="AH86" i="1" a="1"/>
  <c r="AH183" i="1" a="1"/>
  <c r="AE211" i="1" a="1"/>
  <c r="AH249" i="1" a="1"/>
  <c r="AM175" i="1" a="1"/>
  <c r="BG38" i="1" a="1"/>
  <c r="AR172" i="1" a="1"/>
  <c r="AC13" i="1" a="1"/>
  <c r="AI23" i="1" a="1"/>
  <c r="AD174" i="1" a="1"/>
  <c r="AM190" i="1" a="1"/>
  <c r="AL168" i="1" a="1"/>
  <c r="AQ16" i="1" a="1"/>
  <c r="AL20" i="1" a="1"/>
  <c r="AJ14" i="1" a="1"/>
  <c r="AO15" i="1" a="1"/>
  <c r="AT150" i="1" a="1"/>
  <c r="AP148" i="1" a="1"/>
  <c r="AQ118" i="1" a="1"/>
  <c r="AS333" i="1" a="1"/>
  <c r="AH222" i="1" a="1"/>
  <c r="AI170" i="1" a="1"/>
  <c r="AQ32" i="1" a="1"/>
  <c r="AO27" i="1" a="1"/>
  <c r="AE160" i="1" a="1"/>
  <c r="AT158" i="1" a="1"/>
  <c r="AQ131" i="1" a="1"/>
  <c r="AP99" i="1" a="1"/>
  <c r="AN84" i="1" a="1"/>
  <c r="AG156" i="1" a="1"/>
  <c r="AL188" i="1" a="1"/>
  <c r="AC254" i="1" a="1"/>
  <c r="AO162" i="1" a="1"/>
  <c r="AR11" i="1" a="1"/>
  <c r="AK167" i="1" a="1"/>
  <c r="AH179" i="1" a="1"/>
  <c r="AG22" i="1" a="1"/>
  <c r="AS149" i="1" a="1"/>
  <c r="AT187" i="1" a="1"/>
  <c r="AO248" i="1" a="1"/>
  <c r="AH161" i="1" a="1"/>
  <c r="AH180" i="1" a="1"/>
  <c r="AT163" i="1" a="1"/>
  <c r="AE26" i="1" a="1"/>
  <c r="AM13" i="1" a="1"/>
  <c r="AH141" i="1" a="1"/>
  <c r="AT21" i="1" a="1"/>
  <c r="AG120" i="1" a="1"/>
  <c r="AF119" i="1" a="1"/>
  <c r="AP121" i="1" a="1"/>
  <c r="AP102" i="1" a="1"/>
  <c r="AD166" i="1" a="1"/>
  <c r="AO142" i="1" a="1"/>
  <c r="AL88" i="1" a="1"/>
  <c r="AQ52" i="1" a="1"/>
  <c r="AQ72" i="1" a="1"/>
  <c r="AI39" i="1" a="1"/>
  <c r="AN24" i="1" a="1"/>
  <c r="AI159" i="1" a="1"/>
  <c r="AM96" i="1" a="1"/>
  <c r="AH28" i="1" a="1"/>
  <c r="AQ127" i="1" a="1"/>
  <c r="AI104" i="1" a="1"/>
  <c r="AQ149" i="1" a="1"/>
  <c r="AE91" i="1" a="1"/>
  <c r="AK62" i="1" a="1"/>
  <c r="AL52" i="1" a="1"/>
  <c r="AP230" i="1" a="1"/>
  <c r="AI21" i="1" a="1"/>
  <c r="AO85" i="1" a="1"/>
  <c r="AI176" i="1" a="1"/>
  <c r="AD5" i="1" a="1"/>
  <c r="AD151" i="1" a="1"/>
  <c r="AM92" i="1" a="1"/>
  <c r="AK94" i="1" a="1"/>
  <c r="AG128" i="1" a="1"/>
  <c r="AL67" i="1" a="1"/>
  <c r="AQ84" i="1" a="1"/>
  <c r="AN149" i="1" a="1"/>
  <c r="AS3" i="1" a="1"/>
  <c r="AD85" i="1" a="1"/>
  <c r="AL151" i="1" a="1"/>
  <c r="AF125" i="1" a="1"/>
  <c r="AP164" i="1" a="1"/>
  <c r="AS128" i="1" a="1"/>
  <c r="AP91" i="1" a="1"/>
  <c r="AF203" i="1" a="1"/>
  <c r="AY38" i="1" a="1"/>
  <c r="AI116" i="1" a="1"/>
  <c r="AS148" i="1" a="1"/>
  <c r="AL104" i="1" a="1"/>
  <c r="AT138" i="1" a="1"/>
  <c r="AT122" i="1" a="1"/>
  <c r="AI129" i="1" a="1"/>
  <c r="AL155" i="1" a="1"/>
  <c r="AQ113" i="1" a="1"/>
  <c r="AH72" i="1" a="1"/>
  <c r="AI194" i="1" a="1"/>
  <c r="AL247" i="1" a="1"/>
  <c r="AO239" i="1" a="1"/>
  <c r="AQ258" i="1" a="1"/>
  <c r="AI202" i="1" a="1"/>
  <c r="AQ241" i="1" a="1"/>
  <c r="AO242" i="1" a="1"/>
  <c r="AM333" i="1" a="1"/>
  <c r="AQ221" i="1" a="1"/>
  <c r="AJ28" i="1" a="1"/>
  <c r="AO175" i="1" a="1"/>
  <c r="AD230" i="1" a="1"/>
  <c r="AF166" i="1" a="1"/>
  <c r="AJ169" i="1" a="1"/>
  <c r="AK164" i="1" a="1"/>
  <c r="AK190" i="1" a="1"/>
  <c r="AK174" i="1" a="1"/>
  <c r="AJ13" i="1" a="1"/>
  <c r="AM24" i="1" a="1"/>
  <c r="AM177" i="1" a="1"/>
  <c r="AR123" i="1" a="1"/>
  <c r="AI102" i="1" a="1"/>
  <c r="AT199" i="1" a="1"/>
  <c r="AO232" i="1" a="1"/>
  <c r="AD4" i="1" a="1"/>
  <c r="AK16" i="1" a="1"/>
  <c r="AH10" i="1" a="1"/>
  <c r="AH31" i="1" a="1"/>
  <c r="BD38" i="1" a="1"/>
  <c r="AO119" i="1" a="1"/>
  <c r="AH115" i="1" a="1"/>
  <c r="AR149" i="1" a="1"/>
  <c r="AT189" i="1" a="1"/>
  <c r="AC220" i="1" a="1"/>
  <c r="AG4" i="1" a="1"/>
  <c r="AH36" i="1" a="1"/>
  <c r="AH143" i="1" a="1"/>
  <c r="AD172" i="1" a="1"/>
  <c r="AC17" i="1" a="1"/>
  <c r="AK169" i="1" a="1"/>
  <c r="AC206" i="1" a="1"/>
  <c r="AL28" i="1" a="1"/>
  <c r="AE7" i="1" a="1"/>
  <c r="AC16" i="1" a="1"/>
  <c r="AN30" i="1" a="1"/>
  <c r="AF18" i="1" a="1"/>
  <c r="AM167" i="1" a="1"/>
  <c r="AF126" i="1" a="1"/>
  <c r="AL127" i="1" a="1"/>
  <c r="AO189" i="1" a="1"/>
  <c r="AJ238" i="1" a="1"/>
  <c r="AD18" i="1" a="1"/>
  <c r="AQ17" i="1" a="1"/>
  <c r="AR14" i="1" a="1"/>
  <c r="AQ13" i="1" a="1"/>
  <c r="AD169" i="1" a="1"/>
  <c r="AI125" i="1" a="1"/>
  <c r="AK87" i="1" a="1"/>
  <c r="AG177" i="1" a="1"/>
  <c r="AJ118" i="1" a="1"/>
  <c r="AH205" i="1" a="1"/>
  <c r="AM17" i="1" a="1"/>
  <c r="AF10" i="1" a="1"/>
  <c r="AP27" i="1" a="1"/>
  <c r="BN38" i="1" a="1"/>
  <c r="AS183" i="1" a="1"/>
  <c r="AC180" i="1" a="1"/>
  <c r="AQ162" i="1" a="1"/>
  <c r="AT196" i="1" a="1"/>
  <c r="AC252" i="1" a="1"/>
  <c r="AD163" i="1" a="1"/>
  <c r="AS26" i="1" a="1"/>
  <c r="AK171" i="1" a="1"/>
  <c r="AH167" i="1" a="1"/>
  <c r="AF36" i="1" a="1"/>
  <c r="AJ164" i="1" a="1"/>
  <c r="AN171" i="1" a="1"/>
  <c r="AG102" i="1" a="1"/>
  <c r="AE10" i="1" a="1"/>
  <c r="AQ135" i="1" a="1"/>
  <c r="AC120" i="1" a="1"/>
  <c r="AR152" i="1" a="1"/>
  <c r="AQ128" i="1" a="1"/>
  <c r="AJ89" i="1" a="1"/>
  <c r="AP62" i="1" a="1"/>
  <c r="AF50" i="1" a="1"/>
  <c r="BH28" i="1" a="1"/>
  <c r="AC166" i="1" a="1"/>
  <c r="AG12" i="1" a="1"/>
  <c r="AC113" i="1" a="1"/>
  <c r="AF149" i="1" a="1"/>
  <c r="AS119" i="1" a="1"/>
  <c r="AN151" i="1" a="1"/>
  <c r="AQ170" i="1" a="1"/>
  <c r="AF64" i="1" a="1"/>
  <c r="AM68" i="1" a="1"/>
  <c r="AC72" i="1" a="1"/>
  <c r="AQ251" i="1" a="1"/>
  <c r="AI20" i="1" a="1"/>
  <c r="AO172" i="1" a="1"/>
  <c r="AR135" i="1" a="1"/>
  <c r="AH170" i="1" a="1"/>
  <c r="AQ143" i="1" a="1"/>
  <c r="AQ89" i="1" a="1"/>
  <c r="AI136" i="1" a="1"/>
  <c r="AM86" i="1" a="1"/>
  <c r="AK107" i="1" a="1"/>
  <c r="AN86" i="1" a="1"/>
  <c r="AJ11" i="1" a="1"/>
  <c r="AC156" i="1" a="1"/>
  <c r="AK161" i="1" a="1"/>
  <c r="AQ137" i="1" a="1"/>
  <c r="AT108" i="1" a="1"/>
  <c r="AC159" i="1" a="1"/>
  <c r="AM36" i="1" a="1"/>
  <c r="AP69" i="1" a="1"/>
  <c r="AG231" i="1" a="1"/>
  <c r="AT9" i="1" a="1"/>
  <c r="AN6" i="1" a="1"/>
  <c r="AQ155" i="1" a="1"/>
  <c r="AI183" i="1" a="1"/>
  <c r="AM129" i="1" a="1"/>
  <c r="AS111" i="1" a="1"/>
  <c r="AF105" i="1" a="1"/>
  <c r="AE92" i="1" a="1"/>
  <c r="AL59" i="1" a="1"/>
  <c r="AK88" i="1" a="1"/>
  <c r="AG228" i="1" a="1"/>
  <c r="AN225" i="1" a="1"/>
  <c r="AC251" i="1" a="1"/>
  <c r="AP189" i="1" a="1"/>
  <c r="AR217" i="1" a="1"/>
  <c r="AH232" i="1" a="1"/>
  <c r="AL234" i="1" a="1"/>
  <c r="AJ194" i="1" a="1"/>
  <c r="AR228" i="1" a="1"/>
  <c r="AP175" i="1" a="1"/>
  <c r="AD83" i="1" a="1"/>
  <c r="AE220" i="1" a="1"/>
  <c r="AE179" i="1" a="1"/>
  <c r="AL141" i="1" a="1"/>
  <c r="AN122" i="1" a="1"/>
  <c r="AJ205" i="1" a="1"/>
  <c r="AP3" i="1" a="1"/>
  <c r="AC12" i="1" a="1"/>
  <c r="AH173" i="1" a="1"/>
  <c r="AS158" i="1" a="1"/>
  <c r="AF103" i="1" a="1"/>
  <c r="AT98" i="1" a="1"/>
  <c r="AJ211" i="1" a="1"/>
  <c r="AF251" i="1" a="1"/>
  <c r="AF27" i="1" a="1"/>
  <c r="AJ183" i="1" a="1"/>
  <c r="AL16" i="1" a="1"/>
  <c r="AR32" i="1" a="1"/>
  <c r="AM11" i="1" a="1"/>
  <c r="AI133" i="1" a="1"/>
  <c r="AR170" i="1" a="1"/>
  <c r="AJ133" i="1" a="1"/>
  <c r="AS198" i="1" a="1"/>
  <c r="AN33" i="1" a="1"/>
  <c r="AK19" i="1" a="1"/>
  <c r="AK22" i="1" a="1"/>
  <c r="AE6" i="1" a="1"/>
  <c r="AN147" i="1" a="1"/>
  <c r="AD176" i="1" a="1"/>
  <c r="AG159" i="1" a="1"/>
  <c r="AL224" i="1" a="1"/>
  <c r="AO21" i="1" a="1"/>
  <c r="AJ177" i="1" a="1"/>
  <c r="AH160" i="1" a="1"/>
  <c r="AS10" i="1" a="1"/>
  <c r="AF32" i="1" a="1"/>
  <c r="AQ154" i="1" a="1"/>
  <c r="AP138" i="1" a="1"/>
  <c r="AF120" i="1" a="1"/>
  <c r="AD209" i="1" a="1"/>
  <c r="AL241" i="1" a="1"/>
  <c r="AI36" i="1" a="1"/>
  <c r="AR18" i="1" a="1"/>
  <c r="AT8" i="1" a="1"/>
  <c r="AO29" i="1" a="1"/>
  <c r="AO6" i="1" a="1"/>
  <c r="AT135" i="1" a="1"/>
  <c r="AN121" i="1" a="1"/>
  <c r="AN152" i="1" a="1"/>
  <c r="AE155" i="1" a="1"/>
  <c r="AN188" i="1" a="1"/>
  <c r="AK9" i="1" a="1"/>
  <c r="AM23" i="1" a="1"/>
  <c r="AG18" i="1" a="1"/>
  <c r="AT36" i="1" a="1"/>
  <c r="AX38" i="1" a="1"/>
  <c r="AJ172" i="1" a="1"/>
  <c r="AJ119" i="1" a="1"/>
  <c r="AR213" i="1" a="1"/>
  <c r="AE30" i="1" a="1"/>
  <c r="AK11" i="1" a="1"/>
  <c r="AI14" i="1" a="1"/>
  <c r="AG5" i="1" a="1"/>
  <c r="AC168" i="1" a="1"/>
  <c r="AG183" i="1" a="1"/>
  <c r="AH157" i="1" a="1"/>
  <c r="AK24" i="1" a="1"/>
  <c r="AJ101" i="1" a="1"/>
  <c r="AF155" i="1" a="1"/>
  <c r="AH133" i="1" a="1"/>
  <c r="AO165" i="1" a="1"/>
  <c r="AP139" i="1" a="1"/>
  <c r="AF68" i="1" a="1"/>
  <c r="AD79" i="1" a="1"/>
  <c r="AO38" i="1" a="1"/>
  <c r="BB31" i="1" a="1"/>
  <c r="BG8" i="1" a="1"/>
  <c r="AO25" i="1" a="1"/>
  <c r="AG150" i="1" a="1"/>
  <c r="AO164" i="1" a="1"/>
  <c r="AH124" i="1" a="1"/>
  <c r="AL129" i="1" a="1"/>
  <c r="AC154" i="1" a="1"/>
  <c r="AJ7" i="1" a="1"/>
  <c r="AQ83" i="1" a="1"/>
  <c r="AK48" i="1" a="1"/>
  <c r="AR77" i="1" a="1"/>
  <c r="AC236" i="1" a="1"/>
  <c r="AF179" i="1" a="1"/>
  <c r="AK138" i="1" a="1"/>
  <c r="AC124" i="1" a="1"/>
  <c r="AM172" i="1" a="1"/>
  <c r="AL122" i="1" a="1"/>
  <c r="AQ20" i="1" a="1"/>
  <c r="AS84" i="1" a="1"/>
  <c r="AD74" i="1" a="1"/>
  <c r="AR105" i="1" a="1"/>
  <c r="AJ77" i="1" a="1"/>
  <c r="AE20" i="1" a="1"/>
  <c r="AG117" i="1" a="1"/>
  <c r="AT129" i="1" a="1"/>
  <c r="AR158" i="1" a="1"/>
  <c r="AC107" i="1" a="1"/>
  <c r="AM138" i="1" a="1"/>
  <c r="AL147" i="1" a="1"/>
  <c r="AM59" i="1" a="1"/>
  <c r="AH247" i="1" a="1"/>
  <c r="AQ7" i="1" a="1"/>
  <c r="AD157" i="1" a="1"/>
  <c r="AD160" i="1" a="1"/>
  <c r="AT151" i="1" a="1"/>
  <c r="AC118" i="1" a="1"/>
  <c r="AS106" i="1" a="1"/>
  <c r="AT106" i="1" a="1"/>
  <c r="AM74" i="1" a="1"/>
  <c r="AP74" i="1" a="1"/>
  <c r="AR42" i="1" a="1"/>
  <c r="AG223" i="1" a="1"/>
  <c r="AK222" i="1" a="1"/>
  <c r="AL24" i="1" a="1"/>
  <c r="AH191" i="1" a="1"/>
  <c r="AI230" i="1" a="1"/>
  <c r="AR250" i="1" a="1"/>
  <c r="AI179" i="1" a="1"/>
  <c r="AH208" i="1" a="1"/>
  <c r="AP240" i="1" a="1"/>
  <c r="AD30" i="1" a="1"/>
  <c r="AR171" i="1" a="1"/>
  <c r="AQ8" i="1" a="1"/>
  <c r="AP26" i="1" a="1"/>
  <c r="AK114" i="1" a="1"/>
  <c r="AN81" i="1" a="1"/>
  <c r="AO252" i="1" a="1"/>
  <c r="AG21" i="1" a="1"/>
  <c r="AH169" i="1" a="1"/>
  <c r="AJ171" i="1" a="1"/>
  <c r="AR146" i="1" a="1"/>
  <c r="AT104" i="1" a="1"/>
  <c r="AH178" i="1" a="1"/>
  <c r="AL187" i="1" a="1"/>
  <c r="AG251" i="1" a="1"/>
  <c r="AP25" i="1" a="1"/>
  <c r="AF167" i="1" a="1"/>
  <c r="AC9" i="1" a="1"/>
  <c r="AP21" i="1" a="1"/>
  <c r="AS25" i="1" a="1"/>
  <c r="AQ126" i="1" a="1"/>
  <c r="AF150" i="1" a="1"/>
  <c r="AS132" i="1" a="1"/>
  <c r="AM213" i="1" a="1"/>
  <c r="AG175" i="1" a="1"/>
  <c r="AI8" i="1" a="1"/>
  <c r="AF13" i="1" a="1"/>
  <c r="AR33" i="1" a="1"/>
  <c r="AG7" i="1" a="1"/>
  <c r="AQ169" i="1" a="1"/>
  <c r="AS163" i="1" a="1"/>
  <c r="AM224" i="1" a="1"/>
  <c r="AE34" i="1" a="1"/>
  <c r="AL12" i="1" a="1"/>
  <c r="AS160" i="1" a="1"/>
  <c r="AN163" i="1" a="1"/>
  <c r="AL26" i="1" a="1"/>
  <c r="AP125" i="1" a="1"/>
  <c r="AI113" i="1" a="1"/>
  <c r="AT118" i="1" a="1"/>
  <c r="AF192" i="1" a="1"/>
  <c r="AS228" i="1" a="1"/>
  <c r="AG19" i="1" a="1"/>
  <c r="AS180" i="1" a="1"/>
  <c r="AT27" i="1" a="1"/>
  <c r="AM19" i="1" a="1"/>
  <c r="AP22" i="1" a="1"/>
  <c r="AQ98" i="1" a="1"/>
  <c r="AG166" i="1" a="1"/>
  <c r="AC139" i="1" a="1"/>
  <c r="AH176" i="1" a="1"/>
  <c r="AP209" i="1" a="1"/>
  <c r="AD152" i="1" a="1"/>
  <c r="AJ8" i="1" a="1"/>
  <c r="AL8" i="1" a="1"/>
  <c r="AN23" i="1" a="1"/>
  <c r="AO9" i="1" a="1"/>
  <c r="BJ38" i="1" a="1"/>
  <c r="AD165" i="1" a="1"/>
  <c r="AO184" i="1" a="1"/>
  <c r="AC26" i="1" a="1"/>
  <c r="AO36" i="1" a="1"/>
  <c r="AL32" i="1" a="1"/>
  <c r="AR13" i="1" a="1"/>
  <c r="AS5" i="1" a="1"/>
  <c r="AE166" i="1" a="1"/>
  <c r="AO34" i="1" a="1"/>
  <c r="AJ17" i="1" a="1"/>
  <c r="AM159" i="1" a="1"/>
  <c r="AH132" i="1" a="1"/>
  <c r="AL116" i="1" a="1"/>
  <c r="AK159" i="1" a="1"/>
  <c r="AI27" i="1" a="1"/>
  <c r="AF113" i="1" a="1"/>
  <c r="AD43" i="1" a="1"/>
  <c r="AD41" i="1" a="1"/>
  <c r="BC31" i="1" a="1"/>
  <c r="AF142" i="1" a="1"/>
  <c r="AO28" i="1" a="1"/>
  <c r="AH126" i="1" a="1"/>
  <c r="AS124" i="1" a="1"/>
  <c r="AK131" i="1" a="1"/>
  <c r="AF141" i="1" a="1"/>
  <c r="AD117" i="1" a="1"/>
  <c r="AM165" i="1" a="1"/>
  <c r="AQ76" i="1" a="1"/>
  <c r="AC87" i="1" a="1"/>
  <c r="AX35" i="1" a="1"/>
  <c r="AI3" i="1" a="1"/>
  <c r="AG33" i="1" a="1"/>
  <c r="AR121" i="1" a="1"/>
  <c r="AT111" i="1" a="1"/>
  <c r="AJ168" i="1" a="1"/>
  <c r="AP113" i="1" a="1"/>
  <c r="AR147" i="1" a="1"/>
  <c r="AL152" i="1" a="1"/>
  <c r="AR106" i="1" a="1"/>
  <c r="AH242" i="1" a="1"/>
  <c r="AS254" i="1" a="1"/>
  <c r="AE212" i="1" a="1"/>
  <c r="AN215" i="1" a="1"/>
  <c r="AL226" i="1" a="1"/>
  <c r="AT220" i="1" a="1"/>
  <c r="AE184" i="1" a="1"/>
  <c r="AQ193" i="1" a="1"/>
  <c r="AK245" i="1" a="1"/>
  <c r="AT148" i="1" a="1"/>
  <c r="AR124" i="1" a="1"/>
  <c r="AN161" i="1" a="1"/>
  <c r="AP180" i="1" a="1"/>
  <c r="AF115" i="1" a="1"/>
  <c r="AM113" i="1" a="1"/>
  <c r="AO250" i="1" a="1"/>
  <c r="AJ29" i="1" a="1"/>
  <c r="AR153" i="1" a="1"/>
  <c r="AN29" i="1" a="1"/>
  <c r="AK160" i="1" a="1"/>
  <c r="AR93" i="1" a="1"/>
  <c r="AK162" i="1" a="1"/>
  <c r="AJ208" i="1" a="1"/>
  <c r="AH246" i="1" a="1"/>
  <c r="AR167" i="1" a="1"/>
  <c r="AS175" i="1" a="1"/>
  <c r="AF178" i="1" a="1"/>
  <c r="AC34" i="1" a="1"/>
  <c r="AS16" i="1" a="1"/>
  <c r="AT156" i="1" a="1"/>
  <c r="AE126" i="1" a="1"/>
  <c r="AO147" i="1" a="1"/>
  <c r="AC205" i="1" a="1"/>
  <c r="AD10" i="1" a="1"/>
  <c r="AR10" i="1" a="1"/>
  <c r="AP13" i="1" a="1"/>
  <c r="AF22" i="1" a="1"/>
  <c r="AM34" i="1" a="1"/>
  <c r="AL158" i="1" a="1"/>
  <c r="AL333" i="1" a="1"/>
  <c r="AD251" i="1" a="1"/>
  <c r="AF168" i="1" a="1"/>
  <c r="AI24" i="1" a="1"/>
  <c r="AG20" i="1" a="1"/>
  <c r="AN170" i="1" a="1"/>
  <c r="AT162" i="1" a="1"/>
  <c r="AO139" i="1" a="1"/>
  <c r="AP107" i="1" a="1"/>
  <c r="AK132" i="1" a="1"/>
  <c r="AQ198" i="1" a="1"/>
  <c r="AI225" i="1" a="1"/>
  <c r="AJ180" i="1" a="1"/>
  <c r="AC173" i="1" a="1"/>
  <c r="AT179" i="1" a="1"/>
  <c r="AQ10" i="1" a="1"/>
  <c r="AE13" i="1" a="1"/>
  <c r="AJ113" i="1" a="1"/>
  <c r="AI153" i="1" a="1"/>
  <c r="AP144" i="1" a="1"/>
  <c r="AP127" i="1" a="1"/>
  <c r="AL223" i="1" a="1"/>
  <c r="AE18" i="1" a="1"/>
  <c r="AO33" i="1" a="1"/>
  <c r="AL183" i="1" a="1"/>
  <c r="AM14" i="1" a="1"/>
  <c r="AF25" i="1" a="1"/>
  <c r="AG146" i="1" a="1"/>
  <c r="AQ116" i="1" a="1"/>
  <c r="AQ207" i="1" a="1"/>
  <c r="AH150" i="1" a="1"/>
  <c r="AS27" i="1" a="1"/>
  <c r="AG27" i="1" a="1"/>
  <c r="AP36" i="1" a="1"/>
  <c r="AH15" i="1" a="1"/>
  <c r="AO26" i="1" a="1"/>
  <c r="AF30" i="1" a="1"/>
  <c r="AH134" i="1" a="1"/>
  <c r="AO174" i="1" a="1"/>
  <c r="AS140" i="1" a="1"/>
  <c r="AE103" i="1" a="1"/>
  <c r="AD121" i="1" a="1"/>
  <c r="AQ156" i="1" a="1"/>
  <c r="AO106" i="1" a="1"/>
  <c r="AM49" i="1" a="1"/>
  <c r="BD31" i="1" a="1"/>
  <c r="AD120" i="1" a="1"/>
  <c r="AQ87" i="1" a="1"/>
  <c r="AS4" i="1" a="1"/>
  <c r="AH96" i="1" a="1"/>
  <c r="AO125" i="1" a="1"/>
  <c r="AN176" i="1" a="1"/>
  <c r="AT105" i="1" a="1"/>
  <c r="AO148" i="1" a="1"/>
  <c r="AE152" i="1" a="1"/>
  <c r="AN66" i="1" a="1"/>
  <c r="BI34" i="1" a="1"/>
  <c r="AY4" i="1" a="1"/>
  <c r="AL10" i="1" a="1"/>
  <c r="AQ225" i="1" a="1"/>
  <c r="AC164" i="1" a="1"/>
  <c r="AE209" i="1" a="1"/>
  <c r="AD215" i="1" a="1"/>
  <c r="AP245" i="1" a="1"/>
  <c r="AN165" i="1" a="1"/>
  <c r="AI213" i="1" a="1"/>
  <c r="AH198" i="1" a="1"/>
  <c r="AJ224" i="1" a="1"/>
  <c r="AF33" i="1" a="1"/>
  <c r="AO3" i="1" a="1"/>
  <c r="BK38" i="1" a="1"/>
  <c r="AM26" i="1" a="1"/>
  <c r="AT103" i="1" a="1"/>
  <c r="AD177" i="1" a="1"/>
  <c r="AG246" i="1" a="1"/>
  <c r="AC4" i="1" a="1"/>
  <c r="AK28" i="1" a="1"/>
  <c r="AN3" i="1" a="1"/>
  <c r="AP126" i="1" a="1"/>
  <c r="AP178" i="1" a="1"/>
  <c r="AD143" i="1" a="1"/>
  <c r="AK186" i="1" a="1"/>
  <c r="AI220" i="1" a="1"/>
  <c r="AQ3" i="1" a="1"/>
  <c r="AM31" i="1" a="1"/>
  <c r="AH148" i="1" a="1"/>
  <c r="AC177" i="1" a="1"/>
  <c r="AL9" i="1" a="1"/>
  <c r="AL150" i="1" a="1"/>
  <c r="AN133" i="1" a="1"/>
  <c r="AT121" i="1" a="1"/>
  <c r="AJ249" i="1" a="1"/>
  <c r="AJ6" i="1" a="1"/>
  <c r="AC8" i="1" a="1"/>
  <c r="AH164" i="1" a="1"/>
  <c r="AF24" i="1" a="1"/>
  <c r="AO23" i="1" a="1"/>
  <c r="AS159" i="1" a="1"/>
  <c r="AE186" i="1" a="1"/>
  <c r="AS233" i="1" a="1"/>
  <c r="AR3" i="1" a="1"/>
  <c r="AI9" i="1" a="1"/>
  <c r="AQ6" i="1" a="1"/>
  <c r="AT5" i="1" a="1"/>
  <c r="AO167" i="1" a="1"/>
  <c r="AK144" i="1" a="1"/>
  <c r="AC97" i="1" a="1"/>
  <c r="AK168" i="1" a="1"/>
  <c r="AT216" i="1" a="1"/>
  <c r="AK253" i="1" a="1"/>
  <c r="AG176" i="1" a="1"/>
  <c r="AL4" i="1" a="1"/>
  <c r="AL166" i="1" a="1"/>
  <c r="AP179" i="1" a="1"/>
  <c r="AN27" i="1" a="1"/>
  <c r="AS166" i="1" a="1"/>
  <c r="AN132" i="1" a="1"/>
  <c r="AP124" i="1" a="1"/>
  <c r="AS115" i="1" a="1"/>
  <c r="AS232" i="1" a="1"/>
  <c r="AJ26" i="1" a="1"/>
  <c r="AM179" i="1" a="1"/>
  <c r="AP169" i="1" a="1"/>
  <c r="AG14" i="1" a="1"/>
  <c r="AT15" i="1" a="1"/>
  <c r="AR157" i="1" a="1"/>
  <c r="AI135" i="1" a="1"/>
  <c r="AK237" i="1" a="1"/>
  <c r="AJ22" i="1" a="1"/>
  <c r="AE31" i="1" a="1"/>
  <c r="AQ183" i="1" a="1"/>
  <c r="AR29" i="1" a="1"/>
  <c r="AK17" i="1" a="1"/>
  <c r="AQ160" i="1" a="1"/>
  <c r="AT154" i="1" a="1"/>
  <c r="AC103" i="1" a="1"/>
  <c r="AQ119" i="1" a="1"/>
  <c r="AR160" i="1" a="1"/>
  <c r="AS125" i="1" a="1"/>
  <c r="AI126" i="1" a="1"/>
  <c r="AF158" i="1" a="1"/>
  <c r="AO76" i="1" a="1"/>
  <c r="BE31" i="1" a="1"/>
  <c r="BG9" i="1" a="1"/>
  <c r="AT99" i="1" a="1"/>
  <c r="AS71" i="1" a="1"/>
  <c r="AC24" i="1" a="1"/>
  <c r="AP162" i="1" a="1"/>
  <c r="AG96" i="1" a="1"/>
  <c r="AG141" i="1" a="1"/>
  <c r="AS147" i="1" a="1"/>
  <c r="AT123" i="1" a="1"/>
  <c r="AD148" i="1" a="1"/>
  <c r="AP54" i="1" a="1"/>
  <c r="BB27" i="1" a="1"/>
  <c r="AE98" i="1" a="1"/>
  <c r="AI157" i="1" a="1"/>
  <c r="AO30" i="1" a="1"/>
  <c r="AT116" i="1" a="1"/>
  <c r="AS157" i="1" a="1"/>
  <c r="AI148" i="1" a="1"/>
  <c r="AM147" i="1" a="1"/>
  <c r="AS136" i="1" a="1"/>
  <c r="AF60" i="1" a="1"/>
  <c r="AJ58" i="1" a="1"/>
  <c r="AO44" i="1" a="1"/>
  <c r="AO209" i="1" a="1"/>
  <c r="AE12" i="1" a="1"/>
  <c r="AP143" i="1" a="1"/>
  <c r="AQ99" i="1" a="1"/>
  <c r="AL123" i="1" a="1"/>
  <c r="AL171" i="1" a="1"/>
  <c r="AE95" i="1" a="1"/>
  <c r="AF143" i="1" a="1"/>
  <c r="AE28" i="1" a="1"/>
  <c r="AP188" i="1" a="1"/>
  <c r="AP199" i="1" a="1"/>
  <c r="AN243" i="1" a="1"/>
  <c r="AD229" i="1" a="1"/>
  <c r="AP184" i="1" a="1"/>
  <c r="AE206" i="1" a="1"/>
  <c r="AL213" i="1" a="1"/>
  <c r="AF220" i="1" a="1"/>
  <c r="AT155" i="1" a="1"/>
  <c r="AE124" i="1" a="1"/>
  <c r="AN15" i="1" a="1"/>
  <c r="AF35" i="1" a="1"/>
  <c r="AC31" i="1" a="1"/>
  <c r="AF164" i="1" a="1"/>
  <c r="AR240" i="1" a="1"/>
  <c r="AI17" i="1" a="1"/>
  <c r="AP15" i="1" a="1"/>
  <c r="AS29" i="1" a="1"/>
  <c r="AJ148" i="1" a="1"/>
  <c r="AS162" i="1" a="1"/>
  <c r="AE147" i="1" a="1"/>
  <c r="AE196" i="1" a="1"/>
  <c r="AT14" i="1" a="1"/>
  <c r="AD11" i="1" a="1"/>
  <c r="AN11" i="1" a="1"/>
  <c r="AE19" i="1" a="1"/>
  <c r="AJ152" i="1" a="1"/>
  <c r="AL172" i="1" a="1"/>
  <c r="AR126" i="1" a="1"/>
  <c r="AD150" i="1" a="1"/>
  <c r="AJ102" i="1" a="1"/>
  <c r="AG245" i="1" a="1"/>
  <c r="AG36" i="1" a="1"/>
  <c r="AF26" i="1" a="1"/>
  <c r="AH172" i="1" a="1"/>
  <c r="AN167" i="1" a="1"/>
  <c r="AF29" i="1" a="1"/>
  <c r="AP133" i="1" a="1"/>
  <c r="AI206" i="1" a="1"/>
  <c r="AQ238" i="1" a="1"/>
  <c r="AF23" i="1" a="1"/>
  <c r="AD34" i="1" a="1"/>
  <c r="AQ24" i="1" a="1"/>
  <c r="AM21" i="1" a="1"/>
  <c r="AH6" i="1" a="1"/>
  <c r="AI124" i="1" a="1"/>
  <c r="AC89" i="1" a="1"/>
  <c r="AP158" i="1" a="1"/>
  <c r="AK198" i="1" a="1"/>
  <c r="AK23" i="1" a="1"/>
  <c r="AS18" i="1" a="1"/>
  <c r="AK12" i="1" a="1"/>
  <c r="AF172" i="1" a="1"/>
  <c r="AT183" i="1" a="1"/>
  <c r="AC33" i="1" a="1"/>
  <c r="AD154" i="1" a="1"/>
  <c r="AJ146" i="1" a="1"/>
  <c r="AJ136" i="1" a="1"/>
  <c r="AE171" i="1" a="1"/>
  <c r="AT232" i="1" a="1"/>
  <c r="AC30" i="1" a="1"/>
  <c r="AI22" i="1" a="1"/>
  <c r="AM154" i="1" a="1"/>
  <c r="AE180" i="1" a="1"/>
  <c r="AG29" i="1" a="1"/>
  <c r="AL146" i="1" a="1"/>
  <c r="AM119" i="1" a="1"/>
  <c r="AN238" i="1" a="1"/>
  <c r="AI10" i="1" a="1"/>
  <c r="BA38" i="1" a="1"/>
  <c r="AG173" i="1" a="1"/>
  <c r="AC7" i="1" a="1"/>
  <c r="AD31" i="1" a="1"/>
  <c r="AJ157" i="1" a="1"/>
  <c r="AJ34" i="1" a="1"/>
  <c r="AK157" i="1" a="1"/>
  <c r="AC101" i="1" a="1"/>
  <c r="AT132" i="1" a="1"/>
  <c r="AI152" i="1" a="1"/>
  <c r="AO141" i="1" a="1"/>
  <c r="AG136" i="1" a="1"/>
  <c r="AJ41" i="1" a="1"/>
  <c r="BA31" i="1" a="1"/>
  <c r="AT119" i="1" a="1"/>
  <c r="AP77" i="1" a="1"/>
  <c r="AI195" i="1" a="1"/>
  <c r="AR25" i="1" a="1"/>
  <c r="AJ132" i="1" a="1"/>
  <c r="AD103" i="1" a="1"/>
  <c r="AQ100" i="1" a="1"/>
  <c r="AR159" i="1" a="1"/>
  <c r="AD108" i="1" a="1"/>
  <c r="AJ127" i="1" a="1"/>
  <c r="AJ47" i="1" a="1"/>
  <c r="AI150" i="1" a="1"/>
  <c r="AF90" i="1" a="1"/>
  <c r="AD16" i="1" a="1"/>
  <c r="AK179" i="1" a="1"/>
  <c r="AQ171" i="1" a="1"/>
  <c r="AK153" i="1" a="1"/>
  <c r="AP123" i="1" a="1"/>
  <c r="AP170" i="1" a="1"/>
  <c r="AH12" i="1" a="1"/>
  <c r="AL75" i="1" a="1"/>
  <c r="AQ47" i="1" a="1"/>
  <c r="AQ51" i="1" a="1"/>
  <c r="AT203" i="1" a="1"/>
  <c r="AL160" i="1" a="1"/>
  <c r="AJ112" i="1" a="1"/>
  <c r="AL154" i="1" a="1"/>
  <c r="AO115" i="1" a="1"/>
  <c r="AQ165" i="1" a="1"/>
  <c r="AE146" i="1" a="1"/>
  <c r="AE115" i="1" a="1"/>
  <c r="AR163" i="1" a="1"/>
  <c r="AJ25" i="1" a="1"/>
  <c r="AD179" i="1" a="1"/>
  <c r="AN7" i="1" a="1"/>
  <c r="AS167" i="1" a="1"/>
  <c r="AT140" i="1" a="1"/>
  <c r="AL215" i="1" a="1"/>
  <c r="AE189" i="1" a="1"/>
  <c r="AG237" i="1" a="1"/>
  <c r="AS23" i="1" a="1"/>
  <c r="AM202" i="1" a="1"/>
  <c r="AI193" i="1" a="1"/>
  <c r="AS197" i="1" a="1"/>
  <c r="AE9" i="1" a="1"/>
  <c r="AH13" i="1" a="1"/>
  <c r="AQ96" i="1" a="1"/>
  <c r="AR19" i="1" a="1"/>
  <c r="AR150" i="1" a="1"/>
  <c r="AI137" i="1" a="1"/>
  <c r="AO124" i="1" a="1"/>
  <c r="AL220" i="1" a="1"/>
  <c r="AK177" i="1" a="1"/>
  <c r="AP28" i="1" a="1"/>
  <c r="AT178" i="1" a="1"/>
  <c r="AL142" i="1" a="1"/>
  <c r="AE134" i="1" a="1"/>
  <c r="AK163" i="1" a="1"/>
  <c r="AR210" i="1" a="1"/>
  <c r="AP171" i="1" a="1"/>
  <c r="AI35" i="1" a="1"/>
  <c r="AR26" i="1" a="1"/>
  <c r="AN26" i="1" a="1"/>
  <c r="AN21" i="1" a="1"/>
  <c r="AL153" i="1" a="1"/>
  <c r="AC126" i="1" a="1"/>
  <c r="AG123" i="1" a="1"/>
  <c r="AI103" i="1" a="1"/>
  <c r="AH245" i="1" a="1"/>
  <c r="AR174" i="1" a="1"/>
  <c r="AK13" i="1" a="1"/>
  <c r="AJ12" i="1" a="1"/>
  <c r="AI168" i="1" a="1"/>
  <c r="AT166" i="1" a="1"/>
  <c r="AK149" i="1" a="1"/>
  <c r="AI189" i="1" a="1"/>
  <c r="AO226" i="1" a="1"/>
  <c r="AH11" i="1" a="1"/>
  <c r="AT180" i="1" a="1"/>
  <c r="AR17" i="1" a="1"/>
  <c r="AO11" i="1" a="1"/>
  <c r="AG16" i="1" a="1"/>
  <c r="AE107" i="1" a="1"/>
  <c r="AQ152" i="1" a="1"/>
  <c r="AR156" i="1" a="1"/>
  <c r="AH200" i="1" a="1"/>
  <c r="AJ4" i="1" a="1"/>
  <c r="AP4" i="1" a="1"/>
  <c r="AD36" i="1" a="1"/>
  <c r="AH24" i="1" a="1"/>
  <c r="AS168" i="1" a="1"/>
  <c r="AC170" i="1" a="1"/>
  <c r="AC133" i="1" a="1"/>
  <c r="AK125" i="1" a="1"/>
  <c r="AI112" i="1" a="1"/>
  <c r="AP296" i="1" a="1"/>
  <c r="AN229" i="1" a="1"/>
  <c r="AI166" i="1" a="1"/>
  <c r="AL30" i="1" a="1"/>
  <c r="AJ5" i="1" a="1"/>
  <c r="AG174" i="1" a="1"/>
  <c r="AS172" i="1" a="1"/>
  <c r="AO144" i="1" a="1"/>
  <c r="AP96" i="1" a="1"/>
  <c r="AK239" i="1" a="1"/>
  <c r="AN177" i="1" a="1"/>
  <c r="AS35" i="1" a="1"/>
  <c r="AN143" i="1" a="1"/>
  <c r="AL177" i="1" a="1"/>
  <c r="AC19" i="1" a="1"/>
  <c r="AF258" i="1" a="1"/>
  <c r="AI32" i="1" a="1"/>
  <c r="AG122" i="1" a="1"/>
  <c r="AK120" i="1" a="1"/>
  <c r="AK110" i="1" a="1"/>
  <c r="AM166" i="1" a="1"/>
  <c r="AL121" i="1" a="1"/>
  <c r="AJ135" i="1" a="1"/>
  <c r="AL46" i="1" a="1"/>
  <c r="AK134" i="1" a="1"/>
  <c r="AD91" i="1" a="1"/>
  <c r="AD86" i="1" a="1"/>
  <c r="AN214" i="1" a="1"/>
  <c r="AT173" i="1" a="1"/>
  <c r="AT95" i="1" a="1"/>
  <c r="AC169" i="1" a="1"/>
  <c r="AM102" i="1" a="1"/>
  <c r="AJ121" i="1" a="1"/>
  <c r="AG106" i="1" a="1"/>
  <c r="AO116" i="1" a="1"/>
  <c r="AH43" i="1" a="1"/>
  <c r="AD89" i="1" a="1"/>
  <c r="AS76" i="1" a="1"/>
  <c r="AJ23" i="1" a="1"/>
  <c r="AG162" i="1" a="1"/>
  <c r="AD138" i="1" a="1"/>
  <c r="AK123" i="1" a="1"/>
  <c r="AG114" i="1" a="1"/>
  <c r="AJ154" i="1" a="1"/>
  <c r="AS151" i="1" a="1"/>
  <c r="AP66" i="1" a="1"/>
  <c r="AO52" i="1" a="1"/>
  <c r="BG26" i="1" a="1"/>
  <c r="AG243" i="1" a="1"/>
  <c r="AH19" i="1" a="1"/>
  <c r="AE76" i="1" a="1"/>
  <c r="AM160" i="1" a="1"/>
  <c r="AK31" i="1" a="1"/>
  <c r="AG137" i="1" a="1"/>
  <c r="AI86" i="1" a="1"/>
  <c r="AD186" i="1" a="1"/>
  <c r="AM209" i="1" a="1"/>
  <c r="AL240" i="1" a="1"/>
  <c r="AO225" i="1" a="1"/>
  <c r="AM199" i="1" a="1"/>
  <c r="AQ201" i="1" a="1"/>
  <c r="AP244" i="1" a="1"/>
  <c r="AO203" i="1" a="1"/>
  <c r="AC35" i="1" a="1"/>
  <c r="AH27" i="1" a="1"/>
  <c r="AO132" i="1" a="1"/>
  <c r="AR12" i="1" a="1"/>
  <c r="AM127" i="1" a="1"/>
  <c r="AP150" i="1" a="1"/>
  <c r="AE141" i="1" a="1"/>
  <c r="AD29" i="1" a="1"/>
  <c r="AF174" i="1" a="1"/>
  <c r="AN179" i="1" a="1"/>
  <c r="AQ172" i="1" a="1"/>
  <c r="AG97" i="1" a="1"/>
  <c r="AC148" i="1" a="1"/>
  <c r="AR137" i="1" a="1"/>
  <c r="AC210" i="1" a="1"/>
  <c r="AT28" i="1" a="1"/>
  <c r="AQ26" i="1" a="1"/>
  <c r="AD23" i="1" a="1"/>
  <c r="AG11" i="1" a="1"/>
  <c r="AQ27" i="1" a="1"/>
  <c r="AT171" i="1" a="1"/>
  <c r="AE143" i="1" a="1"/>
  <c r="AQ102" i="1" a="1"/>
  <c r="AI185" i="1" a="1"/>
  <c r="AG224" i="1" a="1"/>
  <c r="AK3" i="1" a="1"/>
  <c r="AP31" i="1" a="1"/>
  <c r="AF28" i="1" a="1"/>
  <c r="AM5" i="1" a="1"/>
  <c r="AK166" i="1" a="1"/>
  <c r="AS126" i="1" a="1"/>
  <c r="AT195" i="1" a="1"/>
  <c r="AL222" i="1" a="1"/>
  <c r="AC14" i="1" a="1"/>
  <c r="AE168" i="1" a="1"/>
  <c r="AD183" i="1" a="1"/>
  <c r="AM20" i="1" a="1"/>
  <c r="AT20" i="1" a="1"/>
  <c r="AE100" i="1" a="1"/>
  <c r="AE159" i="1" a="1"/>
  <c r="AG161" i="1" a="1"/>
  <c r="AJ193" i="1" a="1"/>
  <c r="AM171" i="1" a="1"/>
  <c r="AL22" i="1" a="1"/>
  <c r="AI28" i="1" a="1"/>
  <c r="AT4" i="1" a="1"/>
  <c r="AQ25" i="1" a="1"/>
  <c r="AT146" i="1" a="1"/>
  <c r="AR138" i="1" a="1"/>
  <c r="AL137" i="1" a="1"/>
  <c r="AE106" i="1" a="1"/>
  <c r="AF198" i="1" a="1"/>
  <c r="AR246" i="1" a="1"/>
  <c r="AI7" i="1" a="1"/>
  <c r="AD35" i="1" a="1"/>
  <c r="AL33" i="1" a="1"/>
  <c r="AR28" i="1" a="1"/>
  <c r="AG154" i="1" a="1"/>
  <c r="AE133" i="1" a="1"/>
  <c r="AC296" i="1" a="1"/>
  <c r="AP234" i="1" a="1"/>
  <c r="AI151" i="1" a="1"/>
  <c r="AJ20" i="1" a="1"/>
  <c r="AR23" i="1" a="1"/>
  <c r="AT147" i="1" a="1"/>
  <c r="AC183" i="1" a="1"/>
  <c r="AN193" i="1" a="1"/>
  <c r="AT159" i="1" a="1"/>
  <c r="AN102" i="1" a="1"/>
  <c r="AR20" i="1" a="1"/>
  <c r="AN111" i="1" a="1"/>
  <c r="AC129" i="1" a="1"/>
  <c r="AG113" i="1" a="1"/>
  <c r="AD122" i="1" a="1"/>
  <c r="AJ53" i="1" a="1"/>
  <c r="AI106" i="1" a="1"/>
  <c r="AG88" i="1" a="1"/>
  <c r="AT50" i="1" a="1"/>
  <c r="AH221" i="1" a="1"/>
  <c r="AK6" i="1" a="1"/>
  <c r="AL114" i="1" a="1"/>
  <c r="AD161" i="1" a="1"/>
  <c r="AM18" i="1" a="1"/>
  <c r="AD127" i="1" a="1"/>
  <c r="AO105" i="1" a="1"/>
  <c r="AS98" i="1" a="1"/>
  <c r="AH131" i="1" a="1"/>
  <c r="AT71" i="1" a="1"/>
  <c r="AO64" i="1" a="1"/>
  <c r="AQ19" i="1" a="1"/>
  <c r="AR129" i="1" a="1"/>
  <c r="AL120" i="1" a="1"/>
  <c r="AH140" i="1" a="1"/>
  <c r="AT23" i="1" a="1"/>
  <c r="AR136" i="1" a="1"/>
  <c r="AD149" i="1" a="1"/>
  <c r="AF49" i="1" a="1"/>
  <c r="BB26" i="1" a="1"/>
  <c r="AI215" i="1" a="1"/>
  <c r="AP134" i="1" a="1"/>
  <c r="AC5" i="1" a="1"/>
  <c r="AQ14" i="1" a="1"/>
  <c r="AP132" i="1" a="1"/>
  <c r="AT249" i="1" a="1"/>
  <c r="AP6" i="1" a="1"/>
  <c r="AO68" i="1" a="1"/>
  <c r="AK52" i="1" a="1"/>
  <c r="AG138" i="1" a="1"/>
  <c r="AH235" i="1" a="1"/>
  <c r="AI142" i="1" a="1"/>
  <c r="AC80" i="1" a="1"/>
  <c r="AK68" i="1" a="1"/>
  <c r="AS100" i="1" a="1"/>
  <c r="AN123" i="1" a="1"/>
  <c r="AM153" i="1" a="1"/>
  <c r="AO93" i="1" a="1"/>
  <c r="AJ65" i="1" a="1"/>
  <c r="AN10" i="1" a="1"/>
  <c r="AQ166" i="1" a="1"/>
  <c r="AI143" i="1" a="1"/>
  <c r="AM126" i="1" a="1"/>
  <c r="AK152" i="1" a="1"/>
  <c r="AK95" i="1" a="1"/>
  <c r="AT164" i="1" a="1"/>
  <c r="AS87" i="1" a="1"/>
  <c r="AD88" i="1" a="1"/>
  <c r="AF58" i="1" a="1"/>
  <c r="AO81" i="1" a="1"/>
  <c r="AS176" i="1" a="1"/>
  <c r="AE144" i="1" a="1"/>
  <c r="AD113" i="1" a="1"/>
  <c r="AT130" i="1" a="1"/>
  <c r="AJ167" i="1" a="1"/>
  <c r="AK136" i="1" a="1"/>
  <c r="AH174" i="1" a="1"/>
  <c r="AR49" i="1" a="1"/>
  <c r="BG4" i="1" a="1"/>
  <c r="AI90" i="1" a="1"/>
  <c r="AS74" i="1" a="1"/>
  <c r="AI19" i="1" a="1"/>
  <c r="AR5" i="1" a="1"/>
  <c r="AP140" i="1" a="1"/>
  <c r="AN120" i="1" a="1"/>
  <c r="AM123" i="1" a="1"/>
  <c r="AG99" i="1" a="1"/>
  <c r="AG151" i="1" a="1"/>
  <c r="AF34" i="1" a="1"/>
  <c r="AO82" i="1" a="1"/>
  <c r="AK61" i="1" a="1"/>
  <c r="AN48" i="1" a="1"/>
  <c r="AP8" i="1" a="1"/>
  <c r="AE138" i="1" a="1"/>
  <c r="AP118" i="1" a="1"/>
  <c r="AR141" i="1" a="1"/>
  <c r="AH121" i="1" a="1"/>
  <c r="AN136" i="1" a="1"/>
  <c r="AS146" i="1" a="1"/>
  <c r="AM52" i="1" a="1"/>
  <c r="AR39" i="1" a="1"/>
  <c r="BI22" i="1" a="1"/>
  <c r="AJ31" i="1" a="1"/>
  <c r="AS121" i="1" a="1"/>
  <c r="AK89" i="1" a="1"/>
  <c r="AN72" i="1" a="1"/>
  <c r="AD92" i="1" a="1"/>
  <c r="AL117" i="1" a="1"/>
  <c r="AI84" i="1" a="1"/>
  <c r="AR95" i="1" a="1"/>
  <c r="BN5" i="1" a="1"/>
  <c r="BB33" i="1" a="1"/>
  <c r="AF85" i="1" a="1"/>
  <c r="AD147" i="1" a="1"/>
  <c r="AG67" i="1" a="1"/>
  <c r="AF161" i="1" a="1"/>
  <c r="AQ92" i="1" a="1"/>
  <c r="AF74" i="1" a="1"/>
  <c r="AO101" i="1" a="1"/>
  <c r="AD65" i="1" a="1"/>
  <c r="AI46" i="1" a="1"/>
  <c r="BH14" i="1" a="1"/>
  <c r="AS11" i="1" a="1"/>
  <c r="AC108" i="1" a="1"/>
  <c r="AI58" i="1" a="1"/>
  <c r="AE71" i="1" a="1"/>
  <c r="AO71" i="1" a="1"/>
  <c r="AP41" i="1" a="1"/>
  <c r="AK100" i="1" a="1"/>
  <c r="AP65" i="1" a="1"/>
  <c r="AF54" i="1" a="1"/>
  <c r="BD20" i="1" a="1"/>
  <c r="AO121" i="1" a="1"/>
  <c r="AG147" i="1" a="1"/>
  <c r="AO133" i="1" a="1"/>
  <c r="AG50" i="1" a="1"/>
  <c r="AJ156" i="1" a="1"/>
  <c r="AL82" i="1" a="1"/>
  <c r="AK75" i="1" a="1"/>
  <c r="AP110" i="1" a="1"/>
  <c r="AK128" i="1" a="1"/>
  <c r="AK41" i="1" a="1"/>
  <c r="AG66" i="1" a="1"/>
  <c r="BK15" i="1" a="1"/>
  <c r="AK66" i="1" a="1"/>
  <c r="AR47" i="1" a="1"/>
  <c r="AT85" i="1" a="1"/>
  <c r="AD124" i="1" a="1"/>
  <c r="AM94" i="1" a="1"/>
  <c r="AY31" i="1" a="1"/>
  <c r="AM42" i="1" a="1"/>
  <c r="BN28" i="1" a="1"/>
  <c r="AM98" i="1" a="1"/>
  <c r="AC38" i="1" a="1"/>
  <c r="AI76" i="1" a="1"/>
  <c r="AS174" i="1" a="1"/>
  <c r="AG95" i="1" a="1"/>
  <c r="AL42" i="1" a="1"/>
  <c r="AR86" i="1" a="1"/>
  <c r="AJ103" i="1" a="1"/>
  <c r="AT57" i="1" a="1"/>
  <c r="AD76" i="1" a="1"/>
  <c r="AF39" i="1" a="1"/>
  <c r="BK33" i="1" a="1"/>
  <c r="AX21" i="1" a="1"/>
  <c r="BN23" i="1" a="1"/>
  <c r="AM85" i="1" a="1"/>
  <c r="AO196" i="1" a="1"/>
  <c r="AF242" i="1" a="1"/>
  <c r="AM184" i="1" a="1"/>
  <c r="AE35" i="1" a="1"/>
  <c r="AP142" i="1" a="1"/>
  <c r="AR34" i="1" a="1"/>
  <c r="AD17" i="1" a="1"/>
  <c r="AK216" i="1" a="1"/>
  <c r="AQ243" i="1" a="1"/>
  <c r="AM170" i="1" a="1"/>
  <c r="AI117" i="1" a="1"/>
  <c r="AI15" i="1" a="1"/>
  <c r="AN131" i="1" a="1"/>
  <c r="AO136" i="1" a="1"/>
  <c r="AK15" i="1" a="1"/>
  <c r="AN130" i="1" a="1"/>
  <c r="AG153" i="1" a="1"/>
  <c r="AK173" i="1" a="1"/>
  <c r="AO65" i="1" a="1"/>
  <c r="AM55" i="1" a="1"/>
  <c r="AN28" i="1" a="1"/>
  <c r="AJ30" i="1" a="1"/>
  <c r="AD114" i="1" a="1"/>
  <c r="AF171" i="1" a="1"/>
  <c r="AH122" i="1" a="1"/>
  <c r="AH35" i="1" a="1"/>
  <c r="AS135" i="1" a="1"/>
  <c r="AH79" i="1" a="1"/>
  <c r="AG53" i="1" a="1"/>
  <c r="AC77" i="1" a="1"/>
  <c r="AO216" i="1" a="1"/>
  <c r="AN5" i="1" a="1"/>
  <c r="AT89" i="1" a="1"/>
  <c r="AF159" i="1" a="1"/>
  <c r="AM107" i="1" a="1"/>
  <c r="AL140" i="1" a="1"/>
  <c r="AM100" i="1" a="1"/>
  <c r="AM120" i="1" a="1"/>
  <c r="AO170" i="1" a="1"/>
  <c r="AC91" i="1" a="1"/>
  <c r="AE108" i="1" a="1"/>
  <c r="AD52" i="1" a="1"/>
  <c r="AD15" i="1" a="1"/>
  <c r="AO17" i="1" a="1"/>
  <c r="AS85" i="1" a="1"/>
  <c r="AM143" i="1" a="1"/>
  <c r="AN172" i="1" a="1"/>
  <c r="AO179" i="1" a="1"/>
  <c r="AP116" i="1" a="1"/>
  <c r="AH114" i="1" a="1"/>
  <c r="AT65" i="1" a="1"/>
  <c r="AG47" i="1" a="1"/>
  <c r="AO74" i="1" a="1"/>
  <c r="AO13" i="1" a="1"/>
  <c r="AJ160" i="1" a="1"/>
  <c r="AH117" i="1" a="1"/>
  <c r="AM134" i="1" a="1"/>
  <c r="AH149" i="1" a="1"/>
  <c r="AR131" i="1" a="1"/>
  <c r="AJ116" i="1" a="1"/>
  <c r="AS63" i="1" a="1"/>
  <c r="BC33" i="1" a="1"/>
  <c r="AT137" i="1" a="1"/>
  <c r="AM133" i="1" a="1"/>
  <c r="AD132" i="1" a="1"/>
  <c r="AH87" i="1" a="1"/>
  <c r="AQ44" i="1" a="1"/>
  <c r="BH26" i="1" a="1"/>
  <c r="AC114" i="1" a="1"/>
  <c r="AO69" i="1" a="1"/>
  <c r="AK65" i="1" a="1"/>
  <c r="AI80" i="1" a="1"/>
  <c r="AG80" i="1" a="1"/>
  <c r="AD141" i="1" a="1"/>
  <c r="AQ79" i="1" a="1"/>
  <c r="BB22" i="1" a="1"/>
  <c r="AI77" i="1" a="1"/>
  <c r="AG250" i="1" a="1"/>
  <c r="AI173" i="1" a="1"/>
  <c r="AN12" i="1" a="1"/>
  <c r="AM215" i="1" a="1"/>
  <c r="AM15" i="1" a="1"/>
  <c r="AD20" i="1" a="1"/>
  <c r="AF11" i="1" a="1"/>
  <c r="AD21" i="1" a="1"/>
  <c r="AC157" i="1" a="1"/>
  <c r="AE62" i="1" a="1"/>
  <c r="AO180" i="1" a="1"/>
  <c r="AK117" i="1" a="1"/>
  <c r="AH154" i="1" a="1"/>
  <c r="AH9" i="1" a="1"/>
  <c r="AD96" i="1" a="1"/>
  <c r="AH130" i="1" a="1"/>
  <c r="AP33" i="1" a="1"/>
  <c r="AO53" i="1" a="1"/>
  <c r="AD42" i="1" a="1"/>
  <c r="AH3" i="1" a="1"/>
  <c r="AN178" i="1" a="1"/>
  <c r="AL23" i="1" a="1"/>
  <c r="AO160" i="1" a="1"/>
  <c r="AQ133" i="1" a="1"/>
  <c r="AP166" i="1" a="1"/>
  <c r="AF154" i="1" a="1"/>
  <c r="AO98" i="1" a="1"/>
  <c r="AH63" i="1" a="1"/>
  <c r="AP85" i="1" a="1"/>
  <c r="AR247" i="1" a="1"/>
  <c r="AC15" i="1" a="1"/>
  <c r="AI25" i="1" a="1"/>
  <c r="AC142" i="1" a="1"/>
  <c r="AE172" i="1" a="1"/>
  <c r="AF146" i="1" a="1"/>
  <c r="AO88" i="1" a="1"/>
  <c r="AM139" i="1" a="1"/>
  <c r="AS89" i="1" a="1"/>
  <c r="AL78" i="1" a="1"/>
  <c r="AE56" i="1" a="1"/>
  <c r="AF111" i="1" a="1"/>
  <c r="AD32" i="1" a="1"/>
  <c r="AJ176" i="1" a="1"/>
  <c r="AG155" i="1" a="1"/>
  <c r="AF160" i="1" a="1"/>
  <c r="AC140" i="1" a="1"/>
  <c r="AQ175" i="1" a="1"/>
  <c r="AT125" i="1" a="1"/>
  <c r="AQ68" i="1" a="1"/>
  <c r="AE53" i="1" a="1"/>
  <c r="AJ75" i="1" a="1"/>
  <c r="AK296" i="1" a="1"/>
  <c r="AG17" i="1" a="1"/>
  <c r="AM125" i="1" a="1"/>
  <c r="AC116" i="1" a="1"/>
  <c r="AE96" i="1" a="1"/>
  <c r="AC162" i="1" a="1"/>
  <c r="AI115" i="1" a="1"/>
  <c r="AL178" i="1" a="1"/>
  <c r="AL39" i="1" a="1"/>
  <c r="AM150" i="1" a="1"/>
  <c r="AR87" i="1" a="1"/>
  <c r="AD119" i="1" a="1"/>
  <c r="AS79" i="1" a="1"/>
  <c r="BJ26" i="1" a="1"/>
  <c r="AQ39" i="1" a="1"/>
  <c r="AY8" i="1" a="1"/>
  <c r="AI63" i="1" a="1"/>
  <c r="AK39" i="1" a="1"/>
  <c r="AO58" i="1" a="1"/>
  <c r="BE16" i="1" a="1"/>
  <c r="AQ296" i="1" a="1"/>
  <c r="AG135" i="1" a="1"/>
  <c r="AL79" i="1" a="1"/>
  <c r="AX9" i="1" a="1"/>
  <c r="AG70" i="1" a="1"/>
  <c r="AE58" i="1" a="1"/>
  <c r="AL115" i="1" a="1"/>
  <c r="AE59" i="1" a="1"/>
  <c r="BF34" i="1" a="1"/>
  <c r="AW33" i="1" a="1"/>
  <c r="BA32" i="1" a="1"/>
  <c r="AP115" i="1" a="1"/>
  <c r="AE130" i="1" a="1"/>
  <c r="AR44" i="1" a="1"/>
  <c r="AM66" i="1" a="1"/>
  <c r="AJ49" i="1" a="1"/>
  <c r="AS91" i="1" a="1"/>
  <c r="AF89" i="1" a="1"/>
  <c r="AT74" i="1" a="1"/>
  <c r="AY6" i="1" a="1"/>
  <c r="BH4" i="1" a="1"/>
  <c r="AL134" i="1" a="1"/>
  <c r="AI160" i="1" a="1"/>
  <c r="AF71" i="1" a="1"/>
  <c r="AO86" i="1" a="1"/>
  <c r="AQ66" i="1" a="1"/>
  <c r="AJ40" i="1" a="1"/>
  <c r="AI75" i="1" a="1"/>
  <c r="AT31" i="1" a="1"/>
  <c r="AQ136" i="1" a="1"/>
  <c r="AG39" i="1" a="1"/>
  <c r="AQ173" i="1" a="1"/>
  <c r="AR100" i="1" a="1"/>
  <c r="AF77" i="1" a="1"/>
  <c r="AH82" i="1" a="1"/>
  <c r="AE60" i="1" a="1"/>
  <c r="AJ153" i="1" a="1"/>
  <c r="AC165" i="1" a="1"/>
  <c r="AT53" i="1" a="1"/>
  <c r="AP136" i="1" a="1"/>
  <c r="AT76" i="1" a="1"/>
  <c r="AD67" i="1" a="1"/>
  <c r="AI94" i="1" a="1"/>
  <c r="AD77" i="1" a="1"/>
  <c r="AQ97" i="1" a="1"/>
  <c r="AH155" i="1" a="1"/>
  <c r="AM57" i="1" a="1"/>
  <c r="AT47" i="1" a="1"/>
  <c r="AY34" i="1" a="1"/>
  <c r="AL76" i="1" a="1"/>
  <c r="AQ62" i="1" a="1"/>
  <c r="AI95" i="1" a="1"/>
  <c r="AY16" i="1" a="1"/>
  <c r="BK4" i="1" a="1"/>
  <c r="AQ42" i="1" a="1"/>
  <c r="AM148" i="1" a="1"/>
  <c r="AR186" i="1" a="1"/>
  <c r="AE23" i="1" a="1"/>
  <c r="AG170" i="1" a="1"/>
  <c r="AK252" i="1" a="1"/>
  <c r="AC20" i="1" a="1"/>
  <c r="AH16" i="1" a="1"/>
  <c r="AP84" i="1" a="1"/>
  <c r="AL165" i="1" a="1"/>
  <c r="AI99" i="1" a="1"/>
  <c r="AR46" i="1" a="1"/>
  <c r="AP14" i="1" a="1"/>
  <c r="AJ158" i="1" a="1"/>
  <c r="AJ122" i="1" a="1"/>
  <c r="AT176" i="1" a="1"/>
  <c r="AO156" i="1" a="1"/>
  <c r="AK118" i="1" a="1"/>
  <c r="AE161" i="1" a="1"/>
  <c r="AI60" i="1" a="1"/>
  <c r="BH35" i="1" a="1"/>
  <c r="AO183" i="1" a="1"/>
  <c r="AD164" i="1" a="1"/>
  <c r="AS177" i="1" a="1"/>
  <c r="AK122" i="1" a="1"/>
  <c r="AQ95" i="1" a="1"/>
  <c r="AO150" i="1" a="1"/>
  <c r="AQ178" i="1" a="1"/>
  <c r="AE90" i="1" a="1"/>
  <c r="AD39" i="1" a="1"/>
  <c r="BH31" i="1" a="1"/>
  <c r="AM227" i="1" a="1"/>
  <c r="AP16" i="1" a="1"/>
  <c r="AM156" i="1" a="1"/>
  <c r="AO137" i="1" a="1"/>
  <c r="AK154" i="1" a="1"/>
  <c r="AN116" i="1" a="1"/>
  <c r="AI87" i="1" a="1"/>
  <c r="AD134" i="1" a="1"/>
  <c r="AP72" i="1" a="1"/>
  <c r="AC65" i="1" a="1"/>
  <c r="AG57" i="1" a="1"/>
  <c r="AO50" i="1" a="1"/>
  <c r="AQ30" i="1" a="1"/>
  <c r="AQ134" i="1" a="1"/>
  <c r="AS131" i="1" a="1"/>
  <c r="AC141" i="1" a="1"/>
  <c r="AJ100" i="1" a="1"/>
  <c r="AE122" i="1" a="1"/>
  <c r="AI164" i="1" a="1"/>
  <c r="AG71" i="1" a="1"/>
  <c r="AQ43" i="1" a="1"/>
  <c r="BC34" i="1" a="1"/>
  <c r="AG207" i="1" a="1"/>
  <c r="AM178" i="1" a="1"/>
  <c r="AD98" i="1" a="1"/>
  <c r="AE16" i="1" a="1"/>
  <c r="AN94" i="1" a="1"/>
  <c r="AE148" i="1" a="1"/>
  <c r="AL101" i="1" a="1"/>
  <c r="AE118" i="1" a="1"/>
  <c r="AT41" i="1" a="1"/>
  <c r="AP94" i="1" a="1"/>
  <c r="AF63" i="1" a="1"/>
  <c r="AG149" i="1" a="1"/>
  <c r="AQ147" i="1" a="1"/>
  <c r="AD78" i="1" a="1"/>
  <c r="BL31" i="1" a="1"/>
  <c r="AC105" i="1" a="1"/>
  <c r="AS50" i="1" a="1"/>
  <c r="AS46" i="1" a="1"/>
  <c r="AJ60" i="1" a="1"/>
  <c r="BE11" i="1" a="1"/>
  <c r="AD252" i="1" a="1"/>
  <c r="AG167" i="1" a="1"/>
  <c r="AT78" i="1" a="1"/>
  <c r="AN108" i="1" a="1"/>
  <c r="AP45" i="1" a="1"/>
  <c r="AG65" i="1" a="1"/>
  <c r="AF81" i="1" a="1"/>
  <c r="AT60" i="1" a="1"/>
  <c r="BJ11" i="1" a="1"/>
  <c r="BM22" i="1" a="1"/>
  <c r="BE26" i="1" a="1"/>
  <c r="AG105" i="1" a="1"/>
  <c r="AF163" i="1" a="1"/>
  <c r="AS51" i="1" a="1"/>
  <c r="AG56" i="1" a="1"/>
  <c r="BD25" i="1" a="1"/>
  <c r="AK76" i="1" a="1"/>
  <c r="AH44" i="1" a="1"/>
  <c r="AO80" i="1" a="1"/>
  <c r="AT59" i="1" a="1"/>
  <c r="AC110" i="1" a="1"/>
  <c r="AI154" i="1" a="1"/>
  <c r="AE188" i="1" a="1"/>
  <c r="AM173" i="1" a="1"/>
  <c r="AE127" i="1" a="1"/>
  <c r="AQ168" i="1" a="1"/>
  <c r="AE36" i="1" a="1"/>
  <c r="AS21" i="1" a="1"/>
  <c r="AM168" i="1" a="1"/>
  <c r="AJ142" i="1" a="1"/>
  <c r="AN118" i="1" a="1"/>
  <c r="BJ33" i="1" a="1"/>
  <c r="AH163" i="1" a="1"/>
  <c r="AQ159" i="1" a="1"/>
  <c r="AL119" i="1" a="1"/>
  <c r="AS36" i="1" a="1"/>
  <c r="AJ162" i="1" a="1"/>
  <c r="AN101" i="1" a="1"/>
  <c r="AC143" i="1" a="1"/>
  <c r="AK64" i="1" a="1"/>
  <c r="AW17" i="1" a="1"/>
  <c r="AT17" i="1" a="1"/>
  <c r="AT169" i="1" a="1"/>
  <c r="AG142" i="1" a="1"/>
  <c r="AL136" i="1" a="1"/>
  <c r="AH94" i="1" a="1"/>
  <c r="AE140" i="1" a="1"/>
  <c r="AP160" i="1" a="1"/>
  <c r="AL93" i="1" a="1"/>
  <c r="AL41" i="1" a="1"/>
  <c r="BC32" i="1" a="1"/>
  <c r="AD22" i="1" a="1"/>
  <c r="AR169" i="1" a="1"/>
  <c r="AR132" i="1" a="1"/>
  <c r="AI119" i="1" a="1"/>
  <c r="AN140" i="1" a="1"/>
  <c r="AE129" i="1" a="1"/>
  <c r="AH144" i="1" a="1"/>
  <c r="AE80" i="1" a="1"/>
  <c r="AK78" i="1" a="1"/>
  <c r="AS52" i="1" a="1"/>
  <c r="AQ69" i="1" a="1"/>
  <c r="AP56" i="1" a="1"/>
  <c r="AN160" i="1" a="1"/>
  <c r="AN105" i="1" a="1"/>
  <c r="AL139" i="1" a="1"/>
  <c r="AG139" i="1" a="1"/>
  <c r="AI101" i="1" a="1"/>
  <c r="AN129" i="1" a="1"/>
  <c r="AM164" i="1" a="1"/>
  <c r="AC81" i="1" a="1"/>
  <c r="AI42" i="1" a="1"/>
  <c r="BB25" i="1" a="1"/>
  <c r="AM204" i="1" a="1"/>
  <c r="AD13" i="1" a="1"/>
  <c r="AN90" i="1" a="1"/>
  <c r="AI158" i="1" a="1"/>
  <c r="AT87" i="1" a="1"/>
  <c r="AK156" i="1" a="1"/>
  <c r="AH118" i="1" a="1"/>
  <c r="AJ166" i="1" a="1"/>
  <c r="AR120" i="1" a="1"/>
  <c r="AM108" i="1" a="1"/>
  <c r="AN79" i="1" a="1"/>
  <c r="AR84" i="1" a="1"/>
  <c r="AG133" i="1" a="1"/>
  <c r="AK58" i="1" a="1"/>
  <c r="AY25" i="1" a="1"/>
  <c r="AM110" i="1" a="1"/>
  <c r="AD93" i="1" a="1"/>
  <c r="AR116" i="1" a="1"/>
  <c r="AQ74" i="1" a="1"/>
  <c r="AN83" i="1" a="1"/>
  <c r="AR16" i="1" a="1"/>
  <c r="AL133" i="1" a="1"/>
  <c r="AM40" i="1" a="1"/>
  <c r="AI108" i="1" a="1"/>
  <c r="AF93" i="1" a="1"/>
  <c r="AF42" i="1" a="1"/>
  <c r="AL61" i="1" a="1"/>
  <c r="AN75" i="1" a="1"/>
  <c r="AD57" i="1" a="1"/>
  <c r="BN13" i="1" a="1"/>
  <c r="BC18" i="1" a="1"/>
  <c r="AM142" i="1" a="1"/>
  <c r="AF165" i="1" a="1"/>
  <c r="AM152" i="1" a="1"/>
  <c r="AK70" i="1" a="1"/>
  <c r="BH23" i="1" a="1"/>
  <c r="AG59" i="1" a="1"/>
  <c r="AN38" i="1" a="1"/>
  <c r="AM48" i="1" a="1"/>
  <c r="BH9" i="1" a="1"/>
  <c r="AQ211" i="1" a="1"/>
  <c r="AG100" i="1" a="1"/>
  <c r="AC86" i="1" a="1"/>
  <c r="AW14" i="1" a="1"/>
  <c r="AI78" i="1" a="1"/>
  <c r="AJ62" i="1" a="1"/>
  <c r="AL98" i="1" a="1"/>
  <c r="AT48" i="1" a="1"/>
  <c r="AE135" i="1" a="1"/>
  <c r="AP47" i="1" a="1"/>
  <c r="BL32" i="1" a="1"/>
  <c r="AL62" i="1" a="1"/>
  <c r="AT54" i="1" a="1"/>
  <c r="AF38" i="1" a="1"/>
  <c r="AR101" i="1" a="1"/>
  <c r="AK44" i="1" a="1"/>
  <c r="AT152" i="1" a="1"/>
  <c r="AR48" i="1" a="1"/>
  <c r="AZ26" i="1" a="1"/>
  <c r="AL111" i="1" a="1"/>
  <c r="AE50" i="1" a="1"/>
  <c r="AH46" i="1" a="1"/>
  <c r="AL86" i="1" a="1"/>
  <c r="BN36" i="1" a="1"/>
  <c r="AR161" i="1" a="1"/>
  <c r="AH153" i="1" a="1"/>
  <c r="AS103" i="1" a="1"/>
  <c r="BN30" i="1" a="1"/>
  <c r="AI221" i="1" a="1"/>
  <c r="AQ33" i="1" a="1"/>
  <c r="AM104" i="1" a="1"/>
  <c r="AK4" i="1" a="1"/>
  <c r="AI6" i="1" a="1"/>
  <c r="AM115" i="1" a="1"/>
  <c r="AF31" i="1" a="1"/>
  <c r="AG143" i="1" a="1"/>
  <c r="AT22" i="1" a="1"/>
  <c r="AD75" i="1" a="1"/>
  <c r="AJ97" i="1" a="1"/>
  <c r="AI29" i="1" a="1"/>
  <c r="AS108" i="1" a="1"/>
  <c r="AH20" i="1" a="1"/>
  <c r="AF129" i="1" a="1"/>
  <c r="AD99" i="1" a="1"/>
  <c r="AL180" i="1" a="1"/>
  <c r="AT56" i="1" a="1"/>
  <c r="AL31" i="1" a="1"/>
  <c r="AF6" i="1" a="1"/>
  <c r="AM6" i="1" a="1"/>
  <c r="AT112" i="1" a="1"/>
  <c r="AE137" i="1" a="1"/>
  <c r="AR36" i="1" a="1"/>
  <c r="AL144" i="1" a="1"/>
  <c r="AO171" i="1" a="1"/>
  <c r="AT81" i="1" a="1"/>
  <c r="BD32" i="1" a="1"/>
  <c r="AM146" i="1" a="1"/>
  <c r="AQ18" i="1" a="1"/>
  <c r="AS24" i="1" a="1"/>
  <c r="AC104" i="1" a="1"/>
  <c r="AK111" i="1" a="1"/>
  <c r="AJ134" i="1" a="1"/>
  <c r="AI128" i="1" a="1"/>
  <c r="AM183" i="1" a="1"/>
  <c r="AO138" i="1" a="1"/>
  <c r="AI47" i="1" a="1"/>
  <c r="AI59" i="1" a="1"/>
  <c r="AT45" i="1" a="1"/>
  <c r="BE34" i="1" a="1"/>
  <c r="AD24" i="1" a="1"/>
  <c r="AS144" i="1" a="1"/>
  <c r="AE105" i="1" a="1"/>
  <c r="AR125" i="1" a="1"/>
  <c r="AL167" i="1" a="1"/>
  <c r="AS137" i="1" a="1"/>
  <c r="AF127" i="1" a="1"/>
  <c r="AQ88" i="1" a="1"/>
  <c r="AZ22" i="1" a="1"/>
  <c r="AD140" i="1" a="1"/>
  <c r="AS227" i="1" a="1"/>
  <c r="AI155" i="1" a="1"/>
  <c r="AM144" i="1" a="1"/>
  <c r="AF123" i="1" a="1"/>
  <c r="AJ170" i="1" a="1"/>
  <c r="AF130" i="1" a="1"/>
  <c r="AS81" i="1" a="1"/>
  <c r="AJ124" i="1" a="1"/>
  <c r="AT91" i="1" a="1"/>
  <c r="AE68" i="1" a="1"/>
  <c r="AJ74" i="1" a="1"/>
  <c r="AJ131" i="1" a="1"/>
  <c r="AK115" i="1" a="1"/>
  <c r="AP82" i="1" a="1"/>
  <c r="AG130" i="1" a="1"/>
  <c r="AE88" i="1" a="1"/>
  <c r="AL48" i="1" a="1"/>
  <c r="AC115" i="1" a="1"/>
  <c r="AJ51" i="1" a="1"/>
  <c r="AW28" i="1" a="1"/>
  <c r="AI13" i="1" a="1"/>
  <c r="AE157" i="1" a="1"/>
  <c r="AW27" i="1" a="1"/>
  <c r="AC98" i="1" a="1"/>
  <c r="AP46" i="1" a="1"/>
  <c r="AD59" i="1" a="1"/>
  <c r="AE77" i="1" a="1"/>
  <c r="AH136" i="1" a="1"/>
  <c r="BB17" i="1" a="1"/>
  <c r="AY26" i="1" a="1"/>
  <c r="BI36" i="1" a="1"/>
  <c r="AJ125" i="1" a="1"/>
  <c r="AN141" i="1" a="1"/>
  <c r="AQ101" i="1" a="1"/>
  <c r="AW21" i="1" a="1"/>
  <c r="AE102" i="1" a="1"/>
  <c r="AO57" i="1" a="1"/>
  <c r="AO146" i="1" a="1"/>
  <c r="AN49" i="1" a="1"/>
  <c r="AZ27" i="1" a="1"/>
  <c r="AC3" i="1" a="1"/>
  <c r="AC149" i="1" a="1"/>
  <c r="AE75" i="1" a="1"/>
  <c r="AI88" i="1" a="1"/>
  <c r="AQ71" i="1" a="1"/>
  <c r="AS192" i="1" a="1"/>
  <c r="AC23" i="1" a="1"/>
  <c r="AE202" i="1" a="1"/>
  <c r="AK176" i="1" a="1"/>
  <c r="AC163" i="1" a="1"/>
  <c r="AJ209" i="1" a="1"/>
  <c r="AD135" i="1" a="1"/>
  <c r="AK119" i="1" a="1"/>
  <c r="AQ123" i="1" a="1"/>
  <c r="AO39" i="1" a="1"/>
  <c r="AC125" i="1" a="1"/>
  <c r="AL169" i="1" a="1"/>
  <c r="AC82" i="1" a="1"/>
  <c r="AF173" i="1" a="1"/>
  <c r="AQ120" i="1" a="1"/>
  <c r="AD14" i="1" a="1"/>
  <c r="AH162" i="1" a="1"/>
  <c r="AM58" i="1" a="1"/>
  <c r="AE111" i="1" a="1"/>
  <c r="AF183" i="1" a="1"/>
  <c r="AR144" i="1" a="1"/>
  <c r="AJ95" i="1" a="1"/>
  <c r="AR117" i="1" a="1"/>
  <c r="AM151" i="1" a="1"/>
  <c r="AQ130" i="1" a="1"/>
  <c r="AF128" i="1" a="1"/>
  <c r="AO43" i="1" a="1"/>
  <c r="AY10" i="1" a="1"/>
  <c r="AI91" i="1" a="1"/>
  <c r="AK7" i="1" a="1"/>
  <c r="AO7" i="1" a="1"/>
  <c r="AF97" i="1" a="1"/>
  <c r="AQ153" i="1" a="1"/>
  <c r="AP147" i="1" a="1"/>
  <c r="AG25" i="1" a="1"/>
  <c r="AS127" i="1" a="1"/>
  <c r="AL97" i="1" a="1"/>
  <c r="AJ48" i="1" a="1"/>
  <c r="AH52" i="1" a="1"/>
  <c r="AR55" i="1" a="1"/>
  <c r="AY28" i="1" a="1"/>
  <c r="AN148" i="1" a="1"/>
  <c r="AC144" i="1" a="1"/>
  <c r="AC92" i="1" a="1"/>
  <c r="AT110" i="1" a="1"/>
  <c r="AL148" i="1" a="1"/>
  <c r="AF116" i="1" a="1"/>
  <c r="AK140" i="1" a="1"/>
  <c r="AD72" i="1" a="1"/>
  <c r="BM27" i="1" a="1"/>
  <c r="AH88" i="1" a="1"/>
  <c r="AR229" i="1" a="1"/>
  <c r="AO19" i="1" a="1"/>
  <c r="AD115" i="1" a="1"/>
  <c r="AJ123" i="1" a="1"/>
  <c r="AL157" i="1" a="1"/>
  <c r="AM116" i="1" a="1"/>
  <c r="AT92" i="1" a="1"/>
  <c r="AI100" i="1" a="1"/>
  <c r="AP90" i="1" a="1"/>
  <c r="AN62" i="1" a="1"/>
  <c r="AN64" i="1" a="1"/>
  <c r="AJ155" i="1" a="1"/>
  <c r="AQ64" i="1" a="1"/>
  <c r="AW34" i="1" a="1"/>
  <c r="AK104" i="1" a="1"/>
  <c r="AM80" i="1" a="1"/>
  <c r="AI54" i="1" a="1"/>
  <c r="AR69" i="1" a="1"/>
  <c r="AJ44" i="1" a="1"/>
  <c r="AH128" i="1" a="1"/>
  <c r="AK35" i="1" a="1"/>
  <c r="AQ132" i="1" a="1"/>
  <c r="AI127" i="1" a="1"/>
  <c r="AE64" i="1" a="1"/>
  <c r="AN63" i="1" a="1"/>
  <c r="AG104" i="1" a="1"/>
  <c r="AJ69" i="1" a="1"/>
  <c r="AG124" i="1" a="1"/>
  <c r="AZ21" i="1" a="1"/>
  <c r="AW32" i="1" a="1"/>
  <c r="BM11" i="1" a="1"/>
  <c r="AQ121" i="1" a="1"/>
  <c r="AC128" i="1" a="1"/>
  <c r="AF101" i="1" a="1"/>
  <c r="AR242" i="1" a="1"/>
  <c r="AK26" i="1" a="1"/>
  <c r="AS156" i="1" a="1"/>
  <c r="AO95" i="1" a="1"/>
  <c r="AO12" i="1" a="1"/>
  <c r="AC127" i="1" a="1"/>
  <c r="AR96" i="1" a="1"/>
  <c r="AD90" i="1" a="1"/>
  <c r="AI41" i="1" a="1"/>
  <c r="AC138" i="1" a="1"/>
  <c r="AR128" i="1" a="1"/>
  <c r="AM99" i="1" a="1"/>
  <c r="AG163" i="1" a="1"/>
  <c r="AK130" i="1" a="1"/>
  <c r="AN8" i="1" a="1"/>
  <c r="AP95" i="1" a="1"/>
  <c r="AM70" i="1" a="1"/>
  <c r="AH236" i="1" a="1"/>
  <c r="AC28" i="1" a="1"/>
  <c r="AO16" i="1" a="1"/>
  <c r="AE163" i="1" a="1"/>
  <c r="AI175" i="1" a="1"/>
  <c r="AR177" i="1" a="1"/>
  <c r="AD97" i="1" a="1"/>
  <c r="AO163" i="1" a="1"/>
  <c r="AS110" i="1" a="1"/>
  <c r="AS88" i="1" a="1"/>
  <c r="AD62" i="1" a="1"/>
  <c r="AC10" i="1" a="1"/>
  <c r="AQ125" i="1" a="1"/>
  <c r="AE132" i="1" a="1"/>
  <c r="AL128" i="1" a="1"/>
  <c r="AQ129" i="1" a="1"/>
  <c r="AM174" i="1" a="1"/>
  <c r="AS155" i="1" a="1"/>
  <c r="AM63" i="1" a="1"/>
  <c r="AK81" i="1" a="1"/>
  <c r="BN10" i="1" a="1"/>
  <c r="AE150" i="1" a="1"/>
  <c r="AI236" i="1" a="1"/>
  <c r="AP173" i="1" a="1"/>
  <c r="AO161" i="1" a="1"/>
  <c r="AF138" i="1" a="1"/>
  <c r="AK178" i="1" a="1"/>
  <c r="AF169" i="1" a="1"/>
  <c r="AO100" i="1" a="1"/>
  <c r="AT107" i="1" a="1"/>
  <c r="AR89" i="1" a="1"/>
  <c r="AS78" i="1" a="1"/>
  <c r="AM46" i="1" a="1"/>
  <c r="AO178" i="1" a="1"/>
  <c r="AK20" i="1" a="1"/>
  <c r="AR103" i="1" a="1"/>
  <c r="AO152" i="1" a="1"/>
  <c r="AS130" i="1" a="1"/>
  <c r="AC167" i="1" a="1"/>
  <c r="AT136" i="1" a="1"/>
  <c r="AS82" i="1" a="1"/>
  <c r="AT80" i="1" a="1"/>
  <c r="AH66" i="1" a="1"/>
  <c r="AG28" i="1" a="1"/>
  <c r="AM122" i="1" a="1"/>
  <c r="AT84" i="1" a="1"/>
  <c r="AD94" i="1" a="1"/>
  <c r="AN51" i="1" a="1"/>
  <c r="AE39" i="1" a="1"/>
  <c r="AL65" i="1" a="1"/>
  <c r="AL43" i="1" a="1"/>
  <c r="AJ90" i="1" a="1"/>
  <c r="BF24" i="1" a="1"/>
  <c r="AF144" i="1" a="1"/>
  <c r="AE78" i="1" a="1"/>
  <c r="AK126" i="1" a="1"/>
  <c r="AR51" i="1" a="1"/>
  <c r="BK2" i="1" a="1"/>
  <c r="AP78" i="1" a="1"/>
  <c r="AK46" i="1" a="1"/>
  <c r="AI53" i="1" a="1"/>
  <c r="BD3" i="1" a="1"/>
  <c r="BL22" i="1" a="1"/>
  <c r="AQ197" i="1" a="1"/>
  <c r="AP114" i="1" a="1"/>
  <c r="AK53" i="1" a="1"/>
  <c r="BI3" i="1" a="1"/>
  <c r="AO94" i="1" a="1"/>
  <c r="AH113" i="1" a="1"/>
  <c r="AC151" i="1" a="1"/>
  <c r="AP53" i="1" a="1"/>
  <c r="BH16" i="1" a="1"/>
  <c r="BM30" i="1" a="1"/>
  <c r="AQ144" i="1" a="1"/>
  <c r="AJ147" i="1" a="1"/>
  <c r="AD58" i="1" a="1"/>
  <c r="AL53" i="1" a="1"/>
  <c r="AS38" i="1" a="1"/>
  <c r="AF139" i="1" a="1"/>
  <c r="AI62" i="1" a="1"/>
  <c r="AK32" i="1" a="1"/>
  <c r="AI110" i="1" a="1"/>
  <c r="AL63" i="1" a="1"/>
  <c r="AK59" i="1" a="1"/>
  <c r="AP40" i="1" a="1"/>
  <c r="AD110" i="1" a="1"/>
  <c r="AK50" i="1" a="1"/>
  <c r="AS92" i="1" a="1"/>
  <c r="AQ12" i="1" a="1"/>
  <c r="AG108" i="1" a="1"/>
  <c r="AO91" i="1" a="1"/>
  <c r="AR40" i="1" a="1"/>
  <c r="AS41" i="1" a="1"/>
  <c r="AN85" i="1" a="1"/>
  <c r="AG79" i="1" a="1"/>
  <c r="AD80" i="1" a="1"/>
  <c r="AS191" i="1" a="1"/>
  <c r="AF95" i="1" a="1"/>
  <c r="AD130" i="1" a="1"/>
  <c r="AL132" i="1" a="1"/>
  <c r="AC64" i="1" a="1"/>
  <c r="AT149" i="1" a="1"/>
  <c r="AC21" i="1" a="1"/>
  <c r="AO89" i="1" a="1"/>
  <c r="BE19" i="1" a="1"/>
  <c r="AJ38" i="1" a="1"/>
  <c r="AG101" i="1" a="1"/>
  <c r="AO200" i="1" a="1"/>
  <c r="AP89" i="1" a="1"/>
  <c r="AQ106" i="1" a="1"/>
  <c r="AT139" i="1" a="1"/>
  <c r="AN166" i="1" a="1"/>
  <c r="AT117" i="1" a="1"/>
  <c r="AR82" i="1" a="1"/>
  <c r="BE27" i="1" a="1"/>
  <c r="AK97" i="1" a="1"/>
  <c r="AR130" i="1" a="1"/>
  <c r="AS42" i="1" a="1"/>
  <c r="AQ177" i="1" a="1"/>
  <c r="AS117" i="1" a="1"/>
  <c r="AJ163" i="1" a="1"/>
  <c r="AS75" i="1" a="1"/>
  <c r="AQ49" i="1" a="1"/>
  <c r="AD81" i="1" a="1"/>
  <c r="BE29" i="1" a="1"/>
  <c r="AS165" i="1" a="1"/>
  <c r="AN67" i="1" a="1"/>
  <c r="AF151" i="1" a="1"/>
  <c r="AS113" i="1" a="1"/>
  <c r="AJ175" i="1" a="1"/>
  <c r="AH89" i="1" a="1"/>
  <c r="AL49" i="1" a="1"/>
  <c r="AQ54" i="1" a="1"/>
  <c r="BG31" i="1" a="1"/>
  <c r="AR108" i="1" a="1"/>
  <c r="AT72" i="1" a="1"/>
  <c r="AN60" i="1" a="1"/>
  <c r="AH55" i="1" a="1"/>
  <c r="AH135" i="1" a="1"/>
  <c r="BF33" i="1" a="1"/>
  <c r="AS99" i="1" a="1"/>
  <c r="AK47" i="1" a="1"/>
  <c r="AF69" i="1" a="1"/>
  <c r="AP32" i="1" a="1"/>
  <c r="AD136" i="1" a="1"/>
  <c r="AO83" i="1" a="1"/>
  <c r="AJ84" i="1" a="1"/>
  <c r="AS77" i="1" a="1"/>
  <c r="AH45" i="1" a="1"/>
  <c r="AO130" i="1" a="1"/>
  <c r="BB24" i="1" a="1"/>
  <c r="AM84" i="1" a="1"/>
  <c r="AL135" i="1" a="1"/>
  <c r="AM39" i="1" a="1"/>
  <c r="AH85" i="1" a="1"/>
  <c r="BF15" i="1" a="1"/>
  <c r="BI11" i="1" a="1"/>
  <c r="AT131" i="1" a="1"/>
  <c r="AR114" i="1" a="1"/>
  <c r="AJ45" i="1" a="1"/>
  <c r="AN107" i="1" a="1"/>
  <c r="AF62" i="1" a="1"/>
  <c r="AR72" i="1" a="1"/>
  <c r="AF106" i="1" a="1"/>
  <c r="AD46" i="1" a="1"/>
  <c r="BB6" i="1" a="1"/>
  <c r="AS118" i="1" a="1"/>
  <c r="AF72" i="1" a="1"/>
  <c r="BC29" i="1" a="1"/>
  <c r="AK71" i="1" a="1"/>
  <c r="AM62" i="1" a="1"/>
  <c r="AJ151" i="1" a="1"/>
  <c r="AS101" i="1" a="1"/>
  <c r="BI35" i="1" a="1"/>
  <c r="AI169" i="1" a="1"/>
  <c r="AS122" i="1" a="1"/>
  <c r="AF47" i="1" a="1"/>
  <c r="AG94" i="1" a="1"/>
  <c r="AT62" i="1" a="1"/>
  <c r="AG64" i="1" a="1"/>
  <c r="AP75" i="1" a="1"/>
  <c r="AE32" i="1" a="1"/>
  <c r="AJ81" i="1" a="1"/>
  <c r="AZ19" i="1" a="1"/>
  <c r="AS2" i="1" a="1"/>
  <c r="BG2" i="1" a="1"/>
  <c r="BE23" i="1" a="1"/>
  <c r="AY18" i="1" a="1"/>
  <c r="BG10" i="1" a="1"/>
  <c r="AG129" i="1" a="1"/>
  <c r="AT88" i="1" a="1"/>
  <c r="AW13" i="1" a="1"/>
  <c r="BA26" i="1" a="1"/>
  <c r="AZ25" i="1" a="1"/>
  <c r="BH12" i="1" a="1"/>
  <c r="BI15" i="1" a="1"/>
  <c r="BH19" i="1" a="1"/>
  <c r="AO22" i="1" a="1"/>
  <c r="AP98" i="1" a="1"/>
  <c r="AX20" i="1" a="1"/>
  <c r="BL29" i="1" a="1"/>
  <c r="AO2" i="1" a="1"/>
  <c r="AP52" i="1" a="1"/>
  <c r="BJ32" i="1" a="1"/>
  <c r="AO111" i="1" a="1"/>
  <c r="BC15" i="1" a="1"/>
  <c r="BN11" i="1" a="1"/>
  <c r="BF8" i="1" a="1"/>
  <c r="AK2" i="1" a="1"/>
  <c r="AM83" i="1" a="1"/>
  <c r="AL89" i="1" a="1"/>
  <c r="BK28" i="1" a="1"/>
  <c r="AR85" i="1" a="1"/>
  <c r="AK40" i="1" a="1"/>
  <c r="AW25" i="1" a="1"/>
  <c r="BJ14" i="1" a="1"/>
  <c r="AE70" i="1" a="1"/>
  <c r="AX18" i="1" a="1"/>
  <c r="AQ105" i="1" a="1"/>
  <c r="BF28" i="1" a="1"/>
  <c r="BF9" i="1" a="1"/>
  <c r="BI31" i="1" a="1"/>
  <c r="AP159" i="1" a="1"/>
  <c r="AQ31" i="1" a="1"/>
  <c r="AG107" i="1" a="1"/>
  <c r="AP112" i="1" a="1"/>
  <c r="AE41" i="1" a="1"/>
  <c r="AI98" i="1" a="1"/>
  <c r="AF211" i="1" a="1"/>
  <c r="AD173" i="1" a="1"/>
  <c r="AQ107" i="1" a="1"/>
  <c r="AL91" i="1" a="1"/>
  <c r="AC146" i="1" a="1"/>
  <c r="AM130" i="1" a="1"/>
  <c r="AO62" i="1" a="1"/>
  <c r="BM15" i="1" a="1"/>
  <c r="AN78" i="1" a="1"/>
  <c r="AC130" i="1" a="1"/>
  <c r="AM118" i="1" a="1"/>
  <c r="AO176" i="1" a="1"/>
  <c r="AK139" i="1" a="1"/>
  <c r="AS169" i="1" a="1"/>
  <c r="AQ82" i="1" a="1"/>
  <c r="AR59" i="1" a="1"/>
  <c r="AC75" i="1" a="1"/>
  <c r="AW20" i="1" a="1"/>
  <c r="AG125" i="1" a="1"/>
  <c r="BL30" i="1" a="1"/>
  <c r="AI81" i="1" a="1"/>
  <c r="BL20" i="1" a="1"/>
  <c r="AM131" i="1" a="1"/>
  <c r="AQ78" i="1" a="1"/>
  <c r="AS48" i="1" a="1"/>
  <c r="AF153" i="1" a="1"/>
  <c r="BL11" i="1" a="1"/>
  <c r="AS150" i="1" a="1"/>
  <c r="AJ85" i="1" a="1"/>
  <c r="AC78" i="1" a="1"/>
  <c r="AE57" i="1" a="1"/>
  <c r="AG131" i="1" a="1"/>
  <c r="AH65" i="1" a="1"/>
  <c r="AL72" i="1" a="1"/>
  <c r="AR90" i="1" a="1"/>
  <c r="AE44" i="1" a="1"/>
  <c r="AM137" i="1" a="1"/>
  <c r="AD156" i="1" a="1"/>
  <c r="AD69" i="1" a="1"/>
  <c r="AG51" i="1" a="1"/>
  <c r="AJ72" i="1" a="1"/>
  <c r="BG18" i="1" a="1"/>
  <c r="AP122" i="1" a="1"/>
  <c r="AD101" i="1" a="1"/>
  <c r="AO51" i="1" a="1"/>
  <c r="AP97" i="1" a="1"/>
  <c r="AO56" i="1" a="1"/>
  <c r="AL40" i="1" a="1"/>
  <c r="AJ64" i="1" a="1"/>
  <c r="AX12" i="1" a="1"/>
  <c r="AO155" i="1" a="1"/>
  <c r="AT86" i="1" a="1"/>
  <c r="AF40" i="1" a="1"/>
  <c r="AM111" i="1" a="1"/>
  <c r="AT77" i="1" a="1"/>
  <c r="AI40" i="1" a="1"/>
  <c r="AQ80" i="1" a="1"/>
  <c r="AT51" i="1" a="1"/>
  <c r="AR244" i="1" a="1"/>
  <c r="AN150" i="1" a="1"/>
  <c r="AQ114" i="1" a="1"/>
  <c r="AM128" i="1" a="1"/>
  <c r="AQ85" i="1" a="1"/>
  <c r="AE93" i="1" a="1"/>
  <c r="AF84" i="1" a="1"/>
  <c r="AD50" i="1" a="1"/>
  <c r="BJ30" i="1" a="1"/>
  <c r="AT16" i="1" a="1"/>
  <c r="AM169" i="1" a="1"/>
  <c r="BN35" i="1" a="1"/>
  <c r="AK67" i="1" a="1"/>
  <c r="AR78" i="1" a="1"/>
  <c r="AK38" i="1" a="1"/>
  <c r="AG82" i="1" a="1"/>
  <c r="AG152" i="1" a="1"/>
  <c r="AR99" i="1" a="1"/>
  <c r="BA5" i="1" a="1"/>
  <c r="BB16" i="1" a="1"/>
  <c r="BF6" i="1" a="1"/>
  <c r="BL3" i="1" a="1"/>
  <c r="BG36" i="1" a="1"/>
  <c r="AC48" i="1" a="1"/>
  <c r="AL131" i="1" a="1"/>
  <c r="AQ41" i="1" a="1"/>
  <c r="BM34" i="1" a="1"/>
  <c r="BD5" i="1" a="1"/>
  <c r="BA18" i="1" a="1"/>
  <c r="AH39" i="1" a="1"/>
  <c r="AP92" i="1" a="1"/>
  <c r="AY5" i="1" a="1"/>
  <c r="AP103" i="1" a="1"/>
  <c r="AQ63" i="1" a="1"/>
  <c r="BJ20" i="1" a="1"/>
  <c r="AZ9" i="1" a="1"/>
  <c r="BM35" i="1" a="1"/>
  <c r="AO123" i="1" a="1"/>
  <c r="BG25" i="1" a="1"/>
  <c r="AF87" i="1" a="1"/>
  <c r="BH33" i="1" a="1"/>
  <c r="BE28" i="1" a="1"/>
  <c r="BC20" i="1" a="1"/>
  <c r="AX7" i="1" a="1"/>
  <c r="AJ83" i="1" a="1"/>
  <c r="AT69" i="1" a="1"/>
  <c r="BI18" i="1" a="1"/>
  <c r="AQ61" i="1" a="1"/>
  <c r="AF104" i="1" a="1"/>
  <c r="BA10" i="1" a="1"/>
  <c r="AH41" i="1" a="1"/>
  <c r="BN2" i="1" a="1"/>
  <c r="AC41" i="1" a="1"/>
  <c r="BC9" i="1" a="1"/>
  <c r="AR70" i="1" a="1"/>
  <c r="AX34" i="1" a="1"/>
  <c r="BI32" i="1" a="1"/>
  <c r="BE25" i="1" a="1"/>
  <c r="BB3" i="1" a="1"/>
  <c r="AM180" i="1" a="1"/>
  <c r="AJ139" i="1" a="1"/>
  <c r="AK79" i="1" a="1"/>
  <c r="AN47" i="1" a="1"/>
  <c r="AF112" i="1" a="1"/>
  <c r="AM157" i="1" a="1"/>
  <c r="AP242" i="1" a="1"/>
  <c r="AD144" i="1" a="1"/>
  <c r="AR94" i="1" a="1"/>
  <c r="AC69" i="1" a="1"/>
  <c r="AG8" i="1" a="1"/>
  <c r="AT168" i="1" a="1"/>
  <c r="AG69" i="1" a="1"/>
  <c r="AF88" i="1" a="1"/>
  <c r="AN124" i="1" a="1"/>
  <c r="AQ138" i="1" a="1"/>
  <c r="AR63" i="1" a="1"/>
  <c r="AT30" i="1" a="1"/>
  <c r="AQ161" i="1" a="1"/>
  <c r="AE136" i="1" a="1"/>
  <c r="AM41" i="1" a="1"/>
  <c r="AX23" i="1" a="1"/>
  <c r="AG45" i="1" a="1"/>
  <c r="BC27" i="1" a="1"/>
  <c r="AE128" i="1" a="1"/>
  <c r="AI107" i="1" a="1"/>
  <c r="AQ65" i="1" a="1"/>
  <c r="AE48" i="1" a="1"/>
  <c r="AG140" i="1" a="1"/>
  <c r="AS56" i="1" a="1"/>
  <c r="AM106" i="1" a="1"/>
  <c r="AJ94" i="1" a="1"/>
  <c r="BM29" i="1" a="1"/>
  <c r="AJ130" i="1" a="1"/>
  <c r="AP44" i="1" a="1"/>
  <c r="AN54" i="1" a="1"/>
  <c r="AL138" i="1" a="1"/>
  <c r="AP129" i="1" a="1"/>
  <c r="AT120" i="1" a="1"/>
  <c r="AC63" i="1" a="1"/>
  <c r="AD60" i="1" a="1"/>
  <c r="AG84" i="1" a="1"/>
  <c r="AC135" i="1" a="1"/>
  <c r="AH116" i="1" a="1"/>
  <c r="BN34" i="1" a="1"/>
  <c r="AP60" i="1" a="1"/>
  <c r="AJ43" i="1" a="1"/>
  <c r="BF18" i="1" a="1"/>
  <c r="AC122" i="1" a="1"/>
  <c r="AK51" i="1" a="1"/>
  <c r="AS49" i="1" a="1"/>
  <c r="AS83" i="1" a="1"/>
  <c r="AT127" i="1" a="1"/>
  <c r="AC44" i="1" a="1"/>
  <c r="BF35" i="1" a="1"/>
  <c r="AX4" i="1" a="1"/>
  <c r="AN153" i="1" a="1"/>
  <c r="AS58" i="1" a="1"/>
  <c r="BN8" i="1" a="1"/>
  <c r="AH77" i="1" a="1"/>
  <c r="AC71" i="1" a="1"/>
  <c r="AE165" i="1" a="1"/>
  <c r="AO66" i="1" a="1"/>
  <c r="BE32" i="1" a="1"/>
  <c r="AI33" i="1" a="1"/>
  <c r="AS139" i="1" a="1"/>
  <c r="AR75" i="1" a="1"/>
  <c r="AM112" i="1" a="1"/>
  <c r="AR38" i="1" a="1"/>
  <c r="AH49" i="1" a="1"/>
  <c r="AQ91" i="1" a="1"/>
  <c r="AE89" i="1" a="1"/>
  <c r="AE69" i="1" a="1"/>
  <c r="AE153" i="1" a="1"/>
  <c r="AF122" i="1" a="1"/>
  <c r="AF117" i="1" a="1"/>
  <c r="AE46" i="1" a="1"/>
  <c r="AJ55" i="1" a="1"/>
  <c r="AQ115" i="1" a="1"/>
  <c r="AI49" i="1" a="1"/>
  <c r="AQ141" i="1" a="1"/>
  <c r="AH59" i="1" a="1"/>
  <c r="BK23" i="1" a="1"/>
  <c r="AY15" i="1" a="1"/>
  <c r="BF12" i="1" a="1"/>
  <c r="BI20" i="1" a="1"/>
  <c r="AX14" i="1" a="1"/>
  <c r="BK11" i="1" a="1"/>
  <c r="AE110" i="1" a="1"/>
  <c r="AH80" i="1" a="1"/>
  <c r="AY17" i="1" a="1"/>
  <c r="BF17" i="1" a="1"/>
  <c r="AP42" i="1" a="1"/>
  <c r="AC70" i="1" a="1"/>
  <c r="BK5" i="1" a="1"/>
  <c r="BA16" i="1" a="1"/>
  <c r="AH90" i="1" a="1"/>
  <c r="AH75" i="1" a="1"/>
  <c r="BL9" i="1" a="1"/>
  <c r="BJ3" i="1" a="1"/>
  <c r="BD18" i="1" a="1"/>
  <c r="BK17" i="1" a="1"/>
  <c r="AQ179" i="1" a="1"/>
  <c r="AK86" i="1" a="1"/>
  <c r="BL19" i="1" a="1"/>
  <c r="AL60" i="1" a="1"/>
  <c r="BK36" i="1" a="1"/>
  <c r="BN19" i="1" a="1"/>
  <c r="BG6" i="1" a="1"/>
  <c r="AT160" i="1" a="1"/>
  <c r="BK8" i="1" a="1"/>
  <c r="AH76" i="1" a="1"/>
  <c r="BI26" i="1" a="1"/>
  <c r="BA7" i="1" a="1"/>
  <c r="AW5" i="1" a="1"/>
  <c r="AQ103" i="1" a="1"/>
  <c r="AZ11" i="1" a="1"/>
  <c r="AD146" i="1" a="1"/>
  <c r="AC189" i="1" a="1"/>
  <c r="AC52" i="1" a="1"/>
  <c r="AC245" i="1" a="1"/>
  <c r="AD27" i="1" a="1"/>
  <c r="AO149" i="1" a="1"/>
  <c r="AS17" i="1" a="1"/>
  <c r="AK137" i="1" a="1"/>
  <c r="AI156" i="1" a="1"/>
  <c r="AT79" i="1" a="1"/>
  <c r="AT114" i="1" a="1"/>
  <c r="AK151" i="1" a="1"/>
  <c r="AF94" i="1" a="1"/>
  <c r="AI64" i="1" a="1"/>
  <c r="AL105" i="1" a="1"/>
  <c r="AT100" i="1" a="1"/>
  <c r="AC76" i="1" a="1"/>
  <c r="AJ173" i="1" a="1"/>
  <c r="AO122" i="1" a="1"/>
  <c r="AS152" i="1" a="1"/>
  <c r="BF30" i="1" a="1"/>
  <c r="AF75" i="1" a="1"/>
  <c r="AE85" i="1" a="1"/>
  <c r="BD22" i="1" a="1"/>
  <c r="AD137" i="1" a="1"/>
  <c r="AR76" i="1" a="1"/>
  <c r="AS86" i="1" a="1"/>
  <c r="AL125" i="1" a="1"/>
  <c r="AF107" i="1" a="1"/>
  <c r="AF152" i="1" a="1"/>
  <c r="AM64" i="1" a="1"/>
  <c r="AR58" i="1" a="1"/>
  <c r="AG23" i="1" a="1"/>
  <c r="AI57" i="1" a="1"/>
  <c r="AZ16" i="1" a="1"/>
  <c r="AM38" i="1" a="1"/>
  <c r="AD95" i="1" a="1"/>
  <c r="AR110" i="1" a="1"/>
  <c r="AG61" i="1" a="1"/>
  <c r="AJ99" i="1" a="1"/>
  <c r="AT61" i="1" a="1"/>
  <c r="AE43" i="1" a="1"/>
  <c r="AM141" i="1" a="1"/>
  <c r="AS45" i="1" a="1"/>
  <c r="BM28" i="1" a="1"/>
  <c r="AS64" i="1" a="1"/>
  <c r="AI162" i="1" a="1"/>
  <c r="BB34" i="1" a="1"/>
  <c r="AS94" i="1" a="1"/>
  <c r="AG40" i="1" a="1"/>
  <c r="AT55" i="1" a="1"/>
  <c r="AP49" i="1" a="1"/>
  <c r="AK80" i="1" a="1"/>
  <c r="BN32" i="1" a="1"/>
  <c r="AX33" i="1" a="1"/>
  <c r="AF2" i="1" a="1"/>
  <c r="AR168" i="1" a="1"/>
  <c r="AH106" i="1" a="1"/>
  <c r="AR133" i="1" a="1"/>
  <c r="AG60" i="1" a="1"/>
  <c r="AL58" i="1" a="1"/>
  <c r="AS104" i="1" a="1"/>
  <c r="AS54" i="1" a="1"/>
  <c r="BD34" i="1" a="1"/>
  <c r="AQ9" i="1" a="1"/>
  <c r="AC175" i="1" a="1"/>
  <c r="AN52" i="1" a="1"/>
  <c r="AR71" i="1" a="1"/>
  <c r="AL51" i="1" a="1"/>
  <c r="AS39" i="1" a="1"/>
  <c r="AO96" i="1" a="1"/>
  <c r="AH47" i="1" a="1"/>
  <c r="BH24" i="1" a="1"/>
  <c r="AI4" i="1" a="1"/>
  <c r="AN146" i="1" a="1"/>
  <c r="AC90" i="1" a="1"/>
  <c r="AJ63" i="1" a="1"/>
  <c r="AT38" i="1" a="1"/>
  <c r="AD107" i="1" a="1"/>
  <c r="AJ50" i="1" a="1"/>
  <c r="AL118" i="1" a="1"/>
  <c r="AR68" i="1" a="1"/>
  <c r="BM23" i="1" a="1"/>
  <c r="BD8" i="1" a="1"/>
  <c r="AH40" i="1" a="1"/>
  <c r="AC2" i="1" a="1"/>
  <c r="BC36" i="1" a="1"/>
  <c r="AO54" i="1" a="1"/>
  <c r="AQ90" i="1" a="1"/>
  <c r="AI61" i="1" a="1"/>
  <c r="BI13" i="1" a="1"/>
  <c r="AT2" i="1" a="1"/>
  <c r="BC7" i="1" a="1"/>
  <c r="AZ8" i="1" a="1"/>
  <c r="AW36" i="1" a="1"/>
  <c r="BC28" i="1" a="1"/>
  <c r="AL113" i="1" a="1"/>
  <c r="AQ60" i="1" a="1"/>
  <c r="BI19" i="1" a="1"/>
  <c r="AH93" i="1" a="1"/>
  <c r="BN16" i="1" a="1"/>
  <c r="BI2" i="1" a="1"/>
  <c r="AK175" i="1" a="1"/>
  <c r="AO75" i="1" a="1"/>
  <c r="BC26" i="1" a="1"/>
  <c r="BN26" i="1" a="1"/>
  <c r="BF22" i="1" a="1"/>
  <c r="AQ164" i="1" a="1"/>
  <c r="AE142" i="1" a="1"/>
  <c r="AO110" i="1" a="1"/>
  <c r="AS161" i="1" a="1"/>
  <c r="AL7" i="1" a="1"/>
  <c r="AR173" i="1" a="1"/>
  <c r="AG30" i="1" a="1"/>
  <c r="AL103" i="1" a="1"/>
  <c r="AC150" i="1" a="1"/>
  <c r="AR104" i="1" a="1"/>
  <c r="AT13" i="1" a="1"/>
  <c r="AC153" i="1" a="1"/>
  <c r="AL56" i="1" a="1"/>
  <c r="AH204" i="1" a="1"/>
  <c r="AC112" i="1" a="1"/>
  <c r="AG118" i="1" a="1"/>
  <c r="AJ138" i="1" a="1"/>
  <c r="AK33" i="1" a="1"/>
  <c r="AJ137" i="1" a="1"/>
  <c r="AR165" i="1" a="1"/>
  <c r="AT49" i="1" a="1"/>
  <c r="AY29" i="1" a="1"/>
  <c r="AN127" i="1" a="1"/>
  <c r="AY33" i="1" a="1"/>
  <c r="AC88" i="1" a="1"/>
  <c r="AO59" i="1" a="1"/>
  <c r="AN92" i="1" a="1"/>
  <c r="BL17" i="1" a="1"/>
  <c r="AE99" i="1" a="1"/>
  <c r="AF99" i="1" a="1"/>
  <c r="AS40" i="1" a="1"/>
  <c r="AJ88" i="1" a="1"/>
  <c r="AQ28" i="1" a="1"/>
  <c r="AD53" i="1" a="1"/>
  <c r="AD116" i="1" a="1"/>
  <c r="AL100" i="1" a="1"/>
  <c r="AG81" i="1" a="1"/>
  <c r="AC137" i="1" a="1"/>
  <c r="AD51" i="1" a="1"/>
  <c r="AP50" i="1" a="1"/>
  <c r="AQ53" i="1" a="1"/>
  <c r="AJ149" i="1" a="1"/>
  <c r="AQ124" i="1" a="1"/>
  <c r="BI23" i="1" a="1"/>
  <c r="AD84" i="1" a="1"/>
  <c r="AQ157" i="1" a="1"/>
  <c r="AF65" i="1" a="1"/>
  <c r="AZ17" i="1" a="1"/>
  <c r="AL102" i="1" a="1"/>
  <c r="BD21" i="1" a="1"/>
  <c r="BJ27" i="1" a="1"/>
  <c r="AQ50" i="1" a="1"/>
  <c r="AF61" i="1" a="1"/>
  <c r="BK13" i="1" a="1"/>
  <c r="AL74" i="1" a="1"/>
  <c r="BC2" i="1" a="1"/>
  <c r="AO159" i="1" a="1"/>
  <c r="AF79" i="1" a="1"/>
  <c r="AO114" i="1" a="1"/>
  <c r="AC59" i="1" a="1"/>
  <c r="AO42" i="1" a="1"/>
  <c r="AK82" i="1" a="1"/>
  <c r="AS61" i="1" a="1"/>
  <c r="AF110" i="1" a="1"/>
  <c r="AK172" i="1" a="1"/>
  <c r="AH138" i="1" a="1"/>
  <c r="AE123" i="1" a="1"/>
  <c r="AP55" i="1" a="1"/>
  <c r="AN42" i="1" a="1"/>
  <c r="AE117" i="1" a="1"/>
  <c r="AE54" i="1" a="1"/>
  <c r="AN96" i="1" a="1"/>
  <c r="BF20" i="1" a="1"/>
  <c r="AO173" i="1" a="1"/>
  <c r="AC119" i="1" a="1"/>
  <c r="AN46" i="1" a="1"/>
  <c r="AN69" i="1" a="1"/>
  <c r="BJ35" i="1" a="1"/>
  <c r="AH104" i="1" a="1"/>
  <c r="AP59" i="1" a="1"/>
  <c r="AL175" i="1" a="1"/>
  <c r="AH78" i="1" a="1"/>
  <c r="BJ17" i="1" a="1"/>
  <c r="AD2" i="1" a="1"/>
  <c r="BA12" i="1" a="1"/>
  <c r="AW24" i="1" a="1"/>
  <c r="AE101" i="1" a="1"/>
  <c r="BC23" i="1" a="1"/>
  <c r="AK43" i="1" a="1"/>
  <c r="BE36" i="1" a="1"/>
  <c r="AR41" i="1" a="1"/>
  <c r="AW26" i="1" a="1"/>
  <c r="BJ7" i="1" a="1"/>
  <c r="AP87" i="1" a="1"/>
  <c r="BL26" i="1" a="1"/>
  <c r="BE35" i="1" a="1"/>
  <c r="AC51" i="1" a="1"/>
  <c r="AW31" i="1" a="1"/>
  <c r="AN50" i="1" a="1"/>
  <c r="BN9" i="1" a="1"/>
  <c r="BD27" i="1" a="1"/>
  <c r="BB29" i="1" a="1"/>
  <c r="AF148" i="1" a="1"/>
  <c r="AF175" i="1" a="1"/>
  <c r="BH3" i="1" a="1"/>
  <c r="BI25" i="1" a="1"/>
  <c r="AL94" i="1" a="1"/>
  <c r="BJ36" i="1" a="1"/>
  <c r="AK148" i="1" a="1"/>
  <c r="AT70" i="1" a="1"/>
  <c r="AD47" i="1" a="1"/>
  <c r="AZ23" i="1" a="1"/>
  <c r="AQ81" i="1" a="1"/>
  <c r="BD6" i="1" a="1"/>
  <c r="BM2" i="1" a="1"/>
  <c r="BG33" i="1" a="1"/>
  <c r="AK112" i="1" a="1"/>
  <c r="AR112" i="1" a="1"/>
  <c r="AT96" i="1" a="1"/>
  <c r="AI130" i="1" a="1"/>
  <c r="AG15" i="1" a="1"/>
  <c r="AO128" i="1" a="1"/>
  <c r="AF5" i="1" a="1"/>
  <c r="AP131" i="1" a="1"/>
  <c r="AH129" i="1" a="1"/>
  <c r="AQ67" i="1" a="1"/>
  <c r="AC161" i="1" a="1"/>
  <c r="AN138" i="1" a="1"/>
  <c r="AF76" i="1" a="1"/>
  <c r="AR199" i="1" a="1"/>
  <c r="AS171" i="1" a="1"/>
  <c r="AE112" i="1" a="1"/>
  <c r="AF96" i="1" a="1"/>
  <c r="AG178" i="1" a="1"/>
  <c r="AO157" i="1" a="1"/>
  <c r="AS112" i="1" a="1"/>
  <c r="AE231" i="1" a="1"/>
  <c r="AO118" i="1" a="1"/>
  <c r="AC95" i="1" a="1"/>
  <c r="BN4" i="1" a="1"/>
  <c r="AG48" i="1" a="1"/>
  <c r="AO107" i="1" a="1"/>
  <c r="AJ54" i="1" a="1"/>
  <c r="AI56" i="1" a="1"/>
  <c r="AN119" i="1" a="1"/>
  <c r="AP70" i="1" a="1"/>
  <c r="AP57" i="1" a="1"/>
  <c r="AN45" i="1" a="1"/>
  <c r="AG3" i="1" a="1"/>
  <c r="BN12" i="1" a="1"/>
  <c r="AL66" i="1" a="1"/>
  <c r="AO70" i="1" a="1"/>
  <c r="AO195" i="1" a="1"/>
  <c r="AN128" i="1" a="1"/>
  <c r="BM25" i="1" a="1"/>
  <c r="BH34" i="1" a="1"/>
  <c r="AI114" i="1" a="1"/>
  <c r="AR64" i="1" a="1"/>
  <c r="AO92" i="1" a="1"/>
  <c r="AF78" i="1" a="1"/>
  <c r="AC68" i="1" a="1"/>
  <c r="AC94" i="1" a="1"/>
  <c r="AF82" i="1" a="1"/>
  <c r="AG180" i="1" a="1"/>
  <c r="AO158" i="1" a="1"/>
  <c r="AK84" i="1" a="1"/>
  <c r="AI146" i="1" a="1"/>
  <c r="AH60" i="1" a="1"/>
  <c r="AP76" i="1" a="1"/>
  <c r="AF162" i="1" a="1"/>
  <c r="BB7" i="1" a="1"/>
  <c r="AH231" i="1" a="1"/>
  <c r="AL170" i="1" a="1"/>
  <c r="AJ42" i="1" a="1"/>
  <c r="AO77" i="1" a="1"/>
  <c r="AS65" i="1" a="1"/>
  <c r="AL50" i="1" a="1"/>
  <c r="AE66" i="1" a="1"/>
  <c r="AH56" i="1" a="1"/>
  <c r="BM32" i="1" a="1"/>
  <c r="AS34" i="1" a="1"/>
  <c r="AH166" i="1" a="1"/>
  <c r="AG87" i="1" a="1"/>
  <c r="AK72" i="1" a="1"/>
  <c r="AK49" i="1" a="1"/>
  <c r="AN82" i="1" a="1"/>
  <c r="AG55" i="1" a="1"/>
  <c r="AS102" i="1" a="1"/>
  <c r="AY13" i="1" a="1"/>
  <c r="AT174" i="1" a="1"/>
  <c r="AQ111" i="1" a="1"/>
  <c r="AZ33" i="1" a="1"/>
  <c r="AG68" i="1" a="1"/>
  <c r="BN25" i="1" a="1"/>
  <c r="AP71" i="1" a="1"/>
  <c r="AE40" i="1" a="1"/>
  <c r="AC46" i="1" a="1"/>
  <c r="AC55" i="1" a="1"/>
  <c r="AK77" i="1" a="1"/>
  <c r="BL24" i="1" a="1"/>
  <c r="BD11" i="1" a="1"/>
  <c r="BA35" i="1" a="1"/>
  <c r="BJ9" i="1" a="1"/>
  <c r="AS105" i="1" a="1"/>
  <c r="AM93" i="1" a="1"/>
  <c r="AD82" i="1" a="1"/>
  <c r="BE5" i="1" a="1"/>
  <c r="BA23" i="1" a="1"/>
  <c r="BB4" i="1" a="1"/>
  <c r="BL8" i="1" a="1"/>
  <c r="AC57" i="1" a="1"/>
  <c r="AE45" i="1" a="1"/>
  <c r="AQ56" i="1" a="1"/>
  <c r="AH54" i="1" a="1"/>
  <c r="BF36" i="1" a="1"/>
  <c r="BI16" i="1" a="1"/>
  <c r="AL57" i="1" a="1"/>
  <c r="AW18" i="1" a="1"/>
  <c r="AK74" i="1" a="1"/>
  <c r="AK69" i="1" a="1"/>
  <c r="AO90" i="1" a="1"/>
  <c r="BG17" i="1" a="1"/>
  <c r="BH8" i="1" a="1"/>
  <c r="BE15" i="1" a="1"/>
  <c r="AI134" i="1" a="1"/>
  <c r="AM163" i="1" a="1"/>
  <c r="AT39" i="1" a="1"/>
  <c r="AC49" i="1" a="1"/>
  <c r="AO126" i="1" a="1"/>
  <c r="AZ24" i="1" a="1"/>
  <c r="BC8" i="1" a="1"/>
  <c r="BF27" i="1" a="1"/>
  <c r="AR50" i="1" a="1"/>
  <c r="AS114" i="1" a="1"/>
  <c r="AC61" i="1" a="1"/>
  <c r="AK135" i="1" a="1"/>
  <c r="BM13" i="1" a="1"/>
  <c r="BG30" i="1" a="1"/>
  <c r="AX32" i="1" a="1"/>
  <c r="AI232" i="1" a="1"/>
  <c r="AC83" i="1" a="1"/>
  <c r="BB13" i="1" a="1"/>
  <c r="AI97" i="1" a="1"/>
  <c r="AX28" i="1" a="1"/>
  <c r="AR102" i="1" a="1"/>
  <c r="BM26" i="1" a="1"/>
  <c r="BD9" i="1" a="1"/>
  <c r="BD19" i="1" a="1"/>
  <c r="AZ6" i="1" a="1"/>
  <c r="AR27" i="1" a="1"/>
  <c r="AQ215" i="1" a="1"/>
  <c r="AG77" i="1" a="1"/>
  <c r="AN98" i="1" a="1"/>
  <c r="AE121" i="1" a="1"/>
  <c r="AE119" i="1" a="1"/>
  <c r="AJ27" i="1" a="1"/>
  <c r="AD168" i="1" a="1"/>
  <c r="AH98" i="1" a="1"/>
  <c r="AS70" i="1" a="1"/>
  <c r="AN103" i="1" a="1"/>
  <c r="AG157" i="1" a="1"/>
  <c r="BG35" i="1" a="1"/>
  <c r="AD245" i="1" a="1"/>
  <c r="AN139" i="1" a="1"/>
  <c r="AO102" i="1" a="1"/>
  <c r="AO61" i="1" a="1"/>
  <c r="AT141" i="1" a="1"/>
  <c r="AC117" i="1" a="1"/>
  <c r="AK90" i="1" a="1"/>
  <c r="AE173" i="1" a="1"/>
  <c r="AG72" i="1" a="1"/>
  <c r="AN88" i="1" a="1"/>
  <c r="BK14" i="1" a="1"/>
  <c r="AQ86" i="1" a="1"/>
  <c r="AL87" i="1" a="1"/>
  <c r="AQ40" i="1" a="1"/>
  <c r="AJ67" i="1" a="1"/>
  <c r="AL110" i="1" a="1"/>
  <c r="AJ91" i="1" a="1"/>
  <c r="AK101" i="1" a="1"/>
  <c r="BM5" i="1" a="1"/>
  <c r="AT128" i="1" a="1"/>
  <c r="AM71" i="1" a="1"/>
  <c r="AT58" i="1" a="1"/>
  <c r="AD105" i="1" a="1"/>
  <c r="AP165" i="1" a="1"/>
  <c r="AF157" i="1" a="1"/>
  <c r="AD87" i="1" a="1"/>
  <c r="AJ165" i="1" a="1"/>
  <c r="AM82" i="1" a="1"/>
  <c r="AJ78" i="1" a="1"/>
  <c r="AH139" i="1" a="1"/>
  <c r="AM105" i="1" a="1"/>
  <c r="AK56" i="1" a="1"/>
  <c r="AM54" i="1" a="1"/>
  <c r="AN68" i="1" a="1"/>
  <c r="AF21" i="1" a="1"/>
  <c r="AJ144" i="1" a="1"/>
  <c r="AO60" i="1" a="1"/>
  <c r="AE84" i="1" a="1"/>
  <c r="AG46" i="1" a="1"/>
  <c r="AP68" i="1" a="1"/>
  <c r="AZ3" i="1" a="1"/>
  <c r="BB11" i="1" a="1"/>
  <c r="AD26" i="1" a="1"/>
  <c r="AK158" i="1" a="1"/>
  <c r="AO117" i="1" a="1"/>
  <c r="AN61" i="1" a="1"/>
  <c r="AN43" i="1" a="1"/>
  <c r="AP128" i="1" a="1"/>
  <c r="AN59" i="1" a="1"/>
  <c r="AL107" i="1" a="1"/>
  <c r="BA17" i="1" a="1"/>
  <c r="AF177" i="1" a="1"/>
  <c r="AK129" i="1" a="1"/>
  <c r="AG42" i="1" a="1"/>
  <c r="AI52" i="1" a="1"/>
  <c r="BB18" i="1" a="1"/>
  <c r="AR61" i="1" a="1"/>
  <c r="AJ66" i="1" a="1"/>
  <c r="AL84" i="1" a="1"/>
  <c r="BN15" i="1" a="1"/>
  <c r="AG90" i="1" a="1"/>
  <c r="AQ148" i="1" a="1"/>
  <c r="AF67" i="1" a="1"/>
  <c r="BA36" i="1" a="1"/>
  <c r="AC106" i="1" a="1"/>
  <c r="AC62" i="1" a="1"/>
  <c r="AQ77" i="1" a="1"/>
  <c r="AE87" i="1" a="1"/>
  <c r="AG76" i="1" a="1"/>
  <c r="BL34" i="1" a="1"/>
  <c r="AX31" i="1" a="1"/>
  <c r="AY2" i="1" a="1"/>
  <c r="BE12" i="1" a="1"/>
  <c r="AW7" i="1" a="1"/>
  <c r="AW4" i="1" a="1"/>
  <c r="AP105" i="1" a="1"/>
  <c r="BF31" i="1" a="1"/>
  <c r="AL64" i="1" a="1"/>
  <c r="AX10" i="1" a="1"/>
  <c r="AD64" i="1" a="1"/>
  <c r="AZ7" i="1" a="1"/>
  <c r="BM17" i="1" a="1"/>
  <c r="BM10" i="1" a="1"/>
  <c r="AO113" i="1" a="1"/>
  <c r="BH15" i="1" a="1"/>
  <c r="AH84" i="1" a="1"/>
  <c r="BM24" i="1" a="1"/>
  <c r="AW35" i="1" a="1"/>
  <c r="AW3" i="1" a="1"/>
  <c r="AM56" i="1" a="1"/>
  <c r="AF98" i="1" a="1"/>
  <c r="BH2" i="1" a="1"/>
  <c r="AN39" i="1" a="1"/>
  <c r="BJ2" i="1" a="1"/>
  <c r="AS44" i="1" a="1"/>
  <c r="AQ48" i="1" a="1"/>
  <c r="AD100" i="1" a="1"/>
  <c r="BJ12" i="1" a="1"/>
  <c r="AD131" i="1" a="1"/>
  <c r="AI44" i="1" a="1"/>
  <c r="BG5" i="1" a="1"/>
  <c r="AF51" i="1" a="1"/>
  <c r="BB8" i="1" a="1"/>
  <c r="BI10" i="1" a="1"/>
  <c r="AM103" i="1" a="1"/>
  <c r="AM97" i="1" a="1"/>
  <c r="AX30" i="1" a="1"/>
  <c r="AH168" i="1" a="1"/>
  <c r="AP17" i="1" a="1"/>
  <c r="AO177" i="1" a="1"/>
  <c r="AI138" i="1" a="1"/>
  <c r="AP163" i="1" a="1"/>
  <c r="AJ79" i="1" a="1"/>
  <c r="AM22" i="1" a="1"/>
  <c r="AJ141" i="1" a="1"/>
  <c r="AL99" i="1" a="1"/>
  <c r="AN191" i="1" a="1"/>
  <c r="AH110" i="1" a="1"/>
  <c r="AR98" i="1" a="1"/>
  <c r="AQ104" i="1" a="1"/>
  <c r="AE183" i="1" a="1"/>
  <c r="AR111" i="1" a="1"/>
  <c r="AD159" i="1" a="1"/>
  <c r="AS67" i="1" a="1"/>
  <c r="AQ93" i="1" a="1"/>
  <c r="AE114" i="1" a="1"/>
  <c r="AN53" i="1" a="1"/>
  <c r="AK180" i="1" a="1"/>
  <c r="AG78" i="1" a="1"/>
  <c r="AH69" i="1" a="1"/>
  <c r="AX24" i="1" a="1"/>
  <c r="AN41" i="1" a="1"/>
  <c r="AF80" i="1" a="1"/>
  <c r="AS43" i="1" a="1"/>
  <c r="AZ20" i="1" a="1"/>
  <c r="BD17" i="1" a="1"/>
  <c r="AD38" i="1" a="1"/>
  <c r="AI71" i="1" a="1"/>
  <c r="BG23" i="1" a="1"/>
  <c r="AS123" i="1" a="1"/>
  <c r="AQ58" i="1" a="1"/>
  <c r="AK45" i="1" a="1"/>
  <c r="AL47" i="1" a="1"/>
  <c r="AO10" i="1" a="1"/>
  <c r="AD162" i="1" a="1"/>
  <c r="AR62" i="1" a="1"/>
  <c r="AP86" i="1" a="1"/>
  <c r="AH111" i="1" a="1"/>
  <c r="AT67" i="1" a="1"/>
  <c r="AN110" i="1" a="1"/>
  <c r="AI51" i="1" a="1"/>
  <c r="AG74" i="1" a="1"/>
  <c r="AN55" i="1" a="1"/>
  <c r="AH64" i="1" a="1"/>
  <c r="AC27" i="1" a="1"/>
  <c r="AK93" i="1" a="1"/>
  <c r="AK63" i="1" a="1"/>
  <c r="AI70" i="1" a="1"/>
  <c r="AE38" i="1" a="1"/>
  <c r="AF55" i="1" a="1"/>
  <c r="BF3" i="1" a="1"/>
  <c r="BJ8" i="1" a="1"/>
  <c r="AP9" i="1" a="1"/>
  <c r="AK21" i="1" a="1"/>
  <c r="AE82" i="1" a="1"/>
  <c r="AC96" i="1" a="1"/>
  <c r="AM65" i="1" a="1"/>
  <c r="AO97" i="1" a="1"/>
  <c r="AJ61" i="1" a="1"/>
  <c r="AE81" i="1" a="1"/>
  <c r="BJ21" i="1" a="1"/>
  <c r="AM149" i="1" a="1"/>
  <c r="AM91" i="1" a="1"/>
  <c r="BA30" i="1" a="1"/>
  <c r="AJ46" i="1" a="1"/>
  <c r="AZ30" i="1" a="1"/>
  <c r="AL77" i="1" a="1"/>
  <c r="AE42" i="1" a="1"/>
  <c r="AP63" i="1" a="1"/>
  <c r="AW15" i="1" a="1"/>
  <c r="AP108" i="1" a="1"/>
  <c r="AP149" i="1" a="1"/>
  <c r="AH74" i="1" a="1"/>
  <c r="BA3" i="1" a="1"/>
  <c r="AO112" i="1" a="1"/>
  <c r="AT90" i="1" a="1"/>
  <c r="AH97" i="1" a="1"/>
  <c r="AC121" i="1" a="1"/>
  <c r="BC11" i="1" a="1"/>
  <c r="AK92" i="1" a="1"/>
  <c r="BC13" i="1" a="1"/>
  <c r="AG63" i="1" a="1"/>
  <c r="BF7" i="1" a="1"/>
  <c r="AQ59" i="1" a="1"/>
  <c r="BL12" i="1" a="1"/>
  <c r="AF44" i="1" a="1"/>
  <c r="AR45" i="1" a="1"/>
  <c r="BG22" i="1" a="1"/>
  <c r="BC19" i="1" a="1"/>
  <c r="AZ18" i="1" a="1"/>
  <c r="BJ29" i="1" a="1"/>
  <c r="BM20" i="1" a="1"/>
  <c r="BJ24" i="1" a="1"/>
  <c r="AQ45" i="1" a="1"/>
  <c r="AG54" i="1" a="1"/>
  <c r="BL33" i="1" a="1"/>
  <c r="BM9" i="1" a="1"/>
  <c r="AX13" i="1" a="1"/>
  <c r="BF4" i="1" a="1"/>
  <c r="BK30" i="1" a="1"/>
  <c r="BI24" i="1" a="1"/>
  <c r="AL92" i="1" a="1"/>
  <c r="BC16" i="1" a="1"/>
  <c r="AT75" i="1" a="1"/>
  <c r="AP153" i="1" a="1"/>
  <c r="AN70" i="1" a="1"/>
  <c r="AH42" i="1" a="1"/>
  <c r="BE24" i="1" a="1"/>
  <c r="AT124" i="1" a="1"/>
  <c r="AJ234" i="1" a="1"/>
  <c r="AG253" i="1" a="1"/>
  <c r="AR151" i="1" a="1"/>
  <c r="AM124" i="1" a="1"/>
  <c r="AK96" i="1" a="1"/>
  <c r="AJ71" i="1" a="1"/>
  <c r="AL173" i="1" a="1"/>
  <c r="AT153" i="1" a="1"/>
  <c r="AI50" i="1" a="1"/>
  <c r="AE21" i="1" a="1"/>
  <c r="AR155" i="1" a="1"/>
  <c r="AR140" i="1" a="1"/>
  <c r="AF59" i="1" a="1"/>
  <c r="AN4" i="1" a="1"/>
  <c r="AR107" i="1" a="1"/>
  <c r="AD155" i="1" a="1"/>
  <c r="AL71" i="1" a="1"/>
  <c r="AT115" i="1" a="1"/>
  <c r="AR119" i="1" a="1"/>
  <c r="AI69" i="1" a="1"/>
  <c r="AC102" i="1" a="1"/>
  <c r="AL85" i="1" a="1"/>
  <c r="AL80" i="1" a="1"/>
  <c r="AS13" i="1" a="1"/>
  <c r="AN76" i="1" a="1"/>
  <c r="AP38" i="1" a="1"/>
  <c r="AW12" i="1" a="1"/>
  <c r="AP23" i="1" a="1"/>
  <c r="AF86" i="1" a="1"/>
  <c r="AO41" i="1" a="1"/>
  <c r="AM61" i="1" a="1"/>
  <c r="AX11" i="1" a="1"/>
  <c r="AL83" i="1" a="1"/>
  <c r="AI74" i="1" a="1"/>
  <c r="AL54" i="1" a="1"/>
  <c r="AF48" i="1" a="1"/>
  <c r="AT167" i="1" a="1"/>
  <c r="AK127" i="1" a="1"/>
  <c r="AI68" i="1" a="1"/>
  <c r="AD102" i="1" a="1"/>
  <c r="AN126" i="1" a="1"/>
  <c r="AN74" i="1" a="1"/>
  <c r="AS138" i="1" a="1"/>
  <c r="AO40" i="1" a="1"/>
  <c r="AS66" i="1" a="1"/>
  <c r="AC43" i="1" a="1"/>
  <c r="AL126" i="1" a="1"/>
  <c r="AK105" i="1" a="1"/>
  <c r="AJ59" i="1" a="1"/>
  <c r="AM75" i="1" a="1"/>
  <c r="AN115" i="1" a="1"/>
  <c r="AT102" i="1" a="1"/>
  <c r="AG126" i="1" a="1"/>
  <c r="BE33" i="1" a="1"/>
  <c r="AC42" i="1" a="1"/>
  <c r="AN155" i="1" a="1"/>
  <c r="AO153" i="1" a="1"/>
  <c r="AM51" i="1" a="1"/>
  <c r="AO46" i="1" a="1"/>
  <c r="AZ35" i="1" a="1"/>
  <c r="AR65" i="1" a="1"/>
  <c r="AJ76" i="1" a="1"/>
  <c r="AK102" i="1" a="1"/>
  <c r="BF19" i="1" a="1"/>
  <c r="AS133" i="1" a="1"/>
  <c r="AK150" i="1" a="1"/>
  <c r="AC79" i="1" a="1"/>
  <c r="BB20" i="1" a="1"/>
  <c r="AE120" i="1" a="1"/>
  <c r="AF70" i="1" a="1"/>
  <c r="AD45" i="1" a="1"/>
  <c r="AM72" i="1" a="1"/>
  <c r="AZ2" i="1" a="1"/>
  <c r="AS141" i="1" a="1"/>
  <c r="AG112" i="1" a="1"/>
  <c r="AK42" i="1" a="1"/>
  <c r="AN112" i="1" a="1"/>
  <c r="AT83" i="1" a="1"/>
  <c r="AS47" i="1" a="1"/>
  <c r="AO103" i="1" a="1"/>
  <c r="AC40" i="1" a="1"/>
  <c r="AC74" i="1" a="1"/>
  <c r="AZ36" i="1" a="1"/>
  <c r="AY23" i="1" a="1"/>
  <c r="BK27" i="1" a="1"/>
  <c r="AR53" i="1" a="1"/>
  <c r="BC24" i="1" a="1"/>
  <c r="BK29" i="1" a="1"/>
  <c r="AS69" i="1" a="1"/>
  <c r="BC12" i="1" a="1"/>
  <c r="BD16" i="1" a="1"/>
  <c r="AK57" i="1" a="1"/>
  <c r="BI6" i="1" a="1"/>
  <c r="BN14" i="1" a="1"/>
  <c r="AW29" i="1" a="1"/>
  <c r="BH13" i="1" a="1"/>
  <c r="AH92" i="1" a="1"/>
  <c r="BF25" i="1" a="1"/>
  <c r="BG7" i="1" a="1"/>
  <c r="AG43" i="1" a="1"/>
  <c r="BD4" i="1" a="1"/>
  <c r="BH36" i="1" a="1"/>
  <c r="AD104" i="1" a="1"/>
  <c r="AQ55" i="1" a="1"/>
  <c r="BA13" i="1" a="1"/>
  <c r="BE6" i="1" a="1"/>
  <c r="BM4" i="1" a="1"/>
  <c r="AC99" i="1" a="1"/>
  <c r="BG16" i="1" a="1"/>
  <c r="AZ28" i="1" a="1"/>
  <c r="AJ2" i="1" a="1"/>
  <c r="AK121" i="1" a="1"/>
  <c r="AE94" i="1" a="1"/>
  <c r="AX8" i="1" a="1"/>
  <c r="BA6" i="1" a="1"/>
  <c r="AP80" i="1" a="1"/>
  <c r="AD12" i="1" a="1"/>
  <c r="AH29" i="1" a="1"/>
  <c r="AS142" i="1" a="1"/>
  <c r="AL108" i="1" a="1"/>
  <c r="AP161" i="1" a="1"/>
  <c r="AI48" i="1" a="1"/>
  <c r="AR97" i="1" a="1"/>
  <c r="AH151" i="1" a="1"/>
  <c r="AK141" i="1" a="1"/>
  <c r="AE4" i="1" a="1"/>
  <c r="AD118" i="1" a="1"/>
  <c r="AR164" i="1" a="1"/>
  <c r="AY35" i="1" a="1"/>
  <c r="AP29" i="1" a="1"/>
  <c r="AD111" i="1" a="1"/>
  <c r="AT126" i="1" a="1"/>
  <c r="AG75" i="1" a="1"/>
  <c r="AR118" i="1" a="1"/>
  <c r="AE113" i="1" a="1"/>
  <c r="AN58" i="1" a="1"/>
  <c r="AR162" i="1" a="1"/>
  <c r="AM50" i="1" a="1"/>
  <c r="AI85" i="1" a="1"/>
  <c r="AF134" i="1" a="1"/>
  <c r="AG44" i="1" a="1"/>
  <c r="AN44" i="1" a="1"/>
  <c r="AE65" i="1" a="1"/>
  <c r="AP34" i="1" a="1"/>
  <c r="AL55" i="1" a="1"/>
  <c r="AP141" i="1" a="1"/>
  <c r="AK83" i="1" a="1"/>
  <c r="BN33" i="1" a="1"/>
  <c r="AI122" i="1" a="1"/>
  <c r="AH62" i="1" a="1"/>
  <c r="BG20" i="1" a="1"/>
  <c r="AO108" i="1" a="1"/>
  <c r="AF170" i="1" a="1"/>
  <c r="AF92" i="1" a="1"/>
  <c r="AP79" i="1" a="1"/>
  <c r="AC56" i="1" a="1"/>
  <c r="AS90" i="1" a="1"/>
  <c r="AR185" i="1" a="1"/>
  <c r="AH137" i="1" a="1"/>
  <c r="AG158" i="1" a="1"/>
  <c r="BH30" i="1" a="1"/>
  <c r="AN100" i="1" a="1"/>
  <c r="AR60" i="1" a="1"/>
  <c r="AG121" i="1" a="1"/>
  <c r="AD66" i="1" a="1"/>
  <c r="BB21" i="1" a="1"/>
  <c r="AI45" i="1" a="1"/>
  <c r="AI89" i="1" a="1"/>
  <c r="AP93" i="1" a="1"/>
  <c r="BF10" i="1" a="1"/>
  <c r="BA19" i="1" a="1"/>
  <c r="AG31" i="1" a="1"/>
  <c r="AM81" i="1" a="1"/>
  <c r="BK21" i="1" a="1"/>
  <c r="AC45" i="1" a="1"/>
  <c r="BB19" i="1" a="1"/>
  <c r="AH91" i="1" a="1"/>
  <c r="AC53" i="1" a="1"/>
  <c r="AT97" i="1" a="1"/>
  <c r="BG24" i="1" a="1"/>
  <c r="AD142" i="1" a="1"/>
  <c r="AJ120" i="1" a="1"/>
  <c r="AJ52" i="1" a="1"/>
  <c r="AZ15" i="1" a="1"/>
  <c r="AS107" i="1" a="1"/>
  <c r="AN57" i="1" a="1"/>
  <c r="AJ108" i="1" a="1"/>
  <c r="AQ70" i="1" a="1"/>
  <c r="BG21" i="1" a="1"/>
  <c r="AP168" i="1" a="1"/>
  <c r="AE74" i="1" a="1"/>
  <c r="BK34" i="1" a="1"/>
  <c r="AK103" i="1" a="1"/>
  <c r="AO67" i="1" a="1"/>
  <c r="AC39" i="1" a="1"/>
  <c r="AC85" i="1" a="1"/>
  <c r="AF66" i="1" a="1"/>
  <c r="BF29" i="1" a="1"/>
  <c r="BM12" i="1" a="1"/>
  <c r="AE51" i="1" a="1"/>
  <c r="BH11" i="1" a="1"/>
  <c r="AR74" i="1" a="1"/>
  <c r="AC66" i="1" a="1"/>
  <c r="BM7" i="1" a="1"/>
  <c r="AN99" i="1" a="1"/>
  <c r="BI5" i="1" a="1"/>
  <c r="BD35" i="1" a="1"/>
  <c r="BE13" i="1" a="1"/>
  <c r="AX2" i="1" a="1"/>
  <c r="BB15" i="1" a="1"/>
  <c r="AZ12" i="1" a="1"/>
  <c r="BE7" i="1" a="1"/>
  <c r="AP83" i="1" a="1"/>
  <c r="AZ29" i="1" a="1"/>
  <c r="BD24" i="1" a="1"/>
  <c r="BA21" i="1" a="1"/>
  <c r="BK32" i="1" a="1"/>
  <c r="AN71" i="1" a="1"/>
  <c r="AC93" i="1" a="1"/>
  <c r="BL6" i="1" a="1"/>
  <c r="AN77" i="1" a="1"/>
  <c r="AW6" i="1" a="1"/>
  <c r="BL7" i="1" a="1"/>
  <c r="AP18" i="1" a="1"/>
  <c r="AH4" i="1" a="1"/>
  <c r="AM117" i="1" a="1"/>
  <c r="AI132" i="1" a="1"/>
  <c r="AJ143" i="1" a="1"/>
  <c r="BA28" i="1" a="1"/>
  <c r="AJ161" i="1" a="1"/>
  <c r="AD133" i="1" a="1"/>
  <c r="AJ82" i="1" a="1"/>
  <c r="AE25" i="1" a="1"/>
  <c r="AI120" i="1" a="1"/>
  <c r="AK142" i="1" a="1"/>
  <c r="AE164" i="1" a="1"/>
  <c r="AF12" i="1" a="1"/>
  <c r="AP183" i="1" a="1"/>
  <c r="AP101" i="1" a="1"/>
  <c r="AK99" i="1" a="1"/>
  <c r="AG144" i="1" a="1"/>
  <c r="AP156" i="1" a="1"/>
  <c r="AJ80" i="1" a="1"/>
  <c r="AQ176" i="1" a="1"/>
  <c r="AH61" i="1" a="1"/>
  <c r="AF147" i="1" a="1"/>
  <c r="AS173" i="1" a="1"/>
  <c r="BK25" i="1" a="1"/>
  <c r="AF57" i="1" a="1"/>
  <c r="AX16" i="1" a="1"/>
  <c r="BE38" i="1" a="1"/>
  <c r="AR57" i="1" a="1"/>
  <c r="AD71" i="1" a="1"/>
  <c r="AN87" i="1" a="1"/>
  <c r="BN3" i="1" a="1"/>
  <c r="AR122" i="1" a="1"/>
  <c r="BD30" i="1" a="1"/>
  <c r="AD112" i="1" a="1"/>
  <c r="AH81" i="1" a="1"/>
  <c r="AO131" i="1" a="1"/>
  <c r="AI65" i="1" a="1"/>
  <c r="AP39" i="1" a="1"/>
  <c r="AP67" i="1" a="1"/>
  <c r="AM53" i="1" a="1"/>
  <c r="AK34" i="1" a="1"/>
  <c r="AK165" i="1" a="1"/>
  <c r="AH102" i="1" a="1"/>
  <c r="AI147" i="1" a="1"/>
  <c r="AH105" i="1" a="1"/>
  <c r="AD68" i="1" a="1"/>
  <c r="AM161" i="1" a="1"/>
  <c r="AS8" i="1" a="1"/>
  <c r="AI123" i="1" a="1"/>
  <c r="AF91" i="1" a="1"/>
  <c r="AP58" i="1" a="1"/>
  <c r="AL70" i="1" a="1"/>
  <c r="BI8" i="1" a="1"/>
  <c r="BH5" i="1" a="1"/>
  <c r="AL162" i="1" a="1"/>
  <c r="AP120" i="1" a="1"/>
  <c r="AL95" i="1" a="1"/>
  <c r="BI33" i="1" a="1"/>
  <c r="AM121" i="1" a="1"/>
  <c r="AK85" i="1" a="1"/>
  <c r="AJ70" i="1" a="1"/>
  <c r="AO49" i="1" a="1"/>
  <c r="BM14" i="1" a="1"/>
  <c r="AF131" i="1" a="1"/>
  <c r="AP100" i="1" a="1"/>
  <c r="AC58" i="1" a="1"/>
  <c r="AH108" i="1" a="1"/>
  <c r="AK106" i="1" a="1"/>
  <c r="AT40" i="1" a="1"/>
  <c r="AR81" i="1" a="1"/>
  <c r="AG58" i="1" a="1"/>
  <c r="BM19" i="1" a="1"/>
  <c r="AH119" i="1" a="1"/>
  <c r="AN80" i="1" a="1"/>
  <c r="BB23" i="1" a="1"/>
  <c r="AE67" i="1" a="1"/>
  <c r="AD56" i="1" a="1"/>
  <c r="AK146" i="1" a="1"/>
  <c r="AS72" i="1" a="1"/>
  <c r="AO134" i="1" a="1"/>
  <c r="BI21" i="1" a="1"/>
  <c r="BM3" i="1" a="1"/>
  <c r="BK12" i="1" a="1"/>
  <c r="BJ5" i="1" a="1"/>
  <c r="AH2" i="1" a="1"/>
  <c r="BH6" i="1" a="1"/>
  <c r="BA14" i="1" a="1"/>
  <c r="AH58" i="1" a="1"/>
  <c r="AT43" i="1" a="1"/>
  <c r="AX15" i="1" a="1"/>
  <c r="BJ10" i="1" a="1"/>
  <c r="AS95" i="1" a="1"/>
  <c r="BD10" i="1" a="1"/>
  <c r="AR83" i="1" a="1"/>
  <c r="BK35" i="1" a="1"/>
  <c r="AF56" i="1" a="1"/>
  <c r="AO48" i="1" a="1"/>
  <c r="BJ19" i="1" a="1"/>
  <c r="AY19" i="1" a="1"/>
  <c r="AH67" i="1" a="1"/>
  <c r="BJ16" i="1" a="1"/>
  <c r="AP48" i="1" a="1"/>
  <c r="BM31" i="1" a="1"/>
  <c r="BA34" i="1" a="1"/>
  <c r="AG2" i="1" a="1"/>
  <c r="BE4" i="1" a="1"/>
  <c r="BA33" i="1" a="1"/>
  <c r="AR88" i="1" a="1"/>
  <c r="BH20" i="1" a="1"/>
  <c r="BJ31" i="1" a="1"/>
  <c r="AE47" i="1" a="1"/>
  <c r="AK55" i="1" a="1"/>
  <c r="AY14" i="1" a="1"/>
  <c r="AQ46" i="1" a="1"/>
  <c r="BK20" i="1" a="1"/>
  <c r="BM6" i="1" a="1"/>
  <c r="AF41" i="1" a="1"/>
  <c r="BD15" i="1" a="1"/>
  <c r="BH27" i="1" a="1"/>
  <c r="AE83" i="1" a="1"/>
  <c r="BA25" i="1" a="1"/>
  <c r="BI9" i="1" a="1"/>
  <c r="BF16" i="1" a="1"/>
  <c r="AM79" i="1" a="1"/>
  <c r="AX19" i="1" a="1"/>
  <c r="BL4" i="1" a="1"/>
  <c r="AG6" i="1" a="1"/>
  <c r="AM69" i="1" a="1"/>
  <c r="AM87" i="1" a="1"/>
  <c r="AL143" i="1" a="1"/>
  <c r="AO72" i="1" a="1"/>
  <c r="AD70" i="1" a="1"/>
  <c r="AD233" i="1" a="1"/>
  <c r="AR2" i="1" a="1"/>
  <c r="AJ93" i="1" a="1"/>
  <c r="BJ28" i="1" a="1"/>
  <c r="AD49" i="1" a="1"/>
  <c r="BE3" i="1" a="1"/>
  <c r="BI27" i="1" a="1"/>
  <c r="BN18" i="1" a="1"/>
  <c r="BL2" i="1" a="1"/>
  <c r="BL14" i="1" a="1"/>
  <c r="AE131" i="1" a="1"/>
  <c r="AH99" i="1" a="1"/>
  <c r="BC14" i="1" a="1"/>
  <c r="BA2" i="1" a="1"/>
  <c r="AM158" i="1" a="1"/>
  <c r="AP43" i="1" a="1"/>
  <c r="AR143" i="1" a="1"/>
  <c r="BC17" i="1" a="1"/>
  <c r="BM18" i="1" a="1"/>
  <c r="BC3" i="1" a="1"/>
  <c r="AT133" i="1" a="1"/>
  <c r="AJ105" i="1" a="1"/>
  <c r="BE21" i="1" a="1"/>
  <c r="BD7" i="1" a="1"/>
  <c r="BG3" i="1" a="1"/>
  <c r="BI28" i="1" a="1"/>
  <c r="AQ75" i="1" a="1"/>
  <c r="AH112" i="1" a="1"/>
  <c r="AC131" i="1" a="1"/>
  <c r="AX26" i="1" a="1"/>
  <c r="BJ13" i="1" a="1"/>
  <c r="AD48" i="1" a="1"/>
  <c r="BI4" i="1" a="1"/>
  <c r="AM88" i="1" a="1"/>
  <c r="AX6" i="1" a="1"/>
  <c r="AL156" i="1" a="1"/>
  <c r="BI29" i="1" a="1"/>
  <c r="BF26" i="1" a="1"/>
  <c r="AI174" i="1" a="1"/>
  <c r="BC25" i="1" a="1"/>
  <c r="BI7" i="1" a="1"/>
  <c r="BG32" i="1" a="1"/>
  <c r="AE169" i="1" a="1"/>
  <c r="AN56" i="1" a="1"/>
  <c r="AN89" i="1" a="1"/>
  <c r="AO151" i="1" a="1"/>
  <c r="AC11" i="1" a="1"/>
  <c r="AD40" i="1" a="1"/>
  <c r="AT68" i="1" a="1"/>
  <c r="AQ108" i="1" a="1"/>
  <c r="AQ94" i="1" a="1"/>
  <c r="AD153" i="1" a="1"/>
  <c r="AO45" i="1" a="1"/>
  <c r="BF13" i="1" a="1"/>
  <c r="BM16" i="1" a="1"/>
  <c r="AZ32" i="1" a="1"/>
  <c r="BL16" i="1" a="1"/>
  <c r="AO214" i="1" a="1"/>
  <c r="BA20" i="1" a="1"/>
  <c r="BJ23" i="1" a="1"/>
  <c r="AT64" i="1" a="1"/>
  <c r="BD14" i="1" a="1"/>
  <c r="AI67" i="1" a="1"/>
  <c r="AG49" i="1" a="1"/>
  <c r="BB28" i="1" a="1"/>
  <c r="AH53" i="1" a="1"/>
  <c r="AH48" i="1" a="1"/>
  <c r="AX29" i="1" a="1"/>
  <c r="AN40" i="1" a="1"/>
  <c r="AY36" i="1" a="1"/>
  <c r="AS55" i="1" a="1"/>
  <c r="AS59" i="1" a="1"/>
  <c r="AK54" i="1" a="1"/>
  <c r="BK18" i="1" a="1"/>
  <c r="BL10" i="1" a="1"/>
  <c r="AZ5" i="1" a="1"/>
  <c r="AY22" i="1" a="1"/>
  <c r="AJ98" i="1" a="1"/>
  <c r="BK3" i="1" a="1"/>
  <c r="BL5" i="1" a="1"/>
  <c r="AH68" i="1" a="1"/>
  <c r="BD36" i="1" a="1"/>
  <c r="BK16" i="1" a="1"/>
  <c r="AW23" i="1" a="1"/>
  <c r="AG89" i="1" a="1"/>
  <c r="AX27" i="1" a="1"/>
  <c r="BN29" i="1" a="1"/>
  <c r="BN24" i="1" a="1"/>
  <c r="AZ13" i="1" a="1"/>
  <c r="AX5" i="1" a="1"/>
  <c r="AG86" i="1" a="1"/>
  <c r="BG15" i="1" a="1"/>
  <c r="BC21" i="1" a="1"/>
  <c r="BF14" i="1" a="1"/>
  <c r="BJ15" i="1" a="1"/>
  <c r="AG169" i="1" a="1"/>
  <c r="AJ68" i="1" a="1"/>
  <c r="AI139" i="1" a="1"/>
  <c r="AP130" i="1" a="1"/>
  <c r="AY21" i="1" a="1"/>
  <c r="BC30" i="1" a="1"/>
  <c r="AF46" i="1" a="1"/>
  <c r="AO87" i="1" a="1"/>
  <c r="AI92" i="1" a="1"/>
  <c r="BL35" i="1" a="1"/>
  <c r="AI79" i="1" a="1"/>
  <c r="AF121" i="1" a="1"/>
  <c r="AH51" i="1" a="1"/>
  <c r="BB12" i="1" a="1"/>
  <c r="AF102" i="1" a="1"/>
  <c r="AW16" i="1" a="1"/>
  <c r="BB14" i="1" a="1"/>
  <c r="BE2" i="1" a="1"/>
  <c r="BG19" i="1" a="1"/>
  <c r="AF52" i="1" a="1"/>
  <c r="BM8" i="1" a="1"/>
  <c r="AX17" i="1" a="1"/>
  <c r="AQ112" i="1" a="1"/>
  <c r="BA27" i="1" a="1"/>
  <c r="BA22" i="1" a="1"/>
  <c r="BA9" i="1" a="1"/>
  <c r="AH70" i="1" a="1"/>
  <c r="AN134" i="1" a="1"/>
  <c r="AG41" i="1" a="1"/>
  <c r="AY11" i="1" a="1"/>
  <c r="AW22" i="1" a="1"/>
  <c r="BE18" i="1" a="1"/>
  <c r="AH127" i="1" a="1"/>
  <c r="AE104" i="1" a="1"/>
  <c r="AF114" i="1" a="1"/>
  <c r="AC111" i="1" a="1"/>
  <c r="AT44" i="1" a="1"/>
  <c r="BC22" i="1" a="1"/>
  <c r="BE9" i="1" a="1"/>
  <c r="AF83" i="1" a="1"/>
  <c r="AH33" i="1" a="1"/>
  <c r="AT101" i="1" a="1"/>
  <c r="AO135" i="1" a="1"/>
  <c r="AM43" i="1" a="1"/>
  <c r="AR56" i="1" a="1"/>
  <c r="BF32" i="1" a="1"/>
  <c r="AS116" i="1" a="1"/>
  <c r="AI26" i="1" a="1"/>
  <c r="AY9" i="1" a="1"/>
  <c r="AQ38" i="1" a="1"/>
  <c r="AS57" i="1" a="1"/>
  <c r="BM36" i="1" a="1"/>
  <c r="AJ106" i="1" a="1"/>
  <c r="BG14" i="1" a="1"/>
  <c r="AY20" i="1" a="1"/>
  <c r="BK7" i="1" a="1"/>
  <c r="AX22" i="1" a="1"/>
  <c r="AR54" i="1" a="1"/>
  <c r="BC6" i="1" a="1"/>
  <c r="BB36" i="1" a="1"/>
  <c r="AQ110" i="1" a="1"/>
  <c r="BJ18" i="1" a="1"/>
  <c r="AR43" i="1" a="1"/>
  <c r="AD54" i="1" a="1"/>
  <c r="BL18" i="1" a="1"/>
  <c r="AJ107" i="1" a="1"/>
  <c r="BJ22" i="1" a="1"/>
  <c r="AI131" i="1" a="1"/>
  <c r="AC54" i="1" a="1"/>
  <c r="AZ10" i="1" a="1"/>
  <c r="AG93" i="1" a="1"/>
  <c r="AW8" i="1" a="1"/>
  <c r="AL68" i="1" a="1"/>
  <c r="AN65" i="1" a="1"/>
  <c r="BK24" i="1" a="1"/>
  <c r="BH21" i="1" a="1"/>
  <c r="AL96" i="1" a="1"/>
  <c r="AO154" i="1" a="1"/>
  <c r="AS68" i="1" a="1"/>
  <c r="BL36" i="1" a="1"/>
  <c r="AD167" i="1" a="1"/>
  <c r="AM60" i="1" a="1"/>
  <c r="AQ158" i="1" a="1"/>
  <c r="AD61" i="1" a="1"/>
  <c r="AM44" i="1" a="1"/>
  <c r="BN7" i="1" a="1"/>
  <c r="AY30" i="1" a="1"/>
  <c r="AI66" i="1" a="1"/>
  <c r="BB10" i="1" a="1"/>
  <c r="BL27" i="1" a="1"/>
  <c r="BH25" i="1" a="1"/>
  <c r="AZ34" i="1" a="1"/>
  <c r="BL21" i="1" a="1"/>
  <c r="AD158" i="1" a="1"/>
  <c r="AJ114" i="1" a="1"/>
  <c r="AW30" i="1" a="1"/>
  <c r="AF43" i="1" a="1"/>
  <c r="BE30" i="1" a="1"/>
  <c r="BD28" i="1" a="1"/>
  <c r="BK10" i="1" a="1"/>
  <c r="BB2" i="1" a="1"/>
  <c r="AH38" i="1" a="1"/>
  <c r="BM21" i="1" a="1"/>
  <c r="BG27" i="1" a="1"/>
  <c r="BN22" i="1" a="1"/>
  <c r="AM77" i="1" a="1"/>
  <c r="BE17" i="1" a="1"/>
  <c r="AY32" i="1" a="1"/>
  <c r="BG11" i="1" a="1"/>
  <c r="AI43" i="1" a="1"/>
  <c r="AC50" i="1" a="1"/>
  <c r="AM67" i="1" a="1"/>
  <c r="AF45" i="1" a="1"/>
  <c r="AG115" i="1" a="1"/>
  <c r="AO84" i="1" a="1"/>
  <c r="AN168" i="1" a="1"/>
  <c r="BK22" i="1" a="1"/>
  <c r="AM76" i="1" a="1"/>
  <c r="AT63" i="1" a="1"/>
  <c r="AW9" i="1" a="1"/>
  <c r="BL28" i="1" a="1"/>
  <c r="AL45" i="1" a="1"/>
  <c r="BD23" i="1" a="1"/>
  <c r="BD26" i="1" a="1"/>
  <c r="AE149" i="1" a="1"/>
  <c r="AZ14" i="1" a="1"/>
  <c r="AR79" i="1" a="1"/>
  <c r="AE2" i="1" a="1"/>
  <c r="AR148" i="1" a="1"/>
  <c r="AO78" i="1" a="1"/>
  <c r="BH7" i="1" a="1"/>
  <c r="AK108" i="1" a="1"/>
  <c r="AG83" i="1" a="1"/>
  <c r="BE20" i="1" a="1"/>
  <c r="AC60" i="1" a="1"/>
  <c r="BC10" i="1" a="1"/>
  <c r="BC5" i="1" a="1"/>
  <c r="BL23" i="1" a="1"/>
  <c r="AJ56" i="1" a="1"/>
  <c r="BF2" i="1" a="1"/>
  <c r="BK31" i="1" a="1"/>
  <c r="AS60" i="1" a="1"/>
  <c r="AT93" i="1" a="1"/>
  <c r="AP2" i="1" a="1"/>
  <c r="BJ25" i="1" a="1"/>
  <c r="AE49" i="1" a="1"/>
  <c r="AG92" i="1" a="1"/>
  <c r="BA15" i="1" a="1"/>
  <c r="AT113" i="1" a="1"/>
  <c r="AI141" i="1" a="1"/>
  <c r="AN93" i="1" a="1"/>
  <c r="AP176" i="1" a="1"/>
  <c r="BB32" i="1" a="1"/>
  <c r="BB35" i="1" a="1"/>
  <c r="AJ96" i="1" a="1"/>
  <c r="AR115" i="1" a="1"/>
  <c r="AO63" i="1" a="1"/>
  <c r="BG34" i="1" a="1"/>
  <c r="AQ57" i="1" a="1"/>
  <c r="BI30" i="1" a="1"/>
  <c r="AL81" i="1" a="1"/>
  <c r="AQ2" i="1" a="1"/>
  <c r="BA24" i="1" a="1"/>
  <c r="BG12" i="1" a="1"/>
  <c r="AQ122" i="1" a="1"/>
  <c r="BB9" i="1" a="1"/>
  <c r="AL44" i="1" a="1"/>
  <c r="BJ4" i="1" a="1"/>
  <c r="AN135" i="1" a="1"/>
  <c r="AN91" i="1" a="1"/>
  <c r="AY12" i="1" a="1"/>
  <c r="AM2" i="1" a="1"/>
  <c r="AN2" i="1" a="1"/>
  <c r="AE55" i="1" a="1"/>
  <c r="AT134" i="1" a="1"/>
  <c r="BA8" i="1" a="1"/>
  <c r="BN31" i="1" a="1"/>
  <c r="AW10" i="1" a="1"/>
  <c r="AR67" i="1" a="1"/>
  <c r="BN21" i="1" a="1"/>
  <c r="BF21" i="1" a="1"/>
  <c r="AG110" i="1" a="1"/>
  <c r="AE52" i="1" a="1"/>
  <c r="AL161" i="1" a="1"/>
  <c r="AI121" i="1" a="1"/>
  <c r="AK98" i="1" a="1"/>
  <c r="AF135" i="1" a="1"/>
  <c r="AE72" i="1" a="1"/>
  <c r="AM45" i="1" a="1"/>
  <c r="BD33" i="1" a="1"/>
  <c r="BA11" i="1" a="1"/>
  <c r="AY27" i="1" a="1"/>
  <c r="BH18" i="1" a="1"/>
  <c r="BD29" i="1" a="1"/>
  <c r="AS97" i="1" a="1"/>
  <c r="AH71" i="1" a="1"/>
  <c r="BF5" i="1" a="1"/>
  <c r="BB30" i="1" a="1"/>
  <c r="AP111" i="1" a="1"/>
  <c r="AW2" i="1" a="1"/>
  <c r="BH17" i="1" a="1"/>
  <c r="BM33" i="1" a="1"/>
  <c r="AF118" i="1" a="1"/>
  <c r="BF11" i="1" a="1"/>
  <c r="BH10" i="1" a="1"/>
  <c r="AF100" i="1" a="1"/>
  <c r="BK26" i="1" a="1"/>
  <c r="BI14" i="1" a="1"/>
  <c r="AO55" i="1" a="1"/>
  <c r="AT52" i="1" a="1"/>
  <c r="BK19" i="1" a="1"/>
  <c r="BD12" i="1" a="1"/>
  <c r="AC152" i="1" a="1"/>
  <c r="AE61" i="1" a="1"/>
  <c r="BL25" i="1" a="1"/>
  <c r="AG52" i="1" a="1"/>
  <c r="AW19" i="1" a="1"/>
  <c r="AS12" i="1" a="1"/>
  <c r="BK6" i="1" a="1"/>
  <c r="AG85" i="1" a="1"/>
  <c r="AP64" i="1" a="1"/>
  <c r="AR52" i="1" a="1"/>
  <c r="AX25" i="1" a="1"/>
  <c r="BH22" i="1" a="1"/>
  <c r="AX3" i="1" a="1"/>
  <c r="AI30" i="1" a="1"/>
  <c r="AL38" i="1" a="1"/>
  <c r="AR66" i="1" a="1"/>
  <c r="AE86" i="1" a="1"/>
  <c r="AK60" i="1" a="1"/>
  <c r="AO47" i="1" a="1"/>
  <c r="AD44" i="1" a="1"/>
  <c r="BE22" i="1" a="1"/>
  <c r="BH29" i="1" a="1"/>
  <c r="AY7" i="1" a="1"/>
  <c r="BH32" i="1" a="1"/>
  <c r="BG28" i="1" a="1"/>
  <c r="AI38" i="1" a="1"/>
  <c r="AI2" i="1" a="1"/>
  <c r="AH100" i="1" a="1"/>
  <c r="AY24" i="1" a="1"/>
  <c r="AH50" i="1" a="1"/>
  <c r="BJ34" i="1" a="1"/>
  <c r="AL2" i="1" a="1"/>
  <c r="AP157" i="1" a="1"/>
  <c r="AM47" i="1" a="1"/>
  <c r="BE10" i="1" a="1"/>
  <c r="BN20" i="1" a="1"/>
  <c r="AL69" i="1" a="1"/>
  <c r="BB5" i="1" a="1"/>
  <c r="AS62" i="1" a="1"/>
  <c r="AH101" i="1" a="1"/>
  <c r="BD13" i="1" a="1"/>
  <c r="AI55" i="1" a="1"/>
  <c r="BG29" i="1" a="1"/>
  <c r="AP146" i="1" a="1"/>
  <c r="AS80" i="1" a="1"/>
  <c r="AR91" i="1" a="1"/>
  <c r="AF53" i="1" a="1"/>
  <c r="BN27" i="1" a="1"/>
  <c r="AD106" i="1" a="1"/>
  <c r="BA4" i="1" a="1"/>
  <c r="AD55" i="1" a="1"/>
  <c r="BI12" i="1" a="1"/>
  <c r="AF176" i="1" a="1"/>
  <c r="BK9" i="1" a="1"/>
  <c r="AJ57" i="1" a="1"/>
  <c r="AZ4" i="1" a="1"/>
  <c r="AW11" i="1" a="1"/>
  <c r="AC136" i="1" a="1"/>
  <c r="AI149" i="1" a="1"/>
  <c r="AC67" i="1" a="1"/>
  <c r="AP104" i="1" a="1"/>
  <c r="AI83" i="1" a="1"/>
  <c r="AG38" i="1" a="1"/>
  <c r="AY3" i="1" a="1"/>
  <c r="AL176" i="1" a="1"/>
  <c r="BD2" i="1" a="1"/>
  <c r="BJ6" i="1" a="1"/>
  <c r="BA29" i="1" a="1"/>
  <c r="BG13" i="1" a="1"/>
  <c r="AO79" i="1" a="1"/>
  <c r="AT66" i="1" a="1"/>
  <c r="BF23" i="1" a="1"/>
  <c r="AD171" i="1" a="1"/>
  <c r="BE14" i="1" a="1"/>
  <c r="BC4" i="1" a="1"/>
  <c r="BI17" i="1" a="1"/>
  <c r="AQ142" i="1" a="1"/>
  <c r="AR80" i="1" a="1"/>
  <c r="BL13" i="1" a="1"/>
  <c r="AX36" i="1" a="1"/>
  <c r="BN6" i="1" a="1"/>
  <c r="BC35" i="1" a="1"/>
  <c r="AG132" i="1" a="1"/>
  <c r="AJ86" i="1" a="1"/>
  <c r="AC47" i="1" a="1"/>
  <c r="BE8" i="1" a="1"/>
  <c r="AT94" i="1" a="1"/>
  <c r="BL15" i="1" a="1"/>
  <c r="AZ31" i="1" a="1"/>
  <c r="AJ370" i="1" l="1"/>
  <c r="AO370" i="1"/>
  <c r="AI370" i="1"/>
  <c r="AP370" i="1"/>
  <c r="AH370" i="1"/>
  <c r="AT370" i="1"/>
  <c r="AS370" i="1"/>
  <c r="AM370" i="1"/>
  <c r="AG370" i="1"/>
  <c r="AN370" i="1"/>
  <c r="AL370" i="1"/>
  <c r="AF370" i="1"/>
  <c r="AQ370" i="1"/>
  <c r="AK370" i="1"/>
  <c r="AE370" i="1"/>
  <c r="AR370" i="1"/>
  <c r="AD370" i="1"/>
  <c r="AC370" i="1"/>
  <c r="AZ31" i="1"/>
  <c r="AZ67" i="1" s="1" a="1"/>
  <c r="AZ67" i="1" s="1"/>
  <c r="BL15" i="1"/>
  <c r="BL51" i="1" s="1" a="1"/>
  <c r="BL51" i="1" s="1"/>
  <c r="AT94" i="1"/>
  <c r="BE8" i="1"/>
  <c r="BE44" i="1" s="1" a="1"/>
  <c r="BE44" i="1" s="1"/>
  <c r="AC47" i="1"/>
  <c r="AJ86" i="1"/>
  <c r="AG132" i="1"/>
  <c r="BC35" i="1"/>
  <c r="BC71" i="1" s="1" a="1"/>
  <c r="BC71" i="1" s="1"/>
  <c r="BN6" i="1"/>
  <c r="BN42" i="1" s="1" a="1"/>
  <c r="BN42" i="1" s="1"/>
  <c r="AX36" i="1"/>
  <c r="AX72" i="1" s="1" a="1"/>
  <c r="AX72" i="1" s="1"/>
  <c r="BL13" i="1"/>
  <c r="BL49" i="1" s="1" a="1"/>
  <c r="BL49" i="1" s="1"/>
  <c r="AR80" i="1"/>
  <c r="AQ142" i="1"/>
  <c r="BI17" i="1"/>
  <c r="BI53" i="1" s="1" a="1"/>
  <c r="BI53" i="1" s="1"/>
  <c r="BC4" i="1"/>
  <c r="BC40" i="1" s="1" a="1"/>
  <c r="BC40" i="1" s="1"/>
  <c r="BE14" i="1"/>
  <c r="BE50" i="1" s="1" a="1"/>
  <c r="BE50" i="1" s="1"/>
  <c r="AD171" i="1"/>
  <c r="BF23" i="1"/>
  <c r="BF59" i="1" s="1" a="1"/>
  <c r="BF59" i="1" s="1"/>
  <c r="AT66" i="1"/>
  <c r="AO79" i="1"/>
  <c r="BG13" i="1"/>
  <c r="BG49" i="1" s="1" a="1"/>
  <c r="BG49" i="1" s="1"/>
  <c r="BA29" i="1"/>
  <c r="BA65" i="1" s="1" a="1"/>
  <c r="BA65" i="1" s="1"/>
  <c r="BJ6" i="1"/>
  <c r="BJ42" i="1" s="1" a="1"/>
  <c r="BJ42" i="1" s="1"/>
  <c r="BD2" i="1"/>
  <c r="AL176" i="1"/>
  <c r="AY3" i="1"/>
  <c r="AY39" i="1" s="1" a="1"/>
  <c r="AY39" i="1" s="1"/>
  <c r="AG38" i="1"/>
  <c r="AI83" i="1"/>
  <c r="AP104" i="1"/>
  <c r="AC67" i="1"/>
  <c r="AI149" i="1"/>
  <c r="AC136" i="1"/>
  <c r="AW11" i="1"/>
  <c r="AW47" i="1" s="1" a="1"/>
  <c r="AW47" i="1" s="1"/>
  <c r="AZ4" i="1"/>
  <c r="AZ40" i="1" s="1" a="1"/>
  <c r="AZ40" i="1" s="1"/>
  <c r="AJ57" i="1"/>
  <c r="BK9" i="1"/>
  <c r="BK45" i="1" s="1" a="1"/>
  <c r="BK45" i="1" s="1"/>
  <c r="AF176" i="1"/>
  <c r="BI12" i="1"/>
  <c r="BI48" i="1" s="1" a="1"/>
  <c r="BI48" i="1" s="1"/>
  <c r="AD55" i="1"/>
  <c r="BA4" i="1"/>
  <c r="BA40" i="1" s="1" a="1"/>
  <c r="BA40" i="1" s="1"/>
  <c r="AD106" i="1"/>
  <c r="BN27" i="1"/>
  <c r="BN63" i="1" s="1" a="1"/>
  <c r="BN63" i="1" s="1"/>
  <c r="AF53" i="1"/>
  <c r="AR91" i="1"/>
  <c r="AS80" i="1"/>
  <c r="AP146" i="1"/>
  <c r="BG29" i="1"/>
  <c r="BG65" i="1" s="1" a="1"/>
  <c r="BG65" i="1" s="1"/>
  <c r="AI55" i="1"/>
  <c r="BD13" i="1"/>
  <c r="BD49" i="1" s="1" a="1"/>
  <c r="BD49" i="1" s="1"/>
  <c r="AH101" i="1"/>
  <c r="AS62" i="1"/>
  <c r="BB5" i="1"/>
  <c r="BB41" i="1" s="1" a="1"/>
  <c r="BB41" i="1" s="1"/>
  <c r="AL69" i="1"/>
  <c r="BN20" i="1"/>
  <c r="BN56" i="1" s="1" a="1"/>
  <c r="BN56" i="1" s="1"/>
  <c r="BE10" i="1"/>
  <c r="BE46" i="1" s="1" a="1"/>
  <c r="BE46" i="1" s="1"/>
  <c r="AM47" i="1"/>
  <c r="AP157" i="1"/>
  <c r="AL2" i="1"/>
  <c r="BJ34" i="1"/>
  <c r="BJ70" i="1" s="1" a="1"/>
  <c r="BJ70" i="1" s="1"/>
  <c r="AH50" i="1"/>
  <c r="AY24" i="1"/>
  <c r="AY60" i="1" s="1" a="1"/>
  <c r="AY60" i="1" s="1"/>
  <c r="AH100" i="1"/>
  <c r="AI2" i="1"/>
  <c r="AI38" i="1"/>
  <c r="BG28" i="1"/>
  <c r="BG64" i="1" s="1" a="1"/>
  <c r="BG64" i="1" s="1"/>
  <c r="BH32" i="1"/>
  <c r="BH68" i="1" s="1" a="1"/>
  <c r="BH68" i="1" s="1"/>
  <c r="AY7" i="1"/>
  <c r="AY43" i="1" s="1" a="1"/>
  <c r="AY43" i="1" s="1"/>
  <c r="BH29" i="1"/>
  <c r="BH65" i="1" s="1" a="1"/>
  <c r="BH65" i="1" s="1"/>
  <c r="BE22" i="1"/>
  <c r="BE58" i="1" s="1" a="1"/>
  <c r="BE58" i="1" s="1"/>
  <c r="AD44" i="1"/>
  <c r="AO47" i="1"/>
  <c r="AK60" i="1"/>
  <c r="AE86" i="1"/>
  <c r="AR66" i="1"/>
  <c r="AL38" i="1"/>
  <c r="AI30" i="1"/>
  <c r="AX3" i="1"/>
  <c r="AX39" i="1" s="1" a="1"/>
  <c r="AX39" i="1" s="1"/>
  <c r="BH22" i="1"/>
  <c r="BH58" i="1" s="1" a="1"/>
  <c r="BH58" i="1" s="1"/>
  <c r="AX25" i="1"/>
  <c r="AX61" i="1" s="1" a="1"/>
  <c r="AX61" i="1" s="1"/>
  <c r="AR52" i="1"/>
  <c r="AP64" i="1"/>
  <c r="AG85" i="1"/>
  <c r="BK6" i="1"/>
  <c r="BK42" i="1" s="1" a="1"/>
  <c r="BK42" i="1" s="1"/>
  <c r="AS12" i="1"/>
  <c r="AW19" i="1"/>
  <c r="AW55" i="1" s="1" a="1"/>
  <c r="AW55" i="1" s="1"/>
  <c r="AG52" i="1"/>
  <c r="BL25" i="1"/>
  <c r="BL61" i="1" s="1" a="1"/>
  <c r="BL61" i="1" s="1"/>
  <c r="AE61" i="1"/>
  <c r="AC152" i="1"/>
  <c r="BD12" i="1"/>
  <c r="BD48" i="1" s="1" a="1"/>
  <c r="BD48" i="1" s="1"/>
  <c r="BK19" i="1"/>
  <c r="BK55" i="1" s="1" a="1"/>
  <c r="BK55" i="1" s="1"/>
  <c r="AT52" i="1"/>
  <c r="AO55" i="1"/>
  <c r="BI14" i="1"/>
  <c r="BI50" i="1" s="1" a="1"/>
  <c r="BI50" i="1" s="1"/>
  <c r="BK26" i="1"/>
  <c r="BK62" i="1" s="1" a="1"/>
  <c r="BK62" i="1" s="1"/>
  <c r="AF100" i="1"/>
  <c r="BH10" i="1"/>
  <c r="BH46" i="1" s="1" a="1"/>
  <c r="BH46" i="1" s="1"/>
  <c r="BF11" i="1"/>
  <c r="BF47" i="1" s="1" a="1"/>
  <c r="BF47" i="1" s="1"/>
  <c r="AF118" i="1"/>
  <c r="BM33" i="1"/>
  <c r="BM69" i="1" s="1" a="1"/>
  <c r="BM69" i="1" s="1"/>
  <c r="BH17" i="1"/>
  <c r="BH53" i="1" s="1" a="1"/>
  <c r="BH53" i="1" s="1"/>
  <c r="AW2" i="1"/>
  <c r="AP111" i="1"/>
  <c r="BB30" i="1"/>
  <c r="BB66" i="1" s="1" a="1"/>
  <c r="BB66" i="1" s="1"/>
  <c r="BF5" i="1"/>
  <c r="BF41" i="1" s="1" a="1"/>
  <c r="BF41" i="1" s="1"/>
  <c r="AH71" i="1"/>
  <c r="AS97" i="1"/>
  <c r="BD29" i="1"/>
  <c r="BD65" i="1" s="1" a="1"/>
  <c r="BD65" i="1" s="1"/>
  <c r="BH18" i="1"/>
  <c r="BH54" i="1" s="1" a="1"/>
  <c r="BH54" i="1" s="1"/>
  <c r="AY27" i="1"/>
  <c r="AY63" i="1" s="1" a="1"/>
  <c r="AY63" i="1" s="1"/>
  <c r="BA11" i="1"/>
  <c r="BA47" i="1" s="1" a="1"/>
  <c r="BA47" i="1" s="1"/>
  <c r="BD33" i="1"/>
  <c r="BD69" i="1" s="1" a="1"/>
  <c r="BD69" i="1" s="1"/>
  <c r="AM45" i="1"/>
  <c r="AE72" i="1"/>
  <c r="AF135" i="1"/>
  <c r="AK98" i="1"/>
  <c r="AI121" i="1"/>
  <c r="AL161" i="1"/>
  <c r="AE52" i="1"/>
  <c r="AG110" i="1"/>
  <c r="BF21" i="1"/>
  <c r="BF57" i="1" s="1" a="1"/>
  <c r="BF57" i="1" s="1"/>
  <c r="BN21" i="1"/>
  <c r="BN57" i="1" s="1" a="1"/>
  <c r="BN57" i="1" s="1"/>
  <c r="AR67" i="1"/>
  <c r="AW10" i="1"/>
  <c r="AW46" i="1" s="1" a="1"/>
  <c r="AW46" i="1" s="1"/>
  <c r="BN31" i="1"/>
  <c r="BN67" i="1" s="1" a="1"/>
  <c r="BN67" i="1" s="1"/>
  <c r="BA8" i="1"/>
  <c r="BA44" i="1" s="1" a="1"/>
  <c r="BA44" i="1" s="1"/>
  <c r="AT134" i="1"/>
  <c r="AE55" i="1"/>
  <c r="AN2" i="1"/>
  <c r="AM2" i="1"/>
  <c r="AY12" i="1"/>
  <c r="AY48" i="1" s="1" a="1"/>
  <c r="AY48" i="1" s="1"/>
  <c r="AN91" i="1"/>
  <c r="AN135" i="1"/>
  <c r="BJ4" i="1"/>
  <c r="BJ40" i="1" s="1" a="1"/>
  <c r="BJ40" i="1" s="1"/>
  <c r="AL44" i="1"/>
  <c r="BB9" i="1"/>
  <c r="BB45" i="1" s="1" a="1"/>
  <c r="BB45" i="1" s="1"/>
  <c r="AQ122" i="1"/>
  <c r="BG12" i="1"/>
  <c r="BG48" i="1" s="1" a="1"/>
  <c r="BG48" i="1" s="1"/>
  <c r="BA24" i="1"/>
  <c r="BA60" i="1" s="1" a="1"/>
  <c r="BA60" i="1" s="1"/>
  <c r="AQ2" i="1"/>
  <c r="AL81" i="1"/>
  <c r="BI30" i="1"/>
  <c r="BI66" i="1" s="1" a="1"/>
  <c r="BI66" i="1" s="1"/>
  <c r="AQ57" i="1"/>
  <c r="BG34" i="1"/>
  <c r="BG70" i="1" s="1" a="1"/>
  <c r="BG70" i="1" s="1"/>
  <c r="AO63" i="1"/>
  <c r="AR115" i="1"/>
  <c r="AJ96" i="1"/>
  <c r="BB35" i="1"/>
  <c r="BB71" i="1" s="1" a="1"/>
  <c r="BB71" i="1" s="1"/>
  <c r="BB32" i="1"/>
  <c r="BB68" i="1" s="1" a="1"/>
  <c r="BB68" i="1" s="1"/>
  <c r="AP176" i="1"/>
  <c r="AN93" i="1"/>
  <c r="AI141" i="1"/>
  <c r="AT113" i="1"/>
  <c r="BA15" i="1"/>
  <c r="BA51" i="1" s="1" a="1"/>
  <c r="BA51" i="1" s="1"/>
  <c r="AG92" i="1"/>
  <c r="AE49" i="1"/>
  <c r="BJ25" i="1"/>
  <c r="BJ61" i="1" s="1" a="1"/>
  <c r="BJ61" i="1" s="1"/>
  <c r="AP2" i="1"/>
  <c r="AT93" i="1"/>
  <c r="AS60" i="1"/>
  <c r="BK31" i="1"/>
  <c r="BK67" i="1" s="1" a="1"/>
  <c r="BK67" i="1" s="1"/>
  <c r="BF2" i="1"/>
  <c r="AJ56" i="1"/>
  <c r="BL23" i="1"/>
  <c r="BL59" i="1" s="1" a="1"/>
  <c r="BL59" i="1" s="1"/>
  <c r="BC5" i="1"/>
  <c r="BC41" i="1" s="1" a="1"/>
  <c r="BC41" i="1" s="1"/>
  <c r="BC10" i="1"/>
  <c r="BC46" i="1" s="1" a="1"/>
  <c r="BC46" i="1" s="1"/>
  <c r="AC60" i="1"/>
  <c r="BE20" i="1"/>
  <c r="BE56" i="1" s="1" a="1"/>
  <c r="BE56" i="1" s="1"/>
  <c r="AG83" i="1"/>
  <c r="AK108" i="1"/>
  <c r="BH7" i="1"/>
  <c r="BH43" i="1" s="1" a="1"/>
  <c r="BH43" i="1" s="1"/>
  <c r="AO78" i="1"/>
  <c r="AR148" i="1"/>
  <c r="AE2" i="1"/>
  <c r="AR79" i="1"/>
  <c r="AZ14" i="1"/>
  <c r="AZ50" i="1" s="1" a="1"/>
  <c r="AZ50" i="1" s="1"/>
  <c r="AE149" i="1"/>
  <c r="BD26" i="1"/>
  <c r="BD62" i="1" s="1" a="1"/>
  <c r="BD62" i="1" s="1"/>
  <c r="BD23" i="1"/>
  <c r="BD59" i="1" s="1" a="1"/>
  <c r="BD59" i="1" s="1"/>
  <c r="AL45" i="1"/>
  <c r="BL28" i="1"/>
  <c r="BL64" i="1" s="1" a="1"/>
  <c r="BL64" i="1" s="1"/>
  <c r="AW9" i="1"/>
  <c r="AW45" i="1" s="1" a="1"/>
  <c r="AW45" i="1" s="1"/>
  <c r="AT63" i="1"/>
  <c r="AM76" i="1"/>
  <c r="BK22" i="1"/>
  <c r="BK58" i="1" s="1" a="1"/>
  <c r="BK58" i="1" s="1"/>
  <c r="AN168" i="1"/>
  <c r="AO84" i="1"/>
  <c r="AG115" i="1"/>
  <c r="AF45" i="1"/>
  <c r="AM67" i="1"/>
  <c r="AC50" i="1"/>
  <c r="AI43" i="1"/>
  <c r="BG11" i="1"/>
  <c r="BG47" i="1" s="1" a="1"/>
  <c r="BG47" i="1" s="1"/>
  <c r="AY32" i="1"/>
  <c r="AY68" i="1" s="1" a="1"/>
  <c r="AY68" i="1" s="1"/>
  <c r="BE17" i="1"/>
  <c r="BE53" i="1" s="1" a="1"/>
  <c r="BE53" i="1" s="1"/>
  <c r="AM77" i="1"/>
  <c r="BN22" i="1"/>
  <c r="BN58" i="1" s="1" a="1"/>
  <c r="BN58" i="1" s="1"/>
  <c r="BG27" i="1"/>
  <c r="BG63" i="1" s="1" a="1"/>
  <c r="BG63" i="1" s="1"/>
  <c r="BM21" i="1"/>
  <c r="BM57" i="1" s="1" a="1"/>
  <c r="BM57" i="1" s="1"/>
  <c r="AH38" i="1"/>
  <c r="BB2" i="1"/>
  <c r="BK10" i="1"/>
  <c r="BK46" i="1" s="1" a="1"/>
  <c r="BK46" i="1" s="1"/>
  <c r="BD28" i="1"/>
  <c r="BD64" i="1" s="1" a="1"/>
  <c r="BD64" i="1" s="1"/>
  <c r="BE30" i="1"/>
  <c r="BE66" i="1" s="1" a="1"/>
  <c r="BE66" i="1" s="1"/>
  <c r="AF43" i="1"/>
  <c r="AW30" i="1"/>
  <c r="AW66" i="1" s="1" a="1"/>
  <c r="AW66" i="1" s="1"/>
  <c r="AJ114" i="1"/>
  <c r="AD158" i="1"/>
  <c r="BL21" i="1"/>
  <c r="BL57" i="1" s="1" a="1"/>
  <c r="BL57" i="1" s="1"/>
  <c r="AZ34" i="1"/>
  <c r="AZ70" i="1" s="1" a="1"/>
  <c r="AZ70" i="1" s="1"/>
  <c r="BH25" i="1"/>
  <c r="BH61" i="1" s="1" a="1"/>
  <c r="BH61" i="1" s="1"/>
  <c r="BL27" i="1"/>
  <c r="BL63" i="1" s="1" a="1"/>
  <c r="BL63" i="1" s="1"/>
  <c r="BB10" i="1"/>
  <c r="BB46" i="1" s="1" a="1"/>
  <c r="BB46" i="1" s="1"/>
  <c r="AI66" i="1"/>
  <c r="AY30" i="1"/>
  <c r="AY66" i="1" s="1" a="1"/>
  <c r="AY66" i="1" s="1"/>
  <c r="BN7" i="1"/>
  <c r="BN43" i="1" s="1" a="1"/>
  <c r="BN43" i="1" s="1"/>
  <c r="AM44" i="1"/>
  <c r="AD61" i="1"/>
  <c r="AQ158" i="1"/>
  <c r="AM60" i="1"/>
  <c r="AD167" i="1"/>
  <c r="BL36" i="1"/>
  <c r="BL72" i="1" s="1" a="1"/>
  <c r="BL72" i="1" s="1"/>
  <c r="AS68" i="1"/>
  <c r="AO154" i="1"/>
  <c r="AL96" i="1"/>
  <c r="BH21" i="1"/>
  <c r="BH57" i="1" s="1" a="1"/>
  <c r="BH57" i="1" s="1"/>
  <c r="BK24" i="1"/>
  <c r="BK60" i="1" s="1" a="1"/>
  <c r="BK60" i="1" s="1"/>
  <c r="AN65" i="1"/>
  <c r="AL68" i="1"/>
  <c r="AW8" i="1"/>
  <c r="AW44" i="1" s="1" a="1"/>
  <c r="AW44" i="1" s="1"/>
  <c r="AG93" i="1"/>
  <c r="AZ10" i="1"/>
  <c r="AZ46" i="1" s="1" a="1"/>
  <c r="AZ46" i="1" s="1"/>
  <c r="AC54" i="1"/>
  <c r="AI131" i="1"/>
  <c r="BJ22" i="1"/>
  <c r="BJ58" i="1" s="1" a="1"/>
  <c r="BJ58" i="1" s="1"/>
  <c r="AJ107" i="1"/>
  <c r="BL18" i="1"/>
  <c r="BL54" i="1" s="1" a="1"/>
  <c r="BL54" i="1" s="1"/>
  <c r="AD54" i="1"/>
  <c r="AR43" i="1"/>
  <c r="BJ18" i="1"/>
  <c r="BJ54" i="1" s="1" a="1"/>
  <c r="BJ54" i="1" s="1"/>
  <c r="AQ110" i="1"/>
  <c r="BB36" i="1"/>
  <c r="BB72" i="1" s="1" a="1"/>
  <c r="BB72" i="1" s="1"/>
  <c r="BC6" i="1"/>
  <c r="BC42" i="1" s="1" a="1"/>
  <c r="BC42" i="1" s="1"/>
  <c r="AR54" i="1"/>
  <c r="AX22" i="1"/>
  <c r="AX58" i="1" s="1" a="1"/>
  <c r="AX58" i="1" s="1"/>
  <c r="BK7" i="1"/>
  <c r="BK43" i="1" s="1" a="1"/>
  <c r="BK43" i="1" s="1"/>
  <c r="AY20" i="1"/>
  <c r="AY56" i="1" s="1" a="1"/>
  <c r="AY56" i="1" s="1"/>
  <c r="BG14" i="1"/>
  <c r="BG50" i="1" s="1" a="1"/>
  <c r="BG50" i="1" s="1"/>
  <c r="AJ106" i="1"/>
  <c r="BM36" i="1"/>
  <c r="BM72" i="1" s="1" a="1"/>
  <c r="BM72" i="1" s="1"/>
  <c r="AS57" i="1"/>
  <c r="AQ38" i="1"/>
  <c r="AY9" i="1"/>
  <c r="AY45" i="1" s="1" a="1"/>
  <c r="AY45" i="1" s="1"/>
  <c r="AI26" i="1"/>
  <c r="AS116" i="1"/>
  <c r="BF32" i="1"/>
  <c r="BF68" i="1" s="1" a="1"/>
  <c r="BF68" i="1" s="1"/>
  <c r="AR56" i="1"/>
  <c r="AM43" i="1"/>
  <c r="AO135" i="1"/>
  <c r="AT101" i="1"/>
  <c r="AH33" i="1"/>
  <c r="AF83" i="1"/>
  <c r="BE9" i="1"/>
  <c r="BE45" i="1" s="1" a="1"/>
  <c r="BE45" i="1" s="1"/>
  <c r="BC22" i="1"/>
  <c r="BC58" i="1" s="1" a="1"/>
  <c r="BC58" i="1" s="1"/>
  <c r="AT44" i="1"/>
  <c r="AC111" i="1"/>
  <c r="AF114" i="1"/>
  <c r="AE104" i="1"/>
  <c r="AH127" i="1"/>
  <c r="BE18" i="1"/>
  <c r="BE54" i="1" s="1" a="1"/>
  <c r="BE54" i="1" s="1"/>
  <c r="AW22" i="1"/>
  <c r="AW58" i="1" s="1" a="1"/>
  <c r="AW58" i="1" s="1"/>
  <c r="AY11" i="1"/>
  <c r="AY47" i="1" s="1" a="1"/>
  <c r="AY47" i="1" s="1"/>
  <c r="AG41" i="1"/>
  <c r="AN134" i="1"/>
  <c r="AH70" i="1"/>
  <c r="BA9" i="1"/>
  <c r="BA45" i="1" s="1" a="1"/>
  <c r="BA45" i="1" s="1"/>
  <c r="BA22" i="1"/>
  <c r="BA58" i="1" s="1" a="1"/>
  <c r="BA58" i="1" s="1"/>
  <c r="BA27" i="1"/>
  <c r="BA63" i="1" s="1" a="1"/>
  <c r="BA63" i="1" s="1"/>
  <c r="AQ112" i="1"/>
  <c r="AX17" i="1"/>
  <c r="AX53" i="1" s="1" a="1"/>
  <c r="AX53" i="1" s="1"/>
  <c r="BM8" i="1"/>
  <c r="BM44" i="1" s="1" a="1"/>
  <c r="BM44" i="1" s="1"/>
  <c r="AF52" i="1"/>
  <c r="BG19" i="1"/>
  <c r="BG55" i="1" s="1" a="1"/>
  <c r="BG55" i="1" s="1"/>
  <c r="BE2" i="1"/>
  <c r="BB14" i="1"/>
  <c r="BB50" i="1" s="1" a="1"/>
  <c r="BB50" i="1" s="1"/>
  <c r="AW16" i="1"/>
  <c r="AW52" i="1" s="1" a="1"/>
  <c r="AW52" i="1" s="1"/>
  <c r="AF102" i="1"/>
  <c r="BB12" i="1"/>
  <c r="BB48" i="1" s="1" a="1"/>
  <c r="BB48" i="1" s="1"/>
  <c r="AH51" i="1"/>
  <c r="AF121" i="1"/>
  <c r="AI79" i="1"/>
  <c r="BL35" i="1"/>
  <c r="BL71" i="1" s="1" a="1"/>
  <c r="BL71" i="1" s="1"/>
  <c r="AI92" i="1"/>
  <c r="AO87" i="1"/>
  <c r="AF46" i="1"/>
  <c r="BC30" i="1"/>
  <c r="BC66" i="1" s="1" a="1"/>
  <c r="BC66" i="1" s="1"/>
  <c r="AY21" i="1"/>
  <c r="AY57" i="1" s="1" a="1"/>
  <c r="AY57" i="1" s="1"/>
  <c r="AP130" i="1"/>
  <c r="AI139" i="1"/>
  <c r="AJ68" i="1"/>
  <c r="AG169" i="1"/>
  <c r="BJ15" i="1"/>
  <c r="BJ51" i="1" s="1" a="1"/>
  <c r="BJ51" i="1" s="1"/>
  <c r="BF14" i="1"/>
  <c r="BF50" i="1" s="1" a="1"/>
  <c r="BF50" i="1" s="1"/>
  <c r="BC21" i="1"/>
  <c r="BC57" i="1" s="1" a="1"/>
  <c r="BC57" i="1" s="1"/>
  <c r="BG15" i="1"/>
  <c r="BG51" i="1" s="1" a="1"/>
  <c r="BG51" i="1" s="1"/>
  <c r="AG86" i="1"/>
  <c r="AX5" i="1"/>
  <c r="AX41" i="1" s="1" a="1"/>
  <c r="AX41" i="1" s="1"/>
  <c r="AZ13" i="1"/>
  <c r="AZ49" i="1" s="1" a="1"/>
  <c r="AZ49" i="1" s="1"/>
  <c r="BN24" i="1"/>
  <c r="BN60" i="1" s="1" a="1"/>
  <c r="BN60" i="1" s="1"/>
  <c r="BN29" i="1"/>
  <c r="BN65" i="1" s="1" a="1"/>
  <c r="BN65" i="1" s="1"/>
  <c r="AX27" i="1"/>
  <c r="AX63" i="1" s="1" a="1"/>
  <c r="AX63" i="1" s="1"/>
  <c r="AG89" i="1"/>
  <c r="AW23" i="1"/>
  <c r="AW59" i="1" s="1" a="1"/>
  <c r="AW59" i="1" s="1"/>
  <c r="BK16" i="1"/>
  <c r="BK52" i="1" s="1" a="1"/>
  <c r="BK52" i="1" s="1"/>
  <c r="BD36" i="1"/>
  <c r="BD72" i="1" s="1" a="1"/>
  <c r="BD72" i="1" s="1"/>
  <c r="AH68" i="1"/>
  <c r="BL5" i="1"/>
  <c r="BL41" i="1" s="1" a="1"/>
  <c r="BL41" i="1" s="1"/>
  <c r="BK3" i="1"/>
  <c r="BK39" i="1" s="1" a="1"/>
  <c r="BK39" i="1" s="1"/>
  <c r="AJ98" i="1"/>
  <c r="AY22" i="1"/>
  <c r="AY58" i="1" s="1" a="1"/>
  <c r="AY58" i="1" s="1"/>
  <c r="AZ5" i="1"/>
  <c r="AZ41" i="1" s="1" a="1"/>
  <c r="AZ41" i="1" s="1"/>
  <c r="BL10" i="1"/>
  <c r="BL46" i="1" s="1" a="1"/>
  <c r="BL46" i="1" s="1"/>
  <c r="BK18" i="1"/>
  <c r="BK54" i="1" s="1" a="1"/>
  <c r="BK54" i="1" s="1"/>
  <c r="AK54" i="1"/>
  <c r="AS59" i="1"/>
  <c r="AS55" i="1"/>
  <c r="AY36" i="1"/>
  <c r="AY72" i="1" s="1" a="1"/>
  <c r="AY72" i="1" s="1"/>
  <c r="AN40" i="1"/>
  <c r="AX29" i="1"/>
  <c r="AX65" i="1" s="1" a="1"/>
  <c r="AX65" i="1" s="1"/>
  <c r="AH48" i="1"/>
  <c r="AH53" i="1"/>
  <c r="BB28" i="1"/>
  <c r="BB64" i="1" s="1" a="1"/>
  <c r="BB64" i="1" s="1"/>
  <c r="AG49" i="1"/>
  <c r="AI67" i="1"/>
  <c r="BD14" i="1"/>
  <c r="BD50" i="1" s="1" a="1"/>
  <c r="BD50" i="1" s="1"/>
  <c r="AT64" i="1"/>
  <c r="BJ23" i="1"/>
  <c r="BJ59" i="1" s="1" a="1"/>
  <c r="BJ59" i="1" s="1"/>
  <c r="BA20" i="1"/>
  <c r="BA56" i="1" s="1" a="1"/>
  <c r="BA56" i="1" s="1"/>
  <c r="AO214" i="1"/>
  <c r="BL16" i="1"/>
  <c r="BL52" i="1" s="1" a="1"/>
  <c r="BL52" i="1" s="1"/>
  <c r="AZ32" i="1"/>
  <c r="AZ68" i="1" s="1" a="1"/>
  <c r="AZ68" i="1" s="1"/>
  <c r="BM16" i="1"/>
  <c r="BM52" i="1" s="1" a="1"/>
  <c r="BM52" i="1" s="1"/>
  <c r="BF13" i="1"/>
  <c r="BF49" i="1" s="1" a="1"/>
  <c r="BF49" i="1" s="1"/>
  <c r="AO45" i="1"/>
  <c r="AD153" i="1"/>
  <c r="AQ94" i="1"/>
  <c r="AQ108" i="1"/>
  <c r="AT68" i="1"/>
  <c r="AD40" i="1"/>
  <c r="AC11" i="1"/>
  <c r="AO151" i="1"/>
  <c r="AN89" i="1"/>
  <c r="AN56" i="1"/>
  <c r="AE169" i="1"/>
  <c r="BG32" i="1"/>
  <c r="BG68" i="1" s="1" a="1"/>
  <c r="BG68" i="1" s="1"/>
  <c r="BI7" i="1"/>
  <c r="BI43" i="1" s="1" a="1"/>
  <c r="BI43" i="1" s="1"/>
  <c r="BC25" i="1"/>
  <c r="BC61" i="1" s="1" a="1"/>
  <c r="BC61" i="1" s="1"/>
  <c r="AI174" i="1"/>
  <c r="BF26" i="1"/>
  <c r="BF62" i="1" s="1" a="1"/>
  <c r="BF62" i="1" s="1"/>
  <c r="BI29" i="1"/>
  <c r="BI65" i="1" s="1" a="1"/>
  <c r="BI65" i="1" s="1"/>
  <c r="AL156" i="1"/>
  <c r="AX6" i="1"/>
  <c r="AX42" i="1" s="1" a="1"/>
  <c r="AX42" i="1" s="1"/>
  <c r="AM88" i="1"/>
  <c r="BI4" i="1"/>
  <c r="BI40" i="1" s="1" a="1"/>
  <c r="BI40" i="1" s="1"/>
  <c r="AD48" i="1"/>
  <c r="BJ13" i="1"/>
  <c r="BJ49" i="1" s="1" a="1"/>
  <c r="BJ49" i="1" s="1"/>
  <c r="AX26" i="1"/>
  <c r="AX62" i="1" s="1" a="1"/>
  <c r="AX62" i="1" s="1"/>
  <c r="AC131" i="1"/>
  <c r="AH112" i="1"/>
  <c r="AQ75" i="1"/>
  <c r="BI28" i="1"/>
  <c r="BI64" i="1" s="1" a="1"/>
  <c r="BI64" i="1" s="1"/>
  <c r="BG3" i="1"/>
  <c r="BG39" i="1" s="1" a="1"/>
  <c r="BG39" i="1" s="1"/>
  <c r="BD7" i="1"/>
  <c r="BD43" i="1" s="1" a="1"/>
  <c r="BD43" i="1" s="1"/>
  <c r="BE21" i="1"/>
  <c r="BE57" i="1" s="1" a="1"/>
  <c r="BE57" i="1" s="1"/>
  <c r="AJ105" i="1"/>
  <c r="AT133" i="1"/>
  <c r="BC3" i="1"/>
  <c r="BC39" i="1" s="1" a="1"/>
  <c r="BC39" i="1" s="1"/>
  <c r="BM18" i="1"/>
  <c r="BM54" i="1" s="1" a="1"/>
  <c r="BM54" i="1" s="1"/>
  <c r="BC17" i="1"/>
  <c r="BC53" i="1" s="1" a="1"/>
  <c r="BC53" i="1" s="1"/>
  <c r="AR143" i="1"/>
  <c r="AP43" i="1"/>
  <c r="AM158" i="1"/>
  <c r="BA2" i="1"/>
  <c r="BC14" i="1"/>
  <c r="BC50" i="1" s="1" a="1"/>
  <c r="BC50" i="1" s="1"/>
  <c r="AH99" i="1"/>
  <c r="AE131" i="1"/>
  <c r="BL14" i="1"/>
  <c r="BL50" i="1" s="1" a="1"/>
  <c r="BL50" i="1" s="1"/>
  <c r="BL2" i="1"/>
  <c r="BN18" i="1"/>
  <c r="BN54" i="1" s="1" a="1"/>
  <c r="BN54" i="1" s="1"/>
  <c r="BI27" i="1"/>
  <c r="BI63" i="1" s="1" a="1"/>
  <c r="BI63" i="1" s="1"/>
  <c r="BE3" i="1"/>
  <c r="BE39" i="1" s="1" a="1"/>
  <c r="BE39" i="1" s="1"/>
  <c r="AD49" i="1"/>
  <c r="BJ28" i="1"/>
  <c r="BJ64" i="1" s="1" a="1"/>
  <c r="BJ64" i="1" s="1"/>
  <c r="AJ93" i="1"/>
  <c r="AR2" i="1"/>
  <c r="AD233" i="1"/>
  <c r="AD70" i="1"/>
  <c r="AO72" i="1"/>
  <c r="AL143" i="1"/>
  <c r="AM87" i="1"/>
  <c r="AM69" i="1"/>
  <c r="AG6" i="1"/>
  <c r="BL4" i="1"/>
  <c r="BL40" i="1" s="1" a="1"/>
  <c r="BL40" i="1" s="1"/>
  <c r="AX19" i="1"/>
  <c r="AX55" i="1" s="1" a="1"/>
  <c r="AX55" i="1" s="1"/>
  <c r="AM79" i="1"/>
  <c r="BF16" i="1"/>
  <c r="BF52" i="1" s="1" a="1"/>
  <c r="BF52" i="1" s="1"/>
  <c r="BI9" i="1"/>
  <c r="BI45" i="1" s="1" a="1"/>
  <c r="BI45" i="1" s="1"/>
  <c r="BA25" i="1"/>
  <c r="BA61" i="1" s="1" a="1"/>
  <c r="BA61" i="1" s="1"/>
  <c r="AE83" i="1"/>
  <c r="BH27" i="1"/>
  <c r="BH63" i="1" s="1" a="1"/>
  <c r="BH63" i="1" s="1"/>
  <c r="BD15" i="1"/>
  <c r="BD51" i="1" s="1" a="1"/>
  <c r="BD51" i="1" s="1"/>
  <c r="AF41" i="1"/>
  <c r="BM6" i="1"/>
  <c r="BM42" i="1" s="1" a="1"/>
  <c r="BM42" i="1" s="1"/>
  <c r="BK20" i="1"/>
  <c r="BK56" i="1" s="1" a="1"/>
  <c r="BK56" i="1" s="1"/>
  <c r="AQ46" i="1"/>
  <c r="AY14" i="1"/>
  <c r="AY50" i="1" s="1" a="1"/>
  <c r="AY50" i="1" s="1"/>
  <c r="AK55" i="1"/>
  <c r="AE47" i="1"/>
  <c r="BJ31" i="1"/>
  <c r="BJ67" i="1" s="1" a="1"/>
  <c r="BJ67" i="1" s="1"/>
  <c r="BH20" i="1"/>
  <c r="BH56" i="1" s="1" a="1"/>
  <c r="BH56" i="1" s="1"/>
  <c r="AR88" i="1"/>
  <c r="BA33" i="1"/>
  <c r="BA69" i="1" s="1" a="1"/>
  <c r="BA69" i="1" s="1"/>
  <c r="BE4" i="1"/>
  <c r="BE40" i="1" s="1" a="1"/>
  <c r="BE40" i="1" s="1"/>
  <c r="AG2" i="1"/>
  <c r="BA34" i="1"/>
  <c r="BA70" i="1" s="1" a="1"/>
  <c r="BA70" i="1" s="1"/>
  <c r="BM31" i="1"/>
  <c r="BM67" i="1" s="1" a="1"/>
  <c r="BM67" i="1" s="1"/>
  <c r="AP48" i="1"/>
  <c r="BJ16" i="1"/>
  <c r="BJ52" i="1" s="1" a="1"/>
  <c r="BJ52" i="1" s="1"/>
  <c r="AH67" i="1"/>
  <c r="AY19" i="1"/>
  <c r="AY55" i="1" s="1" a="1"/>
  <c r="AY55" i="1" s="1"/>
  <c r="BJ19" i="1"/>
  <c r="BJ55" i="1" s="1" a="1"/>
  <c r="BJ55" i="1" s="1"/>
  <c r="AO48" i="1"/>
  <c r="AF56" i="1"/>
  <c r="BK35" i="1"/>
  <c r="BK71" i="1" s="1" a="1"/>
  <c r="BK71" i="1" s="1"/>
  <c r="AR83" i="1"/>
  <c r="BD10" i="1"/>
  <c r="BD46" i="1" s="1" a="1"/>
  <c r="BD46" i="1" s="1"/>
  <c r="AS95" i="1"/>
  <c r="BJ10" i="1"/>
  <c r="BJ46" i="1" s="1" a="1"/>
  <c r="BJ46" i="1" s="1"/>
  <c r="AX15" i="1"/>
  <c r="AX51" i="1" s="1" a="1"/>
  <c r="AX51" i="1" s="1"/>
  <c r="AT43" i="1"/>
  <c r="AH58" i="1"/>
  <c r="BA14" i="1"/>
  <c r="BA50" i="1" s="1" a="1"/>
  <c r="BA50" i="1" s="1"/>
  <c r="BH6" i="1"/>
  <c r="BH42" i="1" s="1" a="1"/>
  <c r="BH42" i="1" s="1"/>
  <c r="AH2" i="1"/>
  <c r="BJ5" i="1"/>
  <c r="BJ41" i="1" s="1" a="1"/>
  <c r="BJ41" i="1" s="1"/>
  <c r="BK12" i="1"/>
  <c r="BK48" i="1" s="1" a="1"/>
  <c r="BK48" i="1" s="1"/>
  <c r="BM3" i="1"/>
  <c r="BM39" i="1" s="1" a="1"/>
  <c r="BM39" i="1" s="1"/>
  <c r="BI21" i="1"/>
  <c r="BI57" i="1" s="1" a="1"/>
  <c r="BI57" i="1" s="1"/>
  <c r="AO134" i="1"/>
  <c r="AS72" i="1"/>
  <c r="AK146" i="1"/>
  <c r="AD56" i="1"/>
  <c r="AE67" i="1"/>
  <c r="BB23" i="1"/>
  <c r="BB59" i="1" s="1" a="1"/>
  <c r="BB59" i="1" s="1"/>
  <c r="AN80" i="1"/>
  <c r="AH119" i="1"/>
  <c r="BM19" i="1"/>
  <c r="BM55" i="1" s="1" a="1"/>
  <c r="BM55" i="1" s="1"/>
  <c r="AG58" i="1"/>
  <c r="AR81" i="1"/>
  <c r="AT40" i="1"/>
  <c r="AK106" i="1"/>
  <c r="AH108" i="1"/>
  <c r="AC58" i="1"/>
  <c r="AP100" i="1"/>
  <c r="AF131" i="1"/>
  <c r="BM14" i="1"/>
  <c r="BM50" i="1" s="1" a="1"/>
  <c r="BM50" i="1" s="1"/>
  <c r="AO49" i="1"/>
  <c r="AJ70" i="1"/>
  <c r="AK85" i="1"/>
  <c r="AM121" i="1"/>
  <c r="BI33" i="1"/>
  <c r="BI69" i="1" s="1" a="1"/>
  <c r="BI69" i="1" s="1"/>
  <c r="AL95" i="1"/>
  <c r="AP120" i="1"/>
  <c r="AL162" i="1"/>
  <c r="BH5" i="1"/>
  <c r="BH41" i="1" s="1" a="1"/>
  <c r="BH41" i="1" s="1"/>
  <c r="BI8" i="1"/>
  <c r="BI44" i="1" s="1" a="1"/>
  <c r="BI44" i="1" s="1"/>
  <c r="AL70" i="1"/>
  <c r="AP58" i="1"/>
  <c r="AF91" i="1"/>
  <c r="AI123" i="1"/>
  <c r="AS8" i="1"/>
  <c r="AM161" i="1"/>
  <c r="AD68" i="1"/>
  <c r="AH105" i="1"/>
  <c r="AI147" i="1"/>
  <c r="AH102" i="1"/>
  <c r="AK165" i="1"/>
  <c r="AK34" i="1"/>
  <c r="AM53" i="1"/>
  <c r="AP67" i="1"/>
  <c r="AP39" i="1"/>
  <c r="AI65" i="1"/>
  <c r="AO131" i="1"/>
  <c r="AH81" i="1"/>
  <c r="AD112" i="1"/>
  <c r="BD30" i="1"/>
  <c r="BD66" i="1" s="1" a="1"/>
  <c r="BD66" i="1" s="1"/>
  <c r="AR122" i="1"/>
  <c r="BN3" i="1"/>
  <c r="BN39" i="1" s="1" a="1"/>
  <c r="BN39" i="1" s="1"/>
  <c r="AN87" i="1"/>
  <c r="AD71" i="1"/>
  <c r="AR57" i="1"/>
  <c r="BE38" i="1"/>
  <c r="AX16" i="1"/>
  <c r="AX52" i="1" s="1" a="1"/>
  <c r="AX52" i="1" s="1"/>
  <c r="AF57" i="1"/>
  <c r="BK25" i="1"/>
  <c r="BK61" i="1" s="1" a="1"/>
  <c r="BK61" i="1" s="1"/>
  <c r="AS173" i="1"/>
  <c r="AF147" i="1"/>
  <c r="AH61" i="1"/>
  <c r="AQ176" i="1"/>
  <c r="AJ80" i="1"/>
  <c r="AP156" i="1"/>
  <c r="AG144" i="1"/>
  <c r="AK99" i="1"/>
  <c r="AP101" i="1"/>
  <c r="AP183" i="1"/>
  <c r="AF12" i="1"/>
  <c r="AE164" i="1"/>
  <c r="AK142" i="1"/>
  <c r="AI120" i="1"/>
  <c r="AE25" i="1"/>
  <c r="AJ82" i="1"/>
  <c r="AD133" i="1"/>
  <c r="AJ161" i="1"/>
  <c r="BA28" i="1"/>
  <c r="BA64" i="1" s="1" a="1"/>
  <c r="BA64" i="1" s="1"/>
  <c r="AJ143" i="1"/>
  <c r="AI132" i="1"/>
  <c r="AM117" i="1"/>
  <c r="AH4" i="1"/>
  <c r="AP18" i="1"/>
  <c r="BL7" i="1"/>
  <c r="BL43" i="1" s="1" a="1"/>
  <c r="BL43" i="1" s="1"/>
  <c r="AW6" i="1"/>
  <c r="AW42" i="1" s="1" a="1"/>
  <c r="AW42" i="1" s="1"/>
  <c r="AN77" i="1"/>
  <c r="BL6" i="1"/>
  <c r="BL42" i="1" s="1" a="1"/>
  <c r="BL42" i="1" s="1"/>
  <c r="AC93" i="1"/>
  <c r="AN71" i="1"/>
  <c r="BK32" i="1"/>
  <c r="BK68" i="1" s="1" a="1"/>
  <c r="BK68" i="1" s="1"/>
  <c r="BA21" i="1"/>
  <c r="BA57" i="1" s="1" a="1"/>
  <c r="BA57" i="1" s="1"/>
  <c r="BD24" i="1"/>
  <c r="BD60" i="1" s="1" a="1"/>
  <c r="BD60" i="1" s="1"/>
  <c r="AZ29" i="1"/>
  <c r="AZ65" i="1" s="1" a="1"/>
  <c r="AZ65" i="1" s="1"/>
  <c r="AP83" i="1"/>
  <c r="BE7" i="1"/>
  <c r="BE43" i="1" s="1" a="1"/>
  <c r="BE43" i="1" s="1"/>
  <c r="AZ12" i="1"/>
  <c r="AZ48" i="1" s="1" a="1"/>
  <c r="AZ48" i="1" s="1"/>
  <c r="BB15" i="1"/>
  <c r="BB51" i="1" s="1" a="1"/>
  <c r="BB51" i="1" s="1"/>
  <c r="AX2" i="1"/>
  <c r="BE13" i="1"/>
  <c r="BE49" i="1" s="1" a="1"/>
  <c r="BE49" i="1" s="1"/>
  <c r="BD35" i="1"/>
  <c r="BD71" i="1" s="1" a="1"/>
  <c r="BD71" i="1" s="1"/>
  <c r="BI5" i="1"/>
  <c r="BI41" i="1" s="1" a="1"/>
  <c r="BI41" i="1" s="1"/>
  <c r="AN99" i="1"/>
  <c r="BM7" i="1"/>
  <c r="BM43" i="1" s="1" a="1"/>
  <c r="BM43" i="1" s="1"/>
  <c r="AC66" i="1"/>
  <c r="AR74" i="1"/>
  <c r="BH11" i="1"/>
  <c r="BH47" i="1" s="1" a="1"/>
  <c r="BH47" i="1" s="1"/>
  <c r="AE51" i="1"/>
  <c r="BM12" i="1"/>
  <c r="BM48" i="1" s="1" a="1"/>
  <c r="BM48" i="1" s="1"/>
  <c r="BF29" i="1"/>
  <c r="BF65" i="1" s="1" a="1"/>
  <c r="BF65" i="1" s="1"/>
  <c r="AF66" i="1"/>
  <c r="AC85" i="1"/>
  <c r="AC39" i="1"/>
  <c r="AO67" i="1"/>
  <c r="AK103" i="1"/>
  <c r="BK34" i="1"/>
  <c r="BK70" i="1" s="1" a="1"/>
  <c r="BK70" i="1" s="1"/>
  <c r="AE74" i="1"/>
  <c r="AP168" i="1"/>
  <c r="BG21" i="1"/>
  <c r="BG57" i="1" s="1" a="1"/>
  <c r="BG57" i="1" s="1"/>
  <c r="AQ70" i="1"/>
  <c r="AJ108" i="1"/>
  <c r="AN57" i="1"/>
  <c r="AS107" i="1"/>
  <c r="AZ15" i="1"/>
  <c r="AZ51" i="1" s="1" a="1"/>
  <c r="AZ51" i="1" s="1"/>
  <c r="AJ52" i="1"/>
  <c r="AJ120" i="1"/>
  <c r="AD142" i="1"/>
  <c r="BG24" i="1"/>
  <c r="BG60" i="1" s="1" a="1"/>
  <c r="BG60" i="1" s="1"/>
  <c r="AT97" i="1"/>
  <c r="AC53" i="1"/>
  <c r="AH91" i="1"/>
  <c r="BB19" i="1"/>
  <c r="BB55" i="1" s="1" a="1"/>
  <c r="BB55" i="1" s="1"/>
  <c r="AC45" i="1"/>
  <c r="BK21" i="1"/>
  <c r="BK57" i="1" s="1" a="1"/>
  <c r="BK57" i="1" s="1"/>
  <c r="AM81" i="1"/>
  <c r="AG31" i="1"/>
  <c r="BA19" i="1"/>
  <c r="BA55" i="1" s="1" a="1"/>
  <c r="BA55" i="1" s="1"/>
  <c r="BF10" i="1"/>
  <c r="BF46" i="1" s="1" a="1"/>
  <c r="BF46" i="1" s="1"/>
  <c r="AP93" i="1"/>
  <c r="AI89" i="1"/>
  <c r="AI45" i="1"/>
  <c r="BB21" i="1"/>
  <c r="BB57" i="1" s="1" a="1"/>
  <c r="BB57" i="1" s="1"/>
  <c r="AD66" i="1"/>
  <c r="AG121" i="1"/>
  <c r="AR60" i="1"/>
  <c r="AN100" i="1"/>
  <c r="BH30" i="1"/>
  <c r="BH66" i="1" s="1" a="1"/>
  <c r="BH66" i="1" s="1"/>
  <c r="AG158" i="1"/>
  <c r="AH137" i="1"/>
  <c r="AR185" i="1"/>
  <c r="AS90" i="1"/>
  <c r="AC56" i="1"/>
  <c r="AP79" i="1"/>
  <c r="AF92" i="1"/>
  <c r="AF170" i="1"/>
  <c r="AO108" i="1"/>
  <c r="BG20" i="1"/>
  <c r="BG56" i="1" s="1" a="1"/>
  <c r="BG56" i="1" s="1"/>
  <c r="AH62" i="1"/>
  <c r="AI122" i="1"/>
  <c r="BN33" i="1"/>
  <c r="BN69" i="1" s="1" a="1"/>
  <c r="BN69" i="1" s="1"/>
  <c r="AK83" i="1"/>
  <c r="AP141" i="1"/>
  <c r="AL55" i="1"/>
  <c r="AP34" i="1"/>
  <c r="AE65" i="1"/>
  <c r="AN44" i="1"/>
  <c r="AG44" i="1"/>
  <c r="AF134" i="1"/>
  <c r="AI85" i="1"/>
  <c r="AM50" i="1"/>
  <c r="AR162" i="1"/>
  <c r="AN58" i="1"/>
  <c r="AE113" i="1"/>
  <c r="AR118" i="1"/>
  <c r="AG75" i="1"/>
  <c r="AT126" i="1"/>
  <c r="AD111" i="1"/>
  <c r="AP29" i="1"/>
  <c r="AY35" i="1"/>
  <c r="AY71" i="1" s="1" a="1"/>
  <c r="AY71" i="1" s="1"/>
  <c r="AR164" i="1"/>
  <c r="AD118" i="1"/>
  <c r="AE4" i="1"/>
  <c r="AK141" i="1"/>
  <c r="AH151" i="1"/>
  <c r="AR97" i="1"/>
  <c r="AI48" i="1"/>
  <c r="AP161" i="1"/>
  <c r="AL108" i="1"/>
  <c r="AS142" i="1"/>
  <c r="AH29" i="1"/>
  <c r="AD12" i="1"/>
  <c r="AP80" i="1"/>
  <c r="BA6" i="1"/>
  <c r="BA42" i="1" s="1" a="1"/>
  <c r="BA42" i="1" s="1"/>
  <c r="AX8" i="1"/>
  <c r="AX44" i="1" s="1" a="1"/>
  <c r="AX44" i="1" s="1"/>
  <c r="AE94" i="1"/>
  <c r="AK121" i="1"/>
  <c r="AJ2" i="1"/>
  <c r="AZ28" i="1"/>
  <c r="AZ64" i="1" s="1" a="1"/>
  <c r="AZ64" i="1" s="1"/>
  <c r="BG16" i="1"/>
  <c r="BG52" i="1" s="1" a="1"/>
  <c r="BG52" i="1" s="1"/>
  <c r="AC99" i="1"/>
  <c r="BM4" i="1"/>
  <c r="BM40" i="1" s="1" a="1"/>
  <c r="BM40" i="1" s="1"/>
  <c r="BE6" i="1"/>
  <c r="BE42" i="1" s="1" a="1"/>
  <c r="BE42" i="1" s="1"/>
  <c r="BA13" i="1"/>
  <c r="BA49" i="1" s="1" a="1"/>
  <c r="BA49" i="1" s="1"/>
  <c r="AQ55" i="1"/>
  <c r="AD104" i="1"/>
  <c r="BH36" i="1"/>
  <c r="BH72" i="1" s="1" a="1"/>
  <c r="BH72" i="1" s="1"/>
  <c r="BD4" i="1"/>
  <c r="BD40" i="1" s="1" a="1"/>
  <c r="BD40" i="1" s="1"/>
  <c r="AG43" i="1"/>
  <c r="BG7" i="1"/>
  <c r="BG43" i="1" s="1" a="1"/>
  <c r="BG43" i="1" s="1"/>
  <c r="BF25" i="1"/>
  <c r="BF61" i="1" s="1" a="1"/>
  <c r="BF61" i="1" s="1"/>
  <c r="AH92" i="1"/>
  <c r="BH13" i="1"/>
  <c r="BH49" i="1" s="1" a="1"/>
  <c r="BH49" i="1" s="1"/>
  <c r="AW29" i="1"/>
  <c r="AW65" i="1" s="1" a="1"/>
  <c r="AW65" i="1" s="1"/>
  <c r="BN14" i="1"/>
  <c r="BN50" i="1" s="1" a="1"/>
  <c r="BN50" i="1" s="1"/>
  <c r="BI6" i="1"/>
  <c r="BI42" i="1" s="1" a="1"/>
  <c r="BI42" i="1" s="1"/>
  <c r="AK57" i="1"/>
  <c r="BD16" i="1"/>
  <c r="BD52" i="1" s="1" a="1"/>
  <c r="BD52" i="1" s="1"/>
  <c r="BC12" i="1"/>
  <c r="BC48" i="1" s="1" a="1"/>
  <c r="BC48" i="1" s="1"/>
  <c r="AS69" i="1"/>
  <c r="BK29" i="1"/>
  <c r="BK65" i="1" s="1" a="1"/>
  <c r="BK65" i="1" s="1"/>
  <c r="BC24" i="1"/>
  <c r="BC60" i="1" s="1" a="1"/>
  <c r="BC60" i="1" s="1"/>
  <c r="AR53" i="1"/>
  <c r="BK27" i="1"/>
  <c r="BK63" i="1" s="1" a="1"/>
  <c r="BK63" i="1" s="1"/>
  <c r="AY23" i="1"/>
  <c r="AY59" i="1" s="1" a="1"/>
  <c r="AY59" i="1" s="1"/>
  <c r="AZ36" i="1"/>
  <c r="AZ72" i="1" s="1" a="1"/>
  <c r="AZ72" i="1" s="1"/>
  <c r="AC74" i="1"/>
  <c r="AC40" i="1"/>
  <c r="AO103" i="1"/>
  <c r="AS47" i="1"/>
  <c r="AT83" i="1"/>
  <c r="AN112" i="1"/>
  <c r="AK42" i="1"/>
  <c r="AG112" i="1"/>
  <c r="AS141" i="1"/>
  <c r="AZ2" i="1"/>
  <c r="AM72" i="1"/>
  <c r="AD45" i="1"/>
  <c r="AF70" i="1"/>
  <c r="AE120" i="1"/>
  <c r="BB20" i="1"/>
  <c r="BB56" i="1" s="1" a="1"/>
  <c r="BB56" i="1" s="1"/>
  <c r="AC79" i="1"/>
  <c r="AK150" i="1"/>
  <c r="AS133" i="1"/>
  <c r="BF19" i="1"/>
  <c r="BF55" i="1" s="1" a="1"/>
  <c r="BF55" i="1" s="1"/>
  <c r="AK102" i="1"/>
  <c r="AJ76" i="1"/>
  <c r="AR65" i="1"/>
  <c r="AZ35" i="1"/>
  <c r="AZ71" i="1" s="1" a="1"/>
  <c r="AZ71" i="1" s="1"/>
  <c r="AO46" i="1"/>
  <c r="AM51" i="1"/>
  <c r="AO153" i="1"/>
  <c r="AN155" i="1"/>
  <c r="AC42" i="1"/>
  <c r="BE33" i="1"/>
  <c r="BE69" i="1" s="1" a="1"/>
  <c r="BE69" i="1" s="1"/>
  <c r="AG126" i="1"/>
  <c r="AT102" i="1"/>
  <c r="AN115" i="1"/>
  <c r="AM75" i="1"/>
  <c r="AJ59" i="1"/>
  <c r="AK105" i="1"/>
  <c r="AL126" i="1"/>
  <c r="AC43" i="1"/>
  <c r="AS66" i="1"/>
  <c r="AO40" i="1"/>
  <c r="AS138" i="1"/>
  <c r="AN74" i="1"/>
  <c r="AN126" i="1"/>
  <c r="AD102" i="1"/>
  <c r="AI68" i="1"/>
  <c r="AK127" i="1"/>
  <c r="AT167" i="1"/>
  <c r="AF48" i="1"/>
  <c r="AL54" i="1"/>
  <c r="AI74" i="1"/>
  <c r="AL83" i="1"/>
  <c r="AX11" i="1"/>
  <c r="AX47" i="1" s="1" a="1"/>
  <c r="AX47" i="1" s="1"/>
  <c r="AM61" i="1"/>
  <c r="AO41" i="1"/>
  <c r="AF86" i="1"/>
  <c r="AP23" i="1"/>
  <c r="AW12" i="1"/>
  <c r="AW48" i="1" s="1" a="1"/>
  <c r="AW48" i="1" s="1"/>
  <c r="AP38" i="1"/>
  <c r="AN76" i="1"/>
  <c r="AS13" i="1"/>
  <c r="AL80" i="1"/>
  <c r="AL85" i="1"/>
  <c r="AC102" i="1"/>
  <c r="AI69" i="1"/>
  <c r="AR119" i="1"/>
  <c r="AT115" i="1"/>
  <c r="AL71" i="1"/>
  <c r="AD155" i="1"/>
  <c r="AR107" i="1"/>
  <c r="AN4" i="1"/>
  <c r="AF59" i="1"/>
  <c r="AR140" i="1"/>
  <c r="AR155" i="1"/>
  <c r="AE21" i="1"/>
  <c r="AI50" i="1"/>
  <c r="AT153" i="1"/>
  <c r="AL173" i="1"/>
  <c r="AJ71" i="1"/>
  <c r="AK96" i="1"/>
  <c r="AM124" i="1"/>
  <c r="AR151" i="1"/>
  <c r="AG253" i="1"/>
  <c r="AJ234" i="1"/>
  <c r="AT124" i="1"/>
  <c r="BE24" i="1"/>
  <c r="BE60" i="1" s="1" a="1"/>
  <c r="BE60" i="1" s="1"/>
  <c r="AH42" i="1"/>
  <c r="AN70" i="1"/>
  <c r="AP153" i="1"/>
  <c r="AT75" i="1"/>
  <c r="BC16" i="1"/>
  <c r="BC52" i="1" s="1" a="1"/>
  <c r="BC52" i="1" s="1"/>
  <c r="AL92" i="1"/>
  <c r="BI24" i="1"/>
  <c r="BI60" i="1" s="1" a="1"/>
  <c r="BI60" i="1" s="1"/>
  <c r="BK30" i="1"/>
  <c r="BK66" i="1" s="1" a="1"/>
  <c r="BK66" i="1" s="1"/>
  <c r="BF4" i="1"/>
  <c r="BF40" i="1" s="1" a="1"/>
  <c r="BF40" i="1" s="1"/>
  <c r="AX13" i="1"/>
  <c r="AX49" i="1" s="1" a="1"/>
  <c r="AX49" i="1" s="1"/>
  <c r="BM9" i="1"/>
  <c r="BM45" i="1" s="1" a="1"/>
  <c r="BM45" i="1" s="1"/>
  <c r="BL33" i="1"/>
  <c r="BL69" i="1" s="1" a="1"/>
  <c r="BL69" i="1" s="1"/>
  <c r="AG54" i="1"/>
  <c r="AQ45" i="1"/>
  <c r="BJ24" i="1"/>
  <c r="BJ60" i="1" s="1" a="1"/>
  <c r="BJ60" i="1" s="1"/>
  <c r="BM20" i="1"/>
  <c r="BM56" i="1" s="1" a="1"/>
  <c r="BM56" i="1" s="1"/>
  <c r="BJ29" i="1"/>
  <c r="BJ65" i="1" s="1" a="1"/>
  <c r="BJ65" i="1" s="1"/>
  <c r="AZ18" i="1"/>
  <c r="AZ54" i="1" s="1" a="1"/>
  <c r="AZ54" i="1" s="1"/>
  <c r="BC19" i="1"/>
  <c r="BC55" i="1" s="1" a="1"/>
  <c r="BC55" i="1" s="1"/>
  <c r="BG22" i="1"/>
  <c r="BG58" i="1" s="1" a="1"/>
  <c r="BG58" i="1" s="1"/>
  <c r="AR45" i="1"/>
  <c r="AF44" i="1"/>
  <c r="BL12" i="1"/>
  <c r="BL48" i="1" s="1" a="1"/>
  <c r="BL48" i="1" s="1"/>
  <c r="AQ59" i="1"/>
  <c r="BF7" i="1"/>
  <c r="BF43" i="1" s="1" a="1"/>
  <c r="BF43" i="1" s="1"/>
  <c r="AG63" i="1"/>
  <c r="BC13" i="1"/>
  <c r="BC49" i="1" s="1" a="1"/>
  <c r="BC49" i="1" s="1"/>
  <c r="AK92" i="1"/>
  <c r="BC11" i="1"/>
  <c r="BC47" i="1" s="1" a="1"/>
  <c r="BC47" i="1" s="1"/>
  <c r="AC121" i="1"/>
  <c r="AH97" i="1"/>
  <c r="AT90" i="1"/>
  <c r="AO112" i="1"/>
  <c r="BA3" i="1"/>
  <c r="BA39" i="1" s="1" a="1"/>
  <c r="BA39" i="1" s="1"/>
  <c r="AH74" i="1"/>
  <c r="AP149" i="1"/>
  <c r="AP108" i="1"/>
  <c r="AW15" i="1"/>
  <c r="AW51" i="1" s="1" a="1"/>
  <c r="AW51" i="1" s="1"/>
  <c r="AP63" i="1"/>
  <c r="AE42" i="1"/>
  <c r="AL77" i="1"/>
  <c r="AZ30" i="1"/>
  <c r="AZ66" i="1" s="1" a="1"/>
  <c r="AZ66" i="1" s="1"/>
  <c r="AJ46" i="1"/>
  <c r="BA30" i="1"/>
  <c r="BA66" i="1" s="1" a="1"/>
  <c r="BA66" i="1" s="1"/>
  <c r="AM91" i="1"/>
  <c r="AM149" i="1"/>
  <c r="BJ21" i="1"/>
  <c r="BJ57" i="1" s="1" a="1"/>
  <c r="BJ57" i="1" s="1"/>
  <c r="AE81" i="1"/>
  <c r="AJ61" i="1"/>
  <c r="AO97" i="1"/>
  <c r="AM65" i="1"/>
  <c r="AC96" i="1"/>
  <c r="AE82" i="1"/>
  <c r="AK21" i="1"/>
  <c r="AP9" i="1"/>
  <c r="BJ8" i="1"/>
  <c r="BJ44" i="1" s="1" a="1"/>
  <c r="BJ44" i="1" s="1"/>
  <c r="BF3" i="1"/>
  <c r="BF39" i="1" s="1" a="1"/>
  <c r="BF39" i="1" s="1"/>
  <c r="AF55" i="1"/>
  <c r="AE38" i="1"/>
  <c r="AI70" i="1"/>
  <c r="AK63" i="1"/>
  <c r="AK93" i="1"/>
  <c r="AC27" i="1"/>
  <c r="AH64" i="1"/>
  <c r="AN55" i="1"/>
  <c r="AG74" i="1"/>
  <c r="AI51" i="1"/>
  <c r="AN110" i="1"/>
  <c r="AT67" i="1"/>
  <c r="AH111" i="1"/>
  <c r="AP86" i="1"/>
  <c r="AR62" i="1"/>
  <c r="AD162" i="1"/>
  <c r="AO10" i="1"/>
  <c r="AL47" i="1"/>
  <c r="AK45" i="1"/>
  <c r="AQ58" i="1"/>
  <c r="AS123" i="1"/>
  <c r="BG23" i="1"/>
  <c r="BG59" i="1" s="1" a="1"/>
  <c r="BG59" i="1" s="1"/>
  <c r="AI71" i="1"/>
  <c r="AD38" i="1"/>
  <c r="BD17" i="1"/>
  <c r="BD53" i="1" s="1" a="1"/>
  <c r="BD53" i="1" s="1"/>
  <c r="AZ20" i="1"/>
  <c r="AZ56" i="1" s="1" a="1"/>
  <c r="AZ56" i="1" s="1"/>
  <c r="AS43" i="1"/>
  <c r="AF80" i="1"/>
  <c r="AN41" i="1"/>
  <c r="AX24" i="1"/>
  <c r="AX60" i="1" s="1" a="1"/>
  <c r="AX60" i="1" s="1"/>
  <c r="AH69" i="1"/>
  <c r="AG78" i="1"/>
  <c r="AK180" i="1"/>
  <c r="AN53" i="1"/>
  <c r="AE114" i="1"/>
  <c r="AQ93" i="1"/>
  <c r="AS67" i="1"/>
  <c r="AD159" i="1"/>
  <c r="AR111" i="1"/>
  <c r="AE183" i="1"/>
  <c r="AQ104" i="1"/>
  <c r="AR98" i="1"/>
  <c r="AH110" i="1"/>
  <c r="AN191" i="1"/>
  <c r="AL99" i="1"/>
  <c r="AJ141" i="1"/>
  <c r="AM22" i="1"/>
  <c r="AJ79" i="1"/>
  <c r="AP163" i="1"/>
  <c r="AI138" i="1"/>
  <c r="AO177" i="1"/>
  <c r="AP17" i="1"/>
  <c r="AH168" i="1"/>
  <c r="AX30" i="1"/>
  <c r="AX66" i="1" s="1" a="1"/>
  <c r="AX66" i="1" s="1"/>
  <c r="AM97" i="1"/>
  <c r="AM103" i="1"/>
  <c r="BI10" i="1"/>
  <c r="BI46" i="1" s="1" a="1"/>
  <c r="BI46" i="1" s="1"/>
  <c r="BB8" i="1"/>
  <c r="BB44" i="1" s="1" a="1"/>
  <c r="BB44" i="1" s="1"/>
  <c r="AF51" i="1"/>
  <c r="BG5" i="1"/>
  <c r="BG41" i="1" s="1" a="1"/>
  <c r="BG41" i="1" s="1"/>
  <c r="AI44" i="1"/>
  <c r="AD131" i="1"/>
  <c r="BJ12" i="1"/>
  <c r="BJ48" i="1" s="1" a="1"/>
  <c r="BJ48" i="1" s="1"/>
  <c r="AD100" i="1"/>
  <c r="AQ48" i="1"/>
  <c r="AS44" i="1"/>
  <c r="BJ2" i="1"/>
  <c r="AN39" i="1"/>
  <c r="BH2" i="1"/>
  <c r="AF98" i="1"/>
  <c r="AM56" i="1"/>
  <c r="AW3" i="1"/>
  <c r="AW39" i="1" s="1" a="1"/>
  <c r="AW39" i="1" s="1"/>
  <c r="AW35" i="1"/>
  <c r="AW71" i="1" s="1" a="1"/>
  <c r="AW71" i="1" s="1"/>
  <c r="BM24" i="1"/>
  <c r="BM60" i="1" s="1" a="1"/>
  <c r="BM60" i="1" s="1"/>
  <c r="AH84" i="1"/>
  <c r="BH15" i="1"/>
  <c r="BH51" i="1" s="1" a="1"/>
  <c r="BH51" i="1" s="1"/>
  <c r="AO113" i="1"/>
  <c r="BM10" i="1"/>
  <c r="BM46" i="1" s="1" a="1"/>
  <c r="BM46" i="1" s="1"/>
  <c r="BM17" i="1"/>
  <c r="BM53" i="1" s="1" a="1"/>
  <c r="BM53" i="1" s="1"/>
  <c r="AZ7" i="1"/>
  <c r="AZ43" i="1" s="1" a="1"/>
  <c r="AZ43" i="1" s="1"/>
  <c r="AD64" i="1"/>
  <c r="AX10" i="1"/>
  <c r="AX46" i="1" s="1" a="1"/>
  <c r="AX46" i="1" s="1"/>
  <c r="AL64" i="1"/>
  <c r="BF31" i="1"/>
  <c r="BF67" i="1" s="1" a="1"/>
  <c r="BF67" i="1" s="1"/>
  <c r="AP105" i="1"/>
  <c r="AW4" i="1"/>
  <c r="AW40" i="1" s="1" a="1"/>
  <c r="AW40" i="1" s="1"/>
  <c r="AW7" i="1"/>
  <c r="AW43" i="1" s="1" a="1"/>
  <c r="AW43" i="1" s="1"/>
  <c r="BE12" i="1"/>
  <c r="BE48" i="1" s="1" a="1"/>
  <c r="BE48" i="1" s="1"/>
  <c r="AY2" i="1"/>
  <c r="AX31" i="1"/>
  <c r="AX67" i="1" s="1" a="1"/>
  <c r="AX67" i="1" s="1"/>
  <c r="BL34" i="1"/>
  <c r="BL70" i="1" s="1" a="1"/>
  <c r="BL70" i="1" s="1"/>
  <c r="AG76" i="1"/>
  <c r="AE87" i="1"/>
  <c r="AQ77" i="1"/>
  <c r="AC62" i="1"/>
  <c r="AC106" i="1"/>
  <c r="BA36" i="1"/>
  <c r="BA72" i="1" s="1" a="1"/>
  <c r="BA72" i="1" s="1"/>
  <c r="AF67" i="1"/>
  <c r="AQ148" i="1"/>
  <c r="AG90" i="1"/>
  <c r="BN15" i="1"/>
  <c r="BN51" i="1" s="1" a="1"/>
  <c r="BN51" i="1" s="1"/>
  <c r="AL84" i="1"/>
  <c r="AJ66" i="1"/>
  <c r="AR61" i="1"/>
  <c r="BB18" i="1"/>
  <c r="BB54" i="1" s="1" a="1"/>
  <c r="BB54" i="1" s="1"/>
  <c r="AI52" i="1"/>
  <c r="AG42" i="1"/>
  <c r="AK129" i="1"/>
  <c r="AF177" i="1"/>
  <c r="BA17" i="1"/>
  <c r="BA53" i="1" s="1" a="1"/>
  <c r="BA53" i="1" s="1"/>
  <c r="AL107" i="1"/>
  <c r="AN59" i="1"/>
  <c r="AP128" i="1"/>
  <c r="AN43" i="1"/>
  <c r="AN61" i="1"/>
  <c r="AO117" i="1"/>
  <c r="AK158" i="1"/>
  <c r="AD26" i="1"/>
  <c r="BB11" i="1"/>
  <c r="BB47" i="1" s="1" a="1"/>
  <c r="BB47" i="1" s="1"/>
  <c r="AZ3" i="1"/>
  <c r="AZ39" i="1" s="1" a="1"/>
  <c r="AZ39" i="1" s="1"/>
  <c r="AP68" i="1"/>
  <c r="AG46" i="1"/>
  <c r="AE84" i="1"/>
  <c r="AO60" i="1"/>
  <c r="AJ144" i="1"/>
  <c r="AF21" i="1"/>
  <c r="AN68" i="1"/>
  <c r="AM54" i="1"/>
  <c r="AK56" i="1"/>
  <c r="AM105" i="1"/>
  <c r="AH139" i="1"/>
  <c r="AJ78" i="1"/>
  <c r="AM82" i="1"/>
  <c r="AJ165" i="1"/>
  <c r="AD87" i="1"/>
  <c r="AF157" i="1"/>
  <c r="AP165" i="1"/>
  <c r="AD105" i="1"/>
  <c r="AT58" i="1"/>
  <c r="AM71" i="1"/>
  <c r="AT128" i="1"/>
  <c r="BM5" i="1"/>
  <c r="BM41" i="1" s="1" a="1"/>
  <c r="BM41" i="1" s="1"/>
  <c r="AK101" i="1"/>
  <c r="AJ91" i="1"/>
  <c r="AL110" i="1"/>
  <c r="AJ67" i="1"/>
  <c r="AQ40" i="1"/>
  <c r="AL87" i="1"/>
  <c r="AQ86" i="1"/>
  <c r="BK14" i="1"/>
  <c r="BK50" i="1" s="1" a="1"/>
  <c r="BK50" i="1" s="1"/>
  <c r="AN88" i="1"/>
  <c r="AG72" i="1"/>
  <c r="AE173" i="1"/>
  <c r="AK90" i="1"/>
  <c r="AC117" i="1"/>
  <c r="AT141" i="1"/>
  <c r="AO61" i="1"/>
  <c r="AO102" i="1"/>
  <c r="AN139" i="1"/>
  <c r="AD245" i="1"/>
  <c r="BG35" i="1"/>
  <c r="BG71" i="1" s="1" a="1"/>
  <c r="BG71" i="1" s="1"/>
  <c r="AG157" i="1"/>
  <c r="AN103" i="1"/>
  <c r="AS70" i="1"/>
  <c r="AH98" i="1"/>
  <c r="AD168" i="1"/>
  <c r="AJ27" i="1"/>
  <c r="AE119" i="1"/>
  <c r="AE121" i="1"/>
  <c r="AN98" i="1"/>
  <c r="AG77" i="1"/>
  <c r="AQ215" i="1"/>
  <c r="AR27" i="1"/>
  <c r="AZ6" i="1"/>
  <c r="AZ42" i="1" s="1" a="1"/>
  <c r="AZ42" i="1" s="1"/>
  <c r="BD19" i="1"/>
  <c r="BD55" i="1" s="1" a="1"/>
  <c r="BD55" i="1" s="1"/>
  <c r="BD9" i="1"/>
  <c r="BD45" i="1" s="1" a="1"/>
  <c r="BD45" i="1" s="1"/>
  <c r="BM26" i="1"/>
  <c r="BM62" i="1" s="1" a="1"/>
  <c r="BM62" i="1" s="1"/>
  <c r="AR102" i="1"/>
  <c r="AX28" i="1"/>
  <c r="AX64" i="1" s="1" a="1"/>
  <c r="AX64" i="1" s="1"/>
  <c r="AI97" i="1"/>
  <c r="BB13" i="1"/>
  <c r="BB49" i="1" s="1" a="1"/>
  <c r="BB49" i="1" s="1"/>
  <c r="AC83" i="1"/>
  <c r="AI232" i="1"/>
  <c r="AX32" i="1"/>
  <c r="AX68" i="1" s="1" a="1"/>
  <c r="AX68" i="1" s="1"/>
  <c r="BG30" i="1"/>
  <c r="BG66" i="1" s="1" a="1"/>
  <c r="BG66" i="1" s="1"/>
  <c r="BM13" i="1"/>
  <c r="BM49" i="1" s="1" a="1"/>
  <c r="BM49" i="1" s="1"/>
  <c r="AK135" i="1"/>
  <c r="AC61" i="1"/>
  <c r="AS114" i="1"/>
  <c r="AR50" i="1"/>
  <c r="BF27" i="1"/>
  <c r="BF63" i="1" s="1" a="1"/>
  <c r="BF63" i="1" s="1"/>
  <c r="BC8" i="1"/>
  <c r="BC44" i="1" s="1" a="1"/>
  <c r="BC44" i="1" s="1"/>
  <c r="AZ24" i="1"/>
  <c r="AZ60" i="1" s="1" a="1"/>
  <c r="AZ60" i="1" s="1"/>
  <c r="AO126" i="1"/>
  <c r="AC49" i="1"/>
  <c r="AT39" i="1"/>
  <c r="AM163" i="1"/>
  <c r="AI134" i="1"/>
  <c r="BE15" i="1"/>
  <c r="BE51" i="1" s="1" a="1"/>
  <c r="BE51" i="1" s="1"/>
  <c r="BH8" i="1"/>
  <c r="BH44" i="1" s="1" a="1"/>
  <c r="BH44" i="1" s="1"/>
  <c r="BG17" i="1"/>
  <c r="BG53" i="1" s="1" a="1"/>
  <c r="BG53" i="1" s="1"/>
  <c r="AO90" i="1"/>
  <c r="AK69" i="1"/>
  <c r="AK74" i="1"/>
  <c r="AW18" i="1"/>
  <c r="AW54" i="1" s="1" a="1"/>
  <c r="AW54" i="1" s="1"/>
  <c r="AL57" i="1"/>
  <c r="BI16" i="1"/>
  <c r="BI52" i="1" s="1" a="1"/>
  <c r="BI52" i="1" s="1"/>
  <c r="BF36" i="1"/>
  <c r="BF72" i="1" s="1" a="1"/>
  <c r="BF72" i="1" s="1"/>
  <c r="AH54" i="1"/>
  <c r="AQ56" i="1"/>
  <c r="AE45" i="1"/>
  <c r="AC57" i="1"/>
  <c r="BL8" i="1"/>
  <c r="BL44" i="1" s="1" a="1"/>
  <c r="BL44" i="1" s="1"/>
  <c r="BB4" i="1"/>
  <c r="BB40" i="1" s="1" a="1"/>
  <c r="BB40" i="1" s="1"/>
  <c r="BA23" i="1"/>
  <c r="BA59" i="1" s="1" a="1"/>
  <c r="BA59" i="1" s="1"/>
  <c r="BE5" i="1"/>
  <c r="BE41" i="1" s="1" a="1"/>
  <c r="BE41" i="1" s="1"/>
  <c r="AD82" i="1"/>
  <c r="AM93" i="1"/>
  <c r="AS105" i="1"/>
  <c r="BJ9" i="1"/>
  <c r="BJ45" i="1" s="1" a="1"/>
  <c r="BJ45" i="1" s="1"/>
  <c r="BA35" i="1"/>
  <c r="BA71" i="1" s="1" a="1"/>
  <c r="BA71" i="1" s="1"/>
  <c r="BD11" i="1"/>
  <c r="BD47" i="1" s="1" a="1"/>
  <c r="BD47" i="1" s="1"/>
  <c r="BL24" i="1"/>
  <c r="BL60" i="1" s="1" a="1"/>
  <c r="BL60" i="1" s="1"/>
  <c r="AK77" i="1"/>
  <c r="AC55" i="1"/>
  <c r="AC46" i="1"/>
  <c r="AE40" i="1"/>
  <c r="AP71" i="1"/>
  <c r="BN25" i="1"/>
  <c r="BN61" i="1" s="1" a="1"/>
  <c r="BN61" i="1" s="1"/>
  <c r="AG68" i="1"/>
  <c r="AZ33" i="1"/>
  <c r="AZ69" i="1" s="1" a="1"/>
  <c r="AZ69" i="1" s="1"/>
  <c r="AQ111" i="1"/>
  <c r="AT174" i="1"/>
  <c r="AY13" i="1"/>
  <c r="AY49" i="1" s="1" a="1"/>
  <c r="AY49" i="1" s="1"/>
  <c r="AS102" i="1"/>
  <c r="AG55" i="1"/>
  <c r="AN82" i="1"/>
  <c r="AK49" i="1"/>
  <c r="AK72" i="1"/>
  <c r="AG87" i="1"/>
  <c r="AH166" i="1"/>
  <c r="AS34" i="1"/>
  <c r="BM32" i="1"/>
  <c r="BM68" i="1" s="1" a="1"/>
  <c r="BM68" i="1" s="1"/>
  <c r="AH56" i="1"/>
  <c r="AE66" i="1"/>
  <c r="AL50" i="1"/>
  <c r="AS65" i="1"/>
  <c r="AO77" i="1"/>
  <c r="AJ42" i="1"/>
  <c r="AL170" i="1"/>
  <c r="AH231" i="1"/>
  <c r="BB7" i="1"/>
  <c r="BB43" i="1" s="1" a="1"/>
  <c r="BB43" i="1" s="1"/>
  <c r="AF162" i="1"/>
  <c r="AP76" i="1"/>
  <c r="AH60" i="1"/>
  <c r="AI146" i="1"/>
  <c r="AK84" i="1"/>
  <c r="AO158" i="1"/>
  <c r="AG180" i="1"/>
  <c r="AF82" i="1"/>
  <c r="AC94" i="1"/>
  <c r="AC68" i="1"/>
  <c r="AF78" i="1"/>
  <c r="AO92" i="1"/>
  <c r="AR64" i="1"/>
  <c r="AI114" i="1"/>
  <c r="BH34" i="1"/>
  <c r="BH70" i="1" s="1" a="1"/>
  <c r="BH70" i="1" s="1"/>
  <c r="BM25" i="1"/>
  <c r="BM61" i="1" s="1" a="1"/>
  <c r="BM61" i="1" s="1"/>
  <c r="AN128" i="1"/>
  <c r="AO195" i="1"/>
  <c r="AO70" i="1"/>
  <c r="AL66" i="1"/>
  <c r="BN12" i="1"/>
  <c r="BN48" i="1" s="1" a="1"/>
  <c r="BN48" i="1" s="1"/>
  <c r="AG3" i="1"/>
  <c r="AN45" i="1"/>
  <c r="AP57" i="1"/>
  <c r="AP70" i="1"/>
  <c r="AN119" i="1"/>
  <c r="AI56" i="1"/>
  <c r="AJ54" i="1"/>
  <c r="AO107" i="1"/>
  <c r="AG48" i="1"/>
  <c r="BN4" i="1"/>
  <c r="BN40" i="1" s="1" a="1"/>
  <c r="BN40" i="1" s="1"/>
  <c r="AC95" i="1"/>
  <c r="AO118" i="1"/>
  <c r="AE231" i="1"/>
  <c r="AS112" i="1"/>
  <c r="AO157" i="1"/>
  <c r="AG178" i="1"/>
  <c r="AF96" i="1"/>
  <c r="AE112" i="1"/>
  <c r="AS171" i="1"/>
  <c r="AR199" i="1"/>
  <c r="AF76" i="1"/>
  <c r="AN138" i="1"/>
  <c r="AC161" i="1"/>
  <c r="AQ67" i="1"/>
  <c r="AH129" i="1"/>
  <c r="AP131" i="1"/>
  <c r="AF5" i="1"/>
  <c r="AO128" i="1"/>
  <c r="AG15" i="1"/>
  <c r="AI130" i="1"/>
  <c r="AT96" i="1"/>
  <c r="AR112" i="1"/>
  <c r="AK112" i="1"/>
  <c r="BG33" i="1"/>
  <c r="BG69" i="1" s="1" a="1"/>
  <c r="BG69" i="1" s="1"/>
  <c r="BM2" i="1"/>
  <c r="BD6" i="1"/>
  <c r="BD42" i="1" s="1" a="1"/>
  <c r="BD42" i="1" s="1"/>
  <c r="AQ81" i="1"/>
  <c r="AZ23" i="1"/>
  <c r="AZ59" i="1" s="1" a="1"/>
  <c r="AZ59" i="1" s="1"/>
  <c r="AD47" i="1"/>
  <c r="AT70" i="1"/>
  <c r="AK148" i="1"/>
  <c r="BJ36" i="1"/>
  <c r="BJ72" i="1" s="1" a="1"/>
  <c r="BJ72" i="1" s="1"/>
  <c r="AL94" i="1"/>
  <c r="BI25" i="1"/>
  <c r="BI61" i="1" s="1" a="1"/>
  <c r="BI61" i="1" s="1"/>
  <c r="BH3" i="1"/>
  <c r="BH39" i="1" s="1" a="1"/>
  <c r="BH39" i="1" s="1"/>
  <c r="AF175" i="1"/>
  <c r="AF148" i="1"/>
  <c r="BB29" i="1"/>
  <c r="BB65" i="1" s="1" a="1"/>
  <c r="BB65" i="1" s="1"/>
  <c r="BD27" i="1"/>
  <c r="BD63" i="1" s="1" a="1"/>
  <c r="BD63" i="1" s="1"/>
  <c r="BN9" i="1"/>
  <c r="BN45" i="1" s="1" a="1"/>
  <c r="BN45" i="1" s="1"/>
  <c r="AN50" i="1"/>
  <c r="AW31" i="1"/>
  <c r="AW67" i="1" s="1" a="1"/>
  <c r="AW67" i="1" s="1"/>
  <c r="AC51" i="1"/>
  <c r="BE35" i="1"/>
  <c r="BE71" i="1" s="1" a="1"/>
  <c r="BE71" i="1" s="1"/>
  <c r="BL26" i="1"/>
  <c r="BL62" i="1" s="1" a="1"/>
  <c r="BL62" i="1" s="1"/>
  <c r="AP87" i="1"/>
  <c r="BJ7" i="1"/>
  <c r="BJ43" i="1" s="1" a="1"/>
  <c r="BJ43" i="1" s="1"/>
  <c r="AW26" i="1"/>
  <c r="AW62" i="1" s="1" a="1"/>
  <c r="AW62" i="1" s="1"/>
  <c r="AR41" i="1"/>
  <c r="BE36" i="1"/>
  <c r="BE72" i="1" s="1" a="1"/>
  <c r="BE72" i="1" s="1"/>
  <c r="AK43" i="1"/>
  <c r="BC23" i="1"/>
  <c r="BC59" i="1" s="1" a="1"/>
  <c r="BC59" i="1" s="1"/>
  <c r="AE101" i="1"/>
  <c r="AW24" i="1"/>
  <c r="AW60" i="1" s="1" a="1"/>
  <c r="AW60" i="1" s="1"/>
  <c r="BA12" i="1"/>
  <c r="BA48" i="1" s="1" a="1"/>
  <c r="BA48" i="1" s="1"/>
  <c r="AD2" i="1"/>
  <c r="BJ17" i="1"/>
  <c r="BJ53" i="1" s="1" a="1"/>
  <c r="BJ53" i="1" s="1"/>
  <c r="AH78" i="1"/>
  <c r="AL175" i="1"/>
  <c r="AP59" i="1"/>
  <c r="AH104" i="1"/>
  <c r="BJ35" i="1"/>
  <c r="BJ71" i="1" s="1" a="1"/>
  <c r="BJ71" i="1" s="1"/>
  <c r="AN69" i="1"/>
  <c r="AN46" i="1"/>
  <c r="AC119" i="1"/>
  <c r="AO173" i="1"/>
  <c r="BF20" i="1"/>
  <c r="BF56" i="1" s="1" a="1"/>
  <c r="BF56" i="1" s="1"/>
  <c r="AN96" i="1"/>
  <c r="AE54" i="1"/>
  <c r="AE117" i="1"/>
  <c r="AN42" i="1"/>
  <c r="AP55" i="1"/>
  <c r="AE123" i="1"/>
  <c r="AH138" i="1"/>
  <c r="AK172" i="1"/>
  <c r="AF110" i="1"/>
  <c r="AS61" i="1"/>
  <c r="AK82" i="1"/>
  <c r="AO42" i="1"/>
  <c r="AC59" i="1"/>
  <c r="AO114" i="1"/>
  <c r="AF79" i="1"/>
  <c r="AO159" i="1"/>
  <c r="BC2" i="1"/>
  <c r="AL74" i="1"/>
  <c r="BK13" i="1"/>
  <c r="BK49" i="1" s="1" a="1"/>
  <c r="BK49" i="1" s="1"/>
  <c r="AF61" i="1"/>
  <c r="AQ50" i="1"/>
  <c r="BJ27" i="1"/>
  <c r="BJ63" i="1" s="1" a="1"/>
  <c r="BJ63" i="1" s="1"/>
  <c r="BD21" i="1"/>
  <c r="BD57" i="1" s="1" a="1"/>
  <c r="BD57" i="1" s="1"/>
  <c r="AL102" i="1"/>
  <c r="AZ17" i="1"/>
  <c r="AZ53" i="1" s="1" a="1"/>
  <c r="AZ53" i="1" s="1"/>
  <c r="AF65" i="1"/>
  <c r="AQ157" i="1"/>
  <c r="AD84" i="1"/>
  <c r="BI23" i="1"/>
  <c r="BI59" i="1" s="1" a="1"/>
  <c r="BI59" i="1" s="1"/>
  <c r="AQ124" i="1"/>
  <c r="AJ149" i="1"/>
  <c r="AQ53" i="1"/>
  <c r="AP50" i="1"/>
  <c r="AD51" i="1"/>
  <c r="AC137" i="1"/>
  <c r="AG81" i="1"/>
  <c r="AL100" i="1"/>
  <c r="AD116" i="1"/>
  <c r="AD53" i="1"/>
  <c r="AQ28" i="1"/>
  <c r="AJ88" i="1"/>
  <c r="AS40" i="1"/>
  <c r="AF99" i="1"/>
  <c r="AE99" i="1"/>
  <c r="BL17" i="1"/>
  <c r="BL53" i="1" s="1" a="1"/>
  <c r="BL53" i="1" s="1"/>
  <c r="AN92" i="1"/>
  <c r="AO59" i="1"/>
  <c r="AC88" i="1"/>
  <c r="AY33" i="1"/>
  <c r="AY69" i="1" s="1" a="1"/>
  <c r="AY69" i="1" s="1"/>
  <c r="AN127" i="1"/>
  <c r="AY29" i="1"/>
  <c r="AY65" i="1" s="1" a="1"/>
  <c r="AY65" i="1" s="1"/>
  <c r="AT49" i="1"/>
  <c r="AR165" i="1"/>
  <c r="AJ137" i="1"/>
  <c r="AK33" i="1"/>
  <c r="AJ138" i="1"/>
  <c r="AG118" i="1"/>
  <c r="AC112" i="1"/>
  <c r="AH204" i="1"/>
  <c r="AL56" i="1"/>
  <c r="AC153" i="1"/>
  <c r="AT13" i="1"/>
  <c r="AR104" i="1"/>
  <c r="AC150" i="1"/>
  <c r="AL103" i="1"/>
  <c r="AG30" i="1"/>
  <c r="AR173" i="1"/>
  <c r="AL7" i="1"/>
  <c r="AS161" i="1"/>
  <c r="AO110" i="1"/>
  <c r="AE142" i="1"/>
  <c r="AQ164" i="1"/>
  <c r="BF22" i="1"/>
  <c r="BF58" i="1" s="1" a="1"/>
  <c r="BF58" i="1" s="1"/>
  <c r="BN26" i="1"/>
  <c r="BN62" i="1" s="1" a="1"/>
  <c r="BN62" i="1" s="1"/>
  <c r="BC26" i="1"/>
  <c r="BC62" i="1" s="1" a="1"/>
  <c r="BC62" i="1" s="1"/>
  <c r="AO75" i="1"/>
  <c r="AK175" i="1"/>
  <c r="BI2" i="1"/>
  <c r="BN16" i="1"/>
  <c r="BN52" i="1" s="1" a="1"/>
  <c r="BN52" i="1" s="1"/>
  <c r="AH93" i="1"/>
  <c r="BI19" i="1"/>
  <c r="BI55" i="1" s="1" a="1"/>
  <c r="BI55" i="1" s="1"/>
  <c r="AQ60" i="1"/>
  <c r="AL113" i="1"/>
  <c r="BC28" i="1"/>
  <c r="BC64" i="1" s="1" a="1"/>
  <c r="BC64" i="1" s="1"/>
  <c r="AW36" i="1"/>
  <c r="AW72" i="1" s="1" a="1"/>
  <c r="AW72" i="1" s="1"/>
  <c r="AZ8" i="1"/>
  <c r="AZ44" i="1" s="1" a="1"/>
  <c r="AZ44" i="1" s="1"/>
  <c r="BC7" i="1"/>
  <c r="BC43" i="1" s="1" a="1"/>
  <c r="BC43" i="1" s="1"/>
  <c r="AT2" i="1"/>
  <c r="BI13" i="1"/>
  <c r="BI49" i="1" s="1" a="1"/>
  <c r="BI49" i="1" s="1"/>
  <c r="AI61" i="1"/>
  <c r="AQ90" i="1"/>
  <c r="AO54" i="1"/>
  <c r="BC36" i="1"/>
  <c r="BC72" i="1" s="1" a="1"/>
  <c r="BC72" i="1" s="1"/>
  <c r="AC2" i="1"/>
  <c r="AH40" i="1"/>
  <c r="BD8" i="1"/>
  <c r="BD44" i="1" s="1" a="1"/>
  <c r="BD44" i="1" s="1"/>
  <c r="BM23" i="1"/>
  <c r="BM59" i="1" s="1" a="1"/>
  <c r="BM59" i="1" s="1"/>
  <c r="AR68" i="1"/>
  <c r="AL118" i="1"/>
  <c r="AJ50" i="1"/>
  <c r="AD107" i="1"/>
  <c r="AT38" i="1"/>
  <c r="AJ63" i="1"/>
  <c r="AC90" i="1"/>
  <c r="AN146" i="1"/>
  <c r="AI4" i="1"/>
  <c r="BH24" i="1"/>
  <c r="BH60" i="1" s="1" a="1"/>
  <c r="BH60" i="1" s="1"/>
  <c r="AH47" i="1"/>
  <c r="AO96" i="1"/>
  <c r="AS39" i="1"/>
  <c r="AL51" i="1"/>
  <c r="AR71" i="1"/>
  <c r="AN52" i="1"/>
  <c r="AC175" i="1"/>
  <c r="AQ9" i="1"/>
  <c r="BD34" i="1"/>
  <c r="BD70" i="1" s="1" a="1"/>
  <c r="BD70" i="1" s="1"/>
  <c r="AS54" i="1"/>
  <c r="AS104" i="1"/>
  <c r="AL58" i="1"/>
  <c r="AG60" i="1"/>
  <c r="AR133" i="1"/>
  <c r="AH106" i="1"/>
  <c r="AR168" i="1"/>
  <c r="AF2" i="1"/>
  <c r="AX33" i="1"/>
  <c r="AX69" i="1" s="1" a="1"/>
  <c r="AX69" i="1" s="1"/>
  <c r="BN32" i="1"/>
  <c r="BN68" i="1" s="1" a="1"/>
  <c r="BN68" i="1" s="1"/>
  <c r="AK80" i="1"/>
  <c r="AP49" i="1"/>
  <c r="AT55" i="1"/>
  <c r="AG40" i="1"/>
  <c r="AS94" i="1"/>
  <c r="BB34" i="1"/>
  <c r="BB70" i="1" s="1" a="1"/>
  <c r="BB70" i="1" s="1"/>
  <c r="AI162" i="1"/>
  <c r="AS64" i="1"/>
  <c r="BM28" i="1"/>
  <c r="BM64" i="1" s="1" a="1"/>
  <c r="BM64" i="1" s="1"/>
  <c r="AS45" i="1"/>
  <c r="AM141" i="1"/>
  <c r="AE43" i="1"/>
  <c r="AT61" i="1"/>
  <c r="AJ99" i="1"/>
  <c r="AG61" i="1"/>
  <c r="AR110" i="1"/>
  <c r="AD95" i="1"/>
  <c r="AM38" i="1"/>
  <c r="AZ16" i="1"/>
  <c r="AZ52" i="1" s="1" a="1"/>
  <c r="AZ52" i="1" s="1"/>
  <c r="AI57" i="1"/>
  <c r="AG23" i="1"/>
  <c r="AR58" i="1"/>
  <c r="AM64" i="1"/>
  <c r="AF152" i="1"/>
  <c r="AF107" i="1"/>
  <c r="AL125" i="1"/>
  <c r="AS86" i="1"/>
  <c r="AR76" i="1"/>
  <c r="AD137" i="1"/>
  <c r="BD22" i="1"/>
  <c r="BD58" i="1" s="1" a="1"/>
  <c r="BD58" i="1" s="1"/>
  <c r="AE85" i="1"/>
  <c r="AF75" i="1"/>
  <c r="BF30" i="1"/>
  <c r="BF66" i="1" s="1" a="1"/>
  <c r="BF66" i="1" s="1"/>
  <c r="AS152" i="1"/>
  <c r="AO122" i="1"/>
  <c r="AJ173" i="1"/>
  <c r="AC76" i="1"/>
  <c r="AT100" i="1"/>
  <c r="AL105" i="1"/>
  <c r="AI64" i="1"/>
  <c r="AF94" i="1"/>
  <c r="AK151" i="1"/>
  <c r="AT114" i="1"/>
  <c r="AT79" i="1"/>
  <c r="AI156" i="1"/>
  <c r="AK137" i="1"/>
  <c r="AS17" i="1"/>
  <c r="AO149" i="1"/>
  <c r="AD27" i="1"/>
  <c r="AC245" i="1"/>
  <c r="AC52" i="1"/>
  <c r="AC189" i="1"/>
  <c r="AD146" i="1"/>
  <c r="AZ11" i="1"/>
  <c r="AZ47" i="1" s="1" a="1"/>
  <c r="AZ47" i="1" s="1"/>
  <c r="AQ103" i="1"/>
  <c r="AW5" i="1"/>
  <c r="AW41" i="1" s="1" a="1"/>
  <c r="AW41" i="1" s="1"/>
  <c r="BA7" i="1"/>
  <c r="BA43" i="1" s="1" a="1"/>
  <c r="BA43" i="1" s="1"/>
  <c r="BI26" i="1"/>
  <c r="BI62" i="1" s="1" a="1"/>
  <c r="BI62" i="1" s="1"/>
  <c r="AH76" i="1"/>
  <c r="BK8" i="1"/>
  <c r="BK44" i="1" s="1" a="1"/>
  <c r="BK44" i="1" s="1"/>
  <c r="AT160" i="1"/>
  <c r="BG6" i="1"/>
  <c r="BG42" i="1" s="1" a="1"/>
  <c r="BG42" i="1" s="1"/>
  <c r="BN19" i="1"/>
  <c r="BN55" i="1" s="1" a="1"/>
  <c r="BN55" i="1" s="1"/>
  <c r="BK36" i="1"/>
  <c r="BK72" i="1" s="1" a="1"/>
  <c r="BK72" i="1" s="1"/>
  <c r="AL60" i="1"/>
  <c r="BL19" i="1"/>
  <c r="BL55" i="1" s="1" a="1"/>
  <c r="BL55" i="1" s="1"/>
  <c r="AK86" i="1"/>
  <c r="AQ179" i="1"/>
  <c r="BK17" i="1"/>
  <c r="BK53" i="1" s="1" a="1"/>
  <c r="BK53" i="1" s="1"/>
  <c r="BD18" i="1"/>
  <c r="BD54" i="1" s="1" a="1"/>
  <c r="BD54" i="1" s="1"/>
  <c r="BJ3" i="1"/>
  <c r="BJ39" i="1" s="1" a="1"/>
  <c r="BJ39" i="1" s="1"/>
  <c r="BL9" i="1"/>
  <c r="BL45" i="1" s="1" a="1"/>
  <c r="BL45" i="1" s="1"/>
  <c r="AH75" i="1"/>
  <c r="AH90" i="1"/>
  <c r="BA16" i="1"/>
  <c r="BA52" i="1" s="1" a="1"/>
  <c r="BA52" i="1" s="1"/>
  <c r="BK5" i="1"/>
  <c r="BK41" i="1" s="1" a="1"/>
  <c r="BK41" i="1" s="1"/>
  <c r="AC70" i="1"/>
  <c r="AP42" i="1"/>
  <c r="BF17" i="1"/>
  <c r="BF53" i="1" s="1" a="1"/>
  <c r="BF53" i="1" s="1"/>
  <c r="AY17" i="1"/>
  <c r="AY53" i="1" s="1" a="1"/>
  <c r="AY53" i="1" s="1"/>
  <c r="AH80" i="1"/>
  <c r="AE110" i="1"/>
  <c r="BK11" i="1"/>
  <c r="BK47" i="1" s="1" a="1"/>
  <c r="BK47" i="1" s="1"/>
  <c r="AX14" i="1"/>
  <c r="AX50" i="1" s="1" a="1"/>
  <c r="AX50" i="1" s="1"/>
  <c r="BI20" i="1"/>
  <c r="BI56" i="1" s="1" a="1"/>
  <c r="BI56" i="1" s="1"/>
  <c r="BF12" i="1"/>
  <c r="BF48" i="1" s="1" a="1"/>
  <c r="BF48" i="1" s="1"/>
  <c r="AY15" i="1"/>
  <c r="AY51" i="1" s="1" a="1"/>
  <c r="AY51" i="1" s="1"/>
  <c r="BK23" i="1"/>
  <c r="BK59" i="1" s="1" a="1"/>
  <c r="BK59" i="1" s="1"/>
  <c r="AH59" i="1"/>
  <c r="AQ141" i="1"/>
  <c r="AI49" i="1"/>
  <c r="AQ115" i="1"/>
  <c r="AJ55" i="1"/>
  <c r="AE46" i="1"/>
  <c r="AF117" i="1"/>
  <c r="AF122" i="1"/>
  <c r="AE153" i="1"/>
  <c r="AE69" i="1"/>
  <c r="AE89" i="1"/>
  <c r="AQ91" i="1"/>
  <c r="AH49" i="1"/>
  <c r="AR38" i="1"/>
  <c r="AM112" i="1"/>
  <c r="AR75" i="1"/>
  <c r="AS139" i="1"/>
  <c r="AI33" i="1"/>
  <c r="BE32" i="1"/>
  <c r="BE68" i="1" s="1" a="1"/>
  <c r="BE68" i="1" s="1"/>
  <c r="AO66" i="1"/>
  <c r="AE165" i="1"/>
  <c r="AC71" i="1"/>
  <c r="AH77" i="1"/>
  <c r="BN8" i="1"/>
  <c r="BN44" i="1" s="1" a="1"/>
  <c r="BN44" i="1" s="1"/>
  <c r="AS58" i="1"/>
  <c r="AN153" i="1"/>
  <c r="AX4" i="1"/>
  <c r="AX40" i="1" s="1" a="1"/>
  <c r="AX40" i="1" s="1"/>
  <c r="BF35" i="1"/>
  <c r="BF71" i="1" s="1" a="1"/>
  <c r="BF71" i="1" s="1"/>
  <c r="AC44" i="1"/>
  <c r="AT127" i="1"/>
  <c r="AS83" i="1"/>
  <c r="AS49" i="1"/>
  <c r="AK51" i="1"/>
  <c r="AC122" i="1"/>
  <c r="BF18" i="1"/>
  <c r="BF54" i="1" s="1" a="1"/>
  <c r="BF54" i="1" s="1"/>
  <c r="AJ43" i="1"/>
  <c r="AP60" i="1"/>
  <c r="BN34" i="1"/>
  <c r="BN70" i="1" s="1" a="1"/>
  <c r="BN70" i="1" s="1"/>
  <c r="AH116" i="1"/>
  <c r="AC135" i="1"/>
  <c r="AG84" i="1"/>
  <c r="AD60" i="1"/>
  <c r="AC63" i="1"/>
  <c r="AT120" i="1"/>
  <c r="AP129" i="1"/>
  <c r="AL138" i="1"/>
  <c r="AN54" i="1"/>
  <c r="AP44" i="1"/>
  <c r="AJ130" i="1"/>
  <c r="BM29" i="1"/>
  <c r="BM65" i="1" s="1" a="1"/>
  <c r="BM65" i="1" s="1"/>
  <c r="AJ94" i="1"/>
  <c r="AM106" i="1"/>
  <c r="AS56" i="1"/>
  <c r="AG140" i="1"/>
  <c r="AE48" i="1"/>
  <c r="AQ65" i="1"/>
  <c r="AI107" i="1"/>
  <c r="AE128" i="1"/>
  <c r="BC27" i="1"/>
  <c r="BC63" i="1" s="1" a="1"/>
  <c r="BC63" i="1" s="1"/>
  <c r="AG45" i="1"/>
  <c r="AX23" i="1"/>
  <c r="AX59" i="1" s="1" a="1"/>
  <c r="AX59" i="1" s="1"/>
  <c r="AM41" i="1"/>
  <c r="AE136" i="1"/>
  <c r="AQ161" i="1"/>
  <c r="AT30" i="1"/>
  <c r="AR63" i="1"/>
  <c r="AQ138" i="1"/>
  <c r="AN124" i="1"/>
  <c r="AF88" i="1"/>
  <c r="AG69" i="1"/>
  <c r="AT168" i="1"/>
  <c r="AG8" i="1"/>
  <c r="AC69" i="1"/>
  <c r="AR94" i="1"/>
  <c r="AD144" i="1"/>
  <c r="AP242" i="1"/>
  <c r="AM157" i="1"/>
  <c r="AF112" i="1"/>
  <c r="AN47" i="1"/>
  <c r="AK79" i="1"/>
  <c r="AJ139" i="1"/>
  <c r="AM180" i="1"/>
  <c r="BB3" i="1"/>
  <c r="BB39" i="1" s="1" a="1"/>
  <c r="BB39" i="1" s="1"/>
  <c r="BE25" i="1"/>
  <c r="BE61" i="1" s="1" a="1"/>
  <c r="BE61" i="1" s="1"/>
  <c r="BI32" i="1"/>
  <c r="BI68" i="1" s="1" a="1"/>
  <c r="BI68" i="1" s="1"/>
  <c r="AX34" i="1"/>
  <c r="AX70" i="1" s="1" a="1"/>
  <c r="AX70" i="1" s="1"/>
  <c r="AR70" i="1"/>
  <c r="BC9" i="1"/>
  <c r="BC45" i="1" s="1" a="1"/>
  <c r="BC45" i="1" s="1"/>
  <c r="AC41" i="1"/>
  <c r="BN2" i="1"/>
  <c r="AH41" i="1"/>
  <c r="BA10" i="1"/>
  <c r="BA46" i="1" s="1" a="1"/>
  <c r="BA46" i="1" s="1"/>
  <c r="AF104" i="1"/>
  <c r="AQ61" i="1"/>
  <c r="BI18" i="1"/>
  <c r="BI54" i="1" s="1" a="1"/>
  <c r="BI54" i="1" s="1"/>
  <c r="AT69" i="1"/>
  <c r="AJ83" i="1"/>
  <c r="AX7" i="1"/>
  <c r="AX43" i="1" s="1" a="1"/>
  <c r="AX43" i="1" s="1"/>
  <c r="BC20" i="1"/>
  <c r="BC56" i="1" s="1" a="1"/>
  <c r="BC56" i="1" s="1"/>
  <c r="BE28" i="1"/>
  <c r="BE64" i="1" s="1" a="1"/>
  <c r="BE64" i="1" s="1"/>
  <c r="BH33" i="1"/>
  <c r="BH69" i="1" s="1" a="1"/>
  <c r="BH69" i="1" s="1"/>
  <c r="AF87" i="1"/>
  <c r="BG25" i="1"/>
  <c r="BG61" i="1" s="1" a="1"/>
  <c r="BG61" i="1" s="1"/>
  <c r="AO123" i="1"/>
  <c r="BM35" i="1"/>
  <c r="BM71" i="1" s="1" a="1"/>
  <c r="BM71" i="1" s="1"/>
  <c r="AZ9" i="1"/>
  <c r="AZ45" i="1" s="1" a="1"/>
  <c r="AZ45" i="1" s="1"/>
  <c r="BJ20" i="1"/>
  <c r="BJ56" i="1" s="1" a="1"/>
  <c r="BJ56" i="1" s="1"/>
  <c r="AQ63" i="1"/>
  <c r="AP103" i="1"/>
  <c r="AY5" i="1"/>
  <c r="AY41" i="1" s="1" a="1"/>
  <c r="AY41" i="1" s="1"/>
  <c r="AP92" i="1"/>
  <c r="AH39" i="1"/>
  <c r="BA18" i="1"/>
  <c r="BA54" i="1" s="1" a="1"/>
  <c r="BA54" i="1" s="1"/>
  <c r="BD5" i="1"/>
  <c r="BD41" i="1" s="1" a="1"/>
  <c r="BD41" i="1" s="1"/>
  <c r="BM34" i="1"/>
  <c r="BM70" i="1" s="1" a="1"/>
  <c r="BM70" i="1" s="1"/>
  <c r="AQ41" i="1"/>
  <c r="AL131" i="1"/>
  <c r="AC48" i="1"/>
  <c r="BG36" i="1"/>
  <c r="BG72" i="1" s="1" a="1"/>
  <c r="BG72" i="1" s="1"/>
  <c r="BL3" i="1"/>
  <c r="BL39" i="1" s="1" a="1"/>
  <c r="BL39" i="1" s="1"/>
  <c r="BF6" i="1"/>
  <c r="BF42" i="1" s="1" a="1"/>
  <c r="BF42" i="1" s="1"/>
  <c r="BB16" i="1"/>
  <c r="BB52" i="1" s="1" a="1"/>
  <c r="BB52" i="1" s="1"/>
  <c r="BA5" i="1"/>
  <c r="BA41" i="1" s="1" a="1"/>
  <c r="BA41" i="1" s="1"/>
  <c r="AR99" i="1"/>
  <c r="AG152" i="1"/>
  <c r="AG82" i="1"/>
  <c r="AK38" i="1"/>
  <c r="AR78" i="1"/>
  <c r="AK67" i="1"/>
  <c r="BN35" i="1"/>
  <c r="BN71" i="1" s="1" a="1"/>
  <c r="BN71" i="1" s="1"/>
  <c r="AM169" i="1"/>
  <c r="AT16" i="1"/>
  <c r="BJ30" i="1"/>
  <c r="BJ66" i="1" s="1" a="1"/>
  <c r="BJ66" i="1" s="1"/>
  <c r="AD50" i="1"/>
  <c r="AF84" i="1"/>
  <c r="AE93" i="1"/>
  <c r="AQ85" i="1"/>
  <c r="AM128" i="1"/>
  <c r="AQ114" i="1"/>
  <c r="AN150" i="1"/>
  <c r="AR244" i="1"/>
  <c r="AT51" i="1"/>
  <c r="AQ80" i="1"/>
  <c r="AI40" i="1"/>
  <c r="AT77" i="1"/>
  <c r="AM111" i="1"/>
  <c r="AF40" i="1"/>
  <c r="AT86" i="1"/>
  <c r="AO155" i="1"/>
  <c r="AX12" i="1"/>
  <c r="AX48" i="1" s="1" a="1"/>
  <c r="AX48" i="1" s="1"/>
  <c r="AJ64" i="1"/>
  <c r="AL40" i="1"/>
  <c r="AO56" i="1"/>
  <c r="AP97" i="1"/>
  <c r="AO51" i="1"/>
  <c r="AD101" i="1"/>
  <c r="AP122" i="1"/>
  <c r="BG18" i="1"/>
  <c r="BG54" i="1" s="1" a="1"/>
  <c r="BG54" i="1" s="1"/>
  <c r="AJ72" i="1"/>
  <c r="AG51" i="1"/>
  <c r="AD69" i="1"/>
  <c r="AD156" i="1"/>
  <c r="AM137" i="1"/>
  <c r="AE44" i="1"/>
  <c r="AR90" i="1"/>
  <c r="AL72" i="1"/>
  <c r="AH65" i="1"/>
  <c r="AG131" i="1"/>
  <c r="AE57" i="1"/>
  <c r="AC78" i="1"/>
  <c r="AJ85" i="1"/>
  <c r="AS150" i="1"/>
  <c r="BL11" i="1"/>
  <c r="BL47" i="1" s="1" a="1"/>
  <c r="BL47" i="1" s="1"/>
  <c r="AF153" i="1"/>
  <c r="AS48" i="1"/>
  <c r="AQ78" i="1"/>
  <c r="AM131" i="1"/>
  <c r="BL20" i="1"/>
  <c r="BL56" i="1" s="1" a="1"/>
  <c r="BL56" i="1" s="1"/>
  <c r="AI81" i="1"/>
  <c r="BL30" i="1"/>
  <c r="BL66" i="1" s="1" a="1"/>
  <c r="BL66" i="1" s="1"/>
  <c r="AG125" i="1"/>
  <c r="AW20" i="1"/>
  <c r="AW56" i="1" s="1" a="1"/>
  <c r="AW56" i="1" s="1"/>
  <c r="AC75" i="1"/>
  <c r="AR59" i="1"/>
  <c r="AQ82" i="1"/>
  <c r="AS169" i="1"/>
  <c r="AK139" i="1"/>
  <c r="AO176" i="1"/>
  <c r="AM118" i="1"/>
  <c r="AC130" i="1"/>
  <c r="AN78" i="1"/>
  <c r="BM15" i="1"/>
  <c r="BM51" i="1" s="1" a="1"/>
  <c r="BM51" i="1" s="1"/>
  <c r="AO62" i="1"/>
  <c r="AM130" i="1"/>
  <c r="AC146" i="1"/>
  <c r="AL91" i="1"/>
  <c r="AQ107" i="1"/>
  <c r="AD173" i="1"/>
  <c r="AF211" i="1"/>
  <c r="AI98" i="1"/>
  <c r="AE41" i="1"/>
  <c r="AP112" i="1"/>
  <c r="AG107" i="1"/>
  <c r="AQ31" i="1"/>
  <c r="AP159" i="1"/>
  <c r="BI31" i="1"/>
  <c r="BI67" i="1" s="1" a="1"/>
  <c r="BI67" i="1" s="1"/>
  <c r="BF9" i="1"/>
  <c r="BF45" i="1" s="1" a="1"/>
  <c r="BF45" i="1" s="1"/>
  <c r="BF28" i="1"/>
  <c r="BF64" i="1" s="1" a="1"/>
  <c r="BF64" i="1" s="1"/>
  <c r="AQ105" i="1"/>
  <c r="AX18" i="1"/>
  <c r="AX54" i="1" s="1" a="1"/>
  <c r="AX54" i="1" s="1"/>
  <c r="AE70" i="1"/>
  <c r="BJ14" i="1"/>
  <c r="BJ50" i="1" s="1" a="1"/>
  <c r="BJ50" i="1" s="1"/>
  <c r="AW25" i="1"/>
  <c r="AW61" i="1" s="1" a="1"/>
  <c r="AW61" i="1" s="1"/>
  <c r="AK40" i="1"/>
  <c r="AR85" i="1"/>
  <c r="BK28" i="1"/>
  <c r="BK64" i="1" s="1" a="1"/>
  <c r="BK64" i="1" s="1"/>
  <c r="AL89" i="1"/>
  <c r="AM83" i="1"/>
  <c r="AK2" i="1"/>
  <c r="BF8" i="1"/>
  <c r="BF44" i="1" s="1" a="1"/>
  <c r="BF44" i="1" s="1"/>
  <c r="BN11" i="1"/>
  <c r="BN47" i="1" s="1" a="1"/>
  <c r="BN47" i="1" s="1"/>
  <c r="BC15" i="1"/>
  <c r="BC51" i="1" s="1" a="1"/>
  <c r="BC51" i="1" s="1"/>
  <c r="AO111" i="1"/>
  <c r="BJ32" i="1"/>
  <c r="BJ68" i="1" s="1" a="1"/>
  <c r="BJ68" i="1" s="1"/>
  <c r="AP52" i="1"/>
  <c r="AO2" i="1"/>
  <c r="BL29" i="1"/>
  <c r="BL65" i="1" s="1" a="1"/>
  <c r="BL65" i="1" s="1"/>
  <c r="AX20" i="1"/>
  <c r="AX56" i="1" s="1" a="1"/>
  <c r="AX56" i="1" s="1"/>
  <c r="AP98" i="1"/>
  <c r="AO22" i="1"/>
  <c r="BH19" i="1"/>
  <c r="BH55" i="1" s="1" a="1"/>
  <c r="BH55" i="1" s="1"/>
  <c r="BI15" i="1"/>
  <c r="BI51" i="1" s="1" a="1"/>
  <c r="BI51" i="1" s="1"/>
  <c r="BH12" i="1"/>
  <c r="BH48" i="1" s="1" a="1"/>
  <c r="BH48" i="1" s="1"/>
  <c r="AZ25" i="1"/>
  <c r="AZ61" i="1" s="1" a="1"/>
  <c r="AZ61" i="1" s="1"/>
  <c r="BA26" i="1"/>
  <c r="BA62" i="1" s="1" a="1"/>
  <c r="BA62" i="1" s="1"/>
  <c r="AW13" i="1"/>
  <c r="AW49" i="1" s="1" a="1"/>
  <c r="AW49" i="1" s="1"/>
  <c r="AT88" i="1"/>
  <c r="AG129" i="1"/>
  <c r="BG10" i="1"/>
  <c r="BG46" i="1" s="1" a="1"/>
  <c r="BG46" i="1" s="1"/>
  <c r="AY18" i="1"/>
  <c r="AY54" i="1" s="1" a="1"/>
  <c r="AY54" i="1" s="1"/>
  <c r="BE23" i="1"/>
  <c r="BE59" i="1" s="1" a="1"/>
  <c r="BE59" i="1" s="1"/>
  <c r="BG2" i="1"/>
  <c r="AS2" i="1"/>
  <c r="AZ19" i="1"/>
  <c r="AZ55" i="1" s="1" a="1"/>
  <c r="AZ55" i="1" s="1"/>
  <c r="AJ81" i="1"/>
  <c r="AE32" i="1"/>
  <c r="AP75" i="1"/>
  <c r="AG64" i="1"/>
  <c r="AT62" i="1"/>
  <c r="AG94" i="1"/>
  <c r="AF47" i="1"/>
  <c r="AS122" i="1"/>
  <c r="AI169" i="1"/>
  <c r="BI35" i="1"/>
  <c r="BI71" i="1" s="1" a="1"/>
  <c r="BI71" i="1" s="1"/>
  <c r="AS101" i="1"/>
  <c r="AJ151" i="1"/>
  <c r="AM62" i="1"/>
  <c r="AK71" i="1"/>
  <c r="BC29" i="1"/>
  <c r="BC65" i="1" s="1" a="1"/>
  <c r="BC65" i="1" s="1"/>
  <c r="AF72" i="1"/>
  <c r="AS118" i="1"/>
  <c r="BB6" i="1"/>
  <c r="BB42" i="1" s="1" a="1"/>
  <c r="BB42" i="1" s="1"/>
  <c r="AD46" i="1"/>
  <c r="AF106" i="1"/>
  <c r="AR72" i="1"/>
  <c r="AF62" i="1"/>
  <c r="AN107" i="1"/>
  <c r="AJ45" i="1"/>
  <c r="AR114" i="1"/>
  <c r="AT131" i="1"/>
  <c r="BI11" i="1"/>
  <c r="BI47" i="1" s="1" a="1"/>
  <c r="BI47" i="1" s="1"/>
  <c r="BF15" i="1"/>
  <c r="BF51" i="1" s="1" a="1"/>
  <c r="BF51" i="1" s="1"/>
  <c r="AH85" i="1"/>
  <c r="AM39" i="1"/>
  <c r="AL135" i="1"/>
  <c r="AM84" i="1"/>
  <c r="BB24" i="1"/>
  <c r="BB60" i="1" s="1" a="1"/>
  <c r="BB60" i="1" s="1"/>
  <c r="AO130" i="1"/>
  <c r="AH45" i="1"/>
  <c r="AS77" i="1"/>
  <c r="AJ84" i="1"/>
  <c r="AO83" i="1"/>
  <c r="AD136" i="1"/>
  <c r="AP32" i="1"/>
  <c r="AF69" i="1"/>
  <c r="AK47" i="1"/>
  <c r="AS99" i="1"/>
  <c r="BF33" i="1"/>
  <c r="BF69" i="1" s="1" a="1"/>
  <c r="BF69" i="1" s="1"/>
  <c r="AH135" i="1"/>
  <c r="AH55" i="1"/>
  <c r="AN60" i="1"/>
  <c r="AT72" i="1"/>
  <c r="AR108" i="1"/>
  <c r="BG31" i="1"/>
  <c r="BG67" i="1" s="1" a="1"/>
  <c r="BG67" i="1" s="1"/>
  <c r="AQ54" i="1"/>
  <c r="AL49" i="1"/>
  <c r="AH89" i="1"/>
  <c r="AJ175" i="1"/>
  <c r="AS113" i="1"/>
  <c r="AF151" i="1"/>
  <c r="AN67" i="1"/>
  <c r="AS165" i="1"/>
  <c r="BE29" i="1"/>
  <c r="BE65" i="1" s="1" a="1"/>
  <c r="BE65" i="1" s="1"/>
  <c r="AD81" i="1"/>
  <c r="AQ49" i="1"/>
  <c r="AS75" i="1"/>
  <c r="AJ163" i="1"/>
  <c r="AS117" i="1"/>
  <c r="AQ177" i="1"/>
  <c r="AS42" i="1"/>
  <c r="AR130" i="1"/>
  <c r="AK97" i="1"/>
  <c r="BE27" i="1"/>
  <c r="BE63" i="1" s="1" a="1"/>
  <c r="BE63" i="1" s="1"/>
  <c r="AR82" i="1"/>
  <c r="AT117" i="1"/>
  <c r="AN166" i="1"/>
  <c r="AT139" i="1"/>
  <c r="AQ106" i="1"/>
  <c r="AP89" i="1"/>
  <c r="AO200" i="1"/>
  <c r="AG101" i="1"/>
  <c r="AJ38" i="1"/>
  <c r="BE19" i="1"/>
  <c r="BE55" i="1" s="1" a="1"/>
  <c r="BE55" i="1" s="1"/>
  <c r="AO89" i="1"/>
  <c r="AC21" i="1"/>
  <c r="AT149" i="1"/>
  <c r="AC64" i="1"/>
  <c r="AL132" i="1"/>
  <c r="AD130" i="1"/>
  <c r="AF95" i="1"/>
  <c r="AS191" i="1"/>
  <c r="AD80" i="1"/>
  <c r="AG79" i="1"/>
  <c r="AN85" i="1"/>
  <c r="AS41" i="1"/>
  <c r="AR40" i="1"/>
  <c r="AO91" i="1"/>
  <c r="AG108" i="1"/>
  <c r="AQ12" i="1"/>
  <c r="AS92" i="1"/>
  <c r="AK50" i="1"/>
  <c r="AD110" i="1"/>
  <c r="AP40" i="1"/>
  <c r="AK59" i="1"/>
  <c r="AL63" i="1"/>
  <c r="AI110" i="1"/>
  <c r="AK32" i="1"/>
  <c r="AI62" i="1"/>
  <c r="AF139" i="1"/>
  <c r="AS38" i="1"/>
  <c r="AL53" i="1"/>
  <c r="AD58" i="1"/>
  <c r="AJ147" i="1"/>
  <c r="AQ144" i="1"/>
  <c r="BM30" i="1"/>
  <c r="BM66" i="1" s="1" a="1"/>
  <c r="BM66" i="1" s="1"/>
  <c r="BH16" i="1"/>
  <c r="BH52" i="1" s="1" a="1"/>
  <c r="BH52" i="1" s="1"/>
  <c r="AP53" i="1"/>
  <c r="AC151" i="1"/>
  <c r="AH113" i="1"/>
  <c r="AO94" i="1"/>
  <c r="BI3" i="1"/>
  <c r="BI39" i="1" s="1" a="1"/>
  <c r="BI39" i="1" s="1"/>
  <c r="AK53" i="1"/>
  <c r="AP114" i="1"/>
  <c r="AQ197" i="1"/>
  <c r="BL22" i="1"/>
  <c r="BL58" i="1" s="1" a="1"/>
  <c r="BL58" i="1" s="1"/>
  <c r="BD3" i="1"/>
  <c r="BD39" i="1" s="1" a="1"/>
  <c r="BD39" i="1" s="1"/>
  <c r="AI53" i="1"/>
  <c r="AK46" i="1"/>
  <c r="AP78" i="1"/>
  <c r="BK2" i="1"/>
  <c r="AR51" i="1"/>
  <c r="AK126" i="1"/>
  <c r="AE78" i="1"/>
  <c r="AF144" i="1"/>
  <c r="BF24" i="1"/>
  <c r="BF60" i="1" s="1" a="1"/>
  <c r="BF60" i="1" s="1"/>
  <c r="AJ90" i="1"/>
  <c r="AL43" i="1"/>
  <c r="AL65" i="1"/>
  <c r="AE39" i="1"/>
  <c r="AN51" i="1"/>
  <c r="AD94" i="1"/>
  <c r="AT84" i="1"/>
  <c r="AM122" i="1"/>
  <c r="AG28" i="1"/>
  <c r="AH66" i="1"/>
  <c r="AT80" i="1"/>
  <c r="AS82" i="1"/>
  <c r="AT136" i="1"/>
  <c r="AC167" i="1"/>
  <c r="AS130" i="1"/>
  <c r="AO152" i="1"/>
  <c r="AR103" i="1"/>
  <c r="AK20" i="1"/>
  <c r="AO178" i="1"/>
  <c r="AM46" i="1"/>
  <c r="AS78" i="1"/>
  <c r="AR89" i="1"/>
  <c r="AT107" i="1"/>
  <c r="AO100" i="1"/>
  <c r="AF169" i="1"/>
  <c r="AK178" i="1"/>
  <c r="AF138" i="1"/>
  <c r="AO161" i="1"/>
  <c r="AP173" i="1"/>
  <c r="AI236" i="1"/>
  <c r="AE150" i="1"/>
  <c r="BN10" i="1"/>
  <c r="BN46" i="1" s="1" a="1"/>
  <c r="BN46" i="1" s="1"/>
  <c r="AK81" i="1"/>
  <c r="AM63" i="1"/>
  <c r="AS155" i="1"/>
  <c r="AM174" i="1"/>
  <c r="AQ129" i="1"/>
  <c r="AL128" i="1"/>
  <c r="AE132" i="1"/>
  <c r="AQ125" i="1"/>
  <c r="AC10" i="1"/>
  <c r="AD62" i="1"/>
  <c r="AS88" i="1"/>
  <c r="AS110" i="1"/>
  <c r="AO163" i="1"/>
  <c r="AD97" i="1"/>
  <c r="AR177" i="1"/>
  <c r="AI175" i="1"/>
  <c r="AE163" i="1"/>
  <c r="AO16" i="1"/>
  <c r="AC28" i="1"/>
  <c r="AH236" i="1"/>
  <c r="AM70" i="1"/>
  <c r="AP95" i="1"/>
  <c r="AN8" i="1"/>
  <c r="AK130" i="1"/>
  <c r="AG163" i="1"/>
  <c r="AM99" i="1"/>
  <c r="AR128" i="1"/>
  <c r="AC138" i="1"/>
  <c r="AI41" i="1"/>
  <c r="AD90" i="1"/>
  <c r="AR96" i="1"/>
  <c r="AC127" i="1"/>
  <c r="AO12" i="1"/>
  <c r="AO95" i="1"/>
  <c r="AS156" i="1"/>
  <c r="AK26" i="1"/>
  <c r="AR242" i="1"/>
  <c r="AF101" i="1"/>
  <c r="AC128" i="1"/>
  <c r="AQ121" i="1"/>
  <c r="BM11" i="1"/>
  <c r="BM47" i="1" s="1" a="1"/>
  <c r="BM47" i="1" s="1"/>
  <c r="AW32" i="1"/>
  <c r="AW68" i="1" s="1" a="1"/>
  <c r="AW68" i="1" s="1"/>
  <c r="AZ21" i="1"/>
  <c r="AZ57" i="1" s="1" a="1"/>
  <c r="AZ57" i="1" s="1"/>
  <c r="AG124" i="1"/>
  <c r="AJ69" i="1"/>
  <c r="AG104" i="1"/>
  <c r="AN63" i="1"/>
  <c r="AE64" i="1"/>
  <c r="AI127" i="1"/>
  <c r="AQ132" i="1"/>
  <c r="AK35" i="1"/>
  <c r="AH128" i="1"/>
  <c r="AJ44" i="1"/>
  <c r="AR69" i="1"/>
  <c r="AI54" i="1"/>
  <c r="AM80" i="1"/>
  <c r="AK104" i="1"/>
  <c r="AW34" i="1"/>
  <c r="AW70" i="1" s="1" a="1"/>
  <c r="AW70" i="1" s="1"/>
  <c r="AQ64" i="1"/>
  <c r="AJ155" i="1"/>
  <c r="AN64" i="1"/>
  <c r="AN62" i="1"/>
  <c r="AP90" i="1"/>
  <c r="AI100" i="1"/>
  <c r="AT92" i="1"/>
  <c r="AM116" i="1"/>
  <c r="AL157" i="1"/>
  <c r="AJ123" i="1"/>
  <c r="AD115" i="1"/>
  <c r="AO19" i="1"/>
  <c r="AR229" i="1"/>
  <c r="AH88" i="1"/>
  <c r="BM27" i="1"/>
  <c r="BM63" i="1" s="1" a="1"/>
  <c r="BM63" i="1" s="1"/>
  <c r="AD72" i="1"/>
  <c r="AK140" i="1"/>
  <c r="AF116" i="1"/>
  <c r="AL148" i="1"/>
  <c r="AT110" i="1"/>
  <c r="AC92" i="1"/>
  <c r="AC144" i="1"/>
  <c r="AN148" i="1"/>
  <c r="AY28" i="1"/>
  <c r="AY64" i="1" s="1" a="1"/>
  <c r="AY64" i="1" s="1"/>
  <c r="AR55" i="1"/>
  <c r="AH52" i="1"/>
  <c r="AJ48" i="1"/>
  <c r="AL97" i="1"/>
  <c r="AS127" i="1"/>
  <c r="AG25" i="1"/>
  <c r="AP147" i="1"/>
  <c r="AQ153" i="1"/>
  <c r="AF97" i="1"/>
  <c r="AO7" i="1"/>
  <c r="AK7" i="1"/>
  <c r="AI91" i="1"/>
  <c r="AY10" i="1"/>
  <c r="AY46" i="1" s="1" a="1"/>
  <c r="AY46" i="1" s="1"/>
  <c r="AO43" i="1"/>
  <c r="AF128" i="1"/>
  <c r="AQ130" i="1"/>
  <c r="AM151" i="1"/>
  <c r="AR117" i="1"/>
  <c r="AJ95" i="1"/>
  <c r="AR144" i="1"/>
  <c r="AF183" i="1"/>
  <c r="AE111" i="1"/>
  <c r="AM58" i="1"/>
  <c r="AH162" i="1"/>
  <c r="AD14" i="1"/>
  <c r="AQ120" i="1"/>
  <c r="AF173" i="1"/>
  <c r="AC82" i="1"/>
  <c r="AL169" i="1"/>
  <c r="AC125" i="1"/>
  <c r="AO39" i="1"/>
  <c r="AQ123" i="1"/>
  <c r="AK119" i="1"/>
  <c r="AD135" i="1"/>
  <c r="AJ209" i="1"/>
  <c r="AC163" i="1"/>
  <c r="AK176" i="1"/>
  <c r="AE202" i="1"/>
  <c r="AC23" i="1"/>
  <c r="AS192" i="1"/>
  <c r="AQ71" i="1"/>
  <c r="AI88" i="1"/>
  <c r="AE75" i="1"/>
  <c r="AC149" i="1"/>
  <c r="AC3" i="1"/>
  <c r="AZ27" i="1"/>
  <c r="AZ63" i="1" s="1" a="1"/>
  <c r="AZ63" i="1" s="1"/>
  <c r="AN49" i="1"/>
  <c r="AO146" i="1"/>
  <c r="AO57" i="1"/>
  <c r="AE102" i="1"/>
  <c r="AW21" i="1"/>
  <c r="AW57" i="1" s="1" a="1"/>
  <c r="AW57" i="1" s="1"/>
  <c r="AQ101" i="1"/>
  <c r="AN141" i="1"/>
  <c r="AJ125" i="1"/>
  <c r="BI36" i="1"/>
  <c r="BI72" i="1" s="1" a="1"/>
  <c r="BI72" i="1" s="1"/>
  <c r="AY26" i="1"/>
  <c r="AY62" i="1" s="1" a="1"/>
  <c r="AY62" i="1" s="1"/>
  <c r="BB17" i="1"/>
  <c r="BB53" i="1" s="1" a="1"/>
  <c r="BB53" i="1" s="1"/>
  <c r="AH136" i="1"/>
  <c r="AE77" i="1"/>
  <c r="AD59" i="1"/>
  <c r="AP46" i="1"/>
  <c r="AC98" i="1"/>
  <c r="AW27" i="1"/>
  <c r="AW63" i="1" s="1" a="1"/>
  <c r="AW63" i="1" s="1"/>
  <c r="AE157" i="1"/>
  <c r="AI13" i="1"/>
  <c r="AW28" i="1"/>
  <c r="AW64" i="1" s="1" a="1"/>
  <c r="AW64" i="1" s="1"/>
  <c r="AJ51" i="1"/>
  <c r="AC115" i="1"/>
  <c r="AL48" i="1"/>
  <c r="AE88" i="1"/>
  <c r="AG130" i="1"/>
  <c r="AP82" i="1"/>
  <c r="AK115" i="1"/>
  <c r="AJ131" i="1"/>
  <c r="AJ74" i="1"/>
  <c r="AE68" i="1"/>
  <c r="AT91" i="1"/>
  <c r="AJ124" i="1"/>
  <c r="AS81" i="1"/>
  <c r="AF130" i="1"/>
  <c r="AJ170" i="1"/>
  <c r="AF123" i="1"/>
  <c r="AM144" i="1"/>
  <c r="AI155" i="1"/>
  <c r="AS227" i="1"/>
  <c r="AD140" i="1"/>
  <c r="AZ22" i="1"/>
  <c r="AZ58" i="1" s="1" a="1"/>
  <c r="AZ58" i="1" s="1"/>
  <c r="AQ88" i="1"/>
  <c r="AF127" i="1"/>
  <c r="AS137" i="1"/>
  <c r="AL167" i="1"/>
  <c r="AR125" i="1"/>
  <c r="AE105" i="1"/>
  <c r="AS144" i="1"/>
  <c r="AD24" i="1"/>
  <c r="BE34" i="1"/>
  <c r="BE70" i="1" s="1" a="1"/>
  <c r="BE70" i="1" s="1"/>
  <c r="AT45" i="1"/>
  <c r="AI59" i="1"/>
  <c r="AI47" i="1"/>
  <c r="AO138" i="1"/>
  <c r="AM183" i="1"/>
  <c r="AI128" i="1"/>
  <c r="AJ134" i="1"/>
  <c r="AK111" i="1"/>
  <c r="AC104" i="1"/>
  <c r="AS24" i="1"/>
  <c r="AQ18" i="1"/>
  <c r="AM146" i="1"/>
  <c r="BD32" i="1"/>
  <c r="BD68" i="1" s="1" a="1"/>
  <c r="BD68" i="1" s="1"/>
  <c r="AT81" i="1"/>
  <c r="AO171" i="1"/>
  <c r="AL144" i="1"/>
  <c r="AR36" i="1"/>
  <c r="AE137" i="1"/>
  <c r="AT112" i="1"/>
  <c r="AM6" i="1"/>
  <c r="AF6" i="1"/>
  <c r="AL31" i="1"/>
  <c r="AT56" i="1"/>
  <c r="AL180" i="1"/>
  <c r="AD99" i="1"/>
  <c r="AF129" i="1"/>
  <c r="AH20" i="1"/>
  <c r="AS108" i="1"/>
  <c r="AI29" i="1"/>
  <c r="AJ97" i="1"/>
  <c r="AD75" i="1"/>
  <c r="AT22" i="1"/>
  <c r="AG143" i="1"/>
  <c r="AF31" i="1"/>
  <c r="AM115" i="1"/>
  <c r="AI6" i="1"/>
  <c r="AK4" i="1"/>
  <c r="AM104" i="1"/>
  <c r="AQ33" i="1"/>
  <c r="AI221" i="1"/>
  <c r="BN30" i="1"/>
  <c r="BN66" i="1" s="1" a="1"/>
  <c r="BN66" i="1" s="1"/>
  <c r="AS103" i="1"/>
  <c r="AH153" i="1"/>
  <c r="AR161" i="1"/>
  <c r="BN36" i="1"/>
  <c r="BN72" i="1" s="1" a="1"/>
  <c r="BN72" i="1" s="1"/>
  <c r="AL86" i="1"/>
  <c r="AH46" i="1"/>
  <c r="AE50" i="1"/>
  <c r="AL111" i="1"/>
  <c r="AZ26" i="1"/>
  <c r="AZ62" i="1" s="1" a="1"/>
  <c r="AZ62" i="1" s="1"/>
  <c r="AR48" i="1"/>
  <c r="AT152" i="1"/>
  <c r="AK44" i="1"/>
  <c r="AR101" i="1"/>
  <c r="AF38" i="1"/>
  <c r="AT54" i="1"/>
  <c r="AL62" i="1"/>
  <c r="BL32" i="1"/>
  <c r="BL68" i="1" s="1" a="1"/>
  <c r="BL68" i="1" s="1"/>
  <c r="AP47" i="1"/>
  <c r="AE135" i="1"/>
  <c r="AT48" i="1"/>
  <c r="AL98" i="1"/>
  <c r="AJ62" i="1"/>
  <c r="AI78" i="1"/>
  <c r="AW14" i="1"/>
  <c r="AW50" i="1" s="1" a="1"/>
  <c r="AW50" i="1" s="1"/>
  <c r="AC86" i="1"/>
  <c r="AG100" i="1"/>
  <c r="AQ211" i="1"/>
  <c r="BH9" i="1"/>
  <c r="BH45" i="1" s="1" a="1"/>
  <c r="BH45" i="1" s="1"/>
  <c r="AM48" i="1"/>
  <c r="AN38" i="1"/>
  <c r="AG59" i="1"/>
  <c r="BH23" i="1"/>
  <c r="BH59" i="1" s="1" a="1"/>
  <c r="BH59" i="1" s="1"/>
  <c r="AK70" i="1"/>
  <c r="AM152" i="1"/>
  <c r="AF165" i="1"/>
  <c r="AM142" i="1"/>
  <c r="BC18" i="1"/>
  <c r="BC54" i="1" s="1" a="1"/>
  <c r="BC54" i="1" s="1"/>
  <c r="BN13" i="1"/>
  <c r="BN49" i="1" s="1" a="1"/>
  <c r="BN49" i="1" s="1"/>
  <c r="AD57" i="1"/>
  <c r="AN75" i="1"/>
  <c r="AL61" i="1"/>
  <c r="AF42" i="1"/>
  <c r="AF93" i="1"/>
  <c r="AI108" i="1"/>
  <c r="AM40" i="1"/>
  <c r="AL133" i="1"/>
  <c r="AR16" i="1"/>
  <c r="AN83" i="1"/>
  <c r="AQ74" i="1"/>
  <c r="AR116" i="1"/>
  <c r="AD93" i="1"/>
  <c r="AM110" i="1"/>
  <c r="AY25" i="1"/>
  <c r="AY61" i="1" s="1" a="1"/>
  <c r="AY61" i="1" s="1"/>
  <c r="AK58" i="1"/>
  <c r="AG133" i="1"/>
  <c r="AR84" i="1"/>
  <c r="AN79" i="1"/>
  <c r="AM108" i="1"/>
  <c r="AR120" i="1"/>
  <c r="AJ166" i="1"/>
  <c r="AH118" i="1"/>
  <c r="AK156" i="1"/>
  <c r="AT87" i="1"/>
  <c r="AI158" i="1"/>
  <c r="AN90" i="1"/>
  <c r="AD13" i="1"/>
  <c r="AM204" i="1"/>
  <c r="BB25" i="1"/>
  <c r="BB61" i="1" s="1" a="1"/>
  <c r="BB61" i="1" s="1"/>
  <c r="AI42" i="1"/>
  <c r="AC81" i="1"/>
  <c r="AM164" i="1"/>
  <c r="AN129" i="1"/>
  <c r="AI101" i="1"/>
  <c r="AG139" i="1"/>
  <c r="AL139" i="1"/>
  <c r="AN105" i="1"/>
  <c r="AN160" i="1"/>
  <c r="AP56" i="1"/>
  <c r="AQ69" i="1"/>
  <c r="AS52" i="1"/>
  <c r="AK78" i="1"/>
  <c r="AE80" i="1"/>
  <c r="AH144" i="1"/>
  <c r="AE129" i="1"/>
  <c r="AN140" i="1"/>
  <c r="AI119" i="1"/>
  <c r="AR132" i="1"/>
  <c r="AR169" i="1"/>
  <c r="AD22" i="1"/>
  <c r="BC32" i="1"/>
  <c r="BC68" i="1" s="1" a="1"/>
  <c r="BC68" i="1" s="1"/>
  <c r="AL41" i="1"/>
  <c r="AL93" i="1"/>
  <c r="AP160" i="1"/>
  <c r="AE140" i="1"/>
  <c r="AH94" i="1"/>
  <c r="AL136" i="1"/>
  <c r="AG142" i="1"/>
  <c r="AT169" i="1"/>
  <c r="AT17" i="1"/>
  <c r="AW17" i="1"/>
  <c r="AW53" i="1" s="1" a="1"/>
  <c r="AW53" i="1" s="1"/>
  <c r="AK64" i="1"/>
  <c r="AC143" i="1"/>
  <c r="AN101" i="1"/>
  <c r="AJ162" i="1"/>
  <c r="AS36" i="1"/>
  <c r="AL119" i="1"/>
  <c r="AQ159" i="1"/>
  <c r="AH163" i="1"/>
  <c r="BJ33" i="1"/>
  <c r="BJ69" i="1" s="1" a="1"/>
  <c r="BJ69" i="1" s="1"/>
  <c r="AN118" i="1"/>
  <c r="AJ142" i="1"/>
  <c r="AM168" i="1"/>
  <c r="AS21" i="1"/>
  <c r="AE36" i="1"/>
  <c r="AQ168" i="1"/>
  <c r="AE127" i="1"/>
  <c r="AM173" i="1"/>
  <c r="AE188" i="1"/>
  <c r="AI154" i="1"/>
  <c r="AC110" i="1"/>
  <c r="AT59" i="1"/>
  <c r="AO80" i="1"/>
  <c r="AH44" i="1"/>
  <c r="AK76" i="1"/>
  <c r="BD25" i="1"/>
  <c r="BD61" i="1" s="1" a="1"/>
  <c r="BD61" i="1" s="1"/>
  <c r="AG56" i="1"/>
  <c r="AS51" i="1"/>
  <c r="AF163" i="1"/>
  <c r="AG105" i="1"/>
  <c r="BE26" i="1"/>
  <c r="BE62" i="1" s="1" a="1"/>
  <c r="BE62" i="1" s="1"/>
  <c r="BM22" i="1"/>
  <c r="BM58" i="1" s="1" a="1"/>
  <c r="BM58" i="1" s="1"/>
  <c r="BJ11" i="1"/>
  <c r="BJ47" i="1" s="1" a="1"/>
  <c r="BJ47" i="1" s="1"/>
  <c r="AT60" i="1"/>
  <c r="AF81" i="1"/>
  <c r="AG65" i="1"/>
  <c r="AP45" i="1"/>
  <c r="AN108" i="1"/>
  <c r="AT78" i="1"/>
  <c r="AG167" i="1"/>
  <c r="AD252" i="1"/>
  <c r="BE11" i="1"/>
  <c r="BE47" i="1" s="1" a="1"/>
  <c r="BE47" i="1" s="1"/>
  <c r="AJ60" i="1"/>
  <c r="AS46" i="1"/>
  <c r="AS50" i="1"/>
  <c r="AC105" i="1"/>
  <c r="BL31" i="1"/>
  <c r="BL67" i="1" s="1" a="1"/>
  <c r="BL67" i="1" s="1"/>
  <c r="AD78" i="1"/>
  <c r="AQ147" i="1"/>
  <c r="AG149" i="1"/>
  <c r="AF63" i="1"/>
  <c r="AP94" i="1"/>
  <c r="AT41" i="1"/>
  <c r="AE118" i="1"/>
  <c r="AL101" i="1"/>
  <c r="AE148" i="1"/>
  <c r="AN94" i="1"/>
  <c r="AE16" i="1"/>
  <c r="AD98" i="1"/>
  <c r="AM178" i="1"/>
  <c r="AG207" i="1"/>
  <c r="BC34" i="1"/>
  <c r="BC70" i="1" s="1" a="1"/>
  <c r="BC70" i="1" s="1"/>
  <c r="AQ43" i="1"/>
  <c r="AG71" i="1"/>
  <c r="AI164" i="1"/>
  <c r="AE122" i="1"/>
  <c r="AJ100" i="1"/>
  <c r="AC141" i="1"/>
  <c r="AS131" i="1"/>
  <c r="AQ134" i="1"/>
  <c r="AQ30" i="1"/>
  <c r="AO50" i="1"/>
  <c r="AG57" i="1"/>
  <c r="AC65" i="1"/>
  <c r="AP72" i="1"/>
  <c r="AD134" i="1"/>
  <c r="AI87" i="1"/>
  <c r="AN116" i="1"/>
  <c r="AK154" i="1"/>
  <c r="AO137" i="1"/>
  <c r="AM156" i="1"/>
  <c r="AP16" i="1"/>
  <c r="AM227" i="1"/>
  <c r="BH31" i="1"/>
  <c r="BH67" i="1" s="1" a="1"/>
  <c r="BH67" i="1" s="1"/>
  <c r="AD39" i="1"/>
  <c r="AE90" i="1"/>
  <c r="AQ178" i="1"/>
  <c r="AO150" i="1"/>
  <c r="AQ95" i="1"/>
  <c r="AK122" i="1"/>
  <c r="AS177" i="1"/>
  <c r="AD164" i="1"/>
  <c r="AO183" i="1"/>
  <c r="BH35" i="1"/>
  <c r="BH71" i="1" s="1" a="1"/>
  <c r="BH71" i="1" s="1"/>
  <c r="AI60" i="1"/>
  <c r="AE161" i="1"/>
  <c r="AK118" i="1"/>
  <c r="AO156" i="1"/>
  <c r="AT176" i="1"/>
  <c r="AJ122" i="1"/>
  <c r="AJ158" i="1"/>
  <c r="AP14" i="1"/>
  <c r="AR46" i="1"/>
  <c r="AI99" i="1"/>
  <c r="AL165" i="1"/>
  <c r="AP84" i="1"/>
  <c r="AH16" i="1"/>
  <c r="AC20" i="1"/>
  <c r="AK252" i="1"/>
  <c r="AG170" i="1"/>
  <c r="AE23" i="1"/>
  <c r="AR186" i="1"/>
  <c r="AM148" i="1"/>
  <c r="AQ42" i="1"/>
  <c r="BK4" i="1"/>
  <c r="BK40" i="1" s="1" a="1"/>
  <c r="BK40" i="1" s="1"/>
  <c r="AY16" i="1"/>
  <c r="AY52" i="1" s="1" a="1"/>
  <c r="AY52" i="1" s="1"/>
  <c r="AI95" i="1"/>
  <c r="AQ62" i="1"/>
  <c r="AL76" i="1"/>
  <c r="AY34" i="1"/>
  <c r="AY70" i="1" s="1" a="1"/>
  <c r="AY70" i="1" s="1"/>
  <c r="AT47" i="1"/>
  <c r="AM57" i="1"/>
  <c r="AH155" i="1"/>
  <c r="AQ97" i="1"/>
  <c r="AD77" i="1"/>
  <c r="AI94" i="1"/>
  <c r="AD67" i="1"/>
  <c r="AT76" i="1"/>
  <c r="AP136" i="1"/>
  <c r="AT53" i="1"/>
  <c r="AC165" i="1"/>
  <c r="AJ153" i="1"/>
  <c r="AE60" i="1"/>
  <c r="AH82" i="1"/>
  <c r="AF77" i="1"/>
  <c r="AR100" i="1"/>
  <c r="AQ173" i="1"/>
  <c r="AG39" i="1"/>
  <c r="AQ136" i="1"/>
  <c r="AT31" i="1"/>
  <c r="AI75" i="1"/>
  <c r="AJ40" i="1"/>
  <c r="AQ66" i="1"/>
  <c r="AO86" i="1"/>
  <c r="AF71" i="1"/>
  <c r="AI160" i="1"/>
  <c r="AL134" i="1"/>
  <c r="BH4" i="1"/>
  <c r="BH40" i="1" s="1" a="1"/>
  <c r="BH40" i="1" s="1"/>
  <c r="AY6" i="1"/>
  <c r="AY42" i="1" s="1" a="1"/>
  <c r="AY42" i="1" s="1"/>
  <c r="AT74" i="1"/>
  <c r="AF89" i="1"/>
  <c r="AS91" i="1"/>
  <c r="AJ49" i="1"/>
  <c r="AM66" i="1"/>
  <c r="AR44" i="1"/>
  <c r="AE130" i="1"/>
  <c r="AP115" i="1"/>
  <c r="BA32" i="1"/>
  <c r="BA68" i="1" s="1" a="1"/>
  <c r="BA68" i="1" s="1"/>
  <c r="AW33" i="1"/>
  <c r="AW69" i="1" s="1" a="1"/>
  <c r="AW69" i="1" s="1"/>
  <c r="BF34" i="1"/>
  <c r="BF70" i="1" s="1" a="1"/>
  <c r="BF70" i="1" s="1"/>
  <c r="AE59" i="1"/>
  <c r="AL115" i="1"/>
  <c r="AE58" i="1"/>
  <c r="AG70" i="1"/>
  <c r="AX9" i="1"/>
  <c r="AX45" i="1" s="1" a="1"/>
  <c r="AX45" i="1" s="1"/>
  <c r="AL79" i="1"/>
  <c r="AG135" i="1"/>
  <c r="AQ296" i="1"/>
  <c r="BE16" i="1"/>
  <c r="BE52" i="1" s="1" a="1"/>
  <c r="BE52" i="1" s="1"/>
  <c r="AO58" i="1"/>
  <c r="AK39" i="1"/>
  <c r="AI63" i="1"/>
  <c r="AY8" i="1"/>
  <c r="AY44" i="1" s="1" a="1"/>
  <c r="AY44" i="1" s="1"/>
  <c r="AQ39" i="1"/>
  <c r="BJ26" i="1"/>
  <c r="BJ62" i="1" s="1" a="1"/>
  <c r="BJ62" i="1" s="1"/>
  <c r="AS79" i="1"/>
  <c r="AD119" i="1"/>
  <c r="AR87" i="1"/>
  <c r="AM150" i="1"/>
  <c r="AL39" i="1"/>
  <c r="AL178" i="1"/>
  <c r="AI115" i="1"/>
  <c r="AC162" i="1"/>
  <c r="AE96" i="1"/>
  <c r="AC116" i="1"/>
  <c r="AM125" i="1"/>
  <c r="AG17" i="1"/>
  <c r="AK296" i="1"/>
  <c r="AJ75" i="1"/>
  <c r="AE53" i="1"/>
  <c r="AQ68" i="1"/>
  <c r="AT125" i="1"/>
  <c r="AQ175" i="1"/>
  <c r="AC140" i="1"/>
  <c r="AF160" i="1"/>
  <c r="AG155" i="1"/>
  <c r="AJ176" i="1"/>
  <c r="AD32" i="1"/>
  <c r="AF111" i="1"/>
  <c r="AE56" i="1"/>
  <c r="AL78" i="1"/>
  <c r="AS89" i="1"/>
  <c r="AM139" i="1"/>
  <c r="AO88" i="1"/>
  <c r="AF146" i="1"/>
  <c r="AE172" i="1"/>
  <c r="AC142" i="1"/>
  <c r="AI25" i="1"/>
  <c r="AC15" i="1"/>
  <c r="AR247" i="1"/>
  <c r="AP85" i="1"/>
  <c r="AH63" i="1"/>
  <c r="AO98" i="1"/>
  <c r="AF154" i="1"/>
  <c r="AP166" i="1"/>
  <c r="AQ133" i="1"/>
  <c r="AO160" i="1"/>
  <c r="AL23" i="1"/>
  <c r="AN178" i="1"/>
  <c r="AH3" i="1"/>
  <c r="AD42" i="1"/>
  <c r="AO53" i="1"/>
  <c r="AP33" i="1"/>
  <c r="AH130" i="1"/>
  <c r="AD96" i="1"/>
  <c r="AH9" i="1"/>
  <c r="AH154" i="1"/>
  <c r="AK117" i="1"/>
  <c r="AO180" i="1"/>
  <c r="AE62" i="1"/>
  <c r="AC157" i="1"/>
  <c r="AD21" i="1"/>
  <c r="AF11" i="1"/>
  <c r="AD20" i="1"/>
  <c r="AM15" i="1"/>
  <c r="AM215" i="1"/>
  <c r="AN12" i="1"/>
  <c r="AI173" i="1"/>
  <c r="AG250" i="1"/>
  <c r="AI77" i="1"/>
  <c r="BB22" i="1"/>
  <c r="BB58" i="1" s="1" a="1"/>
  <c r="BB58" i="1" s="1"/>
  <c r="AQ79" i="1"/>
  <c r="AD141" i="1"/>
  <c r="AG80" i="1"/>
  <c r="AI80" i="1"/>
  <c r="AK65" i="1"/>
  <c r="AO69" i="1"/>
  <c r="AC114" i="1"/>
  <c r="BH26" i="1"/>
  <c r="BH62" i="1" s="1" a="1"/>
  <c r="BH62" i="1" s="1"/>
  <c r="AQ44" i="1"/>
  <c r="AH87" i="1"/>
  <c r="AD132" i="1"/>
  <c r="AM133" i="1"/>
  <c r="AT137" i="1"/>
  <c r="BC33" i="1"/>
  <c r="BC69" i="1" s="1" a="1"/>
  <c r="BC69" i="1" s="1"/>
  <c r="AS63" i="1"/>
  <c r="AJ116" i="1"/>
  <c r="AR131" i="1"/>
  <c r="AH149" i="1"/>
  <c r="AM134" i="1"/>
  <c r="AH117" i="1"/>
  <c r="AJ160" i="1"/>
  <c r="AO13" i="1"/>
  <c r="AO74" i="1"/>
  <c r="AG47" i="1"/>
  <c r="AT65" i="1"/>
  <c r="AH114" i="1"/>
  <c r="AP116" i="1"/>
  <c r="AO179" i="1"/>
  <c r="AN172" i="1"/>
  <c r="AM143" i="1"/>
  <c r="AS85" i="1"/>
  <c r="AO17" i="1"/>
  <c r="AD15" i="1"/>
  <c r="AD52" i="1"/>
  <c r="AE108" i="1"/>
  <c r="AC91" i="1"/>
  <c r="AO170" i="1"/>
  <c r="AM120" i="1"/>
  <c r="AM100" i="1"/>
  <c r="AL140" i="1"/>
  <c r="AM107" i="1"/>
  <c r="AF159" i="1"/>
  <c r="AT89" i="1"/>
  <c r="AN5" i="1"/>
  <c r="AO216" i="1"/>
  <c r="AC77" i="1"/>
  <c r="AG53" i="1"/>
  <c r="AH79" i="1"/>
  <c r="AS135" i="1"/>
  <c r="AH35" i="1"/>
  <c r="AH122" i="1"/>
  <c r="AF171" i="1"/>
  <c r="AD114" i="1"/>
  <c r="AJ30" i="1"/>
  <c r="AN28" i="1"/>
  <c r="AM55" i="1"/>
  <c r="AO65" i="1"/>
  <c r="AK173" i="1"/>
  <c r="AG153" i="1"/>
  <c r="AN130" i="1"/>
  <c r="AK15" i="1"/>
  <c r="AO136" i="1"/>
  <c r="AN131" i="1"/>
  <c r="AI15" i="1"/>
  <c r="AI117" i="1"/>
  <c r="AM170" i="1"/>
  <c r="AQ243" i="1"/>
  <c r="AK216" i="1"/>
  <c r="AD17" i="1"/>
  <c r="AR34" i="1"/>
  <c r="AP142" i="1"/>
  <c r="AE35" i="1"/>
  <c r="AM184" i="1"/>
  <c r="AF242" i="1"/>
  <c r="AO196" i="1"/>
  <c r="AM85" i="1"/>
  <c r="BN23" i="1"/>
  <c r="BN59" i="1" s="1" a="1"/>
  <c r="BN59" i="1" s="1"/>
  <c r="AX21" i="1"/>
  <c r="AX57" i="1" s="1" a="1"/>
  <c r="AX57" i="1" s="1"/>
  <c r="BK33" i="1"/>
  <c r="BK69" i="1" s="1" a="1"/>
  <c r="BK69" i="1" s="1"/>
  <c r="AF39" i="1"/>
  <c r="AD76" i="1"/>
  <c r="AT57" i="1"/>
  <c r="AJ103" i="1"/>
  <c r="AR86" i="1"/>
  <c r="AL42" i="1"/>
  <c r="AG95" i="1"/>
  <c r="AS174" i="1"/>
  <c r="AI76" i="1"/>
  <c r="AC38" i="1"/>
  <c r="AM98" i="1"/>
  <c r="BN28" i="1"/>
  <c r="BN64" i="1" s="1" a="1"/>
  <c r="BN64" i="1" s="1"/>
  <c r="AM42" i="1"/>
  <c r="AY31" i="1"/>
  <c r="AY67" i="1" s="1" a="1"/>
  <c r="AY67" i="1" s="1"/>
  <c r="AM94" i="1"/>
  <c r="AD124" i="1"/>
  <c r="AT85" i="1"/>
  <c r="AR47" i="1"/>
  <c r="AK66" i="1"/>
  <c r="BK15" i="1"/>
  <c r="BK51" i="1" s="1" a="1"/>
  <c r="BK51" i="1" s="1"/>
  <c r="AG66" i="1"/>
  <c r="AK41" i="1"/>
  <c r="AK128" i="1"/>
  <c r="AP110" i="1"/>
  <c r="AK75" i="1"/>
  <c r="AL82" i="1"/>
  <c r="AJ156" i="1"/>
  <c r="AG50" i="1"/>
  <c r="AO133" i="1"/>
  <c r="AG147" i="1"/>
  <c r="AO121" i="1"/>
  <c r="BD20" i="1"/>
  <c r="BD56" i="1" s="1" a="1"/>
  <c r="BD56" i="1" s="1"/>
  <c r="AF54" i="1"/>
  <c r="AP65" i="1"/>
  <c r="AK100" i="1"/>
  <c r="AP41" i="1"/>
  <c r="AO71" i="1"/>
  <c r="AE71" i="1"/>
  <c r="AI58" i="1"/>
  <c r="AC108" i="1"/>
  <c r="AS11" i="1"/>
  <c r="BH14" i="1"/>
  <c r="BH50" i="1" s="1" a="1"/>
  <c r="BH50" i="1" s="1"/>
  <c r="AI46" i="1"/>
  <c r="AD65" i="1"/>
  <c r="AO101" i="1"/>
  <c r="AF74" i="1"/>
  <c r="AQ92" i="1"/>
  <c r="AF161" i="1"/>
  <c r="AG67" i="1"/>
  <c r="AD147" i="1"/>
  <c r="AF85" i="1"/>
  <c r="BB33" i="1"/>
  <c r="BB69" i="1" s="1" a="1"/>
  <c r="BB69" i="1" s="1"/>
  <c r="BN5" i="1"/>
  <c r="BN41" i="1" s="1" a="1"/>
  <c r="BN41" i="1" s="1"/>
  <c r="AR95" i="1"/>
  <c r="AI84" i="1"/>
  <c r="AL117" i="1"/>
  <c r="AD92" i="1"/>
  <c r="AN72" i="1"/>
  <c r="AK89" i="1"/>
  <c r="AS121" i="1"/>
  <c r="AJ31" i="1"/>
  <c r="BI22" i="1"/>
  <c r="BI58" i="1" s="1" a="1"/>
  <c r="BI58" i="1" s="1"/>
  <c r="AR39" i="1"/>
  <c r="AM52" i="1"/>
  <c r="AS146" i="1"/>
  <c r="AN136" i="1"/>
  <c r="AH121" i="1"/>
  <c r="AR141" i="1"/>
  <c r="AP118" i="1"/>
  <c r="AE138" i="1"/>
  <c r="AP8" i="1"/>
  <c r="AN48" i="1"/>
  <c r="AK61" i="1"/>
  <c r="AO82" i="1"/>
  <c r="AF34" i="1"/>
  <c r="AG151" i="1"/>
  <c r="AG99" i="1"/>
  <c r="AM123" i="1"/>
  <c r="AN120" i="1"/>
  <c r="AP140" i="1"/>
  <c r="AR5" i="1"/>
  <c r="AI19" i="1"/>
  <c r="AS74" i="1"/>
  <c r="AI90" i="1"/>
  <c r="BG4" i="1"/>
  <c r="BG40" i="1" s="1" a="1"/>
  <c r="BG40" i="1" s="1"/>
  <c r="AR49" i="1"/>
  <c r="AH174" i="1"/>
  <c r="AK136" i="1"/>
  <c r="AJ167" i="1"/>
  <c r="AT130" i="1"/>
  <c r="AD113" i="1"/>
  <c r="AE144" i="1"/>
  <c r="AS176" i="1"/>
  <c r="AO81" i="1"/>
  <c r="AF58" i="1"/>
  <c r="AD88" i="1"/>
  <c r="AS87" i="1"/>
  <c r="AT164" i="1"/>
  <c r="AK95" i="1"/>
  <c r="AK152" i="1"/>
  <c r="AM126" i="1"/>
  <c r="AI143" i="1"/>
  <c r="AQ166" i="1"/>
  <c r="AN10" i="1"/>
  <c r="AJ65" i="1"/>
  <c r="AO93" i="1"/>
  <c r="AM153" i="1"/>
  <c r="AN123" i="1"/>
  <c r="AS100" i="1"/>
  <c r="AK68" i="1"/>
  <c r="AC80" i="1"/>
  <c r="AI142" i="1"/>
  <c r="AH235" i="1"/>
  <c r="AG138" i="1"/>
  <c r="AK52" i="1"/>
  <c r="AO68" i="1"/>
  <c r="AP6" i="1"/>
  <c r="AT249" i="1"/>
  <c r="AP132" i="1"/>
  <c r="AQ14" i="1"/>
  <c r="AC5" i="1"/>
  <c r="AP134" i="1"/>
  <c r="AI215" i="1"/>
  <c r="BB26" i="1"/>
  <c r="BB62" i="1" s="1" a="1"/>
  <c r="BB62" i="1" s="1"/>
  <c r="AF49" i="1"/>
  <c r="AD149" i="1"/>
  <c r="AR136" i="1"/>
  <c r="AT23" i="1"/>
  <c r="AH140" i="1"/>
  <c r="AL120" i="1"/>
  <c r="AR129" i="1"/>
  <c r="AQ19" i="1"/>
  <c r="AO64" i="1"/>
  <c r="AT71" i="1"/>
  <c r="AH131" i="1"/>
  <c r="AS98" i="1"/>
  <c r="AO105" i="1"/>
  <c r="AD127" i="1"/>
  <c r="AM18" i="1"/>
  <c r="AD161" i="1"/>
  <c r="AL114" i="1"/>
  <c r="AK6" i="1"/>
  <c r="AH221" i="1"/>
  <c r="AT50" i="1"/>
  <c r="AG88" i="1"/>
  <c r="AI106" i="1"/>
  <c r="AJ53" i="1"/>
  <c r="AD122" i="1"/>
  <c r="AG113" i="1"/>
  <c r="AC129" i="1"/>
  <c r="AN111" i="1"/>
  <c r="AR20" i="1"/>
  <c r="AN102" i="1"/>
  <c r="AT159" i="1"/>
  <c r="AN193" i="1"/>
  <c r="AC183" i="1"/>
  <c r="AT147" i="1"/>
  <c r="AR23" i="1"/>
  <c r="AJ20" i="1"/>
  <c r="AI151" i="1"/>
  <c r="AP234" i="1"/>
  <c r="AC296" i="1"/>
  <c r="AE133" i="1"/>
  <c r="AG154" i="1"/>
  <c r="AR28" i="1"/>
  <c r="AL33" i="1"/>
  <c r="AD35" i="1"/>
  <c r="AI7" i="1"/>
  <c r="AR246" i="1"/>
  <c r="AF198" i="1"/>
  <c r="AE106" i="1"/>
  <c r="AL137" i="1"/>
  <c r="AR138" i="1"/>
  <c r="AT146" i="1"/>
  <c r="AQ25" i="1"/>
  <c r="AT4" i="1"/>
  <c r="AI28" i="1"/>
  <c r="AL22" i="1"/>
  <c r="AM171" i="1"/>
  <c r="AJ193" i="1"/>
  <c r="AG161" i="1"/>
  <c r="AE159" i="1"/>
  <c r="AE100" i="1"/>
  <c r="AT20" i="1"/>
  <c r="AM20" i="1"/>
  <c r="AD183" i="1"/>
  <c r="AE168" i="1"/>
  <c r="AC14" i="1"/>
  <c r="AL222" i="1"/>
  <c r="AT195" i="1"/>
  <c r="AS126" i="1"/>
  <c r="AK166" i="1"/>
  <c r="AM5" i="1"/>
  <c r="AF28" i="1"/>
  <c r="AP31" i="1"/>
  <c r="AK3" i="1"/>
  <c r="AG224" i="1"/>
  <c r="AI185" i="1"/>
  <c r="AQ102" i="1"/>
  <c r="AE143" i="1"/>
  <c r="AT171" i="1"/>
  <c r="AQ27" i="1"/>
  <c r="AG11" i="1"/>
  <c r="AD23" i="1"/>
  <c r="AQ26" i="1"/>
  <c r="AT28" i="1"/>
  <c r="AC210" i="1"/>
  <c r="AR137" i="1"/>
  <c r="AC148" i="1"/>
  <c r="AG97" i="1"/>
  <c r="AQ172" i="1"/>
  <c r="AN179" i="1"/>
  <c r="AF174" i="1"/>
  <c r="AD29" i="1"/>
  <c r="AE141" i="1"/>
  <c r="AP150" i="1"/>
  <c r="AM127" i="1"/>
  <c r="AR12" i="1"/>
  <c r="AO132" i="1"/>
  <c r="AH27" i="1"/>
  <c r="AC35" i="1"/>
  <c r="AO203" i="1"/>
  <c r="AP244" i="1"/>
  <c r="AQ201" i="1"/>
  <c r="AM199" i="1"/>
  <c r="AO225" i="1"/>
  <c r="AL240" i="1"/>
  <c r="AM209" i="1"/>
  <c r="AD186" i="1"/>
  <c r="AI86" i="1"/>
  <c r="AG137" i="1"/>
  <c r="AK31" i="1"/>
  <c r="AM160" i="1"/>
  <c r="AE76" i="1"/>
  <c r="AH19" i="1"/>
  <c r="AG243" i="1"/>
  <c r="BG26" i="1"/>
  <c r="BG62" i="1" s="1" a="1"/>
  <c r="BG62" i="1" s="1"/>
  <c r="AO52" i="1"/>
  <c r="AP66" i="1"/>
  <c r="AS151" i="1"/>
  <c r="AJ154" i="1"/>
  <c r="AG114" i="1"/>
  <c r="AK123" i="1"/>
  <c r="AD138" i="1"/>
  <c r="AG162" i="1"/>
  <c r="AJ23" i="1"/>
  <c r="AS76" i="1"/>
  <c r="AD89" i="1"/>
  <c r="AH43" i="1"/>
  <c r="AO116" i="1"/>
  <c r="AG106" i="1"/>
  <c r="AJ121" i="1"/>
  <c r="AM102" i="1"/>
  <c r="AC169" i="1"/>
  <c r="AT95" i="1"/>
  <c r="AT173" i="1"/>
  <c r="AN214" i="1"/>
  <c r="AD86" i="1"/>
  <c r="AD91" i="1"/>
  <c r="AK134" i="1"/>
  <c r="AL46" i="1"/>
  <c r="AJ135" i="1"/>
  <c r="AL121" i="1"/>
  <c r="AM166" i="1"/>
  <c r="AK110" i="1"/>
  <c r="AK120" i="1"/>
  <c r="AG122" i="1"/>
  <c r="AI32" i="1"/>
  <c r="AF258" i="1"/>
  <c r="AC19" i="1"/>
  <c r="AL177" i="1"/>
  <c r="AN143" i="1"/>
  <c r="AS35" i="1"/>
  <c r="AN177" i="1"/>
  <c r="AK239" i="1"/>
  <c r="AP96" i="1"/>
  <c r="AO144" i="1"/>
  <c r="AS172" i="1"/>
  <c r="AG174" i="1"/>
  <c r="AJ5" i="1"/>
  <c r="AL30" i="1"/>
  <c r="AI166" i="1"/>
  <c r="AN229" i="1"/>
  <c r="AP296" i="1"/>
  <c r="AI112" i="1"/>
  <c r="AK125" i="1"/>
  <c r="AC133" i="1"/>
  <c r="AC170" i="1"/>
  <c r="AS168" i="1"/>
  <c r="AH24" i="1"/>
  <c r="AD36" i="1"/>
  <c r="AP4" i="1"/>
  <c r="AJ4" i="1"/>
  <c r="AH200" i="1"/>
  <c r="AR156" i="1"/>
  <c r="AQ152" i="1"/>
  <c r="AE107" i="1"/>
  <c r="AG16" i="1"/>
  <c r="AO11" i="1"/>
  <c r="AR17" i="1"/>
  <c r="AT180" i="1"/>
  <c r="AH11" i="1"/>
  <c r="AO226" i="1"/>
  <c r="AI189" i="1"/>
  <c r="AK149" i="1"/>
  <c r="AT166" i="1"/>
  <c r="AI168" i="1"/>
  <c r="AJ12" i="1"/>
  <c r="AK13" i="1"/>
  <c r="AR174" i="1"/>
  <c r="AH245" i="1"/>
  <c r="AI103" i="1"/>
  <c r="AG123" i="1"/>
  <c r="AC126" i="1"/>
  <c r="AL153" i="1"/>
  <c r="AN21" i="1"/>
  <c r="AN26" i="1"/>
  <c r="AR26" i="1"/>
  <c r="AI35" i="1"/>
  <c r="AP171" i="1"/>
  <c r="AR210" i="1"/>
  <c r="AK163" i="1"/>
  <c r="AE134" i="1"/>
  <c r="AL142" i="1"/>
  <c r="AT178" i="1"/>
  <c r="AP28" i="1"/>
  <c r="AK177" i="1"/>
  <c r="AL220" i="1"/>
  <c r="AO124" i="1"/>
  <c r="AI137" i="1"/>
  <c r="AR150" i="1"/>
  <c r="AR19" i="1"/>
  <c r="AQ96" i="1"/>
  <c r="AH13" i="1"/>
  <c r="AE9" i="1"/>
  <c r="AS197" i="1"/>
  <c r="AI193" i="1"/>
  <c r="AM202" i="1"/>
  <c r="AS23" i="1"/>
  <c r="AG237" i="1"/>
  <c r="AE189" i="1"/>
  <c r="AL215" i="1"/>
  <c r="AT140" i="1"/>
  <c r="AS167" i="1"/>
  <c r="AN7" i="1"/>
  <c r="AD179" i="1"/>
  <c r="AJ25" i="1"/>
  <c r="AR163" i="1"/>
  <c r="AE115" i="1"/>
  <c r="AE146" i="1"/>
  <c r="AQ165" i="1"/>
  <c r="AO115" i="1"/>
  <c r="AL154" i="1"/>
  <c r="AJ112" i="1"/>
  <c r="AL160" i="1"/>
  <c r="AT203" i="1"/>
  <c r="AQ51" i="1"/>
  <c r="AQ47" i="1"/>
  <c r="AL75" i="1"/>
  <c r="AH12" i="1"/>
  <c r="AP170" i="1"/>
  <c r="AP123" i="1"/>
  <c r="AK153" i="1"/>
  <c r="AQ171" i="1"/>
  <c r="AK179" i="1"/>
  <c r="AD16" i="1"/>
  <c r="AF90" i="1"/>
  <c r="AI150" i="1"/>
  <c r="AJ47" i="1"/>
  <c r="AJ127" i="1"/>
  <c r="AD108" i="1"/>
  <c r="AR159" i="1"/>
  <c r="AQ100" i="1"/>
  <c r="AD103" i="1"/>
  <c r="AJ132" i="1"/>
  <c r="AR25" i="1"/>
  <c r="AI195" i="1"/>
  <c r="AP77" i="1"/>
  <c r="AT119" i="1"/>
  <c r="BA31" i="1"/>
  <c r="BA67" i="1" s="1" a="1"/>
  <c r="BA67" i="1" s="1"/>
  <c r="AJ41" i="1"/>
  <c r="AG136" i="1"/>
  <c r="AO141" i="1"/>
  <c r="AI152" i="1"/>
  <c r="AT132" i="1"/>
  <c r="AC101" i="1"/>
  <c r="AK157" i="1"/>
  <c r="AJ34" i="1"/>
  <c r="AJ157" i="1"/>
  <c r="AD31" i="1"/>
  <c r="AC7" i="1"/>
  <c r="AG173" i="1"/>
  <c r="BA38" i="1"/>
  <c r="AI10" i="1"/>
  <c r="AN238" i="1"/>
  <c r="AM119" i="1"/>
  <c r="AL146" i="1"/>
  <c r="AG29" i="1"/>
  <c r="AE180" i="1"/>
  <c r="AM154" i="1"/>
  <c r="AI22" i="1"/>
  <c r="AC30" i="1"/>
  <c r="AT232" i="1"/>
  <c r="AE171" i="1"/>
  <c r="AJ136" i="1"/>
  <c r="AJ146" i="1"/>
  <c r="AD154" i="1"/>
  <c r="AC33" i="1"/>
  <c r="AT183" i="1"/>
  <c r="AF172" i="1"/>
  <c r="AK12" i="1"/>
  <c r="AS18" i="1"/>
  <c r="AK23" i="1"/>
  <c r="AK198" i="1"/>
  <c r="AP158" i="1"/>
  <c r="AC89" i="1"/>
  <c r="AI124" i="1"/>
  <c r="AH6" i="1"/>
  <c r="AM21" i="1"/>
  <c r="AQ24" i="1"/>
  <c r="AD34" i="1"/>
  <c r="AF23" i="1"/>
  <c r="AQ238" i="1"/>
  <c r="AI206" i="1"/>
  <c r="AP133" i="1"/>
  <c r="AF29" i="1"/>
  <c r="AN167" i="1"/>
  <c r="AH172" i="1"/>
  <c r="AF26" i="1"/>
  <c r="AG36" i="1"/>
  <c r="AG245" i="1"/>
  <c r="AJ102" i="1"/>
  <c r="AD150" i="1"/>
  <c r="AR126" i="1"/>
  <c r="AL172" i="1"/>
  <c r="AJ152" i="1"/>
  <c r="AE19" i="1"/>
  <c r="AN11" i="1"/>
  <c r="AD11" i="1"/>
  <c r="AT14" i="1"/>
  <c r="AE196" i="1"/>
  <c r="AE147" i="1"/>
  <c r="AS162" i="1"/>
  <c r="AJ148" i="1"/>
  <c r="AS29" i="1"/>
  <c r="AP15" i="1"/>
  <c r="AI17" i="1"/>
  <c r="AR240" i="1"/>
  <c r="AF164" i="1"/>
  <c r="AC31" i="1"/>
  <c r="AF35" i="1"/>
  <c r="AN15" i="1"/>
  <c r="AE124" i="1"/>
  <c r="AT155" i="1"/>
  <c r="AF220" i="1"/>
  <c r="AL213" i="1"/>
  <c r="AE206" i="1"/>
  <c r="AP184" i="1"/>
  <c r="AD229" i="1"/>
  <c r="AN243" i="1"/>
  <c r="AP199" i="1"/>
  <c r="AP188" i="1"/>
  <c r="AE28" i="1"/>
  <c r="AF143" i="1"/>
  <c r="AE95" i="1"/>
  <c r="AL171" i="1"/>
  <c r="AL123" i="1"/>
  <c r="AQ99" i="1"/>
  <c r="AP143" i="1"/>
  <c r="AE12" i="1"/>
  <c r="AO209" i="1"/>
  <c r="AO44" i="1"/>
  <c r="AJ58" i="1"/>
  <c r="AF60" i="1"/>
  <c r="AS136" i="1"/>
  <c r="AM147" i="1"/>
  <c r="AI148" i="1"/>
  <c r="AS157" i="1"/>
  <c r="AT116" i="1"/>
  <c r="AO30" i="1"/>
  <c r="AI157" i="1"/>
  <c r="AE98" i="1"/>
  <c r="BB27" i="1"/>
  <c r="BB63" i="1" s="1" a="1"/>
  <c r="BB63" i="1" s="1"/>
  <c r="AP54" i="1"/>
  <c r="AD148" i="1"/>
  <c r="AT123" i="1"/>
  <c r="AS147" i="1"/>
  <c r="AG141" i="1"/>
  <c r="AG96" i="1"/>
  <c r="AP162" i="1"/>
  <c r="AC24" i="1"/>
  <c r="AS71" i="1"/>
  <c r="AT99" i="1"/>
  <c r="BG9" i="1"/>
  <c r="BG45" i="1" s="1" a="1"/>
  <c r="BG45" i="1" s="1"/>
  <c r="BE31" i="1"/>
  <c r="BE67" i="1" s="1" a="1"/>
  <c r="BE67" i="1" s="1"/>
  <c r="AO76" i="1"/>
  <c r="AF158" i="1"/>
  <c r="AI126" i="1"/>
  <c r="AS125" i="1"/>
  <c r="AR160" i="1"/>
  <c r="AQ119" i="1"/>
  <c r="AC103" i="1"/>
  <c r="AT154" i="1"/>
  <c r="AQ160" i="1"/>
  <c r="AK17" i="1"/>
  <c r="AR29" i="1"/>
  <c r="AQ183" i="1"/>
  <c r="AE31" i="1"/>
  <c r="AJ22" i="1"/>
  <c r="AK237" i="1"/>
  <c r="AI135" i="1"/>
  <c r="AR157" i="1"/>
  <c r="AT15" i="1"/>
  <c r="AG14" i="1"/>
  <c r="AP169" i="1"/>
  <c r="AM179" i="1"/>
  <c r="AJ26" i="1"/>
  <c r="AS232" i="1"/>
  <c r="AS115" i="1"/>
  <c r="AP124" i="1"/>
  <c r="AN132" i="1"/>
  <c r="AS166" i="1"/>
  <c r="AN27" i="1"/>
  <c r="AP179" i="1"/>
  <c r="AL166" i="1"/>
  <c r="AL4" i="1"/>
  <c r="AG176" i="1"/>
  <c r="AK253" i="1"/>
  <c r="AT216" i="1"/>
  <c r="AK168" i="1"/>
  <c r="AC97" i="1"/>
  <c r="AK144" i="1"/>
  <c r="AO167" i="1"/>
  <c r="AT5" i="1"/>
  <c r="AQ6" i="1"/>
  <c r="AI9" i="1"/>
  <c r="AR3" i="1"/>
  <c r="AS233" i="1"/>
  <c r="AE186" i="1"/>
  <c r="AS159" i="1"/>
  <c r="AO23" i="1"/>
  <c r="AF24" i="1"/>
  <c r="AH164" i="1"/>
  <c r="AC8" i="1"/>
  <c r="AJ6" i="1"/>
  <c r="AJ249" i="1"/>
  <c r="AT121" i="1"/>
  <c r="AN133" i="1"/>
  <c r="AL150" i="1"/>
  <c r="AL9" i="1"/>
  <c r="AC177" i="1"/>
  <c r="AH148" i="1"/>
  <c r="AM31" i="1"/>
  <c r="AQ3" i="1"/>
  <c r="AI220" i="1"/>
  <c r="AK186" i="1"/>
  <c r="AD143" i="1"/>
  <c r="AP178" i="1"/>
  <c r="AP126" i="1"/>
  <c r="AN3" i="1"/>
  <c r="AK28" i="1"/>
  <c r="AC4" i="1"/>
  <c r="AG246" i="1"/>
  <c r="AD177" i="1"/>
  <c r="AT103" i="1"/>
  <c r="AM26" i="1"/>
  <c r="BK38" i="1"/>
  <c r="AO3" i="1"/>
  <c r="AF33" i="1"/>
  <c r="AJ224" i="1"/>
  <c r="AH198" i="1"/>
  <c r="AI213" i="1"/>
  <c r="AN165" i="1"/>
  <c r="AP245" i="1"/>
  <c r="AD215" i="1"/>
  <c r="AE209" i="1"/>
  <c r="AC164" i="1"/>
  <c r="AQ225" i="1"/>
  <c r="AL10" i="1"/>
  <c r="AY4" i="1"/>
  <c r="AY40" i="1" s="1" a="1"/>
  <c r="AY40" i="1" s="1"/>
  <c r="BI34" i="1"/>
  <c r="BI70" i="1" s="1" a="1"/>
  <c r="BI70" i="1" s="1"/>
  <c r="AN66" i="1"/>
  <c r="AE152" i="1"/>
  <c r="AO148" i="1"/>
  <c r="AT105" i="1"/>
  <c r="AN176" i="1"/>
  <c r="AO125" i="1"/>
  <c r="AH96" i="1"/>
  <c r="AS4" i="1"/>
  <c r="AQ87" i="1"/>
  <c r="AD120" i="1"/>
  <c r="BD31" i="1"/>
  <c r="BD67" i="1" s="1" a="1"/>
  <c r="BD67" i="1" s="1"/>
  <c r="AM49" i="1"/>
  <c r="AO106" i="1"/>
  <c r="AQ156" i="1"/>
  <c r="AD121" i="1"/>
  <c r="AE103" i="1"/>
  <c r="AS140" i="1"/>
  <c r="AO174" i="1"/>
  <c r="AH134" i="1"/>
  <c r="AF30" i="1"/>
  <c r="AO26" i="1"/>
  <c r="AH15" i="1"/>
  <c r="AP36" i="1"/>
  <c r="AG27" i="1"/>
  <c r="AS27" i="1"/>
  <c r="AH150" i="1"/>
  <c r="AQ207" i="1"/>
  <c r="AQ116" i="1"/>
  <c r="AG146" i="1"/>
  <c r="AF25" i="1"/>
  <c r="AM14" i="1"/>
  <c r="AL183" i="1"/>
  <c r="AO33" i="1"/>
  <c r="AE18" i="1"/>
  <c r="AL223" i="1"/>
  <c r="AP127" i="1"/>
  <c r="AP144" i="1"/>
  <c r="AI153" i="1"/>
  <c r="AJ113" i="1"/>
  <c r="AE13" i="1"/>
  <c r="AQ10" i="1"/>
  <c r="AT179" i="1"/>
  <c r="AC173" i="1"/>
  <c r="AJ180" i="1"/>
  <c r="AI225" i="1"/>
  <c r="AQ198" i="1"/>
  <c r="AK132" i="1"/>
  <c r="AP107" i="1"/>
  <c r="AO139" i="1"/>
  <c r="AT162" i="1"/>
  <c r="AN170" i="1"/>
  <c r="AG20" i="1"/>
  <c r="AI24" i="1"/>
  <c r="AF168" i="1"/>
  <c r="AD251" i="1"/>
  <c r="AL333" i="1"/>
  <c r="AL158" i="1"/>
  <c r="AM34" i="1"/>
  <c r="AF22" i="1"/>
  <c r="AP13" i="1"/>
  <c r="AR10" i="1"/>
  <c r="AD10" i="1"/>
  <c r="AC205" i="1"/>
  <c r="AO147" i="1"/>
  <c r="AE126" i="1"/>
  <c r="AT156" i="1"/>
  <c r="AS16" i="1"/>
  <c r="AC34" i="1"/>
  <c r="AF178" i="1"/>
  <c r="AS175" i="1"/>
  <c r="AR167" i="1"/>
  <c r="AH246" i="1"/>
  <c r="AJ208" i="1"/>
  <c r="AK162" i="1"/>
  <c r="AR93" i="1"/>
  <c r="AK160" i="1"/>
  <c r="AN29" i="1"/>
  <c r="AR153" i="1"/>
  <c r="AJ29" i="1"/>
  <c r="AO250" i="1"/>
  <c r="AM113" i="1"/>
  <c r="AF115" i="1"/>
  <c r="AP180" i="1"/>
  <c r="AN161" i="1"/>
  <c r="AR124" i="1"/>
  <c r="AT148" i="1"/>
  <c r="AK245" i="1"/>
  <c r="AQ193" i="1"/>
  <c r="AE184" i="1"/>
  <c r="AT220" i="1"/>
  <c r="AL226" i="1"/>
  <c r="AN215" i="1"/>
  <c r="AE212" i="1"/>
  <c r="AS254" i="1"/>
  <c r="AH242" i="1"/>
  <c r="AR106" i="1"/>
  <c r="AL152" i="1"/>
  <c r="AR147" i="1"/>
  <c r="AP113" i="1"/>
  <c r="AJ168" i="1"/>
  <c r="AT111" i="1"/>
  <c r="AR121" i="1"/>
  <c r="AG33" i="1"/>
  <c r="AI3" i="1"/>
  <c r="AX35" i="1"/>
  <c r="AX71" i="1" s="1" a="1"/>
  <c r="AX71" i="1" s="1"/>
  <c r="AC87" i="1"/>
  <c r="AQ76" i="1"/>
  <c r="AM165" i="1"/>
  <c r="AD117" i="1"/>
  <c r="AF141" i="1"/>
  <c r="AK131" i="1"/>
  <c r="AS124" i="1"/>
  <c r="AH126" i="1"/>
  <c r="AO28" i="1"/>
  <c r="AF142" i="1"/>
  <c r="BC31" i="1"/>
  <c r="BC67" i="1" s="1" a="1"/>
  <c r="BC67" i="1" s="1"/>
  <c r="AD41" i="1"/>
  <c r="AD43" i="1"/>
  <c r="AF113" i="1"/>
  <c r="AI27" i="1"/>
  <c r="AK159" i="1"/>
  <c r="AL116" i="1"/>
  <c r="AH132" i="1"/>
  <c r="AM159" i="1"/>
  <c r="AJ17" i="1"/>
  <c r="AO34" i="1"/>
  <c r="AE166" i="1"/>
  <c r="AS5" i="1"/>
  <c r="AR13" i="1"/>
  <c r="AL32" i="1"/>
  <c r="AO36" i="1"/>
  <c r="AC26" i="1"/>
  <c r="AO184" i="1"/>
  <c r="AD165" i="1"/>
  <c r="BJ38" i="1"/>
  <c r="AO9" i="1"/>
  <c r="AN23" i="1"/>
  <c r="AL8" i="1"/>
  <c r="AJ8" i="1"/>
  <c r="AD152" i="1"/>
  <c r="AP209" i="1"/>
  <c r="AH176" i="1"/>
  <c r="AC139" i="1"/>
  <c r="AG166" i="1"/>
  <c r="AQ98" i="1"/>
  <c r="AP22" i="1"/>
  <c r="AM19" i="1"/>
  <c r="AT27" i="1"/>
  <c r="AS180" i="1"/>
  <c r="AG19" i="1"/>
  <c r="AS228" i="1"/>
  <c r="AF192" i="1"/>
  <c r="AT118" i="1"/>
  <c r="AI113" i="1"/>
  <c r="AP125" i="1"/>
  <c r="AL26" i="1"/>
  <c r="AN163" i="1"/>
  <c r="AS160" i="1"/>
  <c r="AL12" i="1"/>
  <c r="AE34" i="1"/>
  <c r="AM224" i="1"/>
  <c r="AS163" i="1"/>
  <c r="AQ169" i="1"/>
  <c r="AG7" i="1"/>
  <c r="AR33" i="1"/>
  <c r="AF13" i="1"/>
  <c r="AI8" i="1"/>
  <c r="AG175" i="1"/>
  <c r="AM213" i="1"/>
  <c r="AS132" i="1"/>
  <c r="AF150" i="1"/>
  <c r="AQ126" i="1"/>
  <c r="AS25" i="1"/>
  <c r="AP21" i="1"/>
  <c r="AC9" i="1"/>
  <c r="AF167" i="1"/>
  <c r="AP25" i="1"/>
  <c r="AG251" i="1"/>
  <c r="AL187" i="1"/>
  <c r="AH178" i="1"/>
  <c r="AT104" i="1"/>
  <c r="AR146" i="1"/>
  <c r="AJ171" i="1"/>
  <c r="AH169" i="1"/>
  <c r="AG21" i="1"/>
  <c r="AO252" i="1"/>
  <c r="AN81" i="1"/>
  <c r="AK114" i="1"/>
  <c r="AP26" i="1"/>
  <c r="AQ8" i="1"/>
  <c r="AR171" i="1"/>
  <c r="AD30" i="1"/>
  <c r="AP240" i="1"/>
  <c r="AH208" i="1"/>
  <c r="AI179" i="1"/>
  <c r="AR250" i="1"/>
  <c r="AI230" i="1"/>
  <c r="AH191" i="1"/>
  <c r="AL24" i="1"/>
  <c r="AK222" i="1"/>
  <c r="AG223" i="1"/>
  <c r="AR42" i="1"/>
  <c r="AP74" i="1"/>
  <c r="AM74" i="1"/>
  <c r="AT106" i="1"/>
  <c r="AS106" i="1"/>
  <c r="AC118" i="1"/>
  <c r="AT151" i="1"/>
  <c r="AD160" i="1"/>
  <c r="AD157" i="1"/>
  <c r="AQ7" i="1"/>
  <c r="AH247" i="1"/>
  <c r="AM59" i="1"/>
  <c r="AL147" i="1"/>
  <c r="AM138" i="1"/>
  <c r="AC107" i="1"/>
  <c r="AR158" i="1"/>
  <c r="AT129" i="1"/>
  <c r="AG117" i="1"/>
  <c r="AE20" i="1"/>
  <c r="AJ77" i="1"/>
  <c r="AR105" i="1"/>
  <c r="AD74" i="1"/>
  <c r="AS84" i="1"/>
  <c r="AQ20" i="1"/>
  <c r="AL122" i="1"/>
  <c r="AM172" i="1"/>
  <c r="AC124" i="1"/>
  <c r="AK138" i="1"/>
  <c r="AF179" i="1"/>
  <c r="AC236" i="1"/>
  <c r="AR77" i="1"/>
  <c r="AK48" i="1"/>
  <c r="AQ83" i="1"/>
  <c r="AJ7" i="1"/>
  <c r="AC154" i="1"/>
  <c r="AL129" i="1"/>
  <c r="AH124" i="1"/>
  <c r="AO164" i="1"/>
  <c r="AG150" i="1"/>
  <c r="AO25" i="1"/>
  <c r="BG8" i="1"/>
  <c r="BG44" i="1" s="1" a="1"/>
  <c r="BG44" i="1" s="1"/>
  <c r="BB31" i="1"/>
  <c r="BB67" i="1" s="1" a="1"/>
  <c r="BB67" i="1" s="1"/>
  <c r="AO38" i="1"/>
  <c r="AD79" i="1"/>
  <c r="AF68" i="1"/>
  <c r="AP139" i="1"/>
  <c r="AO165" i="1"/>
  <c r="AH133" i="1"/>
  <c r="AF155" i="1"/>
  <c r="AJ101" i="1"/>
  <c r="AK24" i="1"/>
  <c r="AH157" i="1"/>
  <c r="AG183" i="1"/>
  <c r="AC168" i="1"/>
  <c r="AG5" i="1"/>
  <c r="AI14" i="1"/>
  <c r="AK11" i="1"/>
  <c r="AE30" i="1"/>
  <c r="AR213" i="1"/>
  <c r="AJ119" i="1"/>
  <c r="AJ172" i="1"/>
  <c r="AX38" i="1"/>
  <c r="AT36" i="1"/>
  <c r="AG18" i="1"/>
  <c r="AM23" i="1"/>
  <c r="AK9" i="1"/>
  <c r="AN188" i="1"/>
  <c r="AE155" i="1"/>
  <c r="AN152" i="1"/>
  <c r="AN121" i="1"/>
  <c r="AT135" i="1"/>
  <c r="AO6" i="1"/>
  <c r="AO29" i="1"/>
  <c r="AT8" i="1"/>
  <c r="AR18" i="1"/>
  <c r="AI36" i="1"/>
  <c r="AL241" i="1"/>
  <c r="AD209" i="1"/>
  <c r="AF120" i="1"/>
  <c r="AP138" i="1"/>
  <c r="AQ154" i="1"/>
  <c r="AF32" i="1"/>
  <c r="AS10" i="1"/>
  <c r="AH160" i="1"/>
  <c r="AJ177" i="1"/>
  <c r="AO21" i="1"/>
  <c r="AL224" i="1"/>
  <c r="AG159" i="1"/>
  <c r="AD176" i="1"/>
  <c r="AN147" i="1"/>
  <c r="AE6" i="1"/>
  <c r="AK22" i="1"/>
  <c r="AK19" i="1"/>
  <c r="AN33" i="1"/>
  <c r="AS198" i="1"/>
  <c r="AJ133" i="1"/>
  <c r="AR170" i="1"/>
  <c r="AI133" i="1"/>
  <c r="AM11" i="1"/>
  <c r="AR32" i="1"/>
  <c r="AL16" i="1"/>
  <c r="AJ183" i="1"/>
  <c r="AF27" i="1"/>
  <c r="AF251" i="1"/>
  <c r="AJ211" i="1"/>
  <c r="AT98" i="1"/>
  <c r="AF103" i="1"/>
  <c r="AS158" i="1"/>
  <c r="AH173" i="1"/>
  <c r="AC12" i="1"/>
  <c r="AP3" i="1"/>
  <c r="AJ205" i="1"/>
  <c r="AN122" i="1"/>
  <c r="AL141" i="1"/>
  <c r="AE179" i="1"/>
  <c r="AE220" i="1"/>
  <c r="AD83" i="1"/>
  <c r="AP175" i="1"/>
  <c r="AR228" i="1"/>
  <c r="AJ194" i="1"/>
  <c r="AL234" i="1"/>
  <c r="AH232" i="1"/>
  <c r="AR217" i="1"/>
  <c r="AP189" i="1"/>
  <c r="AC251" i="1"/>
  <c r="AN225" i="1"/>
  <c r="AG228" i="1"/>
  <c r="AK88" i="1"/>
  <c r="AL59" i="1"/>
  <c r="AE92" i="1"/>
  <c r="AF105" i="1"/>
  <c r="AS111" i="1"/>
  <c r="AM129" i="1"/>
  <c r="AI183" i="1"/>
  <c r="AQ155" i="1"/>
  <c r="AN6" i="1"/>
  <c r="AT9" i="1"/>
  <c r="AG231" i="1"/>
  <c r="AP69" i="1"/>
  <c r="AM36" i="1"/>
  <c r="AC159" i="1"/>
  <c r="AT108" i="1"/>
  <c r="AQ137" i="1"/>
  <c r="AK161" i="1"/>
  <c r="AC156" i="1"/>
  <c r="AJ11" i="1"/>
  <c r="AN86" i="1"/>
  <c r="AK107" i="1"/>
  <c r="AM86" i="1"/>
  <c r="AI136" i="1"/>
  <c r="AQ89" i="1"/>
  <c r="AQ143" i="1"/>
  <c r="AH170" i="1"/>
  <c r="AR135" i="1"/>
  <c r="AO172" i="1"/>
  <c r="AI20" i="1"/>
  <c r="AQ251" i="1"/>
  <c r="AC72" i="1"/>
  <c r="AM68" i="1"/>
  <c r="AF64" i="1"/>
  <c r="AQ170" i="1"/>
  <c r="AN151" i="1"/>
  <c r="AS119" i="1"/>
  <c r="AF149" i="1"/>
  <c r="AC113" i="1"/>
  <c r="AG12" i="1"/>
  <c r="AC166" i="1"/>
  <c r="BH28" i="1"/>
  <c r="BH64" i="1" s="1" a="1"/>
  <c r="BH64" i="1" s="1"/>
  <c r="AF50" i="1"/>
  <c r="AP62" i="1"/>
  <c r="AJ89" i="1"/>
  <c r="AQ128" i="1"/>
  <c r="AR152" i="1"/>
  <c r="AC120" i="1"/>
  <c r="AQ135" i="1"/>
  <c r="AE10" i="1"/>
  <c r="AG102" i="1"/>
  <c r="AN171" i="1"/>
  <c r="AJ164" i="1"/>
  <c r="AF36" i="1"/>
  <c r="AH167" i="1"/>
  <c r="AK171" i="1"/>
  <c r="AS26" i="1"/>
  <c r="AD163" i="1"/>
  <c r="AC252" i="1"/>
  <c r="AT196" i="1"/>
  <c r="AQ162" i="1"/>
  <c r="AC180" i="1"/>
  <c r="AS183" i="1"/>
  <c r="BN38" i="1"/>
  <c r="AP27" i="1"/>
  <c r="AF10" i="1"/>
  <c r="AM17" i="1"/>
  <c r="AH205" i="1"/>
  <c r="AJ118" i="1"/>
  <c r="AG177" i="1"/>
  <c r="AK87" i="1"/>
  <c r="AI125" i="1"/>
  <c r="AD169" i="1"/>
  <c r="AQ13" i="1"/>
  <c r="AR14" i="1"/>
  <c r="AQ17" i="1"/>
  <c r="AD18" i="1"/>
  <c r="AJ238" i="1"/>
  <c r="AO189" i="1"/>
  <c r="AO264" i="1" s="1"/>
  <c r="AL127" i="1"/>
  <c r="AF126" i="1"/>
  <c r="AM167" i="1"/>
  <c r="AF18" i="1"/>
  <c r="AN30" i="1"/>
  <c r="AC16" i="1"/>
  <c r="AE7" i="1"/>
  <c r="AL28" i="1"/>
  <c r="AC206" i="1"/>
  <c r="AK169" i="1"/>
  <c r="AC17" i="1"/>
  <c r="AD172" i="1"/>
  <c r="AH143" i="1"/>
  <c r="AH36" i="1"/>
  <c r="AG4" i="1"/>
  <c r="AC220" i="1"/>
  <c r="AT189" i="1"/>
  <c r="AR149" i="1"/>
  <c r="AH115" i="1"/>
  <c r="AO119" i="1"/>
  <c r="BD38" i="1"/>
  <c r="AH31" i="1"/>
  <c r="AH10" i="1"/>
  <c r="AK16" i="1"/>
  <c r="AD4" i="1"/>
  <c r="AO232" i="1"/>
  <c r="AT199" i="1"/>
  <c r="AI102" i="1"/>
  <c r="AR123" i="1"/>
  <c r="AM177" i="1"/>
  <c r="AM24" i="1"/>
  <c r="AJ13" i="1"/>
  <c r="AK174" i="1"/>
  <c r="AK190" i="1"/>
  <c r="AK164" i="1"/>
  <c r="AJ169" i="1"/>
  <c r="AF166" i="1"/>
  <c r="AD230" i="1"/>
  <c r="AO175" i="1"/>
  <c r="AJ28" i="1"/>
  <c r="AQ221" i="1"/>
  <c r="AM333" i="1"/>
  <c r="AO242" i="1"/>
  <c r="AQ241" i="1"/>
  <c r="AI202" i="1"/>
  <c r="AQ258" i="1"/>
  <c r="AO239" i="1"/>
  <c r="AL247" i="1"/>
  <c r="AI194" i="1"/>
  <c r="AH72" i="1"/>
  <c r="AQ113" i="1"/>
  <c r="AL155" i="1"/>
  <c r="AI129" i="1"/>
  <c r="AT122" i="1"/>
  <c r="AT138" i="1"/>
  <c r="AL104" i="1"/>
  <c r="AS148" i="1"/>
  <c r="AI116" i="1"/>
  <c r="AY38" i="1"/>
  <c r="AF203" i="1"/>
  <c r="AP91" i="1"/>
  <c r="AS128" i="1"/>
  <c r="AP164" i="1"/>
  <c r="AF125" i="1"/>
  <c r="AL151" i="1"/>
  <c r="AD85" i="1"/>
  <c r="AS3" i="1"/>
  <c r="AN149" i="1"/>
  <c r="AQ84" i="1"/>
  <c r="AL67" i="1"/>
  <c r="AG128" i="1"/>
  <c r="AK94" i="1"/>
  <c r="AM92" i="1"/>
  <c r="AD151" i="1"/>
  <c r="AD5" i="1"/>
  <c r="AI176" i="1"/>
  <c r="AO85" i="1"/>
  <c r="AI21" i="1"/>
  <c r="AP230" i="1"/>
  <c r="AL52" i="1"/>
  <c r="AK62" i="1"/>
  <c r="AE91" i="1"/>
  <c r="AQ149" i="1"/>
  <c r="AI104" i="1"/>
  <c r="AQ127" i="1"/>
  <c r="AH28" i="1"/>
  <c r="AM96" i="1"/>
  <c r="AI159" i="1"/>
  <c r="AN24" i="1"/>
  <c r="AI39" i="1"/>
  <c r="AQ72" i="1"/>
  <c r="AQ52" i="1"/>
  <c r="AL88" i="1"/>
  <c r="AO142" i="1"/>
  <c r="AD166" i="1"/>
  <c r="AP102" i="1"/>
  <c r="AP121" i="1"/>
  <c r="AF119" i="1"/>
  <c r="AG120" i="1"/>
  <c r="AT21" i="1"/>
  <c r="AH141" i="1"/>
  <c r="AM13" i="1"/>
  <c r="AE26" i="1"/>
  <c r="AT163" i="1"/>
  <c r="AH180" i="1"/>
  <c r="AH161" i="1"/>
  <c r="AO248" i="1"/>
  <c r="AT187" i="1"/>
  <c r="AS149" i="1"/>
  <c r="AG22" i="1"/>
  <c r="AH179" i="1"/>
  <c r="AK167" i="1"/>
  <c r="AR11" i="1"/>
  <c r="AO162" i="1"/>
  <c r="AC254" i="1"/>
  <c r="AL188" i="1"/>
  <c r="AG156" i="1"/>
  <c r="AN84" i="1"/>
  <c r="AP99" i="1"/>
  <c r="AQ131" i="1"/>
  <c r="AT158" i="1"/>
  <c r="AE160" i="1"/>
  <c r="AO27" i="1"/>
  <c r="AQ32" i="1"/>
  <c r="AI170" i="1"/>
  <c r="AH222" i="1"/>
  <c r="AS333" i="1"/>
  <c r="AQ118" i="1"/>
  <c r="AP148" i="1"/>
  <c r="AT150" i="1"/>
  <c r="AO15" i="1"/>
  <c r="AJ14" i="1"/>
  <c r="AL20" i="1"/>
  <c r="AQ16" i="1"/>
  <c r="AL168" i="1"/>
  <c r="AM190" i="1"/>
  <c r="AD174" i="1"/>
  <c r="AI23" i="1"/>
  <c r="AC13" i="1"/>
  <c r="AR172" i="1"/>
  <c r="BG38" i="1"/>
  <c r="AM175" i="1"/>
  <c r="AH249" i="1"/>
  <c r="AE211" i="1"/>
  <c r="AH183" i="1"/>
  <c r="AH86" i="1"/>
  <c r="AS134" i="1"/>
  <c r="AI177" i="1"/>
  <c r="AL5" i="1"/>
  <c r="AO20" i="1"/>
  <c r="AH23" i="1"/>
  <c r="AJ3" i="1"/>
  <c r="AJ221" i="1"/>
  <c r="AJ187" i="1"/>
  <c r="AN114" i="1"/>
  <c r="AC134" i="1"/>
  <c r="AK18" i="1"/>
  <c r="AL15" i="1"/>
  <c r="AF180" i="1"/>
  <c r="AR31" i="1"/>
  <c r="AR192" i="1"/>
  <c r="AC36" i="1"/>
  <c r="AE177" i="1"/>
  <c r="AJ18" i="1"/>
  <c r="AH251" i="1"/>
  <c r="AS33" i="1"/>
  <c r="AO233" i="1"/>
  <c r="AJ236" i="1"/>
  <c r="AC232" i="1"/>
  <c r="AJ248" i="1"/>
  <c r="AJ239" i="1"/>
  <c r="AP204" i="1"/>
  <c r="AC243" i="1"/>
  <c r="AQ223" i="1"/>
  <c r="AC217" i="1"/>
  <c r="AC292" i="1" s="1"/>
  <c r="AI199" i="1"/>
  <c r="AH125" i="1"/>
  <c r="AE125" i="1"/>
  <c r="AE63" i="1"/>
  <c r="AS154" i="1"/>
  <c r="AO127" i="1"/>
  <c r="AJ159" i="1"/>
  <c r="AI111" i="1"/>
  <c r="AG98" i="1"/>
  <c r="AG119" i="1"/>
  <c r="AP10" i="1"/>
  <c r="AJ214" i="1"/>
  <c r="AJ92" i="1"/>
  <c r="AJ129" i="1"/>
  <c r="AH107" i="1"/>
  <c r="AN137" i="1"/>
  <c r="AH175" i="1"/>
  <c r="AJ111" i="1"/>
  <c r="AH147" i="1"/>
  <c r="AG35" i="1"/>
  <c r="AL90" i="1"/>
  <c r="AO104" i="1"/>
  <c r="AR15" i="1"/>
  <c r="AG127" i="1"/>
  <c r="AN97" i="1"/>
  <c r="AJ117" i="1"/>
  <c r="AM95" i="1"/>
  <c r="AD175" i="1"/>
  <c r="AS120" i="1"/>
  <c r="AO168" i="1"/>
  <c r="AF194" i="1"/>
  <c r="AL112" i="1"/>
  <c r="AG62" i="1"/>
  <c r="AO129" i="1"/>
  <c r="AH152" i="1"/>
  <c r="AS129" i="1"/>
  <c r="AP117" i="1"/>
  <c r="AP135" i="1"/>
  <c r="AJ126" i="1"/>
  <c r="AK14" i="1"/>
  <c r="AN18" i="1"/>
  <c r="AJ39" i="1"/>
  <c r="AE79" i="1"/>
  <c r="AP51" i="1"/>
  <c r="AS93" i="1"/>
  <c r="AH103" i="1"/>
  <c r="AI72" i="1"/>
  <c r="AE116" i="1"/>
  <c r="AG160" i="1"/>
  <c r="AE162" i="1"/>
  <c r="AN183" i="1"/>
  <c r="AM16" i="1"/>
  <c r="AF253" i="1"/>
  <c r="AM28" i="1"/>
  <c r="AS22" i="1"/>
  <c r="AL35" i="1"/>
  <c r="AN156" i="1"/>
  <c r="AH25" i="1"/>
  <c r="AK223" i="1"/>
  <c r="AJ206" i="1"/>
  <c r="AQ117" i="1"/>
  <c r="AL27" i="1"/>
  <c r="AL29" i="1"/>
  <c r="AR179" i="1"/>
  <c r="AI161" i="1"/>
  <c r="AH177" i="1"/>
  <c r="AK249" i="1"/>
  <c r="AH210" i="1"/>
  <c r="AS143" i="1"/>
  <c r="AI96" i="1"/>
  <c r="AP106" i="1"/>
  <c r="AP119" i="1"/>
  <c r="AJ33" i="1"/>
  <c r="AN159" i="1"/>
  <c r="AE156" i="1"/>
  <c r="AT3" i="1"/>
  <c r="AQ23" i="1"/>
  <c r="AJ227" i="1"/>
  <c r="AD126" i="1"/>
  <c r="AK133" i="1"/>
  <c r="AQ139" i="1"/>
  <c r="AG171" i="1"/>
  <c r="AN142" i="1"/>
  <c r="AH14" i="1"/>
  <c r="AS30" i="1"/>
  <c r="AG26" i="1"/>
  <c r="AL36" i="1"/>
  <c r="AE208" i="1"/>
  <c r="AF108" i="1"/>
  <c r="AM33" i="1"/>
  <c r="AH30" i="1"/>
  <c r="AQ180" i="1"/>
  <c r="AQ174" i="1"/>
  <c r="AC6" i="1"/>
  <c r="AN252" i="1"/>
  <c r="AI190" i="1"/>
  <c r="AM90" i="1"/>
  <c r="AS96" i="1"/>
  <c r="AP167" i="1"/>
  <c r="AR178" i="1"/>
  <c r="AE167" i="1"/>
  <c r="AH5" i="1"/>
  <c r="AK5" i="1"/>
  <c r="AE176" i="1"/>
  <c r="AM242" i="1"/>
  <c r="AM101" i="1"/>
  <c r="AK113" i="1"/>
  <c r="AR134" i="1"/>
  <c r="AK8" i="1"/>
  <c r="AJ24" i="1"/>
  <c r="AJ35" i="1"/>
  <c r="BC38" i="1"/>
  <c r="AL203" i="1"/>
  <c r="AM114" i="1"/>
  <c r="AJ104" i="1"/>
  <c r="AE175" i="1"/>
  <c r="AD213" i="1"/>
  <c r="AN162" i="1"/>
  <c r="AI207" i="1"/>
  <c r="AQ226" i="1"/>
  <c r="AI235" i="1"/>
  <c r="AH228" i="1"/>
  <c r="AE210" i="1"/>
  <c r="AH213" i="1"/>
  <c r="AH226" i="1"/>
  <c r="AD225" i="1"/>
  <c r="AQ199" i="1"/>
  <c r="AE200" i="1"/>
  <c r="BN17" i="1"/>
  <c r="BN53" i="1" s="1" a="1"/>
  <c r="BN53" i="1" s="1"/>
  <c r="AS53" i="1"/>
  <c r="AF136" i="1"/>
  <c r="AG116" i="1"/>
  <c r="AC158" i="1"/>
  <c r="AG134" i="1"/>
  <c r="AJ110" i="1"/>
  <c r="AJ115" i="1"/>
  <c r="AL174" i="1"/>
  <c r="AD63" i="1"/>
  <c r="AO140" i="1"/>
  <c r="AP174" i="1"/>
  <c r="AN106" i="1"/>
  <c r="AM140" i="1"/>
  <c r="AG103" i="1"/>
  <c r="AJ140" i="1"/>
  <c r="AM12" i="1"/>
  <c r="AR30" i="1"/>
  <c r="AC123" i="1"/>
  <c r="AP152" i="1"/>
  <c r="AT42" i="1"/>
  <c r="AS164" i="1"/>
  <c r="AC100" i="1"/>
  <c r="AP154" i="1"/>
  <c r="AD129" i="1"/>
  <c r="AF133" i="1"/>
  <c r="AO120" i="1"/>
  <c r="AT12" i="1"/>
  <c r="AO206" i="1"/>
  <c r="AT46" i="1"/>
  <c r="AP81" i="1"/>
  <c r="AG91" i="1"/>
  <c r="AE17" i="1"/>
  <c r="AD128" i="1"/>
  <c r="AK155" i="1"/>
  <c r="AC132" i="1"/>
  <c r="AN125" i="1"/>
  <c r="AK183" i="1"/>
  <c r="AC222" i="1"/>
  <c r="AP61" i="1"/>
  <c r="AH57" i="1"/>
  <c r="AJ87" i="1"/>
  <c r="AM78" i="1"/>
  <c r="AN104" i="1"/>
  <c r="AR92" i="1"/>
  <c r="AM132" i="1"/>
  <c r="AG148" i="1"/>
  <c r="AT170" i="1"/>
  <c r="AC160" i="1"/>
  <c r="AT142" i="1"/>
  <c r="AL239" i="1"/>
  <c r="AQ22" i="1"/>
  <c r="AG34" i="1"/>
  <c r="AP35" i="1"/>
  <c r="AE8" i="1"/>
  <c r="AT34" i="1"/>
  <c r="AS221" i="1"/>
  <c r="AL185" i="1"/>
  <c r="AG111" i="1"/>
  <c r="AG9" i="1"/>
  <c r="AM29" i="1"/>
  <c r="AN22" i="1"/>
  <c r="AN164" i="1"/>
  <c r="AD8" i="1"/>
  <c r="AR234" i="1"/>
  <c r="AD200" i="1"/>
  <c r="AT82" i="1"/>
  <c r="AL106" i="1"/>
  <c r="AD123" i="1"/>
  <c r="AN174" i="1"/>
  <c r="AQ36" i="1"/>
  <c r="AD6" i="1"/>
  <c r="AH156" i="1"/>
  <c r="AI178" i="1"/>
  <c r="AT6" i="1"/>
  <c r="AI227" i="1"/>
  <c r="AI118" i="1"/>
  <c r="AM162" i="1"/>
  <c r="AL159" i="1"/>
  <c r="AC25" i="1"/>
  <c r="AC174" i="1"/>
  <c r="AG172" i="1"/>
  <c r="AL25" i="1"/>
  <c r="AK10" i="1"/>
  <c r="AC184" i="1"/>
  <c r="AN195" i="1"/>
  <c r="AR113" i="1"/>
  <c r="AP7" i="1"/>
  <c r="AL6" i="1"/>
  <c r="AJ9" i="1"/>
  <c r="AG179" i="1"/>
  <c r="AP19" i="1"/>
  <c r="AL243" i="1"/>
  <c r="AE197" i="1"/>
  <c r="AI93" i="1"/>
  <c r="AF137" i="1"/>
  <c r="AF140" i="1"/>
  <c r="AQ35" i="1"/>
  <c r="AL179" i="1"/>
  <c r="AC171" i="1"/>
  <c r="AJ19" i="1"/>
  <c r="AG13" i="1"/>
  <c r="AP241" i="1"/>
  <c r="AN113" i="1"/>
  <c r="AD139" i="1"/>
  <c r="AQ163" i="1"/>
  <c r="AS14" i="1"/>
  <c r="BI38" i="1"/>
  <c r="AM3" i="1"/>
  <c r="AH17" i="1"/>
  <c r="AE201" i="1"/>
  <c r="AI82" i="1"/>
  <c r="AP151" i="1"/>
  <c r="AQ4" i="1"/>
  <c r="AI163" i="1"/>
  <c r="AS32" i="1"/>
  <c r="AK196" i="1"/>
  <c r="AI252" i="1"/>
  <c r="AH244" i="1"/>
  <c r="AC185" i="1"/>
  <c r="AQ185" i="1"/>
  <c r="AC333" i="1"/>
  <c r="AN254" i="1"/>
  <c r="AG248" i="1"/>
  <c r="AN212" i="1"/>
  <c r="AQ209" i="1"/>
  <c r="AE29" i="1"/>
  <c r="AC178" i="1"/>
  <c r="AS7" i="1"/>
  <c r="AN244" i="1"/>
  <c r="AE205" i="1"/>
  <c r="AQ140" i="1"/>
  <c r="AH123" i="1"/>
  <c r="AJ150" i="1"/>
  <c r="AI165" i="1"/>
  <c r="AL21" i="1"/>
  <c r="AH7" i="1"/>
  <c r="AK29" i="1"/>
  <c r="AO18" i="1"/>
  <c r="AT177" i="1"/>
  <c r="AF201" i="1"/>
  <c r="AQ146" i="1"/>
  <c r="AF156" i="1"/>
  <c r="AM32" i="1"/>
  <c r="AN117" i="1"/>
  <c r="AF16" i="1"/>
  <c r="AO5" i="1"/>
  <c r="AE14" i="1"/>
  <c r="AC18" i="1"/>
  <c r="AE22" i="1"/>
  <c r="AO235" i="1"/>
  <c r="AK194" i="1"/>
  <c r="AN34" i="1"/>
  <c r="AC239" i="1"/>
  <c r="AS222" i="1"/>
  <c r="AR252" i="1"/>
  <c r="AO238" i="1"/>
  <c r="AD237" i="1"/>
  <c r="AP216" i="1"/>
  <c r="AD196" i="1"/>
  <c r="AT205" i="1"/>
  <c r="AN208" i="1"/>
  <c r="AC234" i="1"/>
  <c r="AF233" i="1"/>
  <c r="AI245" i="1"/>
  <c r="AE232" i="1"/>
  <c r="AE222" i="1"/>
  <c r="AF187" i="1"/>
  <c r="AS186" i="1"/>
  <c r="AG199" i="1"/>
  <c r="AP196" i="1"/>
  <c r="AP5" i="1"/>
  <c r="AQ232" i="1"/>
  <c r="AM246" i="1"/>
  <c r="AK233" i="1"/>
  <c r="AO236" i="1"/>
  <c r="AN201" i="1"/>
  <c r="AS211" i="1"/>
  <c r="AG211" i="1"/>
  <c r="AG206" i="1"/>
  <c r="AI296" i="1"/>
  <c r="AT33" i="1"/>
  <c r="AC240" i="1"/>
  <c r="AT228" i="1"/>
  <c r="AO254" i="1"/>
  <c r="AK244" i="1"/>
  <c r="AK242" i="1"/>
  <c r="AD191" i="1"/>
  <c r="AH202" i="1"/>
  <c r="AD211" i="1"/>
  <c r="AE204" i="1"/>
  <c r="AN220" i="1"/>
  <c r="AK250" i="1"/>
  <c r="AR231" i="1"/>
  <c r="AD241" i="1"/>
  <c r="AQ254" i="1"/>
  <c r="AI209" i="1"/>
  <c r="AF185" i="1"/>
  <c r="AG186" i="1"/>
  <c r="AF199" i="1"/>
  <c r="AN17" i="1"/>
  <c r="AM228" i="1"/>
  <c r="AT244" i="1"/>
  <c r="AD226" i="1"/>
  <c r="AS229" i="1"/>
  <c r="AD199" i="1"/>
  <c r="AK201" i="1"/>
  <c r="AI204" i="1"/>
  <c r="AL212" i="1"/>
  <c r="AO333" i="1"/>
  <c r="AP252" i="1"/>
  <c r="AN230" i="1"/>
  <c r="AE241" i="1"/>
  <c r="AM229" i="1"/>
  <c r="AC213" i="1"/>
  <c r="AS213" i="1"/>
  <c r="AQ210" i="1"/>
  <c r="AT194" i="1"/>
  <c r="AL192" i="1"/>
  <c r="AL11" i="1"/>
  <c r="AC235" i="1"/>
  <c r="AM236" i="1"/>
  <c r="AQ248" i="1"/>
  <c r="AG234" i="1"/>
  <c r="AR225" i="1"/>
  <c r="AT190" i="1"/>
  <c r="AJ190" i="1"/>
  <c r="AP201" i="1"/>
  <c r="AG201" i="1"/>
  <c r="AR35" i="1"/>
  <c r="AD247" i="1"/>
  <c r="AO237" i="1"/>
  <c r="AP243" i="1"/>
  <c r="AM223" i="1"/>
  <c r="AD207" i="1"/>
  <c r="AL198" i="1"/>
  <c r="AR197" i="1"/>
  <c r="AR195" i="1"/>
  <c r="AN258" i="1"/>
  <c r="AD178" i="1"/>
  <c r="AR220" i="1"/>
  <c r="AN246" i="1"/>
  <c r="AP229" i="1"/>
  <c r="AM237" i="1"/>
  <c r="AD253" i="1"/>
  <c r="AQ205" i="1"/>
  <c r="AJ202" i="1"/>
  <c r="AT214" i="1"/>
  <c r="AQ195" i="1"/>
  <c r="AK91" i="1"/>
  <c r="AR127" i="1"/>
  <c r="AZ38" i="1"/>
  <c r="AH8" i="1"/>
  <c r="AJ36" i="1"/>
  <c r="AT7" i="1"/>
  <c r="AD19" i="1"/>
  <c r="AH229" i="1"/>
  <c r="AS194" i="1"/>
  <c r="AR139" i="1"/>
  <c r="AS153" i="1"/>
  <c r="AI144" i="1"/>
  <c r="AN158" i="1"/>
  <c r="AN154" i="1"/>
  <c r="AN20" i="1"/>
  <c r="AE11" i="1"/>
  <c r="AM35" i="1"/>
  <c r="AL14" i="1"/>
  <c r="AN187" i="1"/>
  <c r="AF132" i="1"/>
  <c r="AE154" i="1"/>
  <c r="AH120" i="1"/>
  <c r="AK147" i="1"/>
  <c r="AH142" i="1"/>
  <c r="AD25" i="1"/>
  <c r="AR22" i="1"/>
  <c r="AM27" i="1"/>
  <c r="AS19" i="1"/>
  <c r="AR221" i="1"/>
  <c r="AN186" i="1"/>
  <c r="AN9" i="1"/>
  <c r="AC224" i="1"/>
  <c r="AN233" i="1"/>
  <c r="AE246" i="1"/>
  <c r="AM232" i="1"/>
  <c r="AD223" i="1"/>
  <c r="AF188" i="1"/>
  <c r="AM187" i="1"/>
  <c r="AN199" i="1"/>
  <c r="AO197" i="1"/>
  <c r="AS247" i="1"/>
  <c r="AE228" i="1"/>
  <c r="AR236" i="1"/>
  <c r="AT225" i="1"/>
  <c r="AC208" i="1"/>
  <c r="AD210" i="1"/>
  <c r="AH216" i="1"/>
  <c r="AP190" i="1"/>
  <c r="AH188" i="1"/>
  <c r="AP20" i="1"/>
  <c r="AH230" i="1"/>
  <c r="AO247" i="1"/>
  <c r="AJ228" i="1"/>
  <c r="AN231" i="1"/>
  <c r="AT213" i="1"/>
  <c r="AM203" i="1"/>
  <c r="AT207" i="1"/>
  <c r="AP214" i="1"/>
  <c r="AF296" i="1"/>
  <c r="AP24" i="1"/>
  <c r="AC230" i="1"/>
  <c r="AI242" i="1"/>
  <c r="AK251" i="1"/>
  <c r="AS235" i="1"/>
  <c r="AN228" i="1"/>
  <c r="AD198" i="1"/>
  <c r="AG193" i="1"/>
  <c r="AR203" i="1"/>
  <c r="AK205" i="1"/>
  <c r="AJ220" i="1"/>
  <c r="AT241" i="1"/>
  <c r="AE226" i="1"/>
  <c r="AT226" i="1"/>
  <c r="AF250" i="1"/>
  <c r="AT198" i="1"/>
  <c r="AL211" i="1"/>
  <c r="AM216" i="1"/>
  <c r="AO190" i="1"/>
  <c r="AF3" i="1"/>
  <c r="AJ254" i="1"/>
  <c r="AL236" i="1"/>
  <c r="AP248" i="1"/>
  <c r="AM222" i="1"/>
  <c r="AO188" i="1"/>
  <c r="AO193" i="1"/>
  <c r="AD194" i="1"/>
  <c r="AN204" i="1"/>
  <c r="AK333" i="1"/>
  <c r="AE240" i="1"/>
  <c r="AR223" i="1"/>
  <c r="AD227" i="1"/>
  <c r="AP221" i="1"/>
  <c r="AC214" i="1"/>
  <c r="AS201" i="1"/>
  <c r="AF214" i="1"/>
  <c r="AR184" i="1"/>
  <c r="AP186" i="1"/>
  <c r="AG24" i="1"/>
  <c r="AM231" i="1"/>
  <c r="AG230" i="1"/>
  <c r="AI240" i="1"/>
  <c r="AF229" i="1"/>
  <c r="AC207" i="1"/>
  <c r="AL208" i="1"/>
  <c r="AF206" i="1"/>
  <c r="AL194" i="1"/>
  <c r="AD192" i="1"/>
  <c r="AR9" i="1"/>
  <c r="AE252" i="1"/>
  <c r="AI223" i="1"/>
  <c r="AM235" i="1"/>
  <c r="AS240" i="1"/>
  <c r="AP200" i="1"/>
  <c r="AM214" i="1"/>
  <c r="AJ189" i="1"/>
  <c r="AQ186" i="1"/>
  <c r="AJ258" i="1"/>
  <c r="AE5" i="1"/>
  <c r="AC250" i="1"/>
  <c r="AF238" i="1"/>
  <c r="AJ222" i="1"/>
  <c r="AN223" i="1"/>
  <c r="AO246" i="1"/>
  <c r="AH195" i="1"/>
  <c r="AD208" i="1"/>
  <c r="AQ214" i="1"/>
  <c r="AH187" i="1"/>
  <c r="AP172" i="1"/>
  <c r="AC172" i="1"/>
  <c r="AO169" i="1"/>
  <c r="AN36" i="1"/>
  <c r="AO35" i="1"/>
  <c r="AT144" i="1"/>
  <c r="AG242" i="1"/>
  <c r="AS258" i="1"/>
  <c r="AE3" i="1"/>
  <c r="AO251" i="1"/>
  <c r="AL228" i="1"/>
  <c r="AN237" i="1"/>
  <c r="AS226" i="1"/>
  <c r="AC202" i="1"/>
  <c r="AI212" i="1"/>
  <c r="AN216" i="1"/>
  <c r="AO191" i="1"/>
  <c r="AG189" i="1"/>
  <c r="AS234" i="1"/>
  <c r="AH253" i="1"/>
  <c r="AQ222" i="1"/>
  <c r="AH243" i="1"/>
  <c r="AC193" i="1"/>
  <c r="AL197" i="1"/>
  <c r="AS209" i="1"/>
  <c r="AS212" i="1"/>
  <c r="AN184" i="1"/>
  <c r="AS31" i="1"/>
  <c r="AT222" i="1"/>
  <c r="AG239" i="1"/>
  <c r="AJ251" i="1"/>
  <c r="AJ225" i="1"/>
  <c r="AL191" i="1"/>
  <c r="AL196" i="1"/>
  <c r="AR196" i="1"/>
  <c r="AE207" i="1"/>
  <c r="AR333" i="1"/>
  <c r="AL18" i="1"/>
  <c r="AM254" i="1"/>
  <c r="AS231" i="1"/>
  <c r="AJ243" i="1"/>
  <c r="AR230" i="1"/>
  <c r="AG221" i="1"/>
  <c r="AG185" i="1"/>
  <c r="AS208" i="1"/>
  <c r="AI197" i="1"/>
  <c r="AR194" i="1"/>
  <c r="AC227" i="1"/>
  <c r="AO227" i="1"/>
  <c r="AM252" i="1"/>
  <c r="AO243" i="1"/>
  <c r="AO241" i="1"/>
  <c r="AL190" i="1"/>
  <c r="AR201" i="1"/>
  <c r="AN210" i="1"/>
  <c r="AN213" i="1"/>
  <c r="AH220" i="1"/>
  <c r="AO249" i="1"/>
  <c r="AJ231" i="1"/>
  <c r="AH240" i="1"/>
  <c r="AK254" i="1"/>
  <c r="AM208" i="1"/>
  <c r="AK184" i="1"/>
  <c r="AM185" i="1"/>
  <c r="AN198" i="1"/>
  <c r="AM176" i="1"/>
  <c r="AJ246" i="1"/>
  <c r="AI247" i="1"/>
  <c r="AH239" i="1"/>
  <c r="AD239" i="1"/>
  <c r="AC198" i="1"/>
  <c r="AH193" i="1"/>
  <c r="AN205" i="1"/>
  <c r="AO208" i="1"/>
  <c r="AT185" i="1"/>
  <c r="AE158" i="1"/>
  <c r="AJ235" i="1"/>
  <c r="AJ223" i="1"/>
  <c r="AM226" i="1"/>
  <c r="AF221" i="1"/>
  <c r="AC196" i="1"/>
  <c r="AL201" i="1"/>
  <c r="AJ213" i="1"/>
  <c r="AF184" i="1"/>
  <c r="AJ186" i="1"/>
  <c r="AI16" i="1"/>
  <c r="AT231" i="1"/>
  <c r="AL251" i="1"/>
  <c r="AL230" i="1"/>
  <c r="AP233" i="1"/>
  <c r="AP215" i="1"/>
  <c r="AS206" i="1"/>
  <c r="AK211" i="1"/>
  <c r="AL216" i="1"/>
  <c r="AM296" i="1"/>
  <c r="AJ15" i="1"/>
  <c r="AC225" i="1"/>
  <c r="AI224" i="1"/>
  <c r="AM253" i="1"/>
  <c r="AG240" i="1"/>
  <c r="AG238" i="1"/>
  <c r="AJ185" i="1"/>
  <c r="AJ260" i="1" s="1"/>
  <c r="AK197" i="1"/>
  <c r="AQ206" i="1"/>
  <c r="AF210" i="1"/>
  <c r="AR4" i="1"/>
  <c r="AT26" i="1"/>
  <c r="AN157" i="1"/>
  <c r="AQ236" i="1"/>
  <c r="AL130" i="1"/>
  <c r="AQ151" i="1"/>
  <c r="AO143" i="1"/>
  <c r="AE24" i="1"/>
  <c r="AJ10" i="1"/>
  <c r="AF7" i="1"/>
  <c r="AE174" i="1"/>
  <c r="AT143" i="1"/>
  <c r="AS170" i="1"/>
  <c r="AI251" i="1"/>
  <c r="AJ201" i="1"/>
  <c r="AL149" i="1"/>
  <c r="AC84" i="1"/>
  <c r="AJ128" i="1"/>
  <c r="AE151" i="1"/>
  <c r="AJ179" i="1"/>
  <c r="AC176" i="1"/>
  <c r="BM38" i="1"/>
  <c r="AT11" i="1"/>
  <c r="AI171" i="1"/>
  <c r="AP222" i="1"/>
  <c r="AS179" i="1"/>
  <c r="AI172" i="1"/>
  <c r="AI244" i="1"/>
  <c r="AI254" i="1"/>
  <c r="AP223" i="1"/>
  <c r="AD244" i="1"/>
  <c r="AC199" i="1"/>
  <c r="AT197" i="1"/>
  <c r="AI210" i="1"/>
  <c r="AO213" i="1"/>
  <c r="AT184" i="1"/>
  <c r="AE249" i="1"/>
  <c r="AE243" i="1"/>
  <c r="AF249" i="1"/>
  <c r="AJ230" i="1"/>
  <c r="AC191" i="1"/>
  <c r="AD189" i="1"/>
  <c r="AO202" i="1"/>
  <c r="AO277" i="1" s="1"/>
  <c r="AT202" i="1"/>
  <c r="AE185" i="1"/>
  <c r="AO220" i="1"/>
  <c r="AM251" i="1"/>
  <c r="AE233" i="1"/>
  <c r="AI243" i="1"/>
  <c r="AF245" i="1"/>
  <c r="AN211" i="1"/>
  <c r="AD188" i="1"/>
  <c r="AJ188" i="1"/>
  <c r="AJ200" i="1"/>
  <c r="AN169" i="1"/>
  <c r="AH146" i="1"/>
  <c r="AL250" i="1"/>
  <c r="AG226" i="1"/>
  <c r="AQ231" i="1"/>
  <c r="AE224" i="1"/>
  <c r="AC200" i="1"/>
  <c r="AP205" i="1"/>
  <c r="AG215" i="1"/>
  <c r="AR188" i="1"/>
  <c r="AK185" i="1"/>
  <c r="AC253" i="1"/>
  <c r="AD240" i="1"/>
  <c r="AE251" i="1"/>
  <c r="AL235" i="1"/>
  <c r="AP227" i="1"/>
  <c r="AN196" i="1"/>
  <c r="AP192" i="1"/>
  <c r="AK203" i="1"/>
  <c r="AD205" i="1"/>
  <c r="AD220" i="1"/>
  <c r="AG241" i="1"/>
  <c r="AG225" i="1"/>
  <c r="AK226" i="1"/>
  <c r="AP249" i="1"/>
  <c r="AE198" i="1"/>
  <c r="AP210" i="1"/>
  <c r="AG216" i="1"/>
  <c r="AF190" i="1"/>
  <c r="AC29" i="1"/>
  <c r="AE253" i="1"/>
  <c r="AR238" i="1"/>
  <c r="AS244" i="1"/>
  <c r="AT224" i="1"/>
  <c r="AR202" i="1"/>
  <c r="AT206" i="1"/>
  <c r="AH199" i="1"/>
  <c r="AH197" i="1"/>
  <c r="AO258" i="1"/>
  <c r="AT157" i="1"/>
  <c r="AL254" i="1"/>
  <c r="AS246" i="1"/>
  <c r="AK234" i="1"/>
  <c r="AH238" i="1"/>
  <c r="AC192" i="1"/>
  <c r="AI192" i="1"/>
  <c r="AG205" i="1"/>
  <c r="AS207" i="1"/>
  <c r="AN185" i="1"/>
  <c r="AL34" i="1"/>
  <c r="AP226" i="1"/>
  <c r="AD243" i="1"/>
  <c r="AO223" i="1"/>
  <c r="AO228" i="1"/>
  <c r="AQ194" i="1"/>
  <c r="AG200" i="1"/>
  <c r="AL200" i="1"/>
  <c r="AM210" i="1"/>
  <c r="AN333" i="1"/>
  <c r="AO24" i="1"/>
  <c r="AC223" i="1"/>
  <c r="AP235" i="1"/>
  <c r="AN247" i="1"/>
  <c r="AJ233" i="1"/>
  <c r="AK224" i="1"/>
  <c r="AM189" i="1"/>
  <c r="AT188" i="1"/>
  <c r="AS200" i="1"/>
  <c r="AE199" i="1"/>
  <c r="AQ167" i="1"/>
  <c r="AT10" i="1"/>
  <c r="AT32" i="1"/>
  <c r="AN234" i="1"/>
  <c r="AD125" i="1"/>
  <c r="AM136" i="1"/>
  <c r="AR175" i="1"/>
  <c r="AI105" i="1"/>
  <c r="AR6" i="1"/>
  <c r="AD7" i="1"/>
  <c r="AC22" i="1"/>
  <c r="AN173" i="1"/>
  <c r="AN32" i="1"/>
  <c r="AF243" i="1"/>
  <c r="AH217" i="1"/>
  <c r="AP12" i="1"/>
  <c r="AM89" i="1"/>
  <c r="AL164" i="1"/>
  <c r="AM135" i="1"/>
  <c r="AI11" i="1"/>
  <c r="AD180" i="1"/>
  <c r="AR166" i="1"/>
  <c r="AF4" i="1"/>
  <c r="AM7" i="1"/>
  <c r="AF222" i="1"/>
  <c r="AN14" i="1"/>
  <c r="AN180" i="1"/>
  <c r="AJ252" i="1"/>
  <c r="AR243" i="1"/>
  <c r="AS249" i="1"/>
  <c r="AL232" i="1"/>
  <c r="AC197" i="1"/>
  <c r="AL189" i="1"/>
  <c r="AE203" i="1"/>
  <c r="AE278" i="1" s="1"/>
  <c r="AO204" i="1"/>
  <c r="AG184" i="1"/>
  <c r="AL253" i="1"/>
  <c r="AK231" i="1"/>
  <c r="AO240" i="1"/>
  <c r="AQ249" i="1"/>
  <c r="AM198" i="1"/>
  <c r="AJ217" i="1"/>
  <c r="AD195" i="1"/>
  <c r="AD193" i="1"/>
  <c r="AM258" i="1"/>
  <c r="AK220" i="1"/>
  <c r="AS243" i="1"/>
  <c r="AD228" i="1"/>
  <c r="AF232" i="1"/>
  <c r="AN251" i="1"/>
  <c r="AM201" i="1"/>
  <c r="AQ213" i="1"/>
  <c r="AN217" i="1"/>
  <c r="AT192" i="1"/>
  <c r="AP177" i="1"/>
  <c r="AK170" i="1"/>
  <c r="AH248" i="1"/>
  <c r="AN249" i="1"/>
  <c r="AP247" i="1"/>
  <c r="AT240" i="1"/>
  <c r="AC186" i="1"/>
  <c r="AF195" i="1"/>
  <c r="AN207" i="1"/>
  <c r="AT210" i="1"/>
  <c r="AD187" i="1"/>
  <c r="AD242" i="1"/>
  <c r="AL231" i="1"/>
  <c r="AN242" i="1"/>
  <c r="AK230" i="1"/>
  <c r="AD221" i="1"/>
  <c r="AL184" i="1"/>
  <c r="AG203" i="1"/>
  <c r="AJ196" i="1"/>
  <c r="AS193" i="1"/>
  <c r="AC249" i="1"/>
  <c r="AF227" i="1"/>
  <c r="AT254" i="1"/>
  <c r="AS242" i="1"/>
  <c r="AH241" i="1"/>
  <c r="AN189" i="1"/>
  <c r="AF200" i="1"/>
  <c r="AR209" i="1"/>
  <c r="AR212" i="1"/>
  <c r="AR24" i="1"/>
  <c r="AF247" i="1"/>
  <c r="AP224" i="1"/>
  <c r="AK236" i="1"/>
  <c r="AE242" i="1"/>
  <c r="AL210" i="1"/>
  <c r="AL285" i="1" s="1"/>
  <c r="AH215" i="1"/>
  <c r="AQ190" i="1"/>
  <c r="AQ188" i="1"/>
  <c r="AK258" i="1"/>
  <c r="AH32" i="1"/>
  <c r="AE250" i="1"/>
  <c r="AK238" i="1"/>
  <c r="AF244" i="1"/>
  <c r="AD224" i="1"/>
  <c r="AD212" i="1"/>
  <c r="AT201" i="1"/>
  <c r="AI198" i="1"/>
  <c r="AQ196" i="1"/>
  <c r="AT258" i="1"/>
  <c r="BL38" i="1"/>
  <c r="AI253" i="1"/>
  <c r="AG235" i="1"/>
  <c r="AQ246" i="1"/>
  <c r="AP246" i="1"/>
  <c r="AM186" i="1"/>
  <c r="AJ191" i="1"/>
  <c r="AP191" i="1"/>
  <c r="AJ203" i="1"/>
  <c r="AJ333" i="1"/>
  <c r="AD9" i="1"/>
  <c r="AG254" i="1"/>
  <c r="AJ229" i="1"/>
  <c r="AF239" i="1"/>
  <c r="AI228" i="1"/>
  <c r="AC195" i="1"/>
  <c r="AQ202" i="1"/>
  <c r="AI217" i="1"/>
  <c r="AE193" i="1"/>
  <c r="AN190" i="1"/>
  <c r="AL13" i="1"/>
  <c r="AS20" i="1"/>
  <c r="AC32" i="1"/>
  <c r="AM30" i="1"/>
  <c r="AS241" i="1"/>
  <c r="AR200" i="1"/>
  <c r="AH83" i="1"/>
  <c r="AN95" i="1"/>
  <c r="AL124" i="1"/>
  <c r="AG164" i="1"/>
  <c r="AT19" i="1"/>
  <c r="AS9" i="1"/>
  <c r="AS178" i="1"/>
  <c r="AI12" i="1"/>
  <c r="AT35" i="1"/>
  <c r="AS245" i="1"/>
  <c r="AJ16" i="1"/>
  <c r="AQ34" i="1"/>
  <c r="AT250" i="1"/>
  <c r="AM233" i="1"/>
  <c r="AK241" i="1"/>
  <c r="AQ244" i="1"/>
  <c r="AF204" i="1"/>
  <c r="AP217" i="1"/>
  <c r="AL195" i="1"/>
  <c r="AT193" i="1"/>
  <c r="AG258" i="1"/>
  <c r="AH233" i="1"/>
  <c r="AL248" i="1"/>
  <c r="AR233" i="1"/>
  <c r="AE237" i="1"/>
  <c r="AD202" i="1"/>
  <c r="AO212" i="1"/>
  <c r="AO215" i="1"/>
  <c r="AO290" i="1" s="1"/>
  <c r="AT211" i="1"/>
  <c r="AO296" i="1"/>
  <c r="AC226" i="1"/>
  <c r="AG233" i="1"/>
  <c r="AE238" i="1"/>
  <c r="AN245" i="1"/>
  <c r="AT243" i="1"/>
  <c r="AK192" i="1"/>
  <c r="AJ204" i="1"/>
  <c r="AM212" i="1"/>
  <c r="AH214" i="1"/>
  <c r="AQ5" i="1"/>
  <c r="AJ178" i="1"/>
  <c r="AD249" i="1"/>
  <c r="AF241" i="1"/>
  <c r="AG247" i="1"/>
  <c r="AR226" i="1"/>
  <c r="AL217" i="1"/>
  <c r="AT186" i="1"/>
  <c r="AT200" i="1"/>
  <c r="AK200" i="1"/>
  <c r="AD184" i="1"/>
  <c r="AI249" i="1"/>
  <c r="AH225" i="1"/>
  <c r="AO229" i="1"/>
  <c r="AF223" i="1"/>
  <c r="AC194" i="1"/>
  <c r="AD204" i="1"/>
  <c r="AR214" i="1"/>
  <c r="AS187" i="1"/>
  <c r="AK187" i="1"/>
  <c r="AC247" i="1"/>
  <c r="AL238" i="1"/>
  <c r="AI250" i="1"/>
  <c r="AE235" i="1"/>
  <c r="AH227" i="1"/>
  <c r="AJ192" i="1"/>
  <c r="AQ191" i="1"/>
  <c r="AD203" i="1"/>
  <c r="AD278" i="1" s="1"/>
  <c r="AI203" i="1"/>
  <c r="AH34" i="1"/>
  <c r="AQ253" i="1"/>
  <c r="AN253" i="1"/>
  <c r="AI231" i="1"/>
  <c r="AM234" i="1"/>
  <c r="AK212" i="1"/>
  <c r="AK208" i="1"/>
  <c r="AT212" i="1"/>
  <c r="AG217" i="1"/>
  <c r="AJ296" i="1"/>
  <c r="AI18" i="1"/>
  <c r="AE234" i="1"/>
  <c r="AH224" i="1"/>
  <c r="AT235" i="1"/>
  <c r="AI241" i="1"/>
  <c r="AR205" i="1"/>
  <c r="AS214" i="1"/>
  <c r="AR189" i="1"/>
  <c r="AI188" i="1"/>
  <c r="AP258" i="1"/>
  <c r="AG220" i="1"/>
  <c r="AJ247" i="1"/>
  <c r="AF230" i="1"/>
  <c r="AI238" i="1"/>
  <c r="AJ253" i="1"/>
  <c r="AN206" i="1"/>
  <c r="AP207" i="1"/>
  <c r="AQ217" i="1"/>
  <c r="AI196" i="1"/>
  <c r="AH165" i="1"/>
  <c r="AO166" i="1"/>
  <c r="AF254" i="1"/>
  <c r="AT221" i="1"/>
  <c r="AF225" i="1"/>
  <c r="AT245" i="1"/>
  <c r="AC211" i="1"/>
  <c r="AJ199" i="1"/>
  <c r="AR211" i="1"/>
  <c r="AS204" i="1"/>
  <c r="AO185" i="1"/>
  <c r="AQ150" i="1"/>
  <c r="AN175" i="1"/>
  <c r="AF17" i="1"/>
  <c r="AR21" i="1"/>
  <c r="AH22" i="1"/>
  <c r="AN19" i="1"/>
  <c r="AO32" i="1"/>
  <c r="AC203" i="1"/>
  <c r="AF124" i="1"/>
  <c r="AT172" i="1"/>
  <c r="AO99" i="1"/>
  <c r="AK124" i="1"/>
  <c r="AG168" i="1"/>
  <c r="AE33" i="1"/>
  <c r="AI31" i="1"/>
  <c r="AQ11" i="1"/>
  <c r="AM10" i="1"/>
  <c r="AL227" i="1"/>
  <c r="AE192" i="1"/>
  <c r="AP88" i="1"/>
  <c r="AE97" i="1"/>
  <c r="AC155" i="1"/>
  <c r="AT24" i="1"/>
  <c r="AK30" i="1"/>
  <c r="AF19" i="1"/>
  <c r="AF20" i="1"/>
  <c r="AJ21" i="1"/>
  <c r="AD3" i="1"/>
  <c r="AH206" i="1"/>
  <c r="AN31" i="1"/>
  <c r="AT25" i="1"/>
  <c r="AQ242" i="1"/>
  <c r="AK221" i="1"/>
  <c r="AI234" i="1"/>
  <c r="AR237" i="1"/>
  <c r="AK202" i="1"/>
  <c r="AK213" i="1"/>
  <c r="AP185" i="1"/>
  <c r="AE217" i="1"/>
  <c r="AD296" i="1"/>
  <c r="AO230" i="1"/>
  <c r="AK248" i="1"/>
  <c r="AQ228" i="1"/>
  <c r="AD232" i="1"/>
  <c r="AS199" i="1"/>
  <c r="AK204" i="1"/>
  <c r="AP208" i="1"/>
  <c r="AE215" i="1"/>
  <c r="AL296" i="1"/>
  <c r="AC248" i="1"/>
  <c r="AL221" i="1"/>
  <c r="AF252" i="1"/>
  <c r="AF237" i="1"/>
  <c r="AR232" i="1"/>
  <c r="AL204" i="1"/>
  <c r="AN194" i="1"/>
  <c r="AF205" i="1"/>
  <c r="AK207" i="1"/>
  <c r="AS15" i="1"/>
  <c r="AN13" i="1"/>
  <c r="AI239" i="1"/>
  <c r="AE227" i="1"/>
  <c r="AP238" i="1"/>
  <c r="AM245" i="1"/>
  <c r="AE216" i="1"/>
  <c r="AI216" i="1"/>
  <c r="AO192" i="1"/>
  <c r="AF191" i="1"/>
  <c r="AL258" i="1"/>
  <c r="AF231" i="1"/>
  <c r="AR248" i="1"/>
  <c r="AQ245" i="1"/>
  <c r="AM240" i="1"/>
  <c r="AC216" i="1"/>
  <c r="AO194" i="1"/>
  <c r="AR206" i="1"/>
  <c r="AG210" i="1"/>
  <c r="AO186" i="1"/>
  <c r="AN241" i="1"/>
  <c r="AD231" i="1"/>
  <c r="AR241" i="1"/>
  <c r="AT229" i="1"/>
  <c r="AC190" i="1"/>
  <c r="AJ216" i="1"/>
  <c r="AG195" i="1"/>
  <c r="AS195" i="1"/>
  <c r="AK193" i="1"/>
  <c r="AF9" i="1"/>
  <c r="AF228" i="1"/>
  <c r="AG244" i="1"/>
  <c r="AE225" i="1"/>
  <c r="AL229" i="1"/>
  <c r="AG196" i="1"/>
  <c r="AD201" i="1"/>
  <c r="AN202" i="1"/>
  <c r="AP211" i="1"/>
  <c r="AI333" i="1"/>
  <c r="AE27" i="1"/>
  <c r="AQ252" i="1"/>
  <c r="AG252" i="1"/>
  <c r="AS230" i="1"/>
  <c r="AF234" i="1"/>
  <c r="AF197" i="1"/>
  <c r="AO207" i="1"/>
  <c r="AG212" i="1"/>
  <c r="AR216" i="1"/>
  <c r="AS296" i="1"/>
  <c r="AC233" i="1"/>
  <c r="AS238" i="1"/>
  <c r="AH223" i="1"/>
  <c r="AF224" i="1"/>
  <c r="AK247" i="1"/>
  <c r="AF196" i="1"/>
  <c r="AQ208" i="1"/>
  <c r="AF215" i="1"/>
  <c r="AR187" i="1"/>
  <c r="AI5" i="1"/>
  <c r="AT165" i="1"/>
  <c r="AN250" i="1"/>
  <c r="AJ245" i="1"/>
  <c r="AJ250" i="1"/>
  <c r="AP236" i="1"/>
  <c r="AC209" i="1"/>
  <c r="AS190" i="1"/>
  <c r="AS203" i="1"/>
  <c r="AP206" i="1"/>
  <c r="AS184" i="1"/>
  <c r="AR180" i="1"/>
  <c r="BH38" i="1"/>
  <c r="AK27" i="1"/>
  <c r="AR8" i="1"/>
  <c r="AG165" i="1"/>
  <c r="AT247" i="1"/>
  <c r="AJ184" i="1"/>
  <c r="AH95" i="1"/>
  <c r="AI140" i="1"/>
  <c r="AP137" i="1"/>
  <c r="AI167" i="1"/>
  <c r="AO14" i="1"/>
  <c r="AS28" i="1"/>
  <c r="AH18" i="1"/>
  <c r="AG10" i="1"/>
  <c r="AR183" i="1"/>
  <c r="AP194" i="1"/>
  <c r="AO31" i="1"/>
  <c r="AN35" i="1"/>
  <c r="AE245" i="1"/>
  <c r="AG249" i="1"/>
  <c r="AG229" i="1"/>
  <c r="AK232" i="1"/>
  <c r="AT204" i="1"/>
  <c r="AT279" i="1" s="1"/>
  <c r="AR204" i="1"/>
  <c r="AL209" i="1"/>
  <c r="AK215" i="1"/>
  <c r="AK290" i="1" s="1"/>
  <c r="AR296" i="1"/>
  <c r="AS223" i="1"/>
  <c r="AT239" i="1"/>
  <c r="AP251" i="1"/>
  <c r="AS225" i="1"/>
  <c r="AT191" i="1"/>
  <c r="AD197" i="1"/>
  <c r="AJ197" i="1"/>
  <c r="AL207" i="1"/>
  <c r="AG333" i="1"/>
  <c r="AC228" i="1"/>
  <c r="AP232" i="1"/>
  <c r="AM244" i="1"/>
  <c r="AO231" i="1"/>
  <c r="AN221" i="1"/>
  <c r="AL186" i="1"/>
  <c r="AH186" i="1"/>
  <c r="AP198" i="1"/>
  <c r="AH196" i="1"/>
  <c r="AK25" i="1"/>
  <c r="AH21" i="1"/>
  <c r="AJ237" i="1"/>
  <c r="AQ240" i="1"/>
  <c r="AN232" i="1"/>
  <c r="AR235" i="1"/>
  <c r="AI200" i="1"/>
  <c r="AJ210" i="1"/>
  <c r="AE213" i="1"/>
  <c r="AE288" i="1" s="1"/>
  <c r="AH194" i="1"/>
  <c r="AH269" i="1" s="1"/>
  <c r="AT296" i="1"/>
  <c r="AM243" i="1"/>
  <c r="AJ240" i="1"/>
  <c r="AK246" i="1"/>
  <c r="AJ226" i="1"/>
  <c r="AF217" i="1"/>
  <c r="AD216" i="1"/>
  <c r="AM200" i="1"/>
  <c r="AO198" i="1"/>
  <c r="AC258" i="1"/>
  <c r="AQ247" i="1"/>
  <c r="AQ224" i="1"/>
  <c r="AT227" i="1"/>
  <c r="AO222" i="1"/>
  <c r="AC188" i="1"/>
  <c r="AN203" i="1"/>
  <c r="AL214" i="1"/>
  <c r="AI187" i="1"/>
  <c r="AE187" i="1"/>
  <c r="AS6" i="1"/>
  <c r="AD254" i="1"/>
  <c r="AE236" i="1"/>
  <c r="AI248" i="1"/>
  <c r="AO221" i="1"/>
  <c r="AP187" i="1"/>
  <c r="AQ192" i="1"/>
  <c r="AF193" i="1"/>
  <c r="AG204" i="1"/>
  <c r="AE333" i="1"/>
  <c r="AQ15" i="1"/>
  <c r="AG227" i="1"/>
  <c r="AK243" i="1"/>
  <c r="AN224" i="1"/>
  <c r="AE229" i="1"/>
  <c r="AP195" i="1"/>
  <c r="AN200" i="1"/>
  <c r="AN275" i="1" s="1"/>
  <c r="AG202" i="1"/>
  <c r="AI211" i="1"/>
  <c r="AT333" i="1"/>
  <c r="AC231" i="1"/>
  <c r="AR224" i="1"/>
  <c r="AS253" i="1"/>
  <c r="AN240" i="1"/>
  <c r="AT238" i="1"/>
  <c r="AO187" i="1"/>
  <c r="AJ198" i="1"/>
  <c r="AM207" i="1"/>
  <c r="AS210" i="1"/>
  <c r="AI34" i="1"/>
  <c r="AD28" i="1"/>
  <c r="AM238" i="1"/>
  <c r="AS236" i="1"/>
  <c r="AT242" i="1"/>
  <c r="AN222" i="1"/>
  <c r="AJ215" i="1"/>
  <c r="AM211" i="1"/>
  <c r="AS196" i="1"/>
  <c r="AJ195" i="1"/>
  <c r="AH258" i="1"/>
  <c r="AS251" i="1"/>
  <c r="AL233" i="1"/>
  <c r="AE244" i="1"/>
  <c r="AI246" i="1"/>
  <c r="AJ212" i="1"/>
  <c r="AM188" i="1"/>
  <c r="AS188" i="1"/>
  <c r="AH201" i="1"/>
  <c r="BB38" i="1"/>
  <c r="AQ235" i="1"/>
  <c r="AN227" i="1"/>
  <c r="AD236" i="1"/>
  <c r="AL225" i="1"/>
  <c r="AC212" i="1"/>
  <c r="AR208" i="1"/>
  <c r="AS215" i="1"/>
  <c r="AH190" i="1"/>
  <c r="AQ187" i="1"/>
  <c r="AM9" i="1"/>
  <c r="AJ32" i="1"/>
  <c r="AK229" i="1"/>
  <c r="AL246" i="1"/>
  <c r="AK227" i="1"/>
  <c r="AQ230" i="1"/>
  <c r="AL199" i="1"/>
  <c r="AP202" i="1"/>
  <c r="AK206" i="1"/>
  <c r="AD214" i="1"/>
  <c r="AE296" i="1"/>
  <c r="AR254" i="1"/>
  <c r="AF226" i="1"/>
  <c r="AT237" i="1"/>
  <c r="AJ244" i="1"/>
  <c r="AH211" i="1"/>
  <c r="AH286" i="1" s="1"/>
  <c r="AT215" i="1"/>
  <c r="AG192" i="1"/>
  <c r="AG190" i="1"/>
  <c r="AE258" i="1"/>
  <c r="AR249" i="1"/>
  <c r="AE248" i="1"/>
  <c r="AM241" i="1"/>
  <c r="AQ239" i="1"/>
  <c r="AC204" i="1"/>
  <c r="AP193" i="1"/>
  <c r="AD206" i="1"/>
  <c r="AK209" i="1"/>
  <c r="AI186" i="1"/>
  <c r="AS220" i="1"/>
  <c r="AS248" i="1"/>
  <c r="AT230" i="1"/>
  <c r="AR239" i="1"/>
  <c r="AE254" i="1"/>
  <c r="AF208" i="1"/>
  <c r="AK217" i="1"/>
  <c r="AD185" i="1"/>
  <c r="AP197" i="1"/>
  <c r="AP272" i="1" s="1"/>
  <c r="AT175" i="1"/>
  <c r="AW38" i="1"/>
  <c r="AO253" i="1"/>
  <c r="AN235" i="1"/>
  <c r="AM247" i="1"/>
  <c r="AE221" i="1"/>
  <c r="AG187" i="1"/>
  <c r="AH192" i="1"/>
  <c r="AN192" i="1"/>
  <c r="AN267" i="1" s="1"/>
  <c r="AQ203" i="1"/>
  <c r="AP333" i="1"/>
  <c r="AC229" i="1"/>
  <c r="AF236" i="1"/>
  <c r="AD248" i="1"/>
  <c r="AQ233" i="1"/>
  <c r="AS224" i="1"/>
  <c r="AD190" i="1"/>
  <c r="AD265" i="1" s="1"/>
  <c r="AS189" i="1"/>
  <c r="AS264" i="1" s="1"/>
  <c r="AI201" i="1"/>
  <c r="AQ200" i="1"/>
  <c r="AH26" i="1"/>
  <c r="AE15" i="1"/>
  <c r="AD250" i="1"/>
  <c r="AR222" i="1"/>
  <c r="AF235" i="1"/>
  <c r="AF240" i="1"/>
  <c r="AP203" i="1"/>
  <c r="AG214" i="1"/>
  <c r="AK188" i="1"/>
  <c r="AF186" i="1"/>
  <c r="AD258" i="1"/>
  <c r="AQ21" i="1"/>
  <c r="AI180" i="1"/>
  <c r="AJ174" i="1"/>
  <c r="AM4" i="1"/>
  <c r="AF14" i="1"/>
  <c r="AQ227" i="1"/>
  <c r="AE178" i="1"/>
  <c r="AE139" i="1"/>
  <c r="AK143" i="1"/>
  <c r="AM155" i="1"/>
  <c r="AD33" i="1"/>
  <c r="AH159" i="1"/>
  <c r="AP155" i="1"/>
  <c r="AO4" i="1"/>
  <c r="AN144" i="1"/>
  <c r="AC244" i="1"/>
  <c r="AH207" i="1"/>
  <c r="AH282" i="1" s="1"/>
  <c r="AH171" i="1"/>
  <c r="AC221" i="1"/>
  <c r="AH252" i="1"/>
  <c r="AT233" i="1"/>
  <c r="AL244" i="1"/>
  <c r="AE247" i="1"/>
  <c r="AQ212" i="1"/>
  <c r="AK189" i="1"/>
  <c r="AK264" i="1" s="1"/>
  <c r="AQ189" i="1"/>
  <c r="AO201" i="1"/>
  <c r="AQ220" i="1"/>
  <c r="AO244" i="1"/>
  <c r="AK228" i="1"/>
  <c r="AH234" i="1"/>
  <c r="AT251" i="1"/>
  <c r="AH203" i="1"/>
  <c r="AH209" i="1"/>
  <c r="AT217" i="1"/>
  <c r="AL193" i="1"/>
  <c r="AR176" i="1"/>
  <c r="AM248" i="1"/>
  <c r="AR251" i="1"/>
  <c r="AI222" i="1"/>
  <c r="AL242" i="1"/>
  <c r="AC187" i="1"/>
  <c r="AM196" i="1"/>
  <c r="AF209" i="1"/>
  <c r="AF212" i="1"/>
  <c r="AH184" i="1"/>
  <c r="AL163" i="1"/>
  <c r="AN16" i="1"/>
  <c r="AM221" i="1"/>
  <c r="AD238" i="1"/>
  <c r="AH250" i="1"/>
  <c r="AT223" i="1"/>
  <c r="AE190" i="1"/>
  <c r="AE195" i="1"/>
  <c r="AK195" i="1"/>
  <c r="AS205" i="1"/>
  <c r="AF333" i="1"/>
  <c r="AJ232" i="1"/>
  <c r="AD234" i="1"/>
  <c r="AG232" i="1"/>
  <c r="AK235" i="1"/>
  <c r="AG213" i="1"/>
  <c r="AN209" i="1"/>
  <c r="AM206" i="1"/>
  <c r="AS217" i="1"/>
  <c r="AN296" i="1"/>
  <c r="AR253" i="1"/>
  <c r="AN239" i="1"/>
  <c r="AO245" i="1"/>
  <c r="AK225" i="1"/>
  <c r="AQ216" i="1"/>
  <c r="AF213" i="1"/>
  <c r="AO199" i="1"/>
  <c r="AG198" i="1"/>
  <c r="AI258" i="1"/>
  <c r="AC246" i="1"/>
  <c r="AK240" i="1"/>
  <c r="AO224" i="1"/>
  <c r="AM225" i="1"/>
  <c r="AT248" i="1"/>
  <c r="AM197" i="1"/>
  <c r="AT209" i="1"/>
  <c r="AR215" i="1"/>
  <c r="AH189" i="1"/>
  <c r="AC179" i="1"/>
  <c r="AM220" i="1"/>
  <c r="AF248" i="1"/>
  <c r="AM230" i="1"/>
  <c r="AE239" i="1"/>
  <c r="AP253" i="1"/>
  <c r="AJ207" i="1"/>
  <c r="AP212" i="1"/>
  <c r="AI184" i="1"/>
  <c r="AG197" i="1"/>
  <c r="AL17" i="1"/>
  <c r="AG236" i="1"/>
  <c r="AQ229" i="1"/>
  <c r="AM239" i="1"/>
  <c r="AP228" i="1"/>
  <c r="AC201" i="1"/>
  <c r="AI205" i="1"/>
  <c r="AI280" i="1" s="1"/>
  <c r="AO217" i="1"/>
  <c r="AM193" i="1"/>
  <c r="AE191" i="1"/>
  <c r="AT18" i="1"/>
  <c r="AR7" i="1"/>
  <c r="AQ250" i="1"/>
  <c r="AP250" i="1"/>
  <c r="AE230" i="1"/>
  <c r="AI233" i="1"/>
  <c r="AI214" i="1"/>
  <c r="AO205" i="1"/>
  <c r="AO210" i="1"/>
  <c r="AF216" i="1"/>
  <c r="AG296" i="1"/>
  <c r="AH333" i="1"/>
  <c r="AH158" i="1"/>
  <c r="AO8" i="1"/>
  <c r="AM25" i="1"/>
  <c r="AF15" i="1"/>
  <c r="AP11" i="1"/>
  <c r="AL3" i="1"/>
  <c r="AT208" i="1"/>
  <c r="AC147" i="1"/>
  <c r="AR142" i="1"/>
  <c r="AR154" i="1"/>
  <c r="AK116" i="1"/>
  <c r="AL19" i="1"/>
  <c r="AK36" i="1"/>
  <c r="AM8" i="1"/>
  <c r="AE170" i="1"/>
  <c r="AP30" i="1"/>
  <c r="AP237" i="1"/>
  <c r="AK214" i="1"/>
  <c r="AN25" i="1"/>
  <c r="AC238" i="1"/>
  <c r="AT236" i="1"/>
  <c r="AT246" i="1"/>
  <c r="AG222" i="1"/>
  <c r="AL245" i="1"/>
  <c r="AR193" i="1"/>
  <c r="AL206" i="1"/>
  <c r="AE214" i="1"/>
  <c r="AQ184" i="1"/>
  <c r="AC242" i="1"/>
  <c r="AD222" i="1"/>
  <c r="AL252" i="1"/>
  <c r="AS237" i="1"/>
  <c r="AT234" i="1"/>
  <c r="AK210" i="1"/>
  <c r="AM195" i="1"/>
  <c r="AM205" i="1"/>
  <c r="AR207" i="1"/>
  <c r="AG32" i="1"/>
  <c r="AR245" i="1"/>
  <c r="AI229" i="1"/>
  <c r="AS239" i="1"/>
  <c r="AN248" i="1"/>
  <c r="AN197" i="1"/>
  <c r="AD217" i="1"/>
  <c r="AE194" i="1"/>
  <c r="AM192" i="1"/>
  <c r="AR258" i="1"/>
  <c r="AT29" i="1"/>
  <c r="AP220" i="1"/>
  <c r="AJ242" i="1"/>
  <c r="AN226" i="1"/>
  <c r="AR227" i="1"/>
  <c r="AS250" i="1"/>
  <c r="AK199" i="1"/>
  <c r="AH212" i="1"/>
  <c r="AS216" i="1"/>
  <c r="AS291" i="1" s="1"/>
  <c r="AM191" i="1"/>
  <c r="AF8" i="1"/>
  <c r="AP254" i="1"/>
  <c r="AH237" i="1"/>
  <c r="AL249" i="1"/>
  <c r="AE223" i="1"/>
  <c r="AF189" i="1"/>
  <c r="AG194" i="1"/>
  <c r="AM194" i="1"/>
  <c r="AL205" i="1"/>
  <c r="AQ333" i="1"/>
  <c r="AQ237" i="1"/>
  <c r="AT253" i="1"/>
  <c r="AP231" i="1"/>
  <c r="AD235" i="1"/>
  <c r="AG208" i="1"/>
  <c r="AG209" i="1"/>
  <c r="AP213" i="1"/>
  <c r="AM217" i="1"/>
  <c r="AH296" i="1"/>
  <c r="AC241" i="1"/>
  <c r="AI237" i="1"/>
  <c r="AM249" i="1"/>
  <c r="AO234" i="1"/>
  <c r="AI226" i="1"/>
  <c r="AK191" i="1"/>
  <c r="AK266" i="1" s="1"/>
  <c r="AI191" i="1"/>
  <c r="AF202" i="1"/>
  <c r="AS202" i="1"/>
  <c r="AQ29" i="1"/>
  <c r="AC237" i="1"/>
  <c r="AP225" i="1"/>
  <c r="AH254" i="1"/>
  <c r="AJ241" i="1"/>
  <c r="AP239" i="1"/>
  <c r="AG188" i="1"/>
  <c r="AR198" i="1"/>
  <c r="AI208" i="1"/>
  <c r="AO211" i="1"/>
  <c r="AT161" i="1"/>
  <c r="AN236" i="1"/>
  <c r="AF246" i="1"/>
  <c r="AS252" i="1"/>
  <c r="AL237" i="1"/>
  <c r="AC215" i="1"/>
  <c r="AR191" i="1"/>
  <c r="AQ204" i="1"/>
  <c r="AF207" i="1"/>
  <c r="AH185" i="1"/>
  <c r="AD170" i="1"/>
  <c r="BF38" i="1"/>
  <c r="AT252" i="1"/>
  <c r="AQ234" i="1"/>
  <c r="AD246" i="1"/>
  <c r="AM250" i="1"/>
  <c r="AS185" i="1"/>
  <c r="AR190" i="1"/>
  <c r="AG191" i="1"/>
  <c r="AL202" i="1"/>
  <c r="AD333" i="1"/>
  <c r="AL279" i="1" l="1"/>
  <c r="AR282" i="1"/>
  <c r="AR320" i="1" s="1"/>
  <c r="AK262" i="1"/>
  <c r="AK300" i="1" s="1"/>
  <c r="AG269" i="1"/>
  <c r="AG307" i="1" s="1"/>
  <c r="AS271" i="1"/>
  <c r="AS309" i="1" s="1"/>
  <c r="AE269" i="1"/>
  <c r="AE307" i="1" s="1"/>
  <c r="AP268" i="1"/>
  <c r="AK279" i="1"/>
  <c r="AM262" i="1"/>
  <c r="AM300" i="1" s="1"/>
  <c r="AP283" i="1"/>
  <c r="AP321" i="1" s="1"/>
  <c r="AO280" i="1"/>
  <c r="AO318" i="1" s="1"/>
  <c r="AS263" i="1"/>
  <c r="AS301" i="1" s="1"/>
  <c r="AQ264" i="1"/>
  <c r="AQ302" i="1" s="1"/>
  <c r="AS282" i="1"/>
  <c r="AT287" i="1"/>
  <c r="AT325" i="1" s="1"/>
  <c r="AQ259" i="1"/>
  <c r="AQ297" i="1" s="1"/>
  <c r="AM272" i="1"/>
  <c r="AM310" i="1" s="1"/>
  <c r="AM384" i="1" s="1"/>
  <c r="AP260" i="1"/>
  <c r="AN284" i="1"/>
  <c r="AN359" i="1" s="1"/>
  <c r="AI278" i="1"/>
  <c r="AI353" i="1" s="1"/>
  <c r="AC274" i="1"/>
  <c r="AC349" i="1" s="1"/>
  <c r="AG266" i="1"/>
  <c r="AG304" i="1" s="1"/>
  <c r="AG273" i="1"/>
  <c r="AG311" i="1" s="1"/>
  <c r="AE291" i="1"/>
  <c r="AE366" i="1" s="1"/>
  <c r="AH281" i="1"/>
  <c r="AH356" i="1" s="1"/>
  <c r="AJ266" i="1"/>
  <c r="AJ341" i="1" s="1"/>
  <c r="AG281" i="1"/>
  <c r="AG356" i="1" s="1"/>
  <c r="AI266" i="1"/>
  <c r="AI341" i="1" s="1"/>
  <c r="AL277" i="1"/>
  <c r="AL352" i="1" s="1"/>
  <c r="AC283" i="1"/>
  <c r="AC358" i="1" s="1"/>
  <c r="AR266" i="1"/>
  <c r="AR304" i="1" s="1"/>
  <c r="AK274" i="1"/>
  <c r="AK312" i="1" s="1"/>
  <c r="AK289" i="1"/>
  <c r="AK327" i="1" s="1"/>
  <c r="AF283" i="1"/>
  <c r="AF358" i="1" s="1"/>
  <c r="AH265" i="1"/>
  <c r="AH340" i="1" s="1"/>
  <c r="AJ287" i="1"/>
  <c r="AJ362" i="1" s="1"/>
  <c r="AG279" i="1"/>
  <c r="AG317" i="1" s="1"/>
  <c r="AL282" i="1"/>
  <c r="AL320" i="1" s="1"/>
  <c r="AF290" i="1"/>
  <c r="AF328" i="1" s="1"/>
  <c r="AH274" i="1"/>
  <c r="AH312" i="1" s="1"/>
  <c r="AF289" i="1"/>
  <c r="AF364" i="1" s="1"/>
  <c r="AD266" i="1"/>
  <c r="AD304" i="1" s="1"/>
  <c r="AH259" i="1"/>
  <c r="AH297" i="1" s="1"/>
  <c r="AG284" i="1"/>
  <c r="AG322" i="1" s="1"/>
  <c r="AG283" i="1"/>
  <c r="AG358" i="1" s="1"/>
  <c r="AK277" i="1"/>
  <c r="AK315" i="1" s="1"/>
  <c r="AR280" i="1"/>
  <c r="AR355" i="1" s="1"/>
  <c r="AD291" i="1"/>
  <c r="AD329" i="1" s="1"/>
  <c r="AG291" i="1"/>
  <c r="AG329" i="1" s="1"/>
  <c r="AH280" i="1"/>
  <c r="AH318" i="1" s="1"/>
  <c r="AQ279" i="1"/>
  <c r="AQ317" i="1" s="1"/>
  <c r="AH267" i="1"/>
  <c r="AH305" i="1" s="1"/>
  <c r="AK285" i="1"/>
  <c r="AK360" i="1" s="1"/>
  <c r="AO292" i="1"/>
  <c r="AO330" i="1" s="1"/>
  <c r="AC262" i="1"/>
  <c r="AC337" i="1" s="1"/>
  <c r="AP282" i="1"/>
  <c r="AP320" i="1" s="1"/>
  <c r="AP278" i="1"/>
  <c r="AP316" i="1" s="1"/>
  <c r="AK275" i="1"/>
  <c r="AK350" i="1" s="1"/>
  <c r="AM260" i="1"/>
  <c r="AM335" i="1" s="1"/>
  <c r="AH264" i="1"/>
  <c r="AH302" i="1" s="1"/>
  <c r="AL268" i="1"/>
  <c r="AL306" i="1" s="1"/>
  <c r="AI276" i="1"/>
  <c r="AI314" i="1" s="1"/>
  <c r="AR283" i="1"/>
  <c r="AR358" i="1" s="1"/>
  <c r="AI286" i="1"/>
  <c r="AI361" i="1" s="1"/>
  <c r="AD272" i="1"/>
  <c r="AD310" i="1" s="1"/>
  <c r="AG285" i="1"/>
  <c r="AG323" i="1" s="1"/>
  <c r="AF270" i="1"/>
  <c r="AK260" i="1"/>
  <c r="AK298" i="1" s="1"/>
  <c r="AK280" i="1"/>
  <c r="AK355" i="1" s="1"/>
  <c r="AD275" i="1"/>
  <c r="AD313" i="1" s="1"/>
  <c r="AC281" i="1"/>
  <c r="AC356" i="1" s="1"/>
  <c r="AG288" i="1"/>
  <c r="AG326" i="1" s="1"/>
  <c r="AS259" i="1"/>
  <c r="AS297" i="1" s="1"/>
  <c r="AD267" i="1"/>
  <c r="AD305" i="1" s="1"/>
  <c r="AP280" i="1"/>
  <c r="AP355" i="1" s="1"/>
  <c r="AD283" i="1"/>
  <c r="AD358" i="1" s="1"/>
  <c r="AR267" i="1"/>
  <c r="AR305" i="1" s="1"/>
  <c r="AP267" i="1"/>
  <c r="AP305" i="1" s="1"/>
  <c r="AL266" i="1"/>
  <c r="AM265" i="1"/>
  <c r="AM340" i="1" s="1"/>
  <c r="AM271" i="1"/>
  <c r="AM346" i="1" s="1"/>
  <c r="AI283" i="1"/>
  <c r="AI321" i="1" s="1"/>
  <c r="AF291" i="1"/>
  <c r="AF329" i="1" s="1"/>
  <c r="AC260" i="1"/>
  <c r="AC335" i="1" s="1"/>
  <c r="AT260" i="1"/>
  <c r="AT298" i="1" s="1"/>
  <c r="AF288" i="1"/>
  <c r="AF326" i="1" s="1"/>
  <c r="AS260" i="1"/>
  <c r="AS335" i="1" s="1"/>
  <c r="AG262" i="1"/>
  <c r="AG300" i="1" s="1"/>
  <c r="AG289" i="1"/>
  <c r="AG364" i="1" s="1"/>
  <c r="AC273" i="1"/>
  <c r="AC311" i="1" s="1"/>
  <c r="AQ289" i="1"/>
  <c r="AQ327" i="1" s="1"/>
  <c r="AJ273" i="1"/>
  <c r="AJ311" i="1" s="1"/>
  <c r="AH283" i="1"/>
  <c r="AH321" i="1" s="1"/>
  <c r="AH273" i="1"/>
  <c r="AH348" i="1" s="1"/>
  <c r="AH260" i="1"/>
  <c r="AH298" i="1" s="1"/>
  <c r="AE265" i="1"/>
  <c r="AE340" i="1" s="1"/>
  <c r="AH276" i="1"/>
  <c r="AH351" i="1" s="1"/>
  <c r="AF282" i="1"/>
  <c r="AF320" i="1" s="1"/>
  <c r="AG263" i="1"/>
  <c r="AG301" i="1" s="1"/>
  <c r="AI262" i="1"/>
  <c r="AI337" i="1" s="1"/>
  <c r="AF292" i="1"/>
  <c r="AF367" i="1" s="1"/>
  <c r="AG287" i="1"/>
  <c r="AG325" i="1" s="1"/>
  <c r="AG271" i="1"/>
  <c r="AG309" i="1" s="1"/>
  <c r="AF280" i="1"/>
  <c r="AF318" i="1" s="1"/>
  <c r="AJ274" i="1"/>
  <c r="AJ312" i="1" s="1"/>
  <c r="AJ292" i="1"/>
  <c r="AJ367" i="1" s="1"/>
  <c r="AL260" i="1"/>
  <c r="AL298" i="1" s="1"/>
  <c r="AF272" i="1"/>
  <c r="AF310" i="1" s="1"/>
  <c r="AE267" i="1"/>
  <c r="AE342" i="1" s="1"/>
  <c r="AJ278" i="1"/>
  <c r="AJ353" i="1" s="1"/>
  <c r="AT285" i="1"/>
  <c r="AT360" i="1" s="1"/>
  <c r="AT286" i="1"/>
  <c r="AT361" i="1" s="1"/>
  <c r="AE289" i="1"/>
  <c r="AE327" i="1" s="1"/>
  <c r="AT292" i="1"/>
  <c r="AT367" i="1" s="1"/>
  <c r="AP273" i="1"/>
  <c r="AP311" i="1" s="1"/>
  <c r="AS265" i="1"/>
  <c r="AS340" i="1" s="1"/>
  <c r="AR281" i="1"/>
  <c r="AR319" i="1" s="1"/>
  <c r="AR263" i="1"/>
  <c r="AR301" i="1" s="1"/>
  <c r="AQ261" i="1"/>
  <c r="AQ299" i="1" s="1"/>
  <c r="AI274" i="1"/>
  <c r="AI349" i="1" s="1"/>
  <c r="AD290" i="1"/>
  <c r="AD328" i="1" s="1"/>
  <c r="AL281" i="1"/>
  <c r="AL319" i="1" s="1"/>
  <c r="AS285" i="1"/>
  <c r="AS360" i="1" s="1"/>
  <c r="AK283" i="1"/>
  <c r="AK358" i="1" s="1"/>
  <c r="AO287" i="1"/>
  <c r="AO325" i="1" s="1"/>
  <c r="AL272" i="1"/>
  <c r="AL347" i="1" s="1"/>
  <c r="AO285" i="1"/>
  <c r="AO360" i="1" s="1"/>
  <c r="AS292" i="1"/>
  <c r="AS330" i="1" s="1"/>
  <c r="AE262" i="1"/>
  <c r="AE337" i="1" s="1"/>
  <c r="AS262" i="1"/>
  <c r="AS300" i="1" s="1"/>
  <c r="AD270" i="1"/>
  <c r="AD308" i="1" s="1"/>
  <c r="AK272" i="1"/>
  <c r="AK310" i="1" s="1"/>
  <c r="AD269" i="1"/>
  <c r="AD307" i="1" s="1"/>
  <c r="AE279" i="1"/>
  <c r="AE354" i="1" s="1"/>
  <c r="AQ274" i="1"/>
  <c r="AQ349" i="1" s="1"/>
  <c r="AQ262" i="1"/>
  <c r="AQ300" i="1" s="1"/>
  <c r="AO263" i="1"/>
  <c r="AO338" i="1" s="1"/>
  <c r="AD289" i="1"/>
  <c r="AD327" i="1" s="1"/>
  <c r="AJ272" i="1"/>
  <c r="AJ347" i="1" s="1"/>
  <c r="AM292" i="1"/>
  <c r="AM330" i="1" s="1"/>
  <c r="AT266" i="1"/>
  <c r="AT341" i="1" s="1"/>
  <c r="AI259" i="1"/>
  <c r="AI334" i="1" s="1"/>
  <c r="AF287" i="1"/>
  <c r="AF325" i="1" s="1"/>
  <c r="AH278" i="1"/>
  <c r="AH316" i="1" s="1"/>
  <c r="AJ259" i="1"/>
  <c r="AJ334" i="1" s="1"/>
  <c r="AK287" i="1"/>
  <c r="AK362" i="1" s="1"/>
  <c r="AD259" i="1"/>
  <c r="AD334" i="1" s="1"/>
  <c r="AD277" i="1"/>
  <c r="AD352" i="1" s="1"/>
  <c r="AR269" i="1"/>
  <c r="AR307" i="1" s="1"/>
  <c r="AO265" i="1"/>
  <c r="AO303" i="1" s="1"/>
  <c r="AN263" i="1"/>
  <c r="AN301" i="1" s="1"/>
  <c r="AR285" i="1"/>
  <c r="AR360" i="1" s="1"/>
  <c r="AR284" i="1"/>
  <c r="AR322" i="1" s="1"/>
  <c r="AK270" i="1"/>
  <c r="AK345" i="1" s="1"/>
  <c r="AO273" i="1"/>
  <c r="AO311" i="1" s="1"/>
  <c r="AP286" i="1"/>
  <c r="AP324" i="1" s="1"/>
  <c r="AQ292" i="1"/>
  <c r="AQ367" i="1" s="1"/>
  <c r="AL264" i="1"/>
  <c r="AL339" i="1" s="1"/>
  <c r="AM264" i="1"/>
  <c r="AM302" i="1" s="1"/>
  <c r="AF285" i="1"/>
  <c r="AF360" i="1" s="1"/>
  <c r="AG276" i="1"/>
  <c r="AG314" i="1" s="1"/>
  <c r="AD281" i="1"/>
  <c r="AD356" i="1" s="1"/>
  <c r="AM275" i="1"/>
  <c r="AM313" i="1" s="1"/>
  <c r="AN277" i="1"/>
  <c r="AN352" i="1" s="1"/>
  <c r="AC265" i="1"/>
  <c r="AC303" i="1" s="1"/>
  <c r="AD268" i="1"/>
  <c r="AD306" i="1" s="1"/>
  <c r="AC272" i="1"/>
  <c r="AC310" i="1" s="1"/>
  <c r="AN271" i="1"/>
  <c r="AN346" i="1" s="1"/>
  <c r="AO288" i="1"/>
  <c r="AO363" i="1" s="1"/>
  <c r="AQ281" i="1"/>
  <c r="AQ319" i="1" s="1"/>
  <c r="AP276" i="1"/>
  <c r="AP314" i="1" s="1"/>
  <c r="AF262" i="1"/>
  <c r="AF300" i="1" s="1"/>
  <c r="AE275" i="1"/>
  <c r="AE350" i="1" s="1"/>
  <c r="AH285" i="1"/>
  <c r="AH323" i="1" s="1"/>
  <c r="AK282" i="1"/>
  <c r="AP290" i="1"/>
  <c r="AP365" i="1" s="1"/>
  <c r="AG286" i="1"/>
  <c r="AG324" i="1" s="1"/>
  <c r="AI270" i="1"/>
  <c r="AI345" i="1" s="1"/>
  <c r="AR273" i="1"/>
  <c r="AR311" i="1" s="1"/>
  <c r="AD292" i="1"/>
  <c r="AD367" i="1" s="1"/>
  <c r="AM281" i="1"/>
  <c r="AM319" i="1" s="1"/>
  <c r="AD260" i="1"/>
  <c r="AD335" i="1" s="1"/>
  <c r="AC279" i="1"/>
  <c r="AC317" i="1" s="1"/>
  <c r="AL284" i="1"/>
  <c r="AL322" i="1" s="1"/>
  <c r="AS274" i="1"/>
  <c r="AS312" i="1" s="1"/>
  <c r="AR289" i="1"/>
  <c r="AR327" i="1" s="1"/>
  <c r="AQ271" i="1"/>
  <c r="AQ309" i="1" s="1"/>
  <c r="AH290" i="1"/>
  <c r="AH328" i="1" s="1"/>
  <c r="AT267" i="1"/>
  <c r="AT305" i="1" s="1"/>
  <c r="AP285" i="1"/>
  <c r="AP360" i="1" s="1"/>
  <c r="AE260" i="1"/>
  <c r="AE335" i="1" s="1"/>
  <c r="AT272" i="1"/>
  <c r="AT310" i="1" s="1"/>
  <c r="AR276" i="1"/>
  <c r="AR314" i="1" s="1"/>
  <c r="AG264" i="1"/>
  <c r="AG302" i="1" s="1"/>
  <c r="AP261" i="1"/>
  <c r="AP336" i="1" s="1"/>
  <c r="AO268" i="1"/>
  <c r="AO306" i="1" s="1"/>
  <c r="AH263" i="1"/>
  <c r="AH301" i="1" s="1"/>
  <c r="AF263" i="1"/>
  <c r="AF338" i="1" s="1"/>
  <c r="AR270" i="1"/>
  <c r="AR308" i="1" s="1"/>
  <c r="AT265" i="1"/>
  <c r="AT303" i="1" s="1"/>
  <c r="AD286" i="1"/>
  <c r="AD324" i="1" s="1"/>
  <c r="AS286" i="1"/>
  <c r="AS361" i="1" s="1"/>
  <c r="AE272" i="1"/>
  <c r="AE347" i="1" s="1"/>
  <c r="AI269" i="1"/>
  <c r="AI307" i="1" s="1"/>
  <c r="AL262" i="1"/>
  <c r="AL337" i="1" s="1"/>
  <c r="AK261" i="1"/>
  <c r="AK299" i="1" s="1"/>
  <c r="AI281" i="1"/>
  <c r="AI356" i="1" s="1"/>
  <c r="AI264" i="1"/>
  <c r="AI302" i="1" s="1"/>
  <c r="AQ286" i="1"/>
  <c r="AQ361" i="1" s="1"/>
  <c r="AR274" i="1"/>
  <c r="AR312" i="1" s="1"/>
  <c r="AH287" i="1"/>
  <c r="AH362" i="1" s="1"/>
  <c r="AO274" i="1"/>
  <c r="AO349" i="1" s="1"/>
  <c r="AQ267" i="1"/>
  <c r="AQ342" i="1" s="1"/>
  <c r="AF271" i="1"/>
  <c r="AF309" i="1" s="1"/>
  <c r="AE268" i="1"/>
  <c r="AE306" i="1" s="1"/>
  <c r="AQ280" i="1"/>
  <c r="AQ318" i="1" s="1"/>
  <c r="AQ287" i="1"/>
  <c r="AQ362" i="1" s="1"/>
  <c r="AR290" i="1"/>
  <c r="AR328" i="1" s="1"/>
  <c r="AF261" i="1"/>
  <c r="AF299" i="1" s="1"/>
  <c r="AP277" i="1"/>
  <c r="AP315" i="1" s="1"/>
  <c r="AC287" i="1"/>
  <c r="AC325" i="1" s="1"/>
  <c r="AP262" i="1"/>
  <c r="AP300" i="1" s="1"/>
  <c r="AI292" i="1"/>
  <c r="AI330" i="1" s="1"/>
  <c r="AM261" i="1"/>
  <c r="AM336" i="1" s="1"/>
  <c r="AC261" i="1"/>
  <c r="AC336" i="1" s="1"/>
  <c r="AM285" i="1"/>
  <c r="AM323" i="1" s="1"/>
  <c r="AM278" i="1"/>
  <c r="AM353" i="1" s="1"/>
  <c r="AT280" i="1"/>
  <c r="AT318" i="1" s="1"/>
  <c r="AN287" i="1"/>
  <c r="AN362" i="1" s="1"/>
  <c r="AO281" i="1"/>
  <c r="AO319" i="1" s="1"/>
  <c r="AF279" i="1"/>
  <c r="AF317" i="1" s="1"/>
  <c r="AG272" i="1"/>
  <c r="AG310" i="1" s="1"/>
  <c r="AI263" i="1"/>
  <c r="AI338" i="1" s="1"/>
  <c r="AS277" i="1"/>
  <c r="AS352" i="1" s="1"/>
  <c r="AG267" i="1"/>
  <c r="AG305" i="1" s="1"/>
  <c r="AS270" i="1"/>
  <c r="AS345" i="1" s="1"/>
  <c r="AC291" i="1"/>
  <c r="AC329" i="1" s="1"/>
  <c r="AM287" i="1"/>
  <c r="AM325" i="1" s="1"/>
  <c r="AL259" i="1"/>
  <c r="AL334" i="1" s="1"/>
  <c r="AO279" i="1"/>
  <c r="AO354" i="1" s="1"/>
  <c r="AJ288" i="1"/>
  <c r="AJ326" i="1" s="1"/>
  <c r="AL267" i="1"/>
  <c r="AL342" i="1" s="1"/>
  <c r="AK276" i="1"/>
  <c r="AK351" i="1" s="1"/>
  <c r="AJ270" i="1"/>
  <c r="AJ308" i="1" s="1"/>
  <c r="AJ285" i="1"/>
  <c r="AJ323" i="1" s="1"/>
  <c r="AO286" i="1"/>
  <c r="AO324" i="1" s="1"/>
  <c r="AM270" i="1"/>
  <c r="AM345" i="1" s="1"/>
  <c r="AJ282" i="1"/>
  <c r="AJ320" i="1" s="1"/>
  <c r="AK284" i="1"/>
  <c r="AK322" i="1" s="1"/>
  <c r="AI275" i="1"/>
  <c r="AI313" i="1" s="1"/>
  <c r="AO260" i="1"/>
  <c r="AO298" i="1" s="1"/>
  <c r="AK267" i="1"/>
  <c r="AK305" i="1" s="1"/>
  <c r="AR275" i="1"/>
  <c r="AR350" i="1" s="1"/>
  <c r="AF275" i="1"/>
  <c r="AF350" i="1" s="1"/>
  <c r="AT259" i="1"/>
  <c r="AT334" i="1" s="1"/>
  <c r="AK286" i="1"/>
  <c r="AK324" i="1" s="1"/>
  <c r="AL286" i="1"/>
  <c r="AL361" i="1" s="1"/>
  <c r="AP279" i="1"/>
  <c r="AP354" i="1" s="1"/>
  <c r="AS279" i="1"/>
  <c r="AS317" i="1" s="1"/>
  <c r="AQ263" i="1"/>
  <c r="AQ301" i="1" s="1"/>
  <c r="AF265" i="1"/>
  <c r="AF303" i="1" s="1"/>
  <c r="AS288" i="1"/>
  <c r="AS363" i="1" s="1"/>
  <c r="AO259" i="1"/>
  <c r="AO334" i="1" s="1"/>
  <c r="AM286" i="1"/>
  <c r="AM324" i="1" s="1"/>
  <c r="AJ290" i="1"/>
  <c r="AJ365" i="1" s="1"/>
  <c r="AD276" i="1"/>
  <c r="AD314" i="1" s="1"/>
  <c r="AR286" i="1"/>
  <c r="AR324" i="1" s="1"/>
  <c r="AL292" i="1"/>
  <c r="AL330" i="1" s="1"/>
  <c r="AI285" i="1"/>
  <c r="AI360" i="1" s="1"/>
  <c r="AC288" i="1"/>
  <c r="AC326" i="1" s="1"/>
  <c r="AE280" i="1"/>
  <c r="AE318" i="1" s="1"/>
  <c r="AR292" i="1"/>
  <c r="AR330" i="1" s="1"/>
  <c r="AE264" i="1"/>
  <c r="AE302" i="1" s="1"/>
  <c r="AS329" i="1"/>
  <c r="AS366" i="1"/>
  <c r="AN272" i="1"/>
  <c r="AT283" i="1"/>
  <c r="AI289" i="1"/>
  <c r="AN322" i="1"/>
  <c r="AN396" i="1" s="1"/>
  <c r="AO276" i="1"/>
  <c r="AQ278" i="1"/>
  <c r="AK292" i="1"/>
  <c r="AM263" i="1"/>
  <c r="AL289" i="1"/>
  <c r="AR279" i="1"/>
  <c r="AR262" i="1"/>
  <c r="AO282" i="1"/>
  <c r="AF266" i="1"/>
  <c r="AN269" i="1"/>
  <c r="AC278" i="1"/>
  <c r="AC286" i="1"/>
  <c r="AD279" i="1"/>
  <c r="AT268" i="1"/>
  <c r="AI273" i="1"/>
  <c r="AL323" i="1"/>
  <c r="AL360" i="1"/>
  <c r="AD262" i="1"/>
  <c r="AN292" i="1"/>
  <c r="AM273" i="1"/>
  <c r="AH272" i="1"/>
  <c r="AE273" i="1"/>
  <c r="AT277" i="1"/>
  <c r="AN273" i="1"/>
  <c r="AL265" i="1"/>
  <c r="AO266" i="1"/>
  <c r="AR259" i="1"/>
  <c r="AP265" i="1"/>
  <c r="AQ270" i="1"/>
  <c r="AR272" i="1"/>
  <c r="AH277" i="1"/>
  <c r="AN276" i="1"/>
  <c r="AF276" i="1"/>
  <c r="AK271" i="1"/>
  <c r="AL278" i="1"/>
  <c r="AE286" i="1"/>
  <c r="AT262" i="1"/>
  <c r="AF278" i="1"/>
  <c r="AO339" i="1"/>
  <c r="AO302" i="1"/>
  <c r="AQ273" i="1"/>
  <c r="AO284" i="1"/>
  <c r="AC285" i="1"/>
  <c r="AI290" i="1"/>
  <c r="AQ272" i="1"/>
  <c r="AQ290" i="1"/>
  <c r="AN278" i="1"/>
  <c r="AT317" i="1"/>
  <c r="AT354" i="1"/>
  <c r="AL317" i="1"/>
  <c r="AL354" i="1"/>
  <c r="AD353" i="1"/>
  <c r="AD316" i="1"/>
  <c r="AC269" i="1"/>
  <c r="AL270" i="1"/>
  <c r="AT276" i="1"/>
  <c r="AQ288" i="1"/>
  <c r="AN260" i="1"/>
  <c r="AO352" i="1"/>
  <c r="AO315" i="1"/>
  <c r="AN291" i="1"/>
  <c r="AH291" i="1"/>
  <c r="AT289" i="1"/>
  <c r="AL273" i="1"/>
  <c r="AF274" i="1"/>
  <c r="AK269" i="1"/>
  <c r="AH288" i="1"/>
  <c r="AE283" i="1"/>
  <c r="AJ269" i="1"/>
  <c r="AP284" i="1"/>
  <c r="AE287" i="1"/>
  <c r="AP259" i="1"/>
  <c r="AM277" i="1"/>
  <c r="AF273" i="1"/>
  <c r="AO291" i="1"/>
  <c r="AJ335" i="1"/>
  <c r="AJ298" i="1"/>
  <c r="AL280" i="1"/>
  <c r="AN305" i="1"/>
  <c r="AN342" i="1"/>
  <c r="AO267" i="1"/>
  <c r="AR265" i="1"/>
  <c r="AC290" i="1"/>
  <c r="AM269" i="1"/>
  <c r="AK302" i="1"/>
  <c r="AK339" i="1"/>
  <c r="AQ275" i="1"/>
  <c r="AS290" i="1"/>
  <c r="AF268" i="1"/>
  <c r="AC263" i="1"/>
  <c r="AP281" i="1"/>
  <c r="AQ283" i="1"/>
  <c r="AO261" i="1"/>
  <c r="AI291" i="1"/>
  <c r="AQ266" i="1"/>
  <c r="AP292" i="1"/>
  <c r="AN265" i="1"/>
  <c r="AP266" i="1"/>
  <c r="AD287" i="1"/>
  <c r="AN282" i="1"/>
  <c r="AM276" i="1"/>
  <c r="AH292" i="1"/>
  <c r="AS320" i="1"/>
  <c r="AS357" i="1"/>
  <c r="AT281" i="1"/>
  <c r="AJ275" i="1"/>
  <c r="AD264" i="1"/>
  <c r="AK259" i="1"/>
  <c r="AN259" i="1"/>
  <c r="AI287" i="1"/>
  <c r="AL269" i="1"/>
  <c r="AS276" i="1"/>
  <c r="AP289" i="1"/>
  <c r="AD285" i="1"/>
  <c r="AJ277" i="1"/>
  <c r="AD282" i="1"/>
  <c r="AG261" i="1"/>
  <c r="AE285" i="1"/>
  <c r="AJ262" i="1"/>
  <c r="AK265" i="1"/>
  <c r="AS273" i="1"/>
  <c r="AR288" i="1"/>
  <c r="AF267" i="1"/>
  <c r="AN290" i="1"/>
  <c r="AT291" i="1"/>
  <c r="AE281" i="1"/>
  <c r="AI268" i="1"/>
  <c r="AD261" i="1"/>
  <c r="AK291" i="1"/>
  <c r="AK281" i="1"/>
  <c r="AH271" i="1"/>
  <c r="AS278" i="1"/>
  <c r="AG292" i="1"/>
  <c r="AJ267" i="1"/>
  <c r="AS268" i="1"/>
  <c r="AF308" i="1"/>
  <c r="AF345" i="1"/>
  <c r="AG280" i="1"/>
  <c r="AR277" i="1"/>
  <c r="AJ263" i="1"/>
  <c r="AC266" i="1"/>
  <c r="AO283" i="1"/>
  <c r="AM283" i="1"/>
  <c r="AS287" i="1"/>
  <c r="AC277" i="1"/>
  <c r="AF281" i="1"/>
  <c r="AC289" i="1"/>
  <c r="AT282" i="1"/>
  <c r="AS269" i="1"/>
  <c r="AF260" i="1"/>
  <c r="AN283" i="1"/>
  <c r="AQ284" i="1"/>
  <c r="AI277" i="1"/>
  <c r="AE284" i="1"/>
  <c r="AL288" i="1"/>
  <c r="AS272" i="1"/>
  <c r="AM284" i="1"/>
  <c r="AJ268" i="1"/>
  <c r="AM290" i="1"/>
  <c r="AS267" i="1"/>
  <c r="AH279" i="1"/>
  <c r="AG277" i="1"/>
  <c r="AO328" i="1"/>
  <c r="AO365" i="1"/>
  <c r="AJ271" i="1"/>
  <c r="AI267" i="1"/>
  <c r="AD263" i="1"/>
  <c r="AJ261" i="1"/>
  <c r="AN280" i="1"/>
  <c r="AS284" i="1"/>
  <c r="AL283" i="1"/>
  <c r="AR278" i="1"/>
  <c r="AL287" i="1"/>
  <c r="AI284" i="1"/>
  <c r="AL263" i="1"/>
  <c r="AJ286" i="1"/>
  <c r="AH266" i="1"/>
  <c r="AE261" i="1"/>
  <c r="AN268" i="1"/>
  <c r="AE263" i="1"/>
  <c r="AC264" i="1"/>
  <c r="AR260" i="1"/>
  <c r="AC276" i="1"/>
  <c r="AF264" i="1"/>
  <c r="AQ291" i="1"/>
  <c r="AS339" i="1"/>
  <c r="AS302" i="1"/>
  <c r="AP288" i="1"/>
  <c r="AT284" i="1"/>
  <c r="AH334" i="1"/>
  <c r="AH284" i="1"/>
  <c r="AK263" i="1"/>
  <c r="AD340" i="1"/>
  <c r="AD303" i="1"/>
  <c r="AG265" i="1"/>
  <c r="AL274" i="1"/>
  <c r="AN313" i="1"/>
  <c r="AN350" i="1"/>
  <c r="AH307" i="1"/>
  <c r="AH344" i="1"/>
  <c r="AH261" i="1"/>
  <c r="AC284" i="1"/>
  <c r="AK268" i="1"/>
  <c r="AO269" i="1"/>
  <c r="AE292" i="1"/>
  <c r="AH289" i="1"/>
  <c r="AQ277" i="1"/>
  <c r="AG278" i="1"/>
  <c r="AG259" i="1"/>
  <c r="AE274" i="1"/>
  <c r="AL275" i="1"/>
  <c r="AC267" i="1"/>
  <c r="AG290" i="1"/>
  <c r="AN286" i="1"/>
  <c r="AJ276" i="1"/>
  <c r="AF259" i="1"/>
  <c r="AH268" i="1"/>
  <c r="AE282" i="1"/>
  <c r="AH262" i="1"/>
  <c r="AJ264" i="1"/>
  <c r="AC282" i="1"/>
  <c r="AG268" i="1"/>
  <c r="AT288" i="1"/>
  <c r="AN262" i="1"/>
  <c r="AI279" i="1"/>
  <c r="AD271" i="1"/>
  <c r="AI265" i="1"/>
  <c r="AJ281" i="1"/>
  <c r="AJ289" i="1"/>
  <c r="AC367" i="1"/>
  <c r="AC330" i="1"/>
  <c r="AE259" i="1"/>
  <c r="AT270" i="1"/>
  <c r="AE277" i="1"/>
  <c r="AM347" i="1"/>
  <c r="AP270" i="1"/>
  <c r="AP335" i="1"/>
  <c r="AP298" i="1"/>
  <c r="AP372" i="1" s="1"/>
  <c r="AR264" i="1"/>
  <c r="AR287" i="1"/>
  <c r="AS275" i="1"/>
  <c r="AG275" i="1"/>
  <c r="AD280" i="1"/>
  <c r="AR271" i="1"/>
  <c r="AC268" i="1"/>
  <c r="AM289" i="1"/>
  <c r="AD273" i="1"/>
  <c r="AN261" i="1"/>
  <c r="AP271" i="1"/>
  <c r="AP291" i="1"/>
  <c r="AE276" i="1"/>
  <c r="AI282" i="1"/>
  <c r="AQ268" i="1"/>
  <c r="AE271" i="1"/>
  <c r="AM274" i="1"/>
  <c r="AR268" i="1"/>
  <c r="AM282" i="1"/>
  <c r="AE326" i="1"/>
  <c r="AE363" i="1"/>
  <c r="AL261" i="1"/>
  <c r="AC270" i="1"/>
  <c r="AF277" i="1"/>
  <c r="AG321" i="1"/>
  <c r="AM280" i="1"/>
  <c r="AE266" i="1"/>
  <c r="AP287" i="1"/>
  <c r="AS280" i="1"/>
  <c r="AF284" i="1"/>
  <c r="AI261" i="1"/>
  <c r="AT290" i="1"/>
  <c r="AG270" i="1"/>
  <c r="AK288" i="1"/>
  <c r="AI271" i="1"/>
  <c r="AS289" i="1"/>
  <c r="AJ279" i="1"/>
  <c r="AE316" i="1"/>
  <c r="AE353" i="1"/>
  <c r="AT263" i="1"/>
  <c r="AQ269" i="1"/>
  <c r="AK278" i="1"/>
  <c r="AC275" i="1"/>
  <c r="AL291" i="1"/>
  <c r="AL276" i="1"/>
  <c r="AI272" i="1"/>
  <c r="AL271" i="1"/>
  <c r="AP275" i="1"/>
  <c r="AM291" i="1"/>
  <c r="AT269" i="1"/>
  <c r="AD274" i="1"/>
  <c r="AG274" i="1"/>
  <c r="AN270" i="1"/>
  <c r="AT264" i="1"/>
  <c r="AT271" i="1"/>
  <c r="AD284" i="1"/>
  <c r="AC280" i="1"/>
  <c r="AQ282" i="1"/>
  <c r="AI288" i="1"/>
  <c r="AT278" i="1"/>
  <c r="AQ276" i="1"/>
  <c r="AO271" i="1"/>
  <c r="AR261" i="1"/>
  <c r="AM279" i="1"/>
  <c r="AM268" i="1"/>
  <c r="AH361" i="1"/>
  <c r="AH324" i="1"/>
  <c r="AO262" i="1"/>
  <c r="AP269" i="1"/>
  <c r="AJ291" i="1"/>
  <c r="AE290" i="1"/>
  <c r="AT275" i="1"/>
  <c r="AC271" i="1"/>
  <c r="AS283" i="1"/>
  <c r="AL304" i="1"/>
  <c r="AL341" i="1"/>
  <c r="AH270" i="1"/>
  <c r="AO272" i="1"/>
  <c r="AQ285" i="1"/>
  <c r="AS261" i="1"/>
  <c r="AQ260" i="1"/>
  <c r="AC259" i="1"/>
  <c r="AD288" i="1"/>
  <c r="AJ284" i="1"/>
  <c r="AO275" i="1"/>
  <c r="AN266" i="1"/>
  <c r="AO289" i="1"/>
  <c r="AM350" i="1"/>
  <c r="AP357" i="1"/>
  <c r="AT261" i="1"/>
  <c r="AN264" i="1"/>
  <c r="AS281" i="1"/>
  <c r="AN288" i="1"/>
  <c r="AG260" i="1"/>
  <c r="AN279" i="1"/>
  <c r="AT273" i="1"/>
  <c r="AN274" i="1"/>
  <c r="AT274" i="1"/>
  <c r="AP264" i="1"/>
  <c r="AJ280" i="1"/>
  <c r="AM288" i="1"/>
  <c r="AJ283" i="1"/>
  <c r="AP263" i="1"/>
  <c r="AK273" i="1"/>
  <c r="AL290" i="1"/>
  <c r="AH275" i="1"/>
  <c r="AO278" i="1"/>
  <c r="AI260" i="1"/>
  <c r="AM259" i="1"/>
  <c r="AS266" i="1"/>
  <c r="AF286" i="1"/>
  <c r="AK304" i="1"/>
  <c r="AK341" i="1"/>
  <c r="AM267" i="1"/>
  <c r="AE270" i="1"/>
  <c r="AC300" i="1"/>
  <c r="AC374" i="1" s="1"/>
  <c r="AM266" i="1"/>
  <c r="AE344" i="1"/>
  <c r="AO323" i="1"/>
  <c r="AO397" i="1" s="1"/>
  <c r="AI318" i="1"/>
  <c r="AI355" i="1"/>
  <c r="AH320" i="1"/>
  <c r="AH357" i="1"/>
  <c r="AP310" i="1"/>
  <c r="AP347" i="1"/>
  <c r="AP306" i="1"/>
  <c r="AP343" i="1"/>
  <c r="AK328" i="1"/>
  <c r="AK365" i="1"/>
  <c r="AR291" i="1"/>
  <c r="AK320" i="1"/>
  <c r="AK357" i="1"/>
  <c r="AK317" i="1"/>
  <c r="AK354" i="1"/>
  <c r="AN281" i="1"/>
  <c r="AQ265" i="1"/>
  <c r="AN285" i="1"/>
  <c r="AJ265" i="1"/>
  <c r="AE355" i="1"/>
  <c r="AF269" i="1"/>
  <c r="AP274" i="1"/>
  <c r="AN289" i="1"/>
  <c r="AG282" i="1"/>
  <c r="AO270" i="1"/>
  <c r="AG344" i="1" l="1"/>
  <c r="AG381" i="1" s="1"/>
  <c r="AL310" i="1"/>
  <c r="AL384" i="1" s="1"/>
  <c r="AD377" i="1"/>
  <c r="AC321" i="1"/>
  <c r="AC395" i="1" s="1"/>
  <c r="AJ372" i="1"/>
  <c r="AD390" i="1"/>
  <c r="AO376" i="1"/>
  <c r="AT391" i="1"/>
  <c r="AS346" i="1"/>
  <c r="AS383" i="1" s="1"/>
  <c r="AE400" i="1"/>
  <c r="AH394" i="1"/>
  <c r="AO362" i="1"/>
  <c r="AO399" i="1" s="1"/>
  <c r="AI392" i="1"/>
  <c r="AN379" i="1"/>
  <c r="AC404" i="1"/>
  <c r="AK402" i="1"/>
  <c r="AM337" i="1"/>
  <c r="AM374" i="1" s="1"/>
  <c r="AG395" i="1"/>
  <c r="AP353" i="1"/>
  <c r="AP390" i="1" s="1"/>
  <c r="AO389" i="1"/>
  <c r="AL378" i="1"/>
  <c r="AK349" i="1"/>
  <c r="AK386" i="1" s="1"/>
  <c r="AF382" i="1"/>
  <c r="AK394" i="1"/>
  <c r="AE390" i="1"/>
  <c r="AK352" i="1"/>
  <c r="AK389" i="1" s="1"/>
  <c r="AS394" i="1"/>
  <c r="AO355" i="1"/>
  <c r="AO392" i="1" s="1"/>
  <c r="AP380" i="1"/>
  <c r="AL397" i="1"/>
  <c r="AP394" i="1"/>
  <c r="AS403" i="1"/>
  <c r="AP384" i="1"/>
  <c r="AK378" i="1"/>
  <c r="AH398" i="1"/>
  <c r="AK376" i="1"/>
  <c r="AL391" i="1"/>
  <c r="AE392" i="1"/>
  <c r="AM387" i="1"/>
  <c r="AE381" i="1"/>
  <c r="AK391" i="1"/>
  <c r="AH381" i="1"/>
  <c r="AS376" i="1"/>
  <c r="AD382" i="1"/>
  <c r="AR318" i="1"/>
  <c r="AR392" i="1" s="1"/>
  <c r="AN387" i="1"/>
  <c r="AO402" i="1"/>
  <c r="AH303" i="1"/>
  <c r="AH377" i="1" s="1"/>
  <c r="AD298" i="1"/>
  <c r="AD372" i="1" s="1"/>
  <c r="AJ304" i="1"/>
  <c r="AJ378" i="1" s="1"/>
  <c r="AR357" i="1"/>
  <c r="AR394" i="1" s="1"/>
  <c r="AH371" i="1"/>
  <c r="AC319" i="1"/>
  <c r="AC393" i="1" s="1"/>
  <c r="AK337" i="1"/>
  <c r="AK374" i="1" s="1"/>
  <c r="AE303" i="1"/>
  <c r="AE377" i="1" s="1"/>
  <c r="AD351" i="1"/>
  <c r="AD388" i="1" s="1"/>
  <c r="AN309" i="1"/>
  <c r="AN383" i="1" s="1"/>
  <c r="AL315" i="1"/>
  <c r="AL389" i="1" s="1"/>
  <c r="AE305" i="1"/>
  <c r="AE379" i="1" s="1"/>
  <c r="AT362" i="1"/>
  <c r="AT399" i="1" s="1"/>
  <c r="AJ297" i="1"/>
  <c r="AJ371" i="1" s="1"/>
  <c r="AD344" i="1"/>
  <c r="AD381" i="1" s="1"/>
  <c r="AS338" i="1"/>
  <c r="AS375" i="1" s="1"/>
  <c r="AH339" i="1"/>
  <c r="AH376" i="1" s="1"/>
  <c r="AE329" i="1"/>
  <c r="AE403" i="1" s="1"/>
  <c r="AG348" i="1"/>
  <c r="AG385" i="1" s="1"/>
  <c r="AQ339" i="1"/>
  <c r="AQ376" i="1" s="1"/>
  <c r="AD366" i="1"/>
  <c r="AD403" i="1" s="1"/>
  <c r="AH314" i="1"/>
  <c r="AH388" i="1" s="1"/>
  <c r="AG319" i="1"/>
  <c r="AG393" i="1" s="1"/>
  <c r="AI304" i="1"/>
  <c r="AI378" i="1" s="1"/>
  <c r="AC298" i="1"/>
  <c r="AC372" i="1" s="1"/>
  <c r="AH319" i="1"/>
  <c r="AH393" i="1" s="1"/>
  <c r="AG366" i="1"/>
  <c r="AG403" i="1" s="1"/>
  <c r="AP358" i="1"/>
  <c r="AP395" i="1" s="1"/>
  <c r="AK313" i="1"/>
  <c r="AK387" i="1" s="1"/>
  <c r="AT323" i="1"/>
  <c r="AT397" i="1" s="1"/>
  <c r="AJ325" i="1"/>
  <c r="AJ399" i="1" s="1"/>
  <c r="AG341" i="1"/>
  <c r="AG378" i="1" s="1"/>
  <c r="AQ334" i="1"/>
  <c r="AQ371" i="1" s="1"/>
  <c r="AG363" i="1"/>
  <c r="AG400" i="1" s="1"/>
  <c r="AR341" i="1"/>
  <c r="AR378" i="1" s="1"/>
  <c r="AI316" i="1"/>
  <c r="AI390" i="1" s="1"/>
  <c r="AQ364" i="1"/>
  <c r="AQ401" i="1" s="1"/>
  <c r="AG327" i="1"/>
  <c r="AG401" i="1" s="1"/>
  <c r="AT324" i="1"/>
  <c r="AT398" i="1" s="1"/>
  <c r="AM309" i="1"/>
  <c r="AM383" i="1" s="1"/>
  <c r="AG359" i="1"/>
  <c r="AG396" i="1" s="1"/>
  <c r="AI300" i="1"/>
  <c r="AI374" i="1" s="1"/>
  <c r="AF321" i="1"/>
  <c r="AF395" i="1" s="1"/>
  <c r="AC366" i="1"/>
  <c r="AC403" i="1" s="1"/>
  <c r="AF365" i="1"/>
  <c r="AF402" i="1" s="1"/>
  <c r="AI324" i="1"/>
  <c r="AI398" i="1" s="1"/>
  <c r="AC312" i="1"/>
  <c r="AC386" i="1" s="1"/>
  <c r="AD321" i="1"/>
  <c r="AD395" i="1" s="1"/>
  <c r="AK364" i="1"/>
  <c r="AK401" i="1" s="1"/>
  <c r="AL356" i="1"/>
  <c r="AL393" i="1" s="1"/>
  <c r="AR351" i="1"/>
  <c r="AR388" i="1" s="1"/>
  <c r="AO340" i="1"/>
  <c r="AO377" i="1" s="1"/>
  <c r="AJ316" i="1"/>
  <c r="AJ390" i="1" s="1"/>
  <c r="AG354" i="1"/>
  <c r="AG391" i="1" s="1"/>
  <c r="AL357" i="1"/>
  <c r="AL394" i="1" s="1"/>
  <c r="AK325" i="1"/>
  <c r="AK399" i="1" s="1"/>
  <c r="AJ363" i="1"/>
  <c r="AJ400" i="1" s="1"/>
  <c r="AE300" i="1"/>
  <c r="AE374" i="1" s="1"/>
  <c r="AO326" i="1"/>
  <c r="AO400" i="1" s="1"/>
  <c r="AL300" i="1"/>
  <c r="AL374" i="1" s="1"/>
  <c r="AJ328" i="1"/>
  <c r="AJ402" i="1" s="1"/>
  <c r="AR359" i="1"/>
  <c r="AR396" i="1" s="1"/>
  <c r="AH355" i="1"/>
  <c r="AH392" i="1" s="1"/>
  <c r="AD342" i="1"/>
  <c r="AD379" i="1" s="1"/>
  <c r="AG361" i="1"/>
  <c r="AG398" i="1" s="1"/>
  <c r="AP317" i="1"/>
  <c r="AP391" i="1" s="1"/>
  <c r="AF313" i="1"/>
  <c r="AF387" i="1" s="1"/>
  <c r="AL343" i="1"/>
  <c r="AL380" i="1" s="1"/>
  <c r="AE313" i="1"/>
  <c r="AE387" i="1" s="1"/>
  <c r="AQ312" i="1"/>
  <c r="AQ386" i="1" s="1"/>
  <c r="AI323" i="1"/>
  <c r="AI397" i="1" s="1"/>
  <c r="AO367" i="1"/>
  <c r="AO404" i="1" s="1"/>
  <c r="AF323" i="1"/>
  <c r="AF397" i="1" s="1"/>
  <c r="AO361" i="1"/>
  <c r="AO398" i="1" s="1"/>
  <c r="AR342" i="1"/>
  <c r="AR379" i="1" s="1"/>
  <c r="AD315" i="1"/>
  <c r="AD389" i="1" s="1"/>
  <c r="AK321" i="1"/>
  <c r="AK395" i="1" s="1"/>
  <c r="AF357" i="1"/>
  <c r="AF394" i="1" s="1"/>
  <c r="AG337" i="1"/>
  <c r="AG374" i="1" s="1"/>
  <c r="AD364" i="1"/>
  <c r="AD401" i="1" s="1"/>
  <c r="AH360" i="1"/>
  <c r="AH397" i="1" s="1"/>
  <c r="AK323" i="1"/>
  <c r="AK397" i="1" s="1"/>
  <c r="AQ356" i="1"/>
  <c r="AQ393" i="1" s="1"/>
  <c r="AD319" i="1"/>
  <c r="AD393" i="1" s="1"/>
  <c r="AG351" i="1"/>
  <c r="AG388" i="1" s="1"/>
  <c r="AT297" i="1"/>
  <c r="AT371" i="1" s="1"/>
  <c r="AR344" i="1"/>
  <c r="AR381" i="1" s="1"/>
  <c r="AT330" i="1"/>
  <c r="AT404" i="1" s="1"/>
  <c r="AI351" i="1"/>
  <c r="AI388" i="1" s="1"/>
  <c r="AG338" i="1"/>
  <c r="AG375" i="1" s="1"/>
  <c r="AG360" i="1"/>
  <c r="AG397" i="1" s="1"/>
  <c r="AH342" i="1"/>
  <c r="AH379" i="1" s="1"/>
  <c r="AG339" i="1"/>
  <c r="AG376" i="1" s="1"/>
  <c r="AP337" i="1"/>
  <c r="AP374" i="1" s="1"/>
  <c r="AH338" i="1"/>
  <c r="AH375" i="1" s="1"/>
  <c r="AF337" i="1"/>
  <c r="AF374" i="1" s="1"/>
  <c r="AP342" i="1"/>
  <c r="AP379" i="1" s="1"/>
  <c r="AR349" i="1"/>
  <c r="AR386" i="1" s="1"/>
  <c r="AL305" i="1"/>
  <c r="AL379" i="1" s="1"/>
  <c r="AC348" i="1"/>
  <c r="AC385" i="1" s="1"/>
  <c r="AR321" i="1"/>
  <c r="AR395" i="1" s="1"/>
  <c r="AE364" i="1"/>
  <c r="AE401" i="1" s="1"/>
  <c r="AF363" i="1"/>
  <c r="AF400" i="1" s="1"/>
  <c r="AD341" i="1"/>
  <c r="AD378" i="1" s="1"/>
  <c r="AF327" i="1"/>
  <c r="AF401" i="1" s="1"/>
  <c r="AP352" i="1"/>
  <c r="AP389" i="1" s="1"/>
  <c r="AC363" i="1"/>
  <c r="AC400" i="1" s="1"/>
  <c r="AL367" i="1"/>
  <c r="AL404" i="1" s="1"/>
  <c r="AL324" i="1"/>
  <c r="AL398" i="1" s="1"/>
  <c r="AJ345" i="1"/>
  <c r="AJ382" i="1" s="1"/>
  <c r="AQ324" i="1"/>
  <c r="AQ398" i="1" s="1"/>
  <c r="AH349" i="1"/>
  <c r="AH386" i="1" s="1"/>
  <c r="AK361" i="1"/>
  <c r="AK398" i="1" s="1"/>
  <c r="AG362" i="1"/>
  <c r="AG399" i="1" s="1"/>
  <c r="AL302" i="1"/>
  <c r="AL376" i="1" s="1"/>
  <c r="AD347" i="1"/>
  <c r="AD384" i="1" s="1"/>
  <c r="AQ337" i="1"/>
  <c r="AQ374" i="1" s="1"/>
  <c r="AS315" i="1"/>
  <c r="AS389" i="1" s="1"/>
  <c r="AE317" i="1"/>
  <c r="AE391" i="1" s="1"/>
  <c r="AP318" i="1"/>
  <c r="AP392" i="1" s="1"/>
  <c r="AI339" i="1"/>
  <c r="AI376" i="1" s="1"/>
  <c r="AQ330" i="1"/>
  <c r="AQ404" i="1" s="1"/>
  <c r="AO356" i="1"/>
  <c r="AO393" i="1" s="1"/>
  <c r="AS334" i="1"/>
  <c r="AS371" i="1" s="1"/>
  <c r="AO301" i="1"/>
  <c r="AO375" i="1" s="1"/>
  <c r="AS298" i="1"/>
  <c r="AS372" i="1" s="1"/>
  <c r="AT335" i="1"/>
  <c r="AT372" i="1" s="1"/>
  <c r="AQ354" i="1"/>
  <c r="AQ391" i="1" s="1"/>
  <c r="AF301" i="1"/>
  <c r="AF375" i="1" s="1"/>
  <c r="AK336" i="1"/>
  <c r="AK373" i="1" s="1"/>
  <c r="AQ336" i="1"/>
  <c r="AQ373" i="1" s="1"/>
  <c r="AF336" i="1"/>
  <c r="AF373" i="1" s="1"/>
  <c r="AM298" i="1"/>
  <c r="AM372" i="1" s="1"/>
  <c r="AR364" i="1"/>
  <c r="AR401" i="1" s="1"/>
  <c r="AF366" i="1"/>
  <c r="AF403" i="1" s="1"/>
  <c r="AR313" i="1"/>
  <c r="AR387" i="1" s="1"/>
  <c r="AD365" i="1"/>
  <c r="AD402" i="1" s="1"/>
  <c r="AR365" i="1"/>
  <c r="AR402" i="1" s="1"/>
  <c r="AF330" i="1"/>
  <c r="AF404" i="1" s="1"/>
  <c r="AL335" i="1"/>
  <c r="AL372" i="1" s="1"/>
  <c r="AK335" i="1"/>
  <c r="AK372" i="1" s="1"/>
  <c r="AN315" i="1"/>
  <c r="AN389" i="1" s="1"/>
  <c r="AP328" i="1"/>
  <c r="AP402" i="1" s="1"/>
  <c r="AQ338" i="1"/>
  <c r="AQ375" i="1" s="1"/>
  <c r="AS367" i="1"/>
  <c r="AS404" i="1" s="1"/>
  <c r="AM303" i="1"/>
  <c r="AM377" i="1" s="1"/>
  <c r="AH311" i="1"/>
  <c r="AH385" i="1" s="1"/>
  <c r="AJ349" i="1"/>
  <c r="AJ386" i="1" s="1"/>
  <c r="AK318" i="1"/>
  <c r="AK392" i="1" s="1"/>
  <c r="AH358" i="1"/>
  <c r="AH395" i="1" s="1"/>
  <c r="AI358" i="1"/>
  <c r="AI395" i="1" s="1"/>
  <c r="AC340" i="1"/>
  <c r="AC377" i="1" s="1"/>
  <c r="AR356" i="1"/>
  <c r="AR393" i="1" s="1"/>
  <c r="AD343" i="1"/>
  <c r="AD380" i="1" s="1"/>
  <c r="AI297" i="1"/>
  <c r="AI371" i="1" s="1"/>
  <c r="AD350" i="1"/>
  <c r="AD387" i="1" s="1"/>
  <c r="AJ330" i="1"/>
  <c r="AJ404" i="1" s="1"/>
  <c r="AS337" i="1"/>
  <c r="AS374" i="1" s="1"/>
  <c r="AQ325" i="1"/>
  <c r="AQ399" i="1" s="1"/>
  <c r="AR338" i="1"/>
  <c r="AR375" i="1" s="1"/>
  <c r="AM362" i="1"/>
  <c r="AM399" i="1" s="1"/>
  <c r="AS323" i="1"/>
  <c r="AS397" i="1" s="1"/>
  <c r="AT304" i="1"/>
  <c r="AT378" i="1" s="1"/>
  <c r="AN325" i="1"/>
  <c r="AN399" i="1" s="1"/>
  <c r="AH353" i="1"/>
  <c r="AH390" i="1" s="1"/>
  <c r="AK347" i="1"/>
  <c r="AK384" i="1" s="1"/>
  <c r="AJ348" i="1"/>
  <c r="AJ385" i="1" s="1"/>
  <c r="AT340" i="1"/>
  <c r="AT377" i="1" s="1"/>
  <c r="AI367" i="1"/>
  <c r="AI404" i="1" s="1"/>
  <c r="AG342" i="1"/>
  <c r="AG379" i="1" s="1"/>
  <c r="AG346" i="1"/>
  <c r="AG383" i="1" s="1"/>
  <c r="AM361" i="1"/>
  <c r="AM398" i="1" s="1"/>
  <c r="AJ357" i="1"/>
  <c r="AJ394" i="1" s="1"/>
  <c r="AF355" i="1"/>
  <c r="AF392" i="1" s="1"/>
  <c r="AT347" i="1"/>
  <c r="AT384" i="1" s="1"/>
  <c r="AR323" i="1"/>
  <c r="AR397" i="1" s="1"/>
  <c r="AS308" i="1"/>
  <c r="AS382" i="1" s="1"/>
  <c r="AI312" i="1"/>
  <c r="AI386" i="1" s="1"/>
  <c r="AM367" i="1"/>
  <c r="AM404" i="1" s="1"/>
  <c r="AD330" i="1"/>
  <c r="AD404" i="1" s="1"/>
  <c r="AR367" i="1"/>
  <c r="AR404" i="1" s="1"/>
  <c r="AP361" i="1"/>
  <c r="AP398" i="1" s="1"/>
  <c r="AM308" i="1"/>
  <c r="AM382" i="1" s="1"/>
  <c r="AQ346" i="1"/>
  <c r="AQ383" i="1" s="1"/>
  <c r="AF347" i="1"/>
  <c r="AF384" i="1" s="1"/>
  <c r="AD345" i="1"/>
  <c r="AH335" i="1"/>
  <c r="AH372" i="1" s="1"/>
  <c r="AS354" i="1"/>
  <c r="AS391" i="1" s="1"/>
  <c r="AK342" i="1"/>
  <c r="AK379" i="1" s="1"/>
  <c r="AN338" i="1"/>
  <c r="AN375" i="1" s="1"/>
  <c r="AS303" i="1"/>
  <c r="AS377" i="1" s="1"/>
  <c r="AR345" i="1"/>
  <c r="AR382" i="1" s="1"/>
  <c r="AT355" i="1"/>
  <c r="AT392" i="1" s="1"/>
  <c r="AP348" i="1"/>
  <c r="AP385" i="1" s="1"/>
  <c r="AO317" i="1"/>
  <c r="AO391" i="1" s="1"/>
  <c r="AI301" i="1"/>
  <c r="AI375" i="1" s="1"/>
  <c r="AD297" i="1"/>
  <c r="AD371" i="1" s="1"/>
  <c r="AC299" i="1"/>
  <c r="AC373" i="1" s="1"/>
  <c r="AQ305" i="1"/>
  <c r="AQ379" i="1" s="1"/>
  <c r="AJ310" i="1"/>
  <c r="AJ384" i="1" s="1"/>
  <c r="AO312" i="1"/>
  <c r="AO386" i="1" s="1"/>
  <c r="AM299" i="1"/>
  <c r="AM373" i="1" s="1"/>
  <c r="AS349" i="1"/>
  <c r="AS386" i="1" s="1"/>
  <c r="AH325" i="1"/>
  <c r="AH399" i="1" s="1"/>
  <c r="AP323" i="1"/>
  <c r="AP397" i="1" s="1"/>
  <c r="AE310" i="1"/>
  <c r="AE384" i="1" s="1"/>
  <c r="AO297" i="1"/>
  <c r="AO371" i="1" s="1"/>
  <c r="AM316" i="1"/>
  <c r="AM390" i="1" s="1"/>
  <c r="AM360" i="1"/>
  <c r="AM397" i="1" s="1"/>
  <c r="AC354" i="1"/>
  <c r="AC391" i="1" s="1"/>
  <c r="AI319" i="1"/>
  <c r="AI393" i="1" s="1"/>
  <c r="AS326" i="1"/>
  <c r="AS400" i="1" s="1"/>
  <c r="AI350" i="1"/>
  <c r="AI387" i="1" s="1"/>
  <c r="AK308" i="1"/>
  <c r="AK382" i="1" s="1"/>
  <c r="AK314" i="1"/>
  <c r="AK388" i="1" s="1"/>
  <c r="AI308" i="1"/>
  <c r="AI382" i="1" s="1"/>
  <c r="AP351" i="1"/>
  <c r="AP388" i="1" s="1"/>
  <c r="AM339" i="1"/>
  <c r="AM376" i="1" s="1"/>
  <c r="AS324" i="1"/>
  <c r="AS398" i="1" s="1"/>
  <c r="AF354" i="1"/>
  <c r="AF391" i="1" s="1"/>
  <c r="AF346" i="1"/>
  <c r="AF383" i="1" s="1"/>
  <c r="AM356" i="1"/>
  <c r="AM393" i="1" s="1"/>
  <c r="AH365" i="1"/>
  <c r="AH402" i="1" s="1"/>
  <c r="AR361" i="1"/>
  <c r="AR398" i="1" s="1"/>
  <c r="AR348" i="1"/>
  <c r="AR385" i="1" s="1"/>
  <c r="AO348" i="1"/>
  <c r="AO385" i="1" s="1"/>
  <c r="AF362" i="1"/>
  <c r="AF399" i="1" s="1"/>
  <c r="AP299" i="1"/>
  <c r="AP373" i="1" s="1"/>
  <c r="AC347" i="1"/>
  <c r="AC384" i="1" s="1"/>
  <c r="AO335" i="1"/>
  <c r="AO372" i="1" s="1"/>
  <c r="AF340" i="1"/>
  <c r="AF377" i="1" s="1"/>
  <c r="AK359" i="1"/>
  <c r="AK396" i="1" s="1"/>
  <c r="AL297" i="1"/>
  <c r="AL371" i="1" s="1"/>
  <c r="AG347" i="1"/>
  <c r="AG384" i="1" s="1"/>
  <c r="AE298" i="1"/>
  <c r="AE372" i="1" s="1"/>
  <c r="AI344" i="1"/>
  <c r="AI381" i="1" s="1"/>
  <c r="AD361" i="1"/>
  <c r="AD398" i="1" s="1"/>
  <c r="AL359" i="1"/>
  <c r="AL396" i="1" s="1"/>
  <c r="AJ360" i="1"/>
  <c r="AJ397" i="1" s="1"/>
  <c r="AC362" i="1"/>
  <c r="AC399" i="1" s="1"/>
  <c r="AQ355" i="1"/>
  <c r="AQ392" i="1" s="1"/>
  <c r="AO343" i="1"/>
  <c r="AO380" i="1" s="1"/>
  <c r="AE339" i="1"/>
  <c r="AE376" i="1" s="1"/>
  <c r="AE343" i="1"/>
  <c r="AE380" i="1" s="1"/>
  <c r="AT342" i="1"/>
  <c r="AT379" i="1" s="1"/>
  <c r="AI298" i="1"/>
  <c r="AI335" i="1"/>
  <c r="AE320" i="1"/>
  <c r="AE357" i="1"/>
  <c r="AT302" i="1"/>
  <c r="AT339" i="1"/>
  <c r="AI310" i="1"/>
  <c r="AI347" i="1"/>
  <c r="AC308" i="1"/>
  <c r="AC345" i="1"/>
  <c r="AD309" i="1"/>
  <c r="AD346" i="1"/>
  <c r="AF297" i="1"/>
  <c r="AF334" i="1"/>
  <c r="AH364" i="1"/>
  <c r="AH327" i="1"/>
  <c r="AT322" i="1"/>
  <c r="AT359" i="1"/>
  <c r="AL321" i="1"/>
  <c r="AL395" i="1" s="1"/>
  <c r="AL358" i="1"/>
  <c r="AI352" i="1"/>
  <c r="AI315" i="1"/>
  <c r="AR315" i="1"/>
  <c r="AR352" i="1"/>
  <c r="AK329" i="1"/>
  <c r="AK366" i="1"/>
  <c r="AG299" i="1"/>
  <c r="AG336" i="1"/>
  <c r="AD339" i="1"/>
  <c r="AD302" i="1"/>
  <c r="AQ341" i="1"/>
  <c r="AQ304" i="1"/>
  <c r="AJ307" i="1"/>
  <c r="AJ344" i="1"/>
  <c r="AQ311" i="1"/>
  <c r="AQ348" i="1"/>
  <c r="AQ308" i="1"/>
  <c r="AQ345" i="1"/>
  <c r="AH347" i="1"/>
  <c r="AH310" i="1"/>
  <c r="AC353" i="1"/>
  <c r="AC316" i="1"/>
  <c r="AO314" i="1"/>
  <c r="AO388" i="1" s="1"/>
  <c r="AO351" i="1"/>
  <c r="AT312" i="1"/>
  <c r="AT349" i="1"/>
  <c r="AL328" i="1"/>
  <c r="AL365" i="1"/>
  <c r="AG318" i="1"/>
  <c r="AG355" i="1"/>
  <c r="AD299" i="1"/>
  <c r="AD336" i="1"/>
  <c r="AD320" i="1"/>
  <c r="AD357" i="1"/>
  <c r="AJ313" i="1"/>
  <c r="AJ387" i="1" s="1"/>
  <c r="AJ350" i="1"/>
  <c r="AI366" i="1"/>
  <c r="AI329" i="1"/>
  <c r="AL318" i="1"/>
  <c r="AL355" i="1"/>
  <c r="AT314" i="1"/>
  <c r="AT351" i="1"/>
  <c r="AP340" i="1"/>
  <c r="AP303" i="1"/>
  <c r="AM348" i="1"/>
  <c r="AM311" i="1"/>
  <c r="AN307" i="1"/>
  <c r="AN381" i="1" s="1"/>
  <c r="AN344" i="1"/>
  <c r="AL314" i="1"/>
  <c r="AL351" i="1"/>
  <c r="AF307" i="1"/>
  <c r="AF344" i="1"/>
  <c r="AK311" i="1"/>
  <c r="AK348" i="1"/>
  <c r="AT311" i="1"/>
  <c r="AT348" i="1"/>
  <c r="AT313" i="1"/>
  <c r="AT350" i="1"/>
  <c r="AM317" i="1"/>
  <c r="AM391" i="1" s="1"/>
  <c r="AM354" i="1"/>
  <c r="AL329" i="1"/>
  <c r="AL366" i="1"/>
  <c r="AS327" i="1"/>
  <c r="AS364" i="1"/>
  <c r="AN300" i="1"/>
  <c r="AN337" i="1"/>
  <c r="AN324" i="1"/>
  <c r="AN361" i="1"/>
  <c r="AQ329" i="1"/>
  <c r="AQ366" i="1"/>
  <c r="AC302" i="1"/>
  <c r="AC376" i="1" s="1"/>
  <c r="AC339" i="1"/>
  <c r="AJ309" i="1"/>
  <c r="AJ346" i="1"/>
  <c r="AH317" i="1"/>
  <c r="AH354" i="1"/>
  <c r="AC327" i="1"/>
  <c r="AC364" i="1"/>
  <c r="AG330" i="1"/>
  <c r="AG367" i="1"/>
  <c r="AH309" i="1"/>
  <c r="AH346" i="1"/>
  <c r="AI306" i="1"/>
  <c r="AI380" i="1" s="1"/>
  <c r="AI343" i="1"/>
  <c r="AJ352" i="1"/>
  <c r="AJ315" i="1"/>
  <c r="AT356" i="1"/>
  <c r="AT319" i="1"/>
  <c r="AO299" i="1"/>
  <c r="AO336" i="1"/>
  <c r="AQ313" i="1"/>
  <c r="AQ350" i="1"/>
  <c r="AH326" i="1"/>
  <c r="AH363" i="1"/>
  <c r="AN329" i="1"/>
  <c r="AN403" i="1" s="1"/>
  <c r="AN366" i="1"/>
  <c r="AN330" i="1"/>
  <c r="AN367" i="1"/>
  <c r="AF341" i="1"/>
  <c r="AF304" i="1"/>
  <c r="AJ319" i="1"/>
  <c r="AJ356" i="1"/>
  <c r="AM349" i="1"/>
  <c r="AM312" i="1"/>
  <c r="AJ303" i="1"/>
  <c r="AJ340" i="1"/>
  <c r="AI336" i="1"/>
  <c r="AI299" i="1"/>
  <c r="AI317" i="1"/>
  <c r="AI354" i="1"/>
  <c r="AR298" i="1"/>
  <c r="AR335" i="1"/>
  <c r="AJ305" i="1"/>
  <c r="AJ342" i="1"/>
  <c r="AE321" i="1"/>
  <c r="AE358" i="1"/>
  <c r="AP301" i="1"/>
  <c r="AP338" i="1"/>
  <c r="AN317" i="1"/>
  <c r="AN391" i="1" s="1"/>
  <c r="AN354" i="1"/>
  <c r="AH308" i="1"/>
  <c r="AH345" i="1"/>
  <c r="AP344" i="1"/>
  <c r="AP307" i="1"/>
  <c r="AR299" i="1"/>
  <c r="AR336" i="1"/>
  <c r="AN345" i="1"/>
  <c r="AN308" i="1"/>
  <c r="AC350" i="1"/>
  <c r="AC313" i="1"/>
  <c r="AI309" i="1"/>
  <c r="AI383" i="1" s="1"/>
  <c r="AI346" i="1"/>
  <c r="AE309" i="1"/>
  <c r="AE346" i="1"/>
  <c r="AN299" i="1"/>
  <c r="AN336" i="1"/>
  <c r="AR325" i="1"/>
  <c r="AR362" i="1"/>
  <c r="AP308" i="1"/>
  <c r="AP345" i="1"/>
  <c r="AT326" i="1"/>
  <c r="AT363" i="1"/>
  <c r="AG328" i="1"/>
  <c r="AG402" i="1" s="1"/>
  <c r="AG365" i="1"/>
  <c r="AF339" i="1"/>
  <c r="AF302" i="1"/>
  <c r="AE301" i="1"/>
  <c r="AE338" i="1"/>
  <c r="AS322" i="1"/>
  <c r="AS359" i="1"/>
  <c r="AS305" i="1"/>
  <c r="AS342" i="1"/>
  <c r="AQ322" i="1"/>
  <c r="AQ359" i="1"/>
  <c r="AF319" i="1"/>
  <c r="AF393" i="1" s="1"/>
  <c r="AF356" i="1"/>
  <c r="AE319" i="1"/>
  <c r="AE356" i="1"/>
  <c r="AD323" i="1"/>
  <c r="AD360" i="1"/>
  <c r="AQ321" i="1"/>
  <c r="AQ358" i="1"/>
  <c r="AK307" i="1"/>
  <c r="AK344" i="1"/>
  <c r="AF353" i="1"/>
  <c r="AF316" i="1"/>
  <c r="AD300" i="1"/>
  <c r="AD374" i="1" s="1"/>
  <c r="AD337" i="1"/>
  <c r="AO320" i="1"/>
  <c r="AO357" i="1"/>
  <c r="AI327" i="1"/>
  <c r="AI364" i="1"/>
  <c r="AN319" i="1"/>
  <c r="AN356" i="1"/>
  <c r="AM320" i="1"/>
  <c r="AM357" i="1"/>
  <c r="AS313" i="1"/>
  <c r="AS350" i="1"/>
  <c r="AM305" i="1"/>
  <c r="AM379" i="1" s="1"/>
  <c r="AM342" i="1"/>
  <c r="AJ329" i="1"/>
  <c r="AJ366" i="1"/>
  <c r="AT328" i="1"/>
  <c r="AT365" i="1"/>
  <c r="AJ314" i="1"/>
  <c r="AJ351" i="1"/>
  <c r="AO308" i="1"/>
  <c r="AO345" i="1"/>
  <c r="AG298" i="1"/>
  <c r="AG335" i="1"/>
  <c r="AO346" i="1"/>
  <c r="AO309" i="1"/>
  <c r="AG349" i="1"/>
  <c r="AG312" i="1"/>
  <c r="AK353" i="1"/>
  <c r="AK316" i="1"/>
  <c r="AF322" i="1"/>
  <c r="AF359" i="1"/>
  <c r="AQ306" i="1"/>
  <c r="AQ343" i="1"/>
  <c r="AD311" i="1"/>
  <c r="AD348" i="1"/>
  <c r="AE352" i="1"/>
  <c r="AE315" i="1"/>
  <c r="AG306" i="1"/>
  <c r="AG343" i="1"/>
  <c r="AC342" i="1"/>
  <c r="AC305" i="1"/>
  <c r="AL312" i="1"/>
  <c r="AL349" i="1"/>
  <c r="AN343" i="1"/>
  <c r="AN306" i="1"/>
  <c r="AN355" i="1"/>
  <c r="AN318" i="1"/>
  <c r="AM365" i="1"/>
  <c r="AM328" i="1"/>
  <c r="AN321" i="1"/>
  <c r="AN358" i="1"/>
  <c r="AC352" i="1"/>
  <c r="AC315" i="1"/>
  <c r="AS306" i="1"/>
  <c r="AS343" i="1"/>
  <c r="AT329" i="1"/>
  <c r="AT366" i="1"/>
  <c r="AP327" i="1"/>
  <c r="AP364" i="1"/>
  <c r="AP319" i="1"/>
  <c r="AP393" i="1" s="1"/>
  <c r="AP356" i="1"/>
  <c r="AL308" i="1"/>
  <c r="AL345" i="1"/>
  <c r="AT300" i="1"/>
  <c r="AT337" i="1"/>
  <c r="AR297" i="1"/>
  <c r="AR334" i="1"/>
  <c r="AR337" i="1"/>
  <c r="AR300" i="1"/>
  <c r="AT358" i="1"/>
  <c r="AT321" i="1"/>
  <c r="AP309" i="1"/>
  <c r="AP383" i="1" s="1"/>
  <c r="AP346" i="1"/>
  <c r="AH313" i="1"/>
  <c r="AH350" i="1"/>
  <c r="AO310" i="1"/>
  <c r="AO347" i="1"/>
  <c r="AN312" i="1"/>
  <c r="AN349" i="1"/>
  <c r="AJ321" i="1"/>
  <c r="AJ358" i="1"/>
  <c r="AK326" i="1"/>
  <c r="AK363" i="1"/>
  <c r="AG320" i="1"/>
  <c r="AG394" i="1" s="1"/>
  <c r="AG357" i="1"/>
  <c r="AQ303" i="1"/>
  <c r="AQ340" i="1"/>
  <c r="AE345" i="1"/>
  <c r="AE308" i="1"/>
  <c r="AN326" i="1"/>
  <c r="AN363" i="1"/>
  <c r="AO327" i="1"/>
  <c r="AO364" i="1"/>
  <c r="AD326" i="1"/>
  <c r="AD363" i="1"/>
  <c r="AQ314" i="1"/>
  <c r="AQ388" i="1" s="1"/>
  <c r="AQ351" i="1"/>
  <c r="AD349" i="1"/>
  <c r="AD312" i="1"/>
  <c r="AQ307" i="1"/>
  <c r="AQ344" i="1"/>
  <c r="AG345" i="1"/>
  <c r="AG308" i="1"/>
  <c r="AS318" i="1"/>
  <c r="AS355" i="1"/>
  <c r="AR343" i="1"/>
  <c r="AR306" i="1"/>
  <c r="AT345" i="1"/>
  <c r="AT308" i="1"/>
  <c r="AC357" i="1"/>
  <c r="AC320" i="1"/>
  <c r="AL313" i="1"/>
  <c r="AL350" i="1"/>
  <c r="AE330" i="1"/>
  <c r="AE367" i="1"/>
  <c r="AG303" i="1"/>
  <c r="AG340" i="1"/>
  <c r="AP326" i="1"/>
  <c r="AP363" i="1"/>
  <c r="AE299" i="1"/>
  <c r="AE373" i="1" s="1"/>
  <c r="AE336" i="1"/>
  <c r="AJ299" i="1"/>
  <c r="AJ336" i="1"/>
  <c r="AG352" i="1"/>
  <c r="AG315" i="1"/>
  <c r="AJ306" i="1"/>
  <c r="AJ343" i="1"/>
  <c r="AF335" i="1"/>
  <c r="AF298" i="1"/>
  <c r="AS325" i="1"/>
  <c r="AS362" i="1"/>
  <c r="AN365" i="1"/>
  <c r="AN328" i="1"/>
  <c r="AS314" i="1"/>
  <c r="AS351" i="1"/>
  <c r="AH330" i="1"/>
  <c r="AH367" i="1"/>
  <c r="AC307" i="1"/>
  <c r="AC344" i="1"/>
  <c r="AE324" i="1"/>
  <c r="AE361" i="1"/>
  <c r="AO304" i="1"/>
  <c r="AO341" i="1"/>
  <c r="AR354" i="1"/>
  <c r="AR317" i="1"/>
  <c r="AN347" i="1"/>
  <c r="AN310" i="1"/>
  <c r="AS321" i="1"/>
  <c r="AS358" i="1"/>
  <c r="AE334" i="1"/>
  <c r="AE297" i="1"/>
  <c r="AF342" i="1"/>
  <c r="AF305" i="1"/>
  <c r="AM351" i="1"/>
  <c r="AM314" i="1"/>
  <c r="AR329" i="1"/>
  <c r="AR403" i="1" s="1"/>
  <c r="AR366" i="1"/>
  <c r="AF324" i="1"/>
  <c r="AF361" i="1"/>
  <c r="AM363" i="1"/>
  <c r="AM326" i="1"/>
  <c r="AN339" i="1"/>
  <c r="AN302" i="1"/>
  <c r="AO313" i="1"/>
  <c r="AO350" i="1"/>
  <c r="AQ298" i="1"/>
  <c r="AQ335" i="1"/>
  <c r="AC346" i="1"/>
  <c r="AC309" i="1"/>
  <c r="AI326" i="1"/>
  <c r="AI363" i="1"/>
  <c r="AM329" i="1"/>
  <c r="AM366" i="1"/>
  <c r="AE304" i="1"/>
  <c r="AE341" i="1"/>
  <c r="AL299" i="1"/>
  <c r="AL336" i="1"/>
  <c r="AI320" i="1"/>
  <c r="AI357" i="1"/>
  <c r="AM327" i="1"/>
  <c r="AM401" i="1" s="1"/>
  <c r="AM364" i="1"/>
  <c r="AH300" i="1"/>
  <c r="AH337" i="1"/>
  <c r="AG297" i="1"/>
  <c r="AG334" i="1"/>
  <c r="AK306" i="1"/>
  <c r="AK343" i="1"/>
  <c r="AI359" i="1"/>
  <c r="AI322" i="1"/>
  <c r="AS310" i="1"/>
  <c r="AS347" i="1"/>
  <c r="AO358" i="1"/>
  <c r="AO321" i="1"/>
  <c r="AK319" i="1"/>
  <c r="AK356" i="1"/>
  <c r="AR363" i="1"/>
  <c r="AR326" i="1"/>
  <c r="AI325" i="1"/>
  <c r="AI362" i="1"/>
  <c r="AN320" i="1"/>
  <c r="AN357" i="1"/>
  <c r="AC301" i="1"/>
  <c r="AC338" i="1"/>
  <c r="AM307" i="1"/>
  <c r="AM381" i="1" s="1"/>
  <c r="AM344" i="1"/>
  <c r="AF311" i="1"/>
  <c r="AF348" i="1"/>
  <c r="AL311" i="1"/>
  <c r="AL348" i="1"/>
  <c r="AQ365" i="1"/>
  <c r="AQ328" i="1"/>
  <c r="AK309" i="1"/>
  <c r="AK346" i="1"/>
  <c r="AN311" i="1"/>
  <c r="AN348" i="1"/>
  <c r="AT306" i="1"/>
  <c r="AT380" i="1" s="1"/>
  <c r="AT343" i="1"/>
  <c r="AM301" i="1"/>
  <c r="AM338" i="1"/>
  <c r="AM304" i="1"/>
  <c r="AM341" i="1"/>
  <c r="AC334" i="1"/>
  <c r="AC297" i="1"/>
  <c r="AT316" i="1"/>
  <c r="AT353" i="1"/>
  <c r="AT301" i="1"/>
  <c r="AT338" i="1"/>
  <c r="AJ302" i="1"/>
  <c r="AJ376" i="1" s="1"/>
  <c r="AJ339" i="1"/>
  <c r="AO307" i="1"/>
  <c r="AO344" i="1"/>
  <c r="AD301" i="1"/>
  <c r="AD338" i="1"/>
  <c r="AM322" i="1"/>
  <c r="AM359" i="1"/>
  <c r="AM321" i="1"/>
  <c r="AM358" i="1"/>
  <c r="AL307" i="1"/>
  <c r="AL344" i="1"/>
  <c r="AO366" i="1"/>
  <c r="AO329" i="1"/>
  <c r="AF312" i="1"/>
  <c r="AF349" i="1"/>
  <c r="AN316" i="1"/>
  <c r="AN353" i="1"/>
  <c r="AL316" i="1"/>
  <c r="AL353" i="1"/>
  <c r="AL303" i="1"/>
  <c r="AL340" i="1"/>
  <c r="AI311" i="1"/>
  <c r="AI348" i="1"/>
  <c r="AL327" i="1"/>
  <c r="AL401" i="1" s="1"/>
  <c r="AL364" i="1"/>
  <c r="AS304" i="1"/>
  <c r="AS341" i="1"/>
  <c r="AJ355" i="1"/>
  <c r="AJ318" i="1"/>
  <c r="AJ359" i="1"/>
  <c r="AJ322" i="1"/>
  <c r="AS299" i="1"/>
  <c r="AS336" i="1"/>
  <c r="AO337" i="1"/>
  <c r="AO300" i="1"/>
  <c r="AQ320" i="1"/>
  <c r="AQ394" i="1" s="1"/>
  <c r="AQ357" i="1"/>
  <c r="AP313" i="1"/>
  <c r="AP350" i="1"/>
  <c r="AM318" i="1"/>
  <c r="AM355" i="1"/>
  <c r="AE351" i="1"/>
  <c r="AE314" i="1"/>
  <c r="AD318" i="1"/>
  <c r="AD355" i="1"/>
  <c r="AR339" i="1"/>
  <c r="AR302" i="1"/>
  <c r="AG316" i="1"/>
  <c r="AG390" i="1" s="1"/>
  <c r="AG353" i="1"/>
  <c r="AC322" i="1"/>
  <c r="AC359" i="1"/>
  <c r="AK301" i="1"/>
  <c r="AK338" i="1"/>
  <c r="AH304" i="1"/>
  <c r="AH341" i="1"/>
  <c r="AL325" i="1"/>
  <c r="AL362" i="1"/>
  <c r="AL326" i="1"/>
  <c r="AL363" i="1"/>
  <c r="AS344" i="1"/>
  <c r="AS307" i="1"/>
  <c r="AC304" i="1"/>
  <c r="AC341" i="1"/>
  <c r="AS348" i="1"/>
  <c r="AS311" i="1"/>
  <c r="AN297" i="1"/>
  <c r="AN334" i="1"/>
  <c r="AD325" i="1"/>
  <c r="AD362" i="1"/>
  <c r="AF306" i="1"/>
  <c r="AF343" i="1"/>
  <c r="AC328" i="1"/>
  <c r="AC402" i="1" s="1"/>
  <c r="AC365" i="1"/>
  <c r="AM315" i="1"/>
  <c r="AM352" i="1"/>
  <c r="AT327" i="1"/>
  <c r="AT364" i="1"/>
  <c r="AQ347" i="1"/>
  <c r="AQ310" i="1"/>
  <c r="AF351" i="1"/>
  <c r="AF314" i="1"/>
  <c r="AD354" i="1"/>
  <c r="AD317" i="1"/>
  <c r="AN327" i="1"/>
  <c r="AN401" i="1" s="1"/>
  <c r="AN364" i="1"/>
  <c r="AN323" i="1"/>
  <c r="AN360" i="1"/>
  <c r="AS319" i="1"/>
  <c r="AS356" i="1"/>
  <c r="AN304" i="1"/>
  <c r="AN341" i="1"/>
  <c r="AT344" i="1"/>
  <c r="AT307" i="1"/>
  <c r="AP362" i="1"/>
  <c r="AP325" i="1"/>
  <c r="AE312" i="1"/>
  <c r="AE386" i="1" s="1"/>
  <c r="AE349" i="1"/>
  <c r="AM334" i="1"/>
  <c r="AM297" i="1"/>
  <c r="AP302" i="1"/>
  <c r="AP339" i="1"/>
  <c r="AQ323" i="1"/>
  <c r="AQ360" i="1"/>
  <c r="AM343" i="1"/>
  <c r="AM306" i="1"/>
  <c r="AC355" i="1"/>
  <c r="AC318" i="1"/>
  <c r="AP329" i="1"/>
  <c r="AP403" i="1" s="1"/>
  <c r="AP366" i="1"/>
  <c r="AG313" i="1"/>
  <c r="AG350" i="1"/>
  <c r="AJ327" i="1"/>
  <c r="AJ364" i="1"/>
  <c r="AQ352" i="1"/>
  <c r="AQ315" i="1"/>
  <c r="AH299" i="1"/>
  <c r="AH336" i="1"/>
  <c r="AH322" i="1"/>
  <c r="AH359" i="1"/>
  <c r="AJ324" i="1"/>
  <c r="AJ398" i="1" s="1"/>
  <c r="AJ361" i="1"/>
  <c r="AI305" i="1"/>
  <c r="AI342" i="1"/>
  <c r="AE359" i="1"/>
  <c r="AE322" i="1"/>
  <c r="AJ301" i="1"/>
  <c r="AJ338" i="1"/>
  <c r="AK340" i="1"/>
  <c r="AK303" i="1"/>
  <c r="AK297" i="1"/>
  <c r="AK334" i="1"/>
  <c r="AP304" i="1"/>
  <c r="AP378" i="1" s="1"/>
  <c r="AP341" i="1"/>
  <c r="AS328" i="1"/>
  <c r="AS365" i="1"/>
  <c r="AR303" i="1"/>
  <c r="AR340" i="1"/>
  <c r="AP297" i="1"/>
  <c r="AP334" i="1"/>
  <c r="AH329" i="1"/>
  <c r="AH366" i="1"/>
  <c r="AN298" i="1"/>
  <c r="AN335" i="1"/>
  <c r="AI328" i="1"/>
  <c r="AI402" i="1" s="1"/>
  <c r="AI365" i="1"/>
  <c r="AN314" i="1"/>
  <c r="AN351" i="1"/>
  <c r="AT299" i="1"/>
  <c r="AT336" i="1"/>
  <c r="AD322" i="1"/>
  <c r="AD359" i="1"/>
  <c r="AC343" i="1"/>
  <c r="AC306" i="1"/>
  <c r="AC314" i="1"/>
  <c r="AC351" i="1"/>
  <c r="AL301" i="1"/>
  <c r="AL375" i="1" s="1"/>
  <c r="AL338" i="1"/>
  <c r="AJ337" i="1"/>
  <c r="AJ300" i="1"/>
  <c r="AN303" i="1"/>
  <c r="AN340" i="1"/>
  <c r="AO305" i="1"/>
  <c r="AO342" i="1"/>
  <c r="AE325" i="1"/>
  <c r="AE362" i="1"/>
  <c r="AQ326" i="1"/>
  <c r="AQ363" i="1"/>
  <c r="AC323" i="1"/>
  <c r="AC397" i="1" s="1"/>
  <c r="AC360" i="1"/>
  <c r="AH352" i="1"/>
  <c r="AH315" i="1"/>
  <c r="AT315" i="1"/>
  <c r="AT352" i="1"/>
  <c r="AK330" i="1"/>
  <c r="AK367" i="1"/>
  <c r="AP349" i="1"/>
  <c r="AP312" i="1"/>
  <c r="AO316" i="1"/>
  <c r="AO353" i="1"/>
  <c r="AE328" i="1"/>
  <c r="AE402" i="1" s="1"/>
  <c r="AE365" i="1"/>
  <c r="AT309" i="1"/>
  <c r="AT346" i="1"/>
  <c r="AL309" i="1"/>
  <c r="AL346" i="1"/>
  <c r="AJ317" i="1"/>
  <c r="AJ354" i="1"/>
  <c r="AF315" i="1"/>
  <c r="AF352" i="1"/>
  <c r="AR309" i="1"/>
  <c r="AR346" i="1"/>
  <c r="AI303" i="1"/>
  <c r="AI377" i="1" s="1"/>
  <c r="AI340" i="1"/>
  <c r="AH306" i="1"/>
  <c r="AH343" i="1"/>
  <c r="AR316" i="1"/>
  <c r="AR353" i="1"/>
  <c r="AT320" i="1"/>
  <c r="AT357" i="1"/>
  <c r="AS316" i="1"/>
  <c r="AS353" i="1"/>
  <c r="AE323" i="1"/>
  <c r="AE360" i="1"/>
  <c r="AP330" i="1"/>
  <c r="AP404" i="1" s="1"/>
  <c r="AP367" i="1"/>
  <c r="AP322" i="1"/>
  <c r="AP359" i="1"/>
  <c r="AO322" i="1"/>
  <c r="AO359" i="1"/>
  <c r="AR347" i="1"/>
  <c r="AR310" i="1"/>
  <c r="AE348" i="1"/>
  <c r="AE311" i="1"/>
  <c r="AC324" i="1"/>
  <c r="AC361" i="1"/>
  <c r="AQ316" i="1"/>
  <c r="AQ390" i="1" s="1"/>
  <c r="AQ353" i="1"/>
  <c r="AE385" i="1" l="1"/>
  <c r="AI384" i="1"/>
  <c r="AC392" i="1"/>
  <c r="AP399" i="1"/>
  <c r="AD391" i="1"/>
  <c r="AR376" i="1"/>
  <c r="AO374" i="1"/>
  <c r="AM388" i="1"/>
  <c r="AR380" i="1"/>
  <c r="AT395" i="1"/>
  <c r="AN392" i="1"/>
  <c r="AF390" i="1"/>
  <c r="AC387" i="1"/>
  <c r="AM385" i="1"/>
  <c r="AC390" i="1"/>
  <c r="AD376" i="1"/>
  <c r="AR384" i="1"/>
  <c r="AQ389" i="1"/>
  <c r="AQ384" i="1"/>
  <c r="AE388" i="1"/>
  <c r="AJ396" i="1"/>
  <c r="AC371" i="1"/>
  <c r="AQ402" i="1"/>
  <c r="AN376" i="1"/>
  <c r="AE371" i="1"/>
  <c r="AG382" i="1"/>
  <c r="AE396" i="1"/>
  <c r="AS385" i="1"/>
  <c r="AJ392" i="1"/>
  <c r="AR400" i="1"/>
  <c r="AM400" i="1"/>
  <c r="AG389" i="1"/>
  <c r="AE382" i="1"/>
  <c r="AC389" i="1"/>
  <c r="AC379" i="1"/>
  <c r="AK390" i="1"/>
  <c r="AP381" i="1"/>
  <c r="AF378" i="1"/>
  <c r="AT393" i="1"/>
  <c r="AL403" i="1"/>
  <c r="AC382" i="1"/>
  <c r="AK393" i="1"/>
  <c r="AS388" i="1"/>
  <c r="AH387" i="1"/>
  <c r="AL382" i="1"/>
  <c r="AN395" i="1"/>
  <c r="AG380" i="1"/>
  <c r="AJ403" i="1"/>
  <c r="AO394" i="1"/>
  <c r="AE393" i="1"/>
  <c r="AE383" i="1"/>
  <c r="AH382" i="1"/>
  <c r="AI391" i="1"/>
  <c r="AN404" i="1"/>
  <c r="AJ383" i="1"/>
  <c r="AL388" i="1"/>
  <c r="AT386" i="1"/>
  <c r="AJ381" i="1"/>
  <c r="AF385" i="1"/>
  <c r="AN397" i="1"/>
  <c r="AO381" i="1"/>
  <c r="AN388" i="1"/>
  <c r="AC396" i="1"/>
  <c r="AM375" i="1"/>
  <c r="AF398" i="1"/>
  <c r="AP386" i="1"/>
  <c r="AC380" i="1"/>
  <c r="AK377" i="1"/>
  <c r="AM380" i="1"/>
  <c r="AT381" i="1"/>
  <c r="AF388" i="1"/>
  <c r="AI396" i="1"/>
  <c r="AF379" i="1"/>
  <c r="AF372" i="1"/>
  <c r="AR374" i="1"/>
  <c r="AN380" i="1"/>
  <c r="AN382" i="1"/>
  <c r="AM386" i="1"/>
  <c r="AP377" i="1"/>
  <c r="AH384" i="1"/>
  <c r="AH401" i="1"/>
  <c r="AH380" i="1"/>
  <c r="AI379" i="1"/>
  <c r="AC378" i="1"/>
  <c r="AF386" i="1"/>
  <c r="AJ373" i="1"/>
  <c r="AP396" i="1"/>
  <c r="AS402" i="1"/>
  <c r="AM389" i="1"/>
  <c r="AS378" i="1"/>
  <c r="AI400" i="1"/>
  <c r="AQ377" i="1"/>
  <c r="AT383" i="1"/>
  <c r="AG387" i="1"/>
  <c r="AP387" i="1"/>
  <c r="AH374" i="1"/>
  <c r="AT394" i="1"/>
  <c r="AJ391" i="1"/>
  <c r="AK404" i="1"/>
  <c r="AO379" i="1"/>
  <c r="AD396" i="1"/>
  <c r="AJ375" i="1"/>
  <c r="AQ397" i="1"/>
  <c r="AN378" i="1"/>
  <c r="AH378" i="1"/>
  <c r="AL390" i="1"/>
  <c r="AM396" i="1"/>
  <c r="AI399" i="1"/>
  <c r="AK380" i="1"/>
  <c r="AE378" i="1"/>
  <c r="AC381" i="1"/>
  <c r="AJ380" i="1"/>
  <c r="AE404" i="1"/>
  <c r="AN400" i="1"/>
  <c r="AN386" i="1"/>
  <c r="AS380" i="1"/>
  <c r="AL386" i="1"/>
  <c r="AF396" i="1"/>
  <c r="AJ388" i="1"/>
  <c r="AN393" i="1"/>
  <c r="AQ395" i="1"/>
  <c r="AS396" i="1"/>
  <c r="AR399" i="1"/>
  <c r="AR373" i="1"/>
  <c r="AJ379" i="1"/>
  <c r="AJ393" i="1"/>
  <c r="AO373" i="1"/>
  <c r="AC401" i="1"/>
  <c r="AN374" i="1"/>
  <c r="AK385" i="1"/>
  <c r="AT388" i="1"/>
  <c r="AG392" i="1"/>
  <c r="AQ382" i="1"/>
  <c r="AK403" i="1"/>
  <c r="AI372" i="1"/>
  <c r="AO396" i="1"/>
  <c r="AR390" i="1"/>
  <c r="AL383" i="1"/>
  <c r="AT389" i="1"/>
  <c r="AN377" i="1"/>
  <c r="AT373" i="1"/>
  <c r="AR377" i="1"/>
  <c r="AJ401" i="1"/>
  <c r="AP376" i="1"/>
  <c r="AS393" i="1"/>
  <c r="AT401" i="1"/>
  <c r="AK375" i="1"/>
  <c r="AM392" i="1"/>
  <c r="AN390" i="1"/>
  <c r="AD375" i="1"/>
  <c r="AM378" i="1"/>
  <c r="AL385" i="1"/>
  <c r="AG371" i="1"/>
  <c r="AM403" i="1"/>
  <c r="AS395" i="1"/>
  <c r="AH404" i="1"/>
  <c r="AL387" i="1"/>
  <c r="AQ381" i="1"/>
  <c r="AO384" i="1"/>
  <c r="AT374" i="1"/>
  <c r="AT402" i="1"/>
  <c r="AI401" i="1"/>
  <c r="AD397" i="1"/>
  <c r="AE375" i="1"/>
  <c r="AN373" i="1"/>
  <c r="AR372" i="1"/>
  <c r="AH391" i="1"/>
  <c r="AS401" i="1"/>
  <c r="AF381" i="1"/>
  <c r="AL392" i="1"/>
  <c r="AL402" i="1"/>
  <c r="AQ385" i="1"/>
  <c r="AR389" i="1"/>
  <c r="AD383" i="1"/>
  <c r="AH389" i="1"/>
  <c r="AJ374" i="1"/>
  <c r="AM371" i="1"/>
  <c r="AN384" i="1"/>
  <c r="AC394" i="1"/>
  <c r="AD386" i="1"/>
  <c r="AG386" i="1"/>
  <c r="AF376" i="1"/>
  <c r="AJ389" i="1"/>
  <c r="AI403" i="1"/>
  <c r="AI389" i="1"/>
  <c r="AS381" i="1"/>
  <c r="AO403" i="1"/>
  <c r="AO395" i="1"/>
  <c r="AC383" i="1"/>
  <c r="AR391" i="1"/>
  <c r="AN402" i="1"/>
  <c r="AT382" i="1"/>
  <c r="AM402" i="1"/>
  <c r="AE389" i="1"/>
  <c r="AO383" i="1"/>
  <c r="AI373" i="1"/>
  <c r="AQ378" i="1"/>
  <c r="AC398" i="1"/>
  <c r="AE397" i="1"/>
  <c r="AR383" i="1"/>
  <c r="AO390" i="1"/>
  <c r="AQ400" i="1"/>
  <c r="AC388" i="1"/>
  <c r="AN372" i="1"/>
  <c r="AH396" i="1"/>
  <c r="AF380" i="1"/>
  <c r="AL400" i="1"/>
  <c r="AI385" i="1"/>
  <c r="AL381" i="1"/>
  <c r="AT375" i="1"/>
  <c r="AN385" i="1"/>
  <c r="AC375" i="1"/>
  <c r="AS384" i="1"/>
  <c r="AI394" i="1"/>
  <c r="AQ372" i="1"/>
  <c r="AO378" i="1"/>
  <c r="AS399" i="1"/>
  <c r="AP400" i="1"/>
  <c r="AD400" i="1"/>
  <c r="AK400" i="1"/>
  <c r="AP401" i="1"/>
  <c r="AD385" i="1"/>
  <c r="AG372" i="1"/>
  <c r="AS387" i="1"/>
  <c r="AQ396" i="1"/>
  <c r="AT400" i="1"/>
  <c r="AP375" i="1"/>
  <c r="AJ377" i="1"/>
  <c r="AH400" i="1"/>
  <c r="AH383" i="1"/>
  <c r="AQ403" i="1"/>
  <c r="AT387" i="1"/>
  <c r="AD394" i="1"/>
  <c r="AT396" i="1"/>
  <c r="AT376" i="1"/>
  <c r="AS390" i="1"/>
  <c r="AF389" i="1"/>
  <c r="AE399" i="1"/>
  <c r="AH403" i="1"/>
  <c r="AH373" i="1"/>
  <c r="AD399" i="1"/>
  <c r="AL399" i="1"/>
  <c r="AD392" i="1"/>
  <c r="AS373" i="1"/>
  <c r="AL377" i="1"/>
  <c r="AM395" i="1"/>
  <c r="AT390" i="1"/>
  <c r="AK383" i="1"/>
  <c r="AN394" i="1"/>
  <c r="AL373" i="1"/>
  <c r="AO387" i="1"/>
  <c r="AE398" i="1"/>
  <c r="AG377" i="1"/>
  <c r="AS392" i="1"/>
  <c r="AO401" i="1"/>
  <c r="AJ395" i="1"/>
  <c r="AT403" i="1"/>
  <c r="AQ380" i="1"/>
  <c r="AO382" i="1"/>
  <c r="AM394" i="1"/>
  <c r="AK381" i="1"/>
  <c r="AS379" i="1"/>
  <c r="AP382" i="1"/>
  <c r="AE395" i="1"/>
  <c r="AQ387" i="1"/>
  <c r="AG404" i="1"/>
  <c r="AN398" i="1"/>
  <c r="AT385" i="1"/>
  <c r="AD373" i="1"/>
  <c r="AG373" i="1"/>
  <c r="AE394" i="1"/>
  <c r="AK371" i="1"/>
  <c r="AP371" i="1"/>
  <c r="AN371" i="1"/>
  <c r="AR371" i="1"/>
  <c r="AF37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<sst xmlns="http://schemas.openxmlformats.org/spreadsheetml/2006/main" count="14" uniqueCount="14">
  <si>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A: alpha</t>
  </si>
  <si>
    <t>B: h</t>
  </si>
  <si>
    <t>C: iterations</t>
  </si>
  <si>
    <t>D: Flow 4-&gt;8</t>
  </si>
  <si>
    <t>E: Lemma Congestion</t>
  </si>
  <si>
    <t>F: (1+eps) Lemma Cong</t>
  </si>
  <si>
    <t xml:space="preserve">H: Loop </t>
  </si>
  <si>
    <t>I: Linf Graph</t>
  </si>
  <si>
    <t>J: Linf Tree</t>
  </si>
  <si>
    <t>Linf Graph + Linf Tree</t>
  </si>
  <si>
    <t>Upper limit correct?</t>
  </si>
  <si>
    <t>Lower limit correct?</t>
  </si>
  <si>
    <t>G: maxentry residual</t>
  </si>
  <si>
    <t>Both limits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</si>
</sst>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240"/>
      <c:depthPercent val="3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6065161074921347E-2"/>
          <c:y val="7.0799326581006794E-2"/>
          <c:w val="0.88044363535338022"/>
          <c:h val="0.841674691611406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iterations_h_alpha_metrics_loop!$AC$2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D18B-498F-B789-50C0749BC4F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D18B-498F-B789-50C0749BC4F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D18B-498F-B789-50C0749BC4F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tx1"/>
                </a:solidFill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D18B-498F-B789-50C0749BC4F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solidFill>
                  <a:schemeClr val="tx1"/>
                </a:solidFill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D18B-498F-B789-50C0749BC4F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D18B-498F-B789-50C0749BC4F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tx1"/>
                </a:solidFill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D18B-498F-B789-50C0749BC4F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tx1"/>
                </a:solidFill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D18B-498F-B789-50C0749BC4F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tx1"/>
                </a:solidFill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D18B-498F-B789-50C0749BC4F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tx1"/>
                </a:solidFill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D18B-498F-B789-50C0749BC4FB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tx1"/>
                </a:solidFill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A-D18B-498F-B789-50C0749BC4FB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tx1"/>
                </a:solidFill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D18B-498F-B789-50C0749BC4FB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tx1"/>
                </a:solidFill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C-D18B-498F-B789-50C0749BC4F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tx1"/>
                </a:solidFill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D18B-498F-B789-50C0749BC4F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tx1"/>
                </a:solidFill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E-D18B-498F-B789-50C0749BC4FB}"/>
              </c:ext>
            </c:extLst>
          </c:dPt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iterations_h_alpha_metrics_loop!$AC$3:$AC$36</c:f>
              <c:numCache>
                <c:formatCode>General</c:formatCode>
                <c:ptCount val="34"/>
                <c:pt idx="0">
                  <c:v>44</c:v>
                </c:pt>
                <c:pt idx="1">
                  <c:v>7708</c:v>
                </c:pt>
                <c:pt idx="2">
                  <c:v>24344</c:v>
                </c:pt>
                <c:pt idx="3">
                  <c:v>18049</c:v>
                </c:pt>
                <c:pt idx="4">
                  <c:v>17423</c:v>
                </c:pt>
                <c:pt idx="5">
                  <c:v>23329</c:v>
                </c:pt>
                <c:pt idx="6">
                  <c:v>27892</c:v>
                </c:pt>
                <c:pt idx="7">
                  <c:v>33455</c:v>
                </c:pt>
                <c:pt idx="8">
                  <c:v>40074</c:v>
                </c:pt>
                <c:pt idx="9">
                  <c:v>46956</c:v>
                </c:pt>
                <c:pt idx="10">
                  <c:v>55270</c:v>
                </c:pt>
                <c:pt idx="11">
                  <c:v>64312</c:v>
                </c:pt>
                <c:pt idx="12">
                  <c:v>117222</c:v>
                </c:pt>
                <c:pt idx="13">
                  <c:v>134425</c:v>
                </c:pt>
                <c:pt idx="14">
                  <c:v>125010</c:v>
                </c:pt>
                <c:pt idx="15">
                  <c:v>176137</c:v>
                </c:pt>
                <c:pt idx="16">
                  <c:v>157303</c:v>
                </c:pt>
                <c:pt idx="17">
                  <c:v>222378</c:v>
                </c:pt>
                <c:pt idx="18">
                  <c:v>251839</c:v>
                </c:pt>
                <c:pt idx="19">
                  <c:v>269674</c:v>
                </c:pt>
                <c:pt idx="20">
                  <c:v>295809</c:v>
                </c:pt>
                <c:pt idx="21">
                  <c:v>328992</c:v>
                </c:pt>
                <c:pt idx="22">
                  <c:v>362409</c:v>
                </c:pt>
                <c:pt idx="23">
                  <c:v>389946</c:v>
                </c:pt>
                <c:pt idx="24">
                  <c:v>340746</c:v>
                </c:pt>
                <c:pt idx="25">
                  <c:v>457495</c:v>
                </c:pt>
                <c:pt idx="26">
                  <c:v>467861</c:v>
                </c:pt>
                <c:pt idx="27">
                  <c:v>500000</c:v>
                </c:pt>
                <c:pt idx="28">
                  <c:v>500000</c:v>
                </c:pt>
                <c:pt idx="29">
                  <c:v>500000</c:v>
                </c:pt>
                <c:pt idx="30">
                  <c:v>500000</c:v>
                </c:pt>
                <c:pt idx="31">
                  <c:v>500000</c:v>
                </c:pt>
                <c:pt idx="32">
                  <c:v>500000</c:v>
                </c:pt>
                <c:pt idx="33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54-4000-87FC-69C33B0CC330}"/>
            </c:ext>
          </c:extLst>
        </c:ser>
        <c:ser>
          <c:idx val="1"/>
          <c:order val="1"/>
          <c:tx>
            <c:strRef>
              <c:f>iterations_h_alpha_metrics_loop!$AD$2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iterations_h_alpha_metrics_loop!$AD$3:$AD$36</c:f>
              <c:numCache>
                <c:formatCode>General</c:formatCode>
                <c:ptCount val="34"/>
                <c:pt idx="0">
                  <c:v>38</c:v>
                </c:pt>
                <c:pt idx="1">
                  <c:v>6810</c:v>
                </c:pt>
                <c:pt idx="2">
                  <c:v>21509</c:v>
                </c:pt>
                <c:pt idx="3">
                  <c:v>15941</c:v>
                </c:pt>
                <c:pt idx="4">
                  <c:v>15420</c:v>
                </c:pt>
                <c:pt idx="5">
                  <c:v>20591</c:v>
                </c:pt>
                <c:pt idx="6">
                  <c:v>24649</c:v>
                </c:pt>
                <c:pt idx="7">
                  <c:v>29266</c:v>
                </c:pt>
                <c:pt idx="8">
                  <c:v>35298</c:v>
                </c:pt>
                <c:pt idx="9">
                  <c:v>41005</c:v>
                </c:pt>
                <c:pt idx="10">
                  <c:v>48693</c:v>
                </c:pt>
                <c:pt idx="11">
                  <c:v>56815</c:v>
                </c:pt>
                <c:pt idx="12">
                  <c:v>103742</c:v>
                </c:pt>
                <c:pt idx="13">
                  <c:v>119339</c:v>
                </c:pt>
                <c:pt idx="14">
                  <c:v>133934</c:v>
                </c:pt>
                <c:pt idx="15">
                  <c:v>138403</c:v>
                </c:pt>
                <c:pt idx="16">
                  <c:v>175786</c:v>
                </c:pt>
                <c:pt idx="17">
                  <c:v>196109</c:v>
                </c:pt>
                <c:pt idx="18">
                  <c:v>217189</c:v>
                </c:pt>
                <c:pt idx="19">
                  <c:v>235825</c:v>
                </c:pt>
                <c:pt idx="20">
                  <c:v>257725</c:v>
                </c:pt>
                <c:pt idx="21">
                  <c:v>289616</c:v>
                </c:pt>
                <c:pt idx="22">
                  <c:v>324256</c:v>
                </c:pt>
                <c:pt idx="23">
                  <c:v>340070</c:v>
                </c:pt>
                <c:pt idx="24">
                  <c:v>363267</c:v>
                </c:pt>
                <c:pt idx="25">
                  <c:v>402062</c:v>
                </c:pt>
                <c:pt idx="26">
                  <c:v>431904</c:v>
                </c:pt>
                <c:pt idx="27">
                  <c:v>483699</c:v>
                </c:pt>
                <c:pt idx="28">
                  <c:v>500000</c:v>
                </c:pt>
                <c:pt idx="29">
                  <c:v>500000</c:v>
                </c:pt>
                <c:pt idx="30">
                  <c:v>500000</c:v>
                </c:pt>
                <c:pt idx="31">
                  <c:v>500000</c:v>
                </c:pt>
                <c:pt idx="32">
                  <c:v>500000</c:v>
                </c:pt>
                <c:pt idx="33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54-4000-87FC-69C33B0CC330}"/>
            </c:ext>
          </c:extLst>
        </c:ser>
        <c:ser>
          <c:idx val="2"/>
          <c:order val="2"/>
          <c:tx>
            <c:strRef>
              <c:f>iterations_h_alpha_metrics_loop!$AE$2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iterations_h_alpha_metrics_loop!$AE$3:$AE$36</c:f>
              <c:numCache>
                <c:formatCode>General</c:formatCode>
                <c:ptCount val="34"/>
                <c:pt idx="0">
                  <c:v>34</c:v>
                </c:pt>
                <c:pt idx="1">
                  <c:v>6122</c:v>
                </c:pt>
                <c:pt idx="2">
                  <c:v>19213</c:v>
                </c:pt>
                <c:pt idx="3">
                  <c:v>14233</c:v>
                </c:pt>
                <c:pt idx="4">
                  <c:v>13796</c:v>
                </c:pt>
                <c:pt idx="5">
                  <c:v>18279</c:v>
                </c:pt>
                <c:pt idx="6">
                  <c:v>21961</c:v>
                </c:pt>
                <c:pt idx="7">
                  <c:v>26271</c:v>
                </c:pt>
                <c:pt idx="8">
                  <c:v>31407</c:v>
                </c:pt>
                <c:pt idx="9">
                  <c:v>36692</c:v>
                </c:pt>
                <c:pt idx="10">
                  <c:v>43178</c:v>
                </c:pt>
                <c:pt idx="11">
                  <c:v>50214</c:v>
                </c:pt>
                <c:pt idx="12">
                  <c:v>91339</c:v>
                </c:pt>
                <c:pt idx="13">
                  <c:v>105136</c:v>
                </c:pt>
                <c:pt idx="14">
                  <c:v>102892</c:v>
                </c:pt>
                <c:pt idx="15">
                  <c:v>123681</c:v>
                </c:pt>
                <c:pt idx="16">
                  <c:v>155618</c:v>
                </c:pt>
                <c:pt idx="17">
                  <c:v>172412</c:v>
                </c:pt>
                <c:pt idx="18">
                  <c:v>189542</c:v>
                </c:pt>
                <c:pt idx="19">
                  <c:v>212213</c:v>
                </c:pt>
                <c:pt idx="20">
                  <c:v>230337</c:v>
                </c:pt>
                <c:pt idx="21">
                  <c:v>253694</c:v>
                </c:pt>
                <c:pt idx="22">
                  <c:v>279272</c:v>
                </c:pt>
                <c:pt idx="23">
                  <c:v>304434</c:v>
                </c:pt>
                <c:pt idx="24">
                  <c:v>319790</c:v>
                </c:pt>
                <c:pt idx="25">
                  <c:v>358196</c:v>
                </c:pt>
                <c:pt idx="26">
                  <c:v>363824</c:v>
                </c:pt>
                <c:pt idx="27">
                  <c:v>408341</c:v>
                </c:pt>
                <c:pt idx="28">
                  <c:v>434277</c:v>
                </c:pt>
                <c:pt idx="29">
                  <c:v>379271</c:v>
                </c:pt>
                <c:pt idx="30">
                  <c:v>500000</c:v>
                </c:pt>
                <c:pt idx="31">
                  <c:v>441318</c:v>
                </c:pt>
                <c:pt idx="32">
                  <c:v>500000</c:v>
                </c:pt>
                <c:pt idx="33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54-4000-87FC-69C33B0CC330}"/>
            </c:ext>
          </c:extLst>
        </c:ser>
        <c:ser>
          <c:idx val="3"/>
          <c:order val="3"/>
          <c:tx>
            <c:strRef>
              <c:f>iterations_h_alpha_metrics_loop!$AF$2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tx1"/>
              </a:solidFill>
            </a:ln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iterations_h_alpha_metrics_loop!$AF$3:$AF$36</c:f>
              <c:numCache>
                <c:formatCode>General</c:formatCode>
                <c:ptCount val="34"/>
                <c:pt idx="0">
                  <c:v>31</c:v>
                </c:pt>
                <c:pt idx="1">
                  <c:v>5573</c:v>
                </c:pt>
                <c:pt idx="2">
                  <c:v>17358</c:v>
                </c:pt>
                <c:pt idx="3">
                  <c:v>12870</c:v>
                </c:pt>
                <c:pt idx="4">
                  <c:v>12409</c:v>
                </c:pt>
                <c:pt idx="5">
                  <c:v>16565</c:v>
                </c:pt>
                <c:pt idx="6">
                  <c:v>19890</c:v>
                </c:pt>
                <c:pt idx="7">
                  <c:v>23600</c:v>
                </c:pt>
                <c:pt idx="8">
                  <c:v>28281</c:v>
                </c:pt>
                <c:pt idx="9">
                  <c:v>33057</c:v>
                </c:pt>
                <c:pt idx="10">
                  <c:v>38944</c:v>
                </c:pt>
                <c:pt idx="11">
                  <c:v>47745</c:v>
                </c:pt>
                <c:pt idx="12">
                  <c:v>82289</c:v>
                </c:pt>
                <c:pt idx="13">
                  <c:v>93895</c:v>
                </c:pt>
                <c:pt idx="14">
                  <c:v>108231</c:v>
                </c:pt>
                <c:pt idx="15">
                  <c:v>113694</c:v>
                </c:pt>
                <c:pt idx="16">
                  <c:v>137521</c:v>
                </c:pt>
                <c:pt idx="17">
                  <c:v>153827</c:v>
                </c:pt>
                <c:pt idx="18">
                  <c:v>169667</c:v>
                </c:pt>
                <c:pt idx="19">
                  <c:v>190278</c:v>
                </c:pt>
                <c:pt idx="20">
                  <c:v>206279</c:v>
                </c:pt>
                <c:pt idx="21">
                  <c:v>229961</c:v>
                </c:pt>
                <c:pt idx="22">
                  <c:v>251614</c:v>
                </c:pt>
                <c:pt idx="23">
                  <c:v>268475</c:v>
                </c:pt>
                <c:pt idx="24">
                  <c:v>289393</c:v>
                </c:pt>
                <c:pt idx="25">
                  <c:v>316204</c:v>
                </c:pt>
                <c:pt idx="26">
                  <c:v>319327</c:v>
                </c:pt>
                <c:pt idx="27">
                  <c:v>371117</c:v>
                </c:pt>
                <c:pt idx="28">
                  <c:v>396817</c:v>
                </c:pt>
                <c:pt idx="29">
                  <c:v>413112</c:v>
                </c:pt>
                <c:pt idx="30">
                  <c:v>455468</c:v>
                </c:pt>
                <c:pt idx="31">
                  <c:v>469113</c:v>
                </c:pt>
                <c:pt idx="32">
                  <c:v>500000</c:v>
                </c:pt>
                <c:pt idx="33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54-4000-87FC-69C33B0CC330}"/>
            </c:ext>
          </c:extLst>
        </c:ser>
        <c:ser>
          <c:idx val="4"/>
          <c:order val="4"/>
          <c:tx>
            <c:strRef>
              <c:f>iterations_h_alpha_metrics_loop!$AG$2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tx1"/>
              </a:solidFill>
            </a:ln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iterations_h_alpha_metrics_loop!$AG$3:$AG$36</c:f>
              <c:numCache>
                <c:formatCode>General</c:formatCode>
                <c:ptCount val="34"/>
                <c:pt idx="0">
                  <c:v>28</c:v>
                </c:pt>
                <c:pt idx="1">
                  <c:v>5019</c:v>
                </c:pt>
                <c:pt idx="2">
                  <c:v>15836</c:v>
                </c:pt>
                <c:pt idx="3">
                  <c:v>11729</c:v>
                </c:pt>
                <c:pt idx="4">
                  <c:v>11289</c:v>
                </c:pt>
                <c:pt idx="5">
                  <c:v>15038</c:v>
                </c:pt>
                <c:pt idx="6">
                  <c:v>18029</c:v>
                </c:pt>
                <c:pt idx="7">
                  <c:v>21475</c:v>
                </c:pt>
                <c:pt idx="8">
                  <c:v>25598</c:v>
                </c:pt>
                <c:pt idx="9">
                  <c:v>30079</c:v>
                </c:pt>
                <c:pt idx="10">
                  <c:v>35450</c:v>
                </c:pt>
                <c:pt idx="11">
                  <c:v>40767</c:v>
                </c:pt>
                <c:pt idx="12">
                  <c:v>73886</c:v>
                </c:pt>
                <c:pt idx="13">
                  <c:v>84056</c:v>
                </c:pt>
                <c:pt idx="14">
                  <c:v>87373</c:v>
                </c:pt>
                <c:pt idx="15">
                  <c:v>112693</c:v>
                </c:pt>
                <c:pt idx="16">
                  <c:v>125511</c:v>
                </c:pt>
                <c:pt idx="17">
                  <c:v>140086</c:v>
                </c:pt>
                <c:pt idx="18">
                  <c:v>158502</c:v>
                </c:pt>
                <c:pt idx="19">
                  <c:v>172230</c:v>
                </c:pt>
                <c:pt idx="20">
                  <c:v>186499</c:v>
                </c:pt>
                <c:pt idx="21">
                  <c:v>208918</c:v>
                </c:pt>
                <c:pt idx="22">
                  <c:v>227108</c:v>
                </c:pt>
                <c:pt idx="23">
                  <c:v>198200</c:v>
                </c:pt>
                <c:pt idx="24">
                  <c:v>266984</c:v>
                </c:pt>
                <c:pt idx="25">
                  <c:v>288526</c:v>
                </c:pt>
                <c:pt idx="26">
                  <c:v>308383</c:v>
                </c:pt>
                <c:pt idx="27">
                  <c:v>329964</c:v>
                </c:pt>
                <c:pt idx="28">
                  <c:v>353657</c:v>
                </c:pt>
                <c:pt idx="29">
                  <c:v>372625</c:v>
                </c:pt>
                <c:pt idx="30">
                  <c:v>345221</c:v>
                </c:pt>
                <c:pt idx="31">
                  <c:v>431813</c:v>
                </c:pt>
                <c:pt idx="32">
                  <c:v>438836</c:v>
                </c:pt>
                <c:pt idx="33">
                  <c:v>489094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54-4000-87FC-69C33B0CC330}"/>
            </c:ext>
          </c:extLst>
        </c:ser>
        <c:ser>
          <c:idx val="5"/>
          <c:order val="5"/>
          <c:tx>
            <c:strRef>
              <c:f>iterations_h_alpha_metrics_loop!$AH$2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iterations_h_alpha_metrics_loop!$AH$3:$AH$36</c:f>
              <c:numCache>
                <c:formatCode>General</c:formatCode>
                <c:ptCount val="34"/>
                <c:pt idx="0">
                  <c:v>25</c:v>
                </c:pt>
                <c:pt idx="1">
                  <c:v>4610</c:v>
                </c:pt>
                <c:pt idx="2">
                  <c:v>14511</c:v>
                </c:pt>
                <c:pt idx="3">
                  <c:v>10708</c:v>
                </c:pt>
                <c:pt idx="4">
                  <c:v>10389</c:v>
                </c:pt>
                <c:pt idx="5">
                  <c:v>13754</c:v>
                </c:pt>
                <c:pt idx="6">
                  <c:v>16484</c:v>
                </c:pt>
                <c:pt idx="7">
                  <c:v>19641</c:v>
                </c:pt>
                <c:pt idx="8">
                  <c:v>23456</c:v>
                </c:pt>
                <c:pt idx="9">
                  <c:v>27111</c:v>
                </c:pt>
                <c:pt idx="10">
                  <c:v>32349</c:v>
                </c:pt>
                <c:pt idx="11">
                  <c:v>41281</c:v>
                </c:pt>
                <c:pt idx="12">
                  <c:v>67957</c:v>
                </c:pt>
                <c:pt idx="13">
                  <c:v>73008</c:v>
                </c:pt>
                <c:pt idx="14">
                  <c:v>87834</c:v>
                </c:pt>
                <c:pt idx="15">
                  <c:v>101589</c:v>
                </c:pt>
                <c:pt idx="16">
                  <c:v>112669</c:v>
                </c:pt>
                <c:pt idx="17">
                  <c:v>125576</c:v>
                </c:pt>
                <c:pt idx="18">
                  <c:v>141052</c:v>
                </c:pt>
                <c:pt idx="19">
                  <c:v>158078</c:v>
                </c:pt>
                <c:pt idx="20">
                  <c:v>169411</c:v>
                </c:pt>
                <c:pt idx="21">
                  <c:v>155237</c:v>
                </c:pt>
                <c:pt idx="22">
                  <c:v>208573</c:v>
                </c:pt>
                <c:pt idx="23">
                  <c:v>221533</c:v>
                </c:pt>
                <c:pt idx="24">
                  <c:v>239026</c:v>
                </c:pt>
                <c:pt idx="25">
                  <c:v>263964</c:v>
                </c:pt>
                <c:pt idx="26">
                  <c:v>278918</c:v>
                </c:pt>
                <c:pt idx="27">
                  <c:v>246239</c:v>
                </c:pt>
                <c:pt idx="28">
                  <c:v>324602</c:v>
                </c:pt>
                <c:pt idx="29">
                  <c:v>340333</c:v>
                </c:pt>
                <c:pt idx="30">
                  <c:v>374864</c:v>
                </c:pt>
                <c:pt idx="31">
                  <c:v>389585</c:v>
                </c:pt>
                <c:pt idx="32">
                  <c:v>420375</c:v>
                </c:pt>
                <c:pt idx="33">
                  <c:v>444532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54-4000-87FC-69C33B0CC330}"/>
            </c:ext>
          </c:extLst>
        </c:ser>
        <c:ser>
          <c:idx val="6"/>
          <c:order val="6"/>
          <c:tx>
            <c:strRef>
              <c:f>iterations_h_alpha_metrics_loop!$AI$2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chemeClr val="tx1"/>
              </a:solidFill>
            </a:ln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iterations_h_alpha_metrics_loop!$AI$3:$AI$36</c:f>
              <c:numCache>
                <c:formatCode>General</c:formatCode>
                <c:ptCount val="34"/>
                <c:pt idx="0">
                  <c:v>23</c:v>
                </c:pt>
                <c:pt idx="1">
                  <c:v>4279</c:v>
                </c:pt>
                <c:pt idx="2">
                  <c:v>13410</c:v>
                </c:pt>
                <c:pt idx="3">
                  <c:v>9845</c:v>
                </c:pt>
                <c:pt idx="4">
                  <c:v>9475</c:v>
                </c:pt>
                <c:pt idx="5">
                  <c:v>12705</c:v>
                </c:pt>
                <c:pt idx="6">
                  <c:v>15129</c:v>
                </c:pt>
                <c:pt idx="7">
                  <c:v>17980</c:v>
                </c:pt>
                <c:pt idx="8">
                  <c:v>21681</c:v>
                </c:pt>
                <c:pt idx="9">
                  <c:v>24942</c:v>
                </c:pt>
                <c:pt idx="10">
                  <c:v>29371</c:v>
                </c:pt>
                <c:pt idx="11">
                  <c:v>37304</c:v>
                </c:pt>
                <c:pt idx="12">
                  <c:v>61918</c:v>
                </c:pt>
                <c:pt idx="13">
                  <c:v>71926</c:v>
                </c:pt>
                <c:pt idx="14">
                  <c:v>81383</c:v>
                </c:pt>
                <c:pt idx="15">
                  <c:v>92799</c:v>
                </c:pt>
                <c:pt idx="16">
                  <c:v>104834</c:v>
                </c:pt>
                <c:pt idx="17">
                  <c:v>117096</c:v>
                </c:pt>
                <c:pt idx="18">
                  <c:v>128321</c:v>
                </c:pt>
                <c:pt idx="19">
                  <c:v>116666</c:v>
                </c:pt>
                <c:pt idx="20">
                  <c:v>126362</c:v>
                </c:pt>
                <c:pt idx="21">
                  <c:v>139647</c:v>
                </c:pt>
                <c:pt idx="22">
                  <c:v>188015</c:v>
                </c:pt>
                <c:pt idx="23">
                  <c:v>204189</c:v>
                </c:pt>
                <c:pt idx="24">
                  <c:v>223696</c:v>
                </c:pt>
                <c:pt idx="25">
                  <c:v>238747</c:v>
                </c:pt>
                <c:pt idx="26">
                  <c:v>253489</c:v>
                </c:pt>
                <c:pt idx="27">
                  <c:v>274094</c:v>
                </c:pt>
                <c:pt idx="28">
                  <c:v>298562</c:v>
                </c:pt>
                <c:pt idx="29">
                  <c:v>313997</c:v>
                </c:pt>
                <c:pt idx="30">
                  <c:v>338593</c:v>
                </c:pt>
                <c:pt idx="31">
                  <c:v>351210</c:v>
                </c:pt>
                <c:pt idx="32">
                  <c:v>388735</c:v>
                </c:pt>
                <c:pt idx="33">
                  <c:v>406377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54-4000-87FC-69C33B0CC330}"/>
            </c:ext>
          </c:extLst>
        </c:ser>
        <c:ser>
          <c:idx val="7"/>
          <c:order val="7"/>
          <c:tx>
            <c:strRef>
              <c:f>iterations_h_alpha_metrics_loop!$AJ$2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solidFill>
                <a:schemeClr val="tx1"/>
              </a:solidFill>
            </a:ln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iterations_h_alpha_metrics_loop!$AJ$3:$AJ$36</c:f>
              <c:numCache>
                <c:formatCode>General</c:formatCode>
                <c:ptCount val="34"/>
                <c:pt idx="0">
                  <c:v>22</c:v>
                </c:pt>
                <c:pt idx="1">
                  <c:v>4002</c:v>
                </c:pt>
                <c:pt idx="2">
                  <c:v>12380</c:v>
                </c:pt>
                <c:pt idx="3">
                  <c:v>9209</c:v>
                </c:pt>
                <c:pt idx="4">
                  <c:v>8784</c:v>
                </c:pt>
                <c:pt idx="5">
                  <c:v>11694</c:v>
                </c:pt>
                <c:pt idx="6">
                  <c:v>13952</c:v>
                </c:pt>
                <c:pt idx="7">
                  <c:v>16652</c:v>
                </c:pt>
                <c:pt idx="8">
                  <c:v>19827</c:v>
                </c:pt>
                <c:pt idx="9">
                  <c:v>23283</c:v>
                </c:pt>
                <c:pt idx="10">
                  <c:v>27178</c:v>
                </c:pt>
                <c:pt idx="11">
                  <c:v>35057</c:v>
                </c:pt>
                <c:pt idx="12">
                  <c:v>51453</c:v>
                </c:pt>
                <c:pt idx="13">
                  <c:v>64662</c:v>
                </c:pt>
                <c:pt idx="14">
                  <c:v>73809</c:v>
                </c:pt>
                <c:pt idx="15">
                  <c:v>84030</c:v>
                </c:pt>
                <c:pt idx="16">
                  <c:v>95775</c:v>
                </c:pt>
                <c:pt idx="17">
                  <c:v>106492</c:v>
                </c:pt>
                <c:pt idx="18">
                  <c:v>118243</c:v>
                </c:pt>
                <c:pt idx="19">
                  <c:v>128586</c:v>
                </c:pt>
                <c:pt idx="20">
                  <c:v>120159</c:v>
                </c:pt>
                <c:pt idx="21">
                  <c:v>157112</c:v>
                </c:pt>
                <c:pt idx="22">
                  <c:v>174501</c:v>
                </c:pt>
                <c:pt idx="23">
                  <c:v>185147</c:v>
                </c:pt>
                <c:pt idx="24">
                  <c:v>201801</c:v>
                </c:pt>
                <c:pt idx="25">
                  <c:v>178957</c:v>
                </c:pt>
                <c:pt idx="26">
                  <c:v>235394</c:v>
                </c:pt>
                <c:pt idx="27">
                  <c:v>253849</c:v>
                </c:pt>
                <c:pt idx="28">
                  <c:v>271254</c:v>
                </c:pt>
                <c:pt idx="29">
                  <c:v>290032</c:v>
                </c:pt>
                <c:pt idx="30">
                  <c:v>311167</c:v>
                </c:pt>
                <c:pt idx="31">
                  <c:v>322696</c:v>
                </c:pt>
                <c:pt idx="32">
                  <c:v>332268</c:v>
                </c:pt>
                <c:pt idx="33">
                  <c:v>371231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54-4000-87FC-69C33B0CC330}"/>
            </c:ext>
          </c:extLst>
        </c:ser>
        <c:ser>
          <c:idx val="8"/>
          <c:order val="8"/>
          <c:tx>
            <c:strRef>
              <c:f>iterations_h_alpha_metrics_loop!$AK$2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solidFill>
                <a:schemeClr val="tx1"/>
              </a:solidFill>
            </a:ln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iterations_h_alpha_metrics_loop!$AK$3:$AK$36</c:f>
              <c:numCache>
                <c:formatCode>General</c:formatCode>
                <c:ptCount val="34"/>
                <c:pt idx="0">
                  <c:v>20</c:v>
                </c:pt>
                <c:pt idx="1">
                  <c:v>3703</c:v>
                </c:pt>
                <c:pt idx="2">
                  <c:v>11557</c:v>
                </c:pt>
                <c:pt idx="3">
                  <c:v>8485</c:v>
                </c:pt>
                <c:pt idx="4">
                  <c:v>8229</c:v>
                </c:pt>
                <c:pt idx="5">
                  <c:v>10917</c:v>
                </c:pt>
                <c:pt idx="6">
                  <c:v>12967</c:v>
                </c:pt>
                <c:pt idx="7">
                  <c:v>15351</c:v>
                </c:pt>
                <c:pt idx="8">
                  <c:v>18344</c:v>
                </c:pt>
                <c:pt idx="9">
                  <c:v>21466</c:v>
                </c:pt>
                <c:pt idx="10">
                  <c:v>25219</c:v>
                </c:pt>
                <c:pt idx="11">
                  <c:v>29252</c:v>
                </c:pt>
                <c:pt idx="12">
                  <c:v>52629</c:v>
                </c:pt>
                <c:pt idx="13">
                  <c:v>60144</c:v>
                </c:pt>
                <c:pt idx="14">
                  <c:v>69557</c:v>
                </c:pt>
                <c:pt idx="15">
                  <c:v>78562</c:v>
                </c:pt>
                <c:pt idx="16">
                  <c:v>88071</c:v>
                </c:pt>
                <c:pt idx="17">
                  <c:v>98663</c:v>
                </c:pt>
                <c:pt idx="18">
                  <c:v>108289</c:v>
                </c:pt>
                <c:pt idx="19">
                  <c:v>119568</c:v>
                </c:pt>
                <c:pt idx="20">
                  <c:v>131516</c:v>
                </c:pt>
                <c:pt idx="21">
                  <c:v>145699</c:v>
                </c:pt>
                <c:pt idx="22">
                  <c:v>159728</c:v>
                </c:pt>
                <c:pt idx="23">
                  <c:v>170710</c:v>
                </c:pt>
                <c:pt idx="24">
                  <c:v>183631</c:v>
                </c:pt>
                <c:pt idx="25">
                  <c:v>205158</c:v>
                </c:pt>
                <c:pt idx="26">
                  <c:v>215405</c:v>
                </c:pt>
                <c:pt idx="27">
                  <c:v>230713</c:v>
                </c:pt>
                <c:pt idx="28">
                  <c:v>209041</c:v>
                </c:pt>
                <c:pt idx="29">
                  <c:v>265615</c:v>
                </c:pt>
                <c:pt idx="30">
                  <c:v>287114</c:v>
                </c:pt>
                <c:pt idx="31">
                  <c:v>298634</c:v>
                </c:pt>
                <c:pt idx="32">
                  <c:v>332252</c:v>
                </c:pt>
                <c:pt idx="33">
                  <c:v>338143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54-4000-87FC-69C33B0CC330}"/>
            </c:ext>
          </c:extLst>
        </c:ser>
        <c:ser>
          <c:idx val="9"/>
          <c:order val="9"/>
          <c:tx>
            <c:strRef>
              <c:f>iterations_h_alpha_metrics_loop!$AL$2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solidFill>
                <a:schemeClr val="tx1"/>
              </a:solidFill>
            </a:ln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iterations_h_alpha_metrics_loop!$AL$3:$AL$36</c:f>
              <c:numCache>
                <c:formatCode>General</c:formatCode>
                <c:ptCount val="34"/>
                <c:pt idx="0">
                  <c:v>19</c:v>
                </c:pt>
                <c:pt idx="1">
                  <c:v>3481</c:v>
                </c:pt>
                <c:pt idx="2">
                  <c:v>10770</c:v>
                </c:pt>
                <c:pt idx="3">
                  <c:v>8003</c:v>
                </c:pt>
                <c:pt idx="4">
                  <c:v>7726</c:v>
                </c:pt>
                <c:pt idx="5">
                  <c:v>10158</c:v>
                </c:pt>
                <c:pt idx="6">
                  <c:v>12104</c:v>
                </c:pt>
                <c:pt idx="7">
                  <c:v>14426</c:v>
                </c:pt>
                <c:pt idx="8">
                  <c:v>17252</c:v>
                </c:pt>
                <c:pt idx="9">
                  <c:v>19835</c:v>
                </c:pt>
                <c:pt idx="10">
                  <c:v>23217</c:v>
                </c:pt>
                <c:pt idx="11">
                  <c:v>28625</c:v>
                </c:pt>
                <c:pt idx="12">
                  <c:v>48834</c:v>
                </c:pt>
                <c:pt idx="13">
                  <c:v>56379</c:v>
                </c:pt>
                <c:pt idx="14">
                  <c:v>65167</c:v>
                </c:pt>
                <c:pt idx="15">
                  <c:v>74249</c:v>
                </c:pt>
                <c:pt idx="16">
                  <c:v>81998</c:v>
                </c:pt>
                <c:pt idx="17">
                  <c:v>91958</c:v>
                </c:pt>
                <c:pt idx="18">
                  <c:v>100496</c:v>
                </c:pt>
                <c:pt idx="19">
                  <c:v>109462</c:v>
                </c:pt>
                <c:pt idx="20">
                  <c:v>120263</c:v>
                </c:pt>
                <c:pt idx="21">
                  <c:v>133917</c:v>
                </c:pt>
                <c:pt idx="22">
                  <c:v>121656</c:v>
                </c:pt>
                <c:pt idx="23">
                  <c:v>158119</c:v>
                </c:pt>
                <c:pt idx="24">
                  <c:v>147512</c:v>
                </c:pt>
                <c:pt idx="25">
                  <c:v>190475</c:v>
                </c:pt>
                <c:pt idx="26">
                  <c:v>204291</c:v>
                </c:pt>
                <c:pt idx="27">
                  <c:v>175813</c:v>
                </c:pt>
                <c:pt idx="28">
                  <c:v>231917</c:v>
                </c:pt>
                <c:pt idx="29">
                  <c:v>241629</c:v>
                </c:pt>
                <c:pt idx="30">
                  <c:v>268655</c:v>
                </c:pt>
                <c:pt idx="31">
                  <c:v>229004</c:v>
                </c:pt>
                <c:pt idx="32">
                  <c:v>296659</c:v>
                </c:pt>
                <c:pt idx="33">
                  <c:v>317067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54-4000-87FC-69C33B0CC330}"/>
            </c:ext>
          </c:extLst>
        </c:ser>
        <c:ser>
          <c:idx val="10"/>
          <c:order val="10"/>
          <c:tx>
            <c:strRef>
              <c:f>iterations_h_alpha_metrics_loop!$AM$2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solidFill>
                <a:schemeClr val="tx1"/>
              </a:solidFill>
            </a:ln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iterations_h_alpha_metrics_loop!$AM$3:$AM$36</c:f>
              <c:numCache>
                <c:formatCode>General</c:formatCode>
                <c:ptCount val="34"/>
                <c:pt idx="0">
                  <c:v>17</c:v>
                </c:pt>
                <c:pt idx="1">
                  <c:v>3254</c:v>
                </c:pt>
                <c:pt idx="2">
                  <c:v>10138</c:v>
                </c:pt>
                <c:pt idx="3">
                  <c:v>7475</c:v>
                </c:pt>
                <c:pt idx="4">
                  <c:v>7207</c:v>
                </c:pt>
                <c:pt idx="5">
                  <c:v>9514</c:v>
                </c:pt>
                <c:pt idx="6">
                  <c:v>11325</c:v>
                </c:pt>
                <c:pt idx="7">
                  <c:v>13275</c:v>
                </c:pt>
                <c:pt idx="8">
                  <c:v>16151</c:v>
                </c:pt>
                <c:pt idx="9">
                  <c:v>18535</c:v>
                </c:pt>
                <c:pt idx="10">
                  <c:v>21733</c:v>
                </c:pt>
                <c:pt idx="11">
                  <c:v>25138</c:v>
                </c:pt>
                <c:pt idx="12">
                  <c:v>45029</c:v>
                </c:pt>
                <c:pt idx="13">
                  <c:v>51813</c:v>
                </c:pt>
                <c:pt idx="14">
                  <c:v>59023</c:v>
                </c:pt>
                <c:pt idx="15">
                  <c:v>67666</c:v>
                </c:pt>
                <c:pt idx="16">
                  <c:v>77116</c:v>
                </c:pt>
                <c:pt idx="17">
                  <c:v>84227</c:v>
                </c:pt>
                <c:pt idx="18">
                  <c:v>92974</c:v>
                </c:pt>
                <c:pt idx="19">
                  <c:v>102203</c:v>
                </c:pt>
                <c:pt idx="20">
                  <c:v>114595</c:v>
                </c:pt>
                <c:pt idx="21">
                  <c:v>124856</c:v>
                </c:pt>
                <c:pt idx="22">
                  <c:v>136053</c:v>
                </c:pt>
                <c:pt idx="23">
                  <c:v>148718</c:v>
                </c:pt>
                <c:pt idx="24">
                  <c:v>158159</c:v>
                </c:pt>
                <c:pt idx="25">
                  <c:v>173540</c:v>
                </c:pt>
                <c:pt idx="26">
                  <c:v>188835</c:v>
                </c:pt>
                <c:pt idx="27">
                  <c:v>169540</c:v>
                </c:pt>
                <c:pt idx="28">
                  <c:v>178319</c:v>
                </c:pt>
                <c:pt idx="29">
                  <c:v>190385</c:v>
                </c:pt>
                <c:pt idx="30">
                  <c:v>247719</c:v>
                </c:pt>
                <c:pt idx="31">
                  <c:v>214712</c:v>
                </c:pt>
                <c:pt idx="32">
                  <c:v>277400</c:v>
                </c:pt>
                <c:pt idx="33">
                  <c:v>287489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54-4000-87FC-69C33B0CC330}"/>
            </c:ext>
          </c:extLst>
        </c:ser>
        <c:ser>
          <c:idx val="11"/>
          <c:order val="11"/>
          <c:tx>
            <c:strRef>
              <c:f>iterations_h_alpha_metrics_loop!$AN$2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solidFill>
                <a:schemeClr val="tx1"/>
              </a:solidFill>
            </a:ln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iterations_h_alpha_metrics_loop!$AN$3:$AN$36</c:f>
              <c:numCache>
                <c:formatCode>General</c:formatCode>
                <c:ptCount val="34"/>
                <c:pt idx="0">
                  <c:v>17</c:v>
                </c:pt>
                <c:pt idx="1">
                  <c:v>3043</c:v>
                </c:pt>
                <c:pt idx="2">
                  <c:v>9542</c:v>
                </c:pt>
                <c:pt idx="3">
                  <c:v>7010</c:v>
                </c:pt>
                <c:pt idx="4">
                  <c:v>6721</c:v>
                </c:pt>
                <c:pt idx="5">
                  <c:v>8939</c:v>
                </c:pt>
                <c:pt idx="6">
                  <c:v>10565</c:v>
                </c:pt>
                <c:pt idx="7">
                  <c:v>12578</c:v>
                </c:pt>
                <c:pt idx="8">
                  <c:v>14984</c:v>
                </c:pt>
                <c:pt idx="9">
                  <c:v>17520</c:v>
                </c:pt>
                <c:pt idx="10">
                  <c:v>20584</c:v>
                </c:pt>
                <c:pt idx="11">
                  <c:v>23758</c:v>
                </c:pt>
                <c:pt idx="12">
                  <c:v>42424</c:v>
                </c:pt>
                <c:pt idx="13">
                  <c:v>47936</c:v>
                </c:pt>
                <c:pt idx="14">
                  <c:v>55556</c:v>
                </c:pt>
                <c:pt idx="15">
                  <c:v>63269</c:v>
                </c:pt>
                <c:pt idx="16">
                  <c:v>71016</c:v>
                </c:pt>
                <c:pt idx="17">
                  <c:v>79008</c:v>
                </c:pt>
                <c:pt idx="18">
                  <c:v>88622</c:v>
                </c:pt>
                <c:pt idx="19">
                  <c:v>94995</c:v>
                </c:pt>
                <c:pt idx="20">
                  <c:v>106274</c:v>
                </c:pt>
                <c:pt idx="21">
                  <c:v>117770</c:v>
                </c:pt>
                <c:pt idx="22">
                  <c:v>126747</c:v>
                </c:pt>
                <c:pt idx="23">
                  <c:v>138416</c:v>
                </c:pt>
                <c:pt idx="24">
                  <c:v>148201</c:v>
                </c:pt>
                <c:pt idx="25">
                  <c:v>165811</c:v>
                </c:pt>
                <c:pt idx="26">
                  <c:v>173690</c:v>
                </c:pt>
                <c:pt idx="27">
                  <c:v>182966</c:v>
                </c:pt>
                <c:pt idx="28">
                  <c:v>196543</c:v>
                </c:pt>
                <c:pt idx="29">
                  <c:v>210161</c:v>
                </c:pt>
                <c:pt idx="30">
                  <c:v>230676</c:v>
                </c:pt>
                <c:pt idx="31">
                  <c:v>241530</c:v>
                </c:pt>
                <c:pt idx="32">
                  <c:v>258954</c:v>
                </c:pt>
                <c:pt idx="33">
                  <c:v>278901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54-4000-87FC-69C33B0CC330}"/>
            </c:ext>
          </c:extLst>
        </c:ser>
        <c:ser>
          <c:idx val="12"/>
          <c:order val="12"/>
          <c:tx>
            <c:strRef>
              <c:f>iterations_h_alpha_metrics_loop!$AO$2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solidFill>
                <a:schemeClr val="tx1"/>
              </a:solidFill>
            </a:ln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iterations_h_alpha_metrics_loop!$AO$3:$AO$36</c:f>
              <c:numCache>
                <c:formatCode>General</c:formatCode>
                <c:ptCount val="34"/>
                <c:pt idx="0">
                  <c:v>16</c:v>
                </c:pt>
                <c:pt idx="1">
                  <c:v>2868</c:v>
                </c:pt>
                <c:pt idx="2">
                  <c:v>8997</c:v>
                </c:pt>
                <c:pt idx="3">
                  <c:v>6628</c:v>
                </c:pt>
                <c:pt idx="4">
                  <c:v>6390</c:v>
                </c:pt>
                <c:pt idx="5">
                  <c:v>8394</c:v>
                </c:pt>
                <c:pt idx="6">
                  <c:v>10008</c:v>
                </c:pt>
                <c:pt idx="7">
                  <c:v>11810</c:v>
                </c:pt>
                <c:pt idx="8">
                  <c:v>14000</c:v>
                </c:pt>
                <c:pt idx="9">
                  <c:v>16121</c:v>
                </c:pt>
                <c:pt idx="10">
                  <c:v>19363</c:v>
                </c:pt>
                <c:pt idx="11">
                  <c:v>22343</c:v>
                </c:pt>
                <c:pt idx="12">
                  <c:v>39810</c:v>
                </c:pt>
                <c:pt idx="13">
                  <c:v>45423</c:v>
                </c:pt>
                <c:pt idx="14">
                  <c:v>42354</c:v>
                </c:pt>
                <c:pt idx="15">
                  <c:v>58191</c:v>
                </c:pt>
                <c:pt idx="16">
                  <c:v>67254</c:v>
                </c:pt>
                <c:pt idx="17">
                  <c:v>73880</c:v>
                </c:pt>
                <c:pt idx="18">
                  <c:v>81821</c:v>
                </c:pt>
                <c:pt idx="19">
                  <c:v>73839</c:v>
                </c:pt>
                <c:pt idx="20">
                  <c:v>96602</c:v>
                </c:pt>
                <c:pt idx="21">
                  <c:v>108537</c:v>
                </c:pt>
                <c:pt idx="22">
                  <c:v>117669</c:v>
                </c:pt>
                <c:pt idx="23">
                  <c:v>130064</c:v>
                </c:pt>
                <c:pt idx="24">
                  <c:v>141234</c:v>
                </c:pt>
                <c:pt idx="25">
                  <c:v>150334</c:v>
                </c:pt>
                <c:pt idx="26">
                  <c:v>160893</c:v>
                </c:pt>
                <c:pt idx="27">
                  <c:v>171286</c:v>
                </c:pt>
                <c:pt idx="28">
                  <c:v>186893</c:v>
                </c:pt>
                <c:pt idx="29">
                  <c:v>195422</c:v>
                </c:pt>
                <c:pt idx="30">
                  <c:v>218763</c:v>
                </c:pt>
                <c:pt idx="31">
                  <c:v>226368</c:v>
                </c:pt>
                <c:pt idx="32">
                  <c:v>238517</c:v>
                </c:pt>
                <c:pt idx="33">
                  <c:v>263502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854-4000-87FC-69C33B0CC330}"/>
            </c:ext>
          </c:extLst>
        </c:ser>
        <c:ser>
          <c:idx val="13"/>
          <c:order val="13"/>
          <c:tx>
            <c:strRef>
              <c:f>iterations_h_alpha_metrics_loop!$AP$2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3175"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iterations_h_alpha_metrics_loop!$AP$3:$AP$36</c:f>
              <c:numCache>
                <c:formatCode>General</c:formatCode>
                <c:ptCount val="34"/>
                <c:pt idx="0">
                  <c:v>14</c:v>
                </c:pt>
                <c:pt idx="1">
                  <c:v>2728</c:v>
                </c:pt>
                <c:pt idx="2">
                  <c:v>8506</c:v>
                </c:pt>
                <c:pt idx="3">
                  <c:v>5608</c:v>
                </c:pt>
                <c:pt idx="4">
                  <c:v>6040</c:v>
                </c:pt>
                <c:pt idx="5">
                  <c:v>7933</c:v>
                </c:pt>
                <c:pt idx="6">
                  <c:v>9450</c:v>
                </c:pt>
                <c:pt idx="7">
                  <c:v>11149</c:v>
                </c:pt>
                <c:pt idx="8">
                  <c:v>13205</c:v>
                </c:pt>
                <c:pt idx="9">
                  <c:v>15496</c:v>
                </c:pt>
                <c:pt idx="10">
                  <c:v>18191</c:v>
                </c:pt>
                <c:pt idx="11">
                  <c:v>21964</c:v>
                </c:pt>
                <c:pt idx="12">
                  <c:v>36694</c:v>
                </c:pt>
                <c:pt idx="13">
                  <c:v>42080</c:v>
                </c:pt>
                <c:pt idx="14">
                  <c:v>48231</c:v>
                </c:pt>
                <c:pt idx="15">
                  <c:v>55191</c:v>
                </c:pt>
                <c:pt idx="16">
                  <c:v>61787</c:v>
                </c:pt>
                <c:pt idx="17">
                  <c:v>68093</c:v>
                </c:pt>
                <c:pt idx="18">
                  <c:v>65055</c:v>
                </c:pt>
                <c:pt idx="19">
                  <c:v>83627</c:v>
                </c:pt>
                <c:pt idx="20">
                  <c:v>90876</c:v>
                </c:pt>
                <c:pt idx="21">
                  <c:v>100725</c:v>
                </c:pt>
                <c:pt idx="22">
                  <c:v>110633</c:v>
                </c:pt>
                <c:pt idx="23">
                  <c:v>122493</c:v>
                </c:pt>
                <c:pt idx="24">
                  <c:v>129833</c:v>
                </c:pt>
                <c:pt idx="25">
                  <c:v>142399</c:v>
                </c:pt>
                <c:pt idx="26">
                  <c:v>151313</c:v>
                </c:pt>
                <c:pt idx="27">
                  <c:v>137047</c:v>
                </c:pt>
                <c:pt idx="28">
                  <c:v>174380</c:v>
                </c:pt>
                <c:pt idx="29">
                  <c:v>183957</c:v>
                </c:pt>
                <c:pt idx="30">
                  <c:v>201266</c:v>
                </c:pt>
                <c:pt idx="31">
                  <c:v>219251</c:v>
                </c:pt>
                <c:pt idx="32">
                  <c:v>227306</c:v>
                </c:pt>
                <c:pt idx="33">
                  <c:v>242905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854-4000-87FC-69C33B0CC330}"/>
            </c:ext>
          </c:extLst>
        </c:ser>
        <c:ser>
          <c:idx val="14"/>
          <c:order val="14"/>
          <c:tx>
            <c:strRef>
              <c:f>iterations_h_alpha_metrics_loop!$AQ$2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solidFill>
                <a:schemeClr val="tx1"/>
              </a:solidFill>
            </a:ln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iterations_h_alpha_metrics_loop!$AQ$3:$AQ$36</c:f>
              <c:numCache>
                <c:formatCode>General</c:formatCode>
                <c:ptCount val="34"/>
                <c:pt idx="0">
                  <c:v>13</c:v>
                </c:pt>
                <c:pt idx="1">
                  <c:v>2597</c:v>
                </c:pt>
                <c:pt idx="2">
                  <c:v>8054</c:v>
                </c:pt>
                <c:pt idx="3">
                  <c:v>5223</c:v>
                </c:pt>
                <c:pt idx="4">
                  <c:v>5665</c:v>
                </c:pt>
                <c:pt idx="5">
                  <c:v>7522</c:v>
                </c:pt>
                <c:pt idx="6">
                  <c:v>8773</c:v>
                </c:pt>
                <c:pt idx="7">
                  <c:v>10516</c:v>
                </c:pt>
                <c:pt idx="8">
                  <c:v>12563</c:v>
                </c:pt>
                <c:pt idx="9">
                  <c:v>14461</c:v>
                </c:pt>
                <c:pt idx="10">
                  <c:v>16808</c:v>
                </c:pt>
                <c:pt idx="11">
                  <c:v>19448</c:v>
                </c:pt>
                <c:pt idx="12">
                  <c:v>34861</c:v>
                </c:pt>
                <c:pt idx="13">
                  <c:v>39318</c:v>
                </c:pt>
                <c:pt idx="14">
                  <c:v>45093</c:v>
                </c:pt>
                <c:pt idx="15">
                  <c:v>51770</c:v>
                </c:pt>
                <c:pt idx="16">
                  <c:v>57819</c:v>
                </c:pt>
                <c:pt idx="17">
                  <c:v>63976</c:v>
                </c:pt>
                <c:pt idx="18">
                  <c:v>72306</c:v>
                </c:pt>
                <c:pt idx="19">
                  <c:v>78293</c:v>
                </c:pt>
                <c:pt idx="20">
                  <c:v>87132</c:v>
                </c:pt>
                <c:pt idx="21">
                  <c:v>95144</c:v>
                </c:pt>
                <c:pt idx="22">
                  <c:v>104616</c:v>
                </c:pt>
                <c:pt idx="23">
                  <c:v>107566</c:v>
                </c:pt>
                <c:pt idx="24">
                  <c:v>122956</c:v>
                </c:pt>
                <c:pt idx="25">
                  <c:v>131246</c:v>
                </c:pt>
                <c:pt idx="26">
                  <c:v>145337</c:v>
                </c:pt>
                <c:pt idx="27">
                  <c:v>149604</c:v>
                </c:pt>
                <c:pt idx="28">
                  <c:v>165013</c:v>
                </c:pt>
                <c:pt idx="29">
                  <c:v>171231</c:v>
                </c:pt>
                <c:pt idx="30">
                  <c:v>189588</c:v>
                </c:pt>
                <c:pt idx="31">
                  <c:v>193225</c:v>
                </c:pt>
                <c:pt idx="32">
                  <c:v>179338</c:v>
                </c:pt>
                <c:pt idx="33">
                  <c:v>221201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854-4000-87FC-69C33B0CC330}"/>
            </c:ext>
          </c:extLst>
        </c:ser>
        <c:ser>
          <c:idx val="15"/>
          <c:order val="15"/>
          <c:tx>
            <c:strRef>
              <c:f>iterations_h_alpha_metrics_loop!$AR$2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solidFill>
                <a:schemeClr val="tx1"/>
              </a:solidFill>
            </a:ln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iterations_h_alpha_metrics_loop!$AR$3:$AR$36</c:f>
              <c:numCache>
                <c:formatCode>General</c:formatCode>
                <c:ptCount val="34"/>
                <c:pt idx="0">
                  <c:v>13</c:v>
                </c:pt>
                <c:pt idx="1">
                  <c:v>2480</c:v>
                </c:pt>
                <c:pt idx="2">
                  <c:v>7654</c:v>
                </c:pt>
                <c:pt idx="3">
                  <c:v>4960</c:v>
                </c:pt>
                <c:pt idx="4">
                  <c:v>5413</c:v>
                </c:pt>
                <c:pt idx="5">
                  <c:v>7076</c:v>
                </c:pt>
                <c:pt idx="6">
                  <c:v>8465</c:v>
                </c:pt>
                <c:pt idx="7">
                  <c:v>9958</c:v>
                </c:pt>
                <c:pt idx="8">
                  <c:v>11741</c:v>
                </c:pt>
                <c:pt idx="9">
                  <c:v>13809</c:v>
                </c:pt>
                <c:pt idx="10">
                  <c:v>16470</c:v>
                </c:pt>
                <c:pt idx="11">
                  <c:v>18696</c:v>
                </c:pt>
                <c:pt idx="12">
                  <c:v>32519</c:v>
                </c:pt>
                <c:pt idx="13">
                  <c:v>30883</c:v>
                </c:pt>
                <c:pt idx="14">
                  <c:v>41976</c:v>
                </c:pt>
                <c:pt idx="15">
                  <c:v>47862</c:v>
                </c:pt>
                <c:pt idx="16">
                  <c:v>54842</c:v>
                </c:pt>
                <c:pt idx="17">
                  <c:v>50971</c:v>
                </c:pt>
                <c:pt idx="18">
                  <c:v>67958</c:v>
                </c:pt>
                <c:pt idx="19">
                  <c:v>74770</c:v>
                </c:pt>
                <c:pt idx="20">
                  <c:v>67233</c:v>
                </c:pt>
                <c:pt idx="21">
                  <c:v>87304</c:v>
                </c:pt>
                <c:pt idx="22">
                  <c:v>96969</c:v>
                </c:pt>
                <c:pt idx="23">
                  <c:v>106597</c:v>
                </c:pt>
                <c:pt idx="24">
                  <c:v>115450</c:v>
                </c:pt>
                <c:pt idx="25">
                  <c:v>126796</c:v>
                </c:pt>
                <c:pt idx="26">
                  <c:v>131303</c:v>
                </c:pt>
                <c:pt idx="27">
                  <c:v>141175</c:v>
                </c:pt>
                <c:pt idx="28">
                  <c:v>157748</c:v>
                </c:pt>
                <c:pt idx="29">
                  <c:v>161330</c:v>
                </c:pt>
                <c:pt idx="30">
                  <c:v>173590</c:v>
                </c:pt>
                <c:pt idx="31">
                  <c:v>185066</c:v>
                </c:pt>
                <c:pt idx="32">
                  <c:v>195355</c:v>
                </c:pt>
                <c:pt idx="33">
                  <c:v>205690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854-4000-87FC-69C33B0CC330}"/>
            </c:ext>
          </c:extLst>
        </c:ser>
        <c:ser>
          <c:idx val="16"/>
          <c:order val="16"/>
          <c:tx>
            <c:strRef>
              <c:f>iterations_h_alpha_metrics_loop!$AS$2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solidFill>
                <a:schemeClr val="tx1"/>
              </a:solidFill>
            </a:ln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iterations_h_alpha_metrics_loop!$AS$3:$AS$36</c:f>
              <c:numCache>
                <c:formatCode>General</c:formatCode>
                <c:ptCount val="34"/>
                <c:pt idx="0">
                  <c:v>11</c:v>
                </c:pt>
                <c:pt idx="1">
                  <c:v>2332</c:v>
                </c:pt>
                <c:pt idx="2">
                  <c:v>7290</c:v>
                </c:pt>
                <c:pt idx="3">
                  <c:v>5322</c:v>
                </c:pt>
                <c:pt idx="4">
                  <c:v>5110</c:v>
                </c:pt>
                <c:pt idx="5">
                  <c:v>6753</c:v>
                </c:pt>
                <c:pt idx="6">
                  <c:v>8042</c:v>
                </c:pt>
                <c:pt idx="7">
                  <c:v>9386</c:v>
                </c:pt>
                <c:pt idx="8">
                  <c:v>11364</c:v>
                </c:pt>
                <c:pt idx="9">
                  <c:v>13002</c:v>
                </c:pt>
                <c:pt idx="10">
                  <c:v>15211</c:v>
                </c:pt>
                <c:pt idx="11">
                  <c:v>17798</c:v>
                </c:pt>
                <c:pt idx="12">
                  <c:v>30937</c:v>
                </c:pt>
                <c:pt idx="13">
                  <c:v>35650</c:v>
                </c:pt>
                <c:pt idx="14">
                  <c:v>39897</c:v>
                </c:pt>
                <c:pt idx="15">
                  <c:v>45921</c:v>
                </c:pt>
                <c:pt idx="16">
                  <c:v>53308</c:v>
                </c:pt>
                <c:pt idx="17">
                  <c:v>57712</c:v>
                </c:pt>
                <c:pt idx="18">
                  <c:v>62181</c:v>
                </c:pt>
                <c:pt idx="19">
                  <c:v>69658</c:v>
                </c:pt>
                <c:pt idx="20">
                  <c:v>62761</c:v>
                </c:pt>
                <c:pt idx="21">
                  <c:v>83783</c:v>
                </c:pt>
                <c:pt idx="22">
                  <c:v>92759</c:v>
                </c:pt>
                <c:pt idx="23">
                  <c:v>96889</c:v>
                </c:pt>
                <c:pt idx="24">
                  <c:v>107578</c:v>
                </c:pt>
                <c:pt idx="25">
                  <c:v>114529</c:v>
                </c:pt>
                <c:pt idx="26">
                  <c:v>121529</c:v>
                </c:pt>
                <c:pt idx="27">
                  <c:v>131101</c:v>
                </c:pt>
                <c:pt idx="28">
                  <c:v>142221</c:v>
                </c:pt>
                <c:pt idx="29">
                  <c:v>133418</c:v>
                </c:pt>
                <c:pt idx="30">
                  <c:v>164573</c:v>
                </c:pt>
                <c:pt idx="31">
                  <c:v>170426</c:v>
                </c:pt>
                <c:pt idx="32">
                  <c:v>188265</c:v>
                </c:pt>
                <c:pt idx="33">
                  <c:v>193288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854-4000-87FC-69C33B0CC330}"/>
            </c:ext>
          </c:extLst>
        </c:ser>
        <c:ser>
          <c:idx val="17"/>
          <c:order val="17"/>
          <c:tx>
            <c:strRef>
              <c:f>iterations_h_alpha_metrics_loop!$AT$2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 w="3175">
              <a:solidFill>
                <a:schemeClr val="tx1"/>
              </a:solidFill>
            </a:ln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iterations_h_alpha_metrics_loop!$AT$3:$AT$36</c:f>
              <c:numCache>
                <c:formatCode>General</c:formatCode>
                <c:ptCount val="34"/>
                <c:pt idx="0">
                  <c:v>11</c:v>
                </c:pt>
                <c:pt idx="1">
                  <c:v>2248</c:v>
                </c:pt>
                <c:pt idx="2">
                  <c:v>6945</c:v>
                </c:pt>
                <c:pt idx="3">
                  <c:v>4534</c:v>
                </c:pt>
                <c:pt idx="4">
                  <c:v>4873</c:v>
                </c:pt>
                <c:pt idx="5">
                  <c:v>6392</c:v>
                </c:pt>
                <c:pt idx="6">
                  <c:v>7635</c:v>
                </c:pt>
                <c:pt idx="7">
                  <c:v>8917</c:v>
                </c:pt>
                <c:pt idx="8">
                  <c:v>10704</c:v>
                </c:pt>
                <c:pt idx="9">
                  <c:v>12311</c:v>
                </c:pt>
                <c:pt idx="10">
                  <c:v>14474</c:v>
                </c:pt>
                <c:pt idx="11">
                  <c:v>16650</c:v>
                </c:pt>
                <c:pt idx="12">
                  <c:v>29855</c:v>
                </c:pt>
                <c:pt idx="13">
                  <c:v>32716</c:v>
                </c:pt>
                <c:pt idx="14">
                  <c:v>37813</c:v>
                </c:pt>
                <c:pt idx="15">
                  <c:v>43554</c:v>
                </c:pt>
                <c:pt idx="16">
                  <c:v>50794</c:v>
                </c:pt>
                <c:pt idx="17">
                  <c:v>53451</c:v>
                </c:pt>
                <c:pt idx="18">
                  <c:v>60678</c:v>
                </c:pt>
                <c:pt idx="19">
                  <c:v>65068</c:v>
                </c:pt>
                <c:pt idx="20">
                  <c:v>71591</c:v>
                </c:pt>
                <c:pt idx="21">
                  <c:v>82426</c:v>
                </c:pt>
                <c:pt idx="22">
                  <c:v>87488</c:v>
                </c:pt>
                <c:pt idx="23">
                  <c:v>93271</c:v>
                </c:pt>
                <c:pt idx="24">
                  <c:v>100803</c:v>
                </c:pt>
                <c:pt idx="25">
                  <c:v>110967</c:v>
                </c:pt>
                <c:pt idx="26">
                  <c:v>98834</c:v>
                </c:pt>
                <c:pt idx="27">
                  <c:v>126179</c:v>
                </c:pt>
                <c:pt idx="28">
                  <c:v>139931</c:v>
                </c:pt>
                <c:pt idx="29">
                  <c:v>147532</c:v>
                </c:pt>
                <c:pt idx="30">
                  <c:v>132356</c:v>
                </c:pt>
                <c:pt idx="31">
                  <c:v>160976</c:v>
                </c:pt>
                <c:pt idx="32">
                  <c:v>178156</c:v>
                </c:pt>
                <c:pt idx="33">
                  <c:v>189130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854-4000-87FC-69C33B0CC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25095416"/>
        <c:axId val="725097336"/>
        <c:axId val="474704792"/>
      </c:bar3DChart>
      <c:catAx>
        <c:axId val="725095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97336"/>
        <c:crosses val="autoZero"/>
        <c:auto val="1"/>
        <c:lblAlgn val="ctr"/>
        <c:lblOffset val="100"/>
        <c:noMultiLvlLbl val="0"/>
      </c:catAx>
      <c:valAx>
        <c:axId val="72509733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outerShdw blurRad="50800" dist="50800" dir="5400000" sx="64000" sy="64000" algn="ctr" rotWithShape="0">
                <a:srgbClr val="000000"/>
              </a:outerShdw>
            </a:effectLst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95416"/>
        <c:crosses val="autoZero"/>
        <c:crossBetween val="between"/>
        <c:majorUnit val="10000"/>
      </c:valAx>
      <c:serAx>
        <c:axId val="474704792"/>
        <c:scaling>
          <c:orientation val="minMax"/>
        </c:scaling>
        <c:delete val="0"/>
        <c:axPos val="b"/>
        <c:majorTickMark val="out"/>
        <c:minorTickMark val="none"/>
        <c:tickLblPos val="high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9733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1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169203849518812"/>
          <c:y val="0.16708333333333336"/>
          <c:w val="0.81780096237970257"/>
          <c:h val="0.4442206182560513"/>
        </c:manualLayout>
      </c:layout>
      <c:surface3DChart>
        <c:wireframe val="0"/>
        <c:ser>
          <c:idx val="0"/>
          <c:order val="0"/>
          <c:tx>
            <c:strRef>
              <c:f>iterations_h_alpha_metrics_loop!$AW$38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iterations_h_alpha_metrics_loop!$AW$39:$AW$72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9-427B-B9DC-3ED254AA5502}"/>
            </c:ext>
          </c:extLst>
        </c:ser>
        <c:ser>
          <c:idx val="1"/>
          <c:order val="1"/>
          <c:tx>
            <c:strRef>
              <c:f>iterations_h_alpha_metrics_loop!$AX$38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iterations_h_alpha_metrics_loop!$AX$39:$AX$72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99-427B-B9DC-3ED254AA5502}"/>
            </c:ext>
          </c:extLst>
        </c:ser>
        <c:ser>
          <c:idx val="2"/>
          <c:order val="2"/>
          <c:tx>
            <c:strRef>
              <c:f>iterations_h_alpha_metrics_loop!$AY$38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iterations_h_alpha_metrics_loop!$AY$39:$AY$72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99-427B-B9DC-3ED254AA5502}"/>
            </c:ext>
          </c:extLst>
        </c:ser>
        <c:ser>
          <c:idx val="3"/>
          <c:order val="3"/>
          <c:tx>
            <c:strRef>
              <c:f>iterations_h_alpha_metrics_loop!$AZ$38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iterations_h_alpha_metrics_loop!$AZ$39:$AZ$72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99-427B-B9DC-3ED254AA5502}"/>
            </c:ext>
          </c:extLst>
        </c:ser>
        <c:ser>
          <c:idx val="4"/>
          <c:order val="4"/>
          <c:tx>
            <c:strRef>
              <c:f>iterations_h_alpha_metrics_loop!$BA$38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iterations_h_alpha_metrics_loop!$BA$39:$BA$72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99-427B-B9DC-3ED254AA5502}"/>
            </c:ext>
          </c:extLst>
        </c:ser>
        <c:ser>
          <c:idx val="5"/>
          <c:order val="5"/>
          <c:tx>
            <c:strRef>
              <c:f>iterations_h_alpha_metrics_loop!$BB$38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iterations_h_alpha_metrics_loop!$BB$39:$BB$72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99-427B-B9DC-3ED254AA5502}"/>
            </c:ext>
          </c:extLst>
        </c:ser>
        <c:ser>
          <c:idx val="6"/>
          <c:order val="6"/>
          <c:tx>
            <c:strRef>
              <c:f>iterations_h_alpha_metrics_loop!$BC$38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iterations_h_alpha_metrics_loop!$BC$39:$BC$72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99-427B-B9DC-3ED254AA5502}"/>
            </c:ext>
          </c:extLst>
        </c:ser>
        <c:ser>
          <c:idx val="7"/>
          <c:order val="7"/>
          <c:tx>
            <c:strRef>
              <c:f>iterations_h_alpha_metrics_loop!$BD$38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iterations_h_alpha_metrics_loop!$BD$39:$BD$72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99-427B-B9DC-3ED254AA5502}"/>
            </c:ext>
          </c:extLst>
        </c:ser>
        <c:ser>
          <c:idx val="8"/>
          <c:order val="8"/>
          <c:tx>
            <c:strRef>
              <c:f>iterations_h_alpha_metrics_loop!$BE$38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iterations_h_alpha_metrics_loop!$BE$39:$BE$72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99-427B-B9DC-3ED254AA5502}"/>
            </c:ext>
          </c:extLst>
        </c:ser>
        <c:ser>
          <c:idx val="9"/>
          <c:order val="9"/>
          <c:tx>
            <c:strRef>
              <c:f>iterations_h_alpha_metrics_loop!$BF$38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iterations_h_alpha_metrics_loop!$BF$39:$BF$72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99-427B-B9DC-3ED254AA5502}"/>
            </c:ext>
          </c:extLst>
        </c:ser>
        <c:ser>
          <c:idx val="10"/>
          <c:order val="10"/>
          <c:tx>
            <c:strRef>
              <c:f>iterations_h_alpha_metrics_loop!$BG$38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iterations_h_alpha_metrics_loop!$BG$39:$BG$72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99-427B-B9DC-3ED254AA5502}"/>
            </c:ext>
          </c:extLst>
        </c:ser>
        <c:ser>
          <c:idx val="11"/>
          <c:order val="11"/>
          <c:tx>
            <c:strRef>
              <c:f>iterations_h_alpha_metrics_loop!$BH$38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iterations_h_alpha_metrics_loop!$BH$39:$BH$72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99-427B-B9DC-3ED254AA5502}"/>
            </c:ext>
          </c:extLst>
        </c:ser>
        <c:ser>
          <c:idx val="12"/>
          <c:order val="12"/>
          <c:tx>
            <c:strRef>
              <c:f>iterations_h_alpha_metrics_loop!$BI$38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iterations_h_alpha_metrics_loop!$BI$39:$BI$72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C99-427B-B9DC-3ED254AA5502}"/>
            </c:ext>
          </c:extLst>
        </c:ser>
        <c:ser>
          <c:idx val="13"/>
          <c:order val="13"/>
          <c:tx>
            <c:strRef>
              <c:f>iterations_h_alpha_metrics_loop!$BJ$38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iterations_h_alpha_metrics_loop!$BJ$39:$BJ$72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C99-427B-B9DC-3ED254AA5502}"/>
            </c:ext>
          </c:extLst>
        </c:ser>
        <c:ser>
          <c:idx val="14"/>
          <c:order val="14"/>
          <c:tx>
            <c:strRef>
              <c:f>iterations_h_alpha_metrics_loop!$BK$38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iterations_h_alpha_metrics_loop!$BK$39:$BK$72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C99-427B-B9DC-3ED254AA5502}"/>
            </c:ext>
          </c:extLst>
        </c:ser>
        <c:ser>
          <c:idx val="15"/>
          <c:order val="15"/>
          <c:tx>
            <c:strRef>
              <c:f>iterations_h_alpha_metrics_loop!$BL$38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iterations_h_alpha_metrics_loop!$BL$39:$BL$72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C99-427B-B9DC-3ED254AA5502}"/>
            </c:ext>
          </c:extLst>
        </c:ser>
        <c:ser>
          <c:idx val="16"/>
          <c:order val="16"/>
          <c:tx>
            <c:strRef>
              <c:f>iterations_h_alpha_metrics_loop!$BM$38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iterations_h_alpha_metrics_loop!$BM$39:$BM$72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C99-427B-B9DC-3ED254AA5502}"/>
            </c:ext>
          </c:extLst>
        </c:ser>
        <c:ser>
          <c:idx val="17"/>
          <c:order val="17"/>
          <c:tx>
            <c:strRef>
              <c:f>iterations_h_alpha_metrics_loop!$BN$38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iterations_h_alpha_metrics_loop!$BN$39:$BN$72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C99-427B-B9DC-3ED254AA5502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45814928"/>
        <c:axId val="745812688"/>
        <c:axId val="706585640"/>
      </c:surface3DChart>
      <c:catAx>
        <c:axId val="74581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812688"/>
        <c:crosses val="autoZero"/>
        <c:auto val="1"/>
        <c:lblAlgn val="ctr"/>
        <c:lblOffset val="100"/>
        <c:noMultiLvlLbl val="0"/>
      </c:catAx>
      <c:valAx>
        <c:axId val="7458126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814928"/>
        <c:crosses val="autoZero"/>
        <c:crossBetween val="midCat"/>
      </c:valAx>
      <c:serAx>
        <c:axId val="7065856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81268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Flow 4 -&gt; 8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-10"/>
      <c:rotY val="3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iterations_h_alpha_metrics_loop!$AC$38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4EFE-497A-B5B2-B1030D85A60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1-4EFE-497A-B5B2-B1030D85A60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2-4EFE-497A-B5B2-B1030D85A60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3-4EFE-497A-B5B2-B1030D85A60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4-4EFE-497A-B5B2-B1030D85A60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5-4EFE-497A-B5B2-B1030D85A60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6-4EFE-497A-B5B2-B1030D85A60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7-4EFE-497A-B5B2-B1030D85A60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8-4EFE-497A-B5B2-B1030D85A60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9-4EFE-497A-B5B2-B1030D85A60F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A-4EFE-497A-B5B2-B1030D85A60F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B-4EFE-497A-B5B2-B1030D85A60F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C-4EFE-497A-B5B2-B1030D85A6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D-4EFE-497A-B5B2-B1030D85A60F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E-4EFE-497A-B5B2-B1030D85A60F}"/>
              </c:ext>
            </c:extLst>
          </c:dPt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iterations_h_alpha_metrics_loop!$AC$39:$AC$72</c:f>
              <c:numCache>
                <c:formatCode>General</c:formatCode>
                <c:ptCount val="34"/>
                <c:pt idx="0">
                  <c:v>6.1923869268979196E-5</c:v>
                </c:pt>
                <c:pt idx="1">
                  <c:v>7.4660477371403397E-2</c:v>
                </c:pt>
                <c:pt idx="2">
                  <c:v>7.3557673946149302E-2</c:v>
                </c:pt>
                <c:pt idx="3">
                  <c:v>7.3208611850196004E-2</c:v>
                </c:pt>
                <c:pt idx="4">
                  <c:v>7.3431122298003498E-2</c:v>
                </c:pt>
                <c:pt idx="5">
                  <c:v>7.2564917029875206E-2</c:v>
                </c:pt>
                <c:pt idx="6">
                  <c:v>7.2187311176052801E-2</c:v>
                </c:pt>
                <c:pt idx="7">
                  <c:v>7.2105131725657995E-2</c:v>
                </c:pt>
                <c:pt idx="8">
                  <c:v>7.1788707091116497E-2</c:v>
                </c:pt>
                <c:pt idx="9">
                  <c:v>7.1356478064954598E-2</c:v>
                </c:pt>
                <c:pt idx="10">
                  <c:v>7.1899771637850204E-2</c:v>
                </c:pt>
                <c:pt idx="11">
                  <c:v>7.1298435292752205E-2</c:v>
                </c:pt>
                <c:pt idx="12">
                  <c:v>6.29893475528637E-2</c:v>
                </c:pt>
                <c:pt idx="13">
                  <c:v>6.3090156930061994E-2</c:v>
                </c:pt>
                <c:pt idx="14">
                  <c:v>6.9642893816457205E-2</c:v>
                </c:pt>
                <c:pt idx="15">
                  <c:v>6.5653469401270106E-2</c:v>
                </c:pt>
                <c:pt idx="16">
                  <c:v>6.9815828524685195E-2</c:v>
                </c:pt>
                <c:pt idx="17">
                  <c:v>6.24548048485042E-2</c:v>
                </c:pt>
                <c:pt idx="18">
                  <c:v>6.2243515037172202E-2</c:v>
                </c:pt>
                <c:pt idx="19">
                  <c:v>6.2502602502000001E-2</c:v>
                </c:pt>
                <c:pt idx="20">
                  <c:v>6.2306379430726297E-2</c:v>
                </c:pt>
                <c:pt idx="21">
                  <c:v>6.2206392621228797E-2</c:v>
                </c:pt>
                <c:pt idx="22">
                  <c:v>6.2223172915338999E-2</c:v>
                </c:pt>
                <c:pt idx="23">
                  <c:v>6.2250536906475501E-2</c:v>
                </c:pt>
                <c:pt idx="24">
                  <c:v>6.8714564004033807E-2</c:v>
                </c:pt>
                <c:pt idx="25">
                  <c:v>6.2084744399994202E-2</c:v>
                </c:pt>
                <c:pt idx="26">
                  <c:v>6.5092448567847502E-2</c:v>
                </c:pt>
                <c:pt idx="27">
                  <c:v>6.2033157524633703E-2</c:v>
                </c:pt>
                <c:pt idx="28">
                  <c:v>6.2084291953036899E-2</c:v>
                </c:pt>
                <c:pt idx="29">
                  <c:v>6.1612214674383402E-2</c:v>
                </c:pt>
                <c:pt idx="30">
                  <c:v>6.17741304344313E-2</c:v>
                </c:pt>
                <c:pt idx="31">
                  <c:v>6.19535982654306E-2</c:v>
                </c:pt>
                <c:pt idx="32">
                  <c:v>6.1985984778811301E-2</c:v>
                </c:pt>
                <c:pt idx="33">
                  <c:v>6.1853108924096699E-2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7-4395-8033-61BC7772B0CC}"/>
            </c:ext>
          </c:extLst>
        </c:ser>
        <c:ser>
          <c:idx val="1"/>
          <c:order val="1"/>
          <c:tx>
            <c:strRef>
              <c:f>iterations_h_alpha_metrics_loop!$AD$38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iterations_h_alpha_metrics_loop!$AD$39:$AD$72</c:f>
              <c:numCache>
                <c:formatCode>General</c:formatCode>
                <c:ptCount val="34"/>
                <c:pt idx="0">
                  <c:v>6.1996373653184695E-5</c:v>
                </c:pt>
                <c:pt idx="1">
                  <c:v>7.4661654186100407E-2</c:v>
                </c:pt>
                <c:pt idx="2">
                  <c:v>7.3550949377560806E-2</c:v>
                </c:pt>
                <c:pt idx="3">
                  <c:v>7.3099963461002601E-2</c:v>
                </c:pt>
                <c:pt idx="4">
                  <c:v>7.3518973835339493E-2</c:v>
                </c:pt>
                <c:pt idx="5">
                  <c:v>7.2530807554411894E-2</c:v>
                </c:pt>
                <c:pt idx="6">
                  <c:v>7.2497793450389605E-2</c:v>
                </c:pt>
                <c:pt idx="7">
                  <c:v>7.2179097381589299E-2</c:v>
                </c:pt>
                <c:pt idx="8">
                  <c:v>7.2046464353527906E-2</c:v>
                </c:pt>
                <c:pt idx="9">
                  <c:v>7.1456126829967104E-2</c:v>
                </c:pt>
                <c:pt idx="10">
                  <c:v>7.1247721860724297E-2</c:v>
                </c:pt>
                <c:pt idx="11">
                  <c:v>7.0987941193874096E-2</c:v>
                </c:pt>
                <c:pt idx="12">
                  <c:v>6.3261465385250695E-2</c:v>
                </c:pt>
                <c:pt idx="13">
                  <c:v>6.3161831887324896E-2</c:v>
                </c:pt>
                <c:pt idx="14">
                  <c:v>6.3214489111876604E-2</c:v>
                </c:pt>
                <c:pt idx="15">
                  <c:v>6.6911049905355097E-2</c:v>
                </c:pt>
                <c:pt idx="16">
                  <c:v>6.2901467585908602E-2</c:v>
                </c:pt>
                <c:pt idx="17">
                  <c:v>6.2583147614447401E-2</c:v>
                </c:pt>
                <c:pt idx="18">
                  <c:v>6.1998979712447798E-2</c:v>
                </c:pt>
                <c:pt idx="19">
                  <c:v>6.2487709238027801E-2</c:v>
                </c:pt>
                <c:pt idx="20">
                  <c:v>6.24317576103477E-2</c:v>
                </c:pt>
                <c:pt idx="21">
                  <c:v>6.2402170259530203E-2</c:v>
                </c:pt>
                <c:pt idx="22">
                  <c:v>6.21247701687795E-2</c:v>
                </c:pt>
                <c:pt idx="23">
                  <c:v>6.2049260187277001E-2</c:v>
                </c:pt>
                <c:pt idx="24">
                  <c:v>6.2271803360801001E-2</c:v>
                </c:pt>
                <c:pt idx="25">
                  <c:v>6.1985532913194898E-2</c:v>
                </c:pt>
                <c:pt idx="26">
                  <c:v>6.2112063350043697E-2</c:v>
                </c:pt>
                <c:pt idx="27">
                  <c:v>6.2160302524363602E-2</c:v>
                </c:pt>
                <c:pt idx="28">
                  <c:v>6.6740358438087302E-2</c:v>
                </c:pt>
                <c:pt idx="29">
                  <c:v>6.2106134330772798E-2</c:v>
                </c:pt>
                <c:pt idx="30">
                  <c:v>6.1970347477604701E-2</c:v>
                </c:pt>
                <c:pt idx="31">
                  <c:v>6.2043164691746797E-2</c:v>
                </c:pt>
                <c:pt idx="32">
                  <c:v>6.2076839155569899E-2</c:v>
                </c:pt>
                <c:pt idx="33">
                  <c:v>6.1943323361207198E-2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7-4395-8033-61BC7772B0CC}"/>
            </c:ext>
          </c:extLst>
        </c:ser>
        <c:ser>
          <c:idx val="2"/>
          <c:order val="2"/>
          <c:tx>
            <c:strRef>
              <c:f>iterations_h_alpha_metrics_loop!$AE$38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iterations_h_alpha_metrics_loop!$AE$39:$AE$72</c:f>
              <c:numCache>
                <c:formatCode>General</c:formatCode>
                <c:ptCount val="34"/>
                <c:pt idx="0">
                  <c:v>6.1682949970028798E-5</c:v>
                </c:pt>
                <c:pt idx="1">
                  <c:v>7.4662271049961607E-2</c:v>
                </c:pt>
                <c:pt idx="2">
                  <c:v>7.3726405621450095E-2</c:v>
                </c:pt>
                <c:pt idx="3">
                  <c:v>7.3111800987425105E-2</c:v>
                </c:pt>
                <c:pt idx="4">
                  <c:v>7.3587445786669606E-2</c:v>
                </c:pt>
                <c:pt idx="5">
                  <c:v>7.2849564492759603E-2</c:v>
                </c:pt>
                <c:pt idx="6">
                  <c:v>7.2243586979866603E-2</c:v>
                </c:pt>
                <c:pt idx="7">
                  <c:v>7.2169876510913805E-2</c:v>
                </c:pt>
                <c:pt idx="8">
                  <c:v>7.2100948218117494E-2</c:v>
                </c:pt>
                <c:pt idx="9">
                  <c:v>7.1901961545556003E-2</c:v>
                </c:pt>
                <c:pt idx="10">
                  <c:v>7.1336743298231295E-2</c:v>
                </c:pt>
                <c:pt idx="11">
                  <c:v>7.1599257191384505E-2</c:v>
                </c:pt>
                <c:pt idx="12">
                  <c:v>6.42169966523949E-2</c:v>
                </c:pt>
                <c:pt idx="13">
                  <c:v>6.27259713900407E-2</c:v>
                </c:pt>
                <c:pt idx="14">
                  <c:v>6.7694185912475099E-2</c:v>
                </c:pt>
                <c:pt idx="15">
                  <c:v>6.6886650925624402E-2</c:v>
                </c:pt>
                <c:pt idx="16">
                  <c:v>6.2850968386605199E-2</c:v>
                </c:pt>
                <c:pt idx="17">
                  <c:v>6.2505089191601595E-2</c:v>
                </c:pt>
                <c:pt idx="18">
                  <c:v>6.2212760612813701E-2</c:v>
                </c:pt>
                <c:pt idx="19">
                  <c:v>6.2560485524225107E-2</c:v>
                </c:pt>
                <c:pt idx="20">
                  <c:v>6.2348372074040002E-2</c:v>
                </c:pt>
                <c:pt idx="21">
                  <c:v>6.2278565267166901E-2</c:v>
                </c:pt>
                <c:pt idx="22">
                  <c:v>6.24154956462602E-2</c:v>
                </c:pt>
                <c:pt idx="23">
                  <c:v>6.3664665933942904E-2</c:v>
                </c:pt>
                <c:pt idx="24">
                  <c:v>6.2159922724090898E-2</c:v>
                </c:pt>
                <c:pt idx="25">
                  <c:v>6.1983679731204201E-2</c:v>
                </c:pt>
                <c:pt idx="26">
                  <c:v>6.5174865913400298E-2</c:v>
                </c:pt>
                <c:pt idx="27">
                  <c:v>6.2068330829309501E-2</c:v>
                </c:pt>
                <c:pt idx="28">
                  <c:v>6.4308339901476802E-2</c:v>
                </c:pt>
                <c:pt idx="29">
                  <c:v>6.9025869927517497E-2</c:v>
                </c:pt>
                <c:pt idx="30">
                  <c:v>6.2025912310702203E-2</c:v>
                </c:pt>
                <c:pt idx="31">
                  <c:v>6.8486490886739998E-2</c:v>
                </c:pt>
                <c:pt idx="32">
                  <c:v>6.1867236531544502E-2</c:v>
                </c:pt>
                <c:pt idx="33">
                  <c:v>6.2024339199239303E-2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D7-4395-8033-61BC7772B0CC}"/>
            </c:ext>
          </c:extLst>
        </c:ser>
        <c:ser>
          <c:idx val="3"/>
          <c:order val="3"/>
          <c:tx>
            <c:strRef>
              <c:f>iterations_h_alpha_metrics_loop!$AF$38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iterations_h_alpha_metrics_loop!$AF$39:$AF$72</c:f>
              <c:numCache>
                <c:formatCode>General</c:formatCode>
                <c:ptCount val="34"/>
                <c:pt idx="0">
                  <c:v>6.1896599939527004E-5</c:v>
                </c:pt>
                <c:pt idx="1">
                  <c:v>7.4661931380054794E-2</c:v>
                </c:pt>
                <c:pt idx="2">
                  <c:v>7.3781605027070998E-2</c:v>
                </c:pt>
                <c:pt idx="3">
                  <c:v>7.3163724991503296E-2</c:v>
                </c:pt>
                <c:pt idx="4">
                  <c:v>7.3645603468884796E-2</c:v>
                </c:pt>
                <c:pt idx="5">
                  <c:v>7.2548848964532994E-2</c:v>
                </c:pt>
                <c:pt idx="6">
                  <c:v>7.2417997488994898E-2</c:v>
                </c:pt>
                <c:pt idx="7">
                  <c:v>7.2163367274904494E-2</c:v>
                </c:pt>
                <c:pt idx="8">
                  <c:v>7.2281923715921598E-2</c:v>
                </c:pt>
                <c:pt idx="9">
                  <c:v>7.1997630423498202E-2</c:v>
                </c:pt>
                <c:pt idx="10">
                  <c:v>7.1312118642469197E-2</c:v>
                </c:pt>
                <c:pt idx="11">
                  <c:v>7.2776399622278401E-2</c:v>
                </c:pt>
                <c:pt idx="12">
                  <c:v>6.3318818670414806E-2</c:v>
                </c:pt>
                <c:pt idx="13">
                  <c:v>6.3217364840206097E-2</c:v>
                </c:pt>
                <c:pt idx="14">
                  <c:v>6.2969569692240102E-2</c:v>
                </c:pt>
                <c:pt idx="15">
                  <c:v>6.5870394357674597E-2</c:v>
                </c:pt>
                <c:pt idx="16">
                  <c:v>6.2650439697621199E-2</c:v>
                </c:pt>
                <c:pt idx="17">
                  <c:v>6.2609216446508797E-2</c:v>
                </c:pt>
                <c:pt idx="18">
                  <c:v>6.24577921171749E-2</c:v>
                </c:pt>
                <c:pt idx="19">
                  <c:v>6.2569052162341196E-2</c:v>
                </c:pt>
                <c:pt idx="20">
                  <c:v>6.2444553900313601E-2</c:v>
                </c:pt>
                <c:pt idx="21">
                  <c:v>6.2387764214596499E-2</c:v>
                </c:pt>
                <c:pt idx="22">
                  <c:v>6.2378569506867897E-2</c:v>
                </c:pt>
                <c:pt idx="23">
                  <c:v>6.2359945234710203E-2</c:v>
                </c:pt>
                <c:pt idx="24">
                  <c:v>6.2371778660361803E-2</c:v>
                </c:pt>
                <c:pt idx="25">
                  <c:v>6.2379653015023503E-2</c:v>
                </c:pt>
                <c:pt idx="26">
                  <c:v>6.5594814444306704E-2</c:v>
                </c:pt>
                <c:pt idx="27">
                  <c:v>6.2120423970911803E-2</c:v>
                </c:pt>
                <c:pt idx="28">
                  <c:v>6.2121439946001299E-2</c:v>
                </c:pt>
                <c:pt idx="29">
                  <c:v>6.2014502792514997E-2</c:v>
                </c:pt>
                <c:pt idx="30">
                  <c:v>6.1962631773015697E-2</c:v>
                </c:pt>
                <c:pt idx="31">
                  <c:v>6.2071122617295901E-2</c:v>
                </c:pt>
                <c:pt idx="32">
                  <c:v>6.2042606845719703E-2</c:v>
                </c:pt>
                <c:pt idx="33">
                  <c:v>6.2191981693158802E-2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D7-4395-8033-61BC7772B0CC}"/>
            </c:ext>
          </c:extLst>
        </c:ser>
        <c:ser>
          <c:idx val="4"/>
          <c:order val="4"/>
          <c:tx>
            <c:strRef>
              <c:f>iterations_h_alpha_metrics_loop!$AG$38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iterations_h_alpha_metrics_loop!$AG$39:$AG$72</c:f>
              <c:numCache>
                <c:formatCode>General</c:formatCode>
                <c:ptCount val="34"/>
                <c:pt idx="0">
                  <c:v>6.1913193420250304E-5</c:v>
                </c:pt>
                <c:pt idx="1">
                  <c:v>7.4661804126525497E-2</c:v>
                </c:pt>
                <c:pt idx="2">
                  <c:v>7.3412683205256402E-2</c:v>
                </c:pt>
                <c:pt idx="3">
                  <c:v>7.3064006429646194E-2</c:v>
                </c:pt>
                <c:pt idx="4">
                  <c:v>7.3548771096891605E-2</c:v>
                </c:pt>
                <c:pt idx="5">
                  <c:v>7.2885239248815598E-2</c:v>
                </c:pt>
                <c:pt idx="6">
                  <c:v>7.2737762944039594E-2</c:v>
                </c:pt>
                <c:pt idx="7">
                  <c:v>7.2254954453643605E-2</c:v>
                </c:pt>
                <c:pt idx="8">
                  <c:v>7.2456854688225797E-2</c:v>
                </c:pt>
                <c:pt idx="9">
                  <c:v>7.1711902567009198E-2</c:v>
                </c:pt>
                <c:pt idx="10">
                  <c:v>7.1449221952264094E-2</c:v>
                </c:pt>
                <c:pt idx="11">
                  <c:v>7.1528059954256706E-2</c:v>
                </c:pt>
                <c:pt idx="12">
                  <c:v>6.34083656132991E-2</c:v>
                </c:pt>
                <c:pt idx="13">
                  <c:v>6.2927699257968497E-2</c:v>
                </c:pt>
                <c:pt idx="14">
                  <c:v>6.6957809735852997E-2</c:v>
                </c:pt>
                <c:pt idx="15">
                  <c:v>6.2890759775687699E-2</c:v>
                </c:pt>
                <c:pt idx="16">
                  <c:v>6.3751247301920694E-2</c:v>
                </c:pt>
                <c:pt idx="17">
                  <c:v>6.2360213124338197E-2</c:v>
                </c:pt>
                <c:pt idx="18">
                  <c:v>6.2523158350056604E-2</c:v>
                </c:pt>
                <c:pt idx="19">
                  <c:v>6.2267573796818E-2</c:v>
                </c:pt>
                <c:pt idx="20">
                  <c:v>6.2508148078076795E-2</c:v>
                </c:pt>
                <c:pt idx="21">
                  <c:v>6.2328570409895701E-2</c:v>
                </c:pt>
                <c:pt idx="22">
                  <c:v>6.24528010156815E-2</c:v>
                </c:pt>
                <c:pt idx="23">
                  <c:v>6.9321614011177604E-2</c:v>
                </c:pt>
                <c:pt idx="24">
                  <c:v>6.2291679509254697E-2</c:v>
                </c:pt>
                <c:pt idx="25">
                  <c:v>6.2216444917857001E-2</c:v>
                </c:pt>
                <c:pt idx="26">
                  <c:v>6.1783794675457498E-2</c:v>
                </c:pt>
                <c:pt idx="27">
                  <c:v>6.2158344816552101E-2</c:v>
                </c:pt>
                <c:pt idx="28">
                  <c:v>6.2220090585802898E-2</c:v>
                </c:pt>
                <c:pt idx="29">
                  <c:v>6.2292101807643198E-2</c:v>
                </c:pt>
                <c:pt idx="30">
                  <c:v>6.8026023208877795E-2</c:v>
                </c:pt>
                <c:pt idx="31">
                  <c:v>6.1962608621387201E-2</c:v>
                </c:pt>
                <c:pt idx="32">
                  <c:v>6.5157485962297604E-2</c:v>
                </c:pt>
                <c:pt idx="33">
                  <c:v>6.20544482544911E-2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D7-4395-8033-61BC7772B0CC}"/>
            </c:ext>
          </c:extLst>
        </c:ser>
        <c:ser>
          <c:idx val="5"/>
          <c:order val="5"/>
          <c:tx>
            <c:strRef>
              <c:f>iterations_h_alpha_metrics_loop!$AH$38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iterations_h_alpha_metrics_loop!$AH$39:$AH$72</c:f>
              <c:numCache>
                <c:formatCode>General</c:formatCode>
                <c:ptCount val="34"/>
                <c:pt idx="0">
                  <c:v>6.1897639017788602E-5</c:v>
                </c:pt>
                <c:pt idx="1">
                  <c:v>7.4663267756819598E-2</c:v>
                </c:pt>
                <c:pt idx="2">
                  <c:v>7.3786107562122394E-2</c:v>
                </c:pt>
                <c:pt idx="3">
                  <c:v>7.2676188608122902E-2</c:v>
                </c:pt>
                <c:pt idx="4">
                  <c:v>7.3676003494755393E-2</c:v>
                </c:pt>
                <c:pt idx="5">
                  <c:v>7.2693660625802403E-2</c:v>
                </c:pt>
                <c:pt idx="6">
                  <c:v>7.2706806762317194E-2</c:v>
                </c:pt>
                <c:pt idx="7">
                  <c:v>7.22257944504857E-2</c:v>
                </c:pt>
                <c:pt idx="8">
                  <c:v>7.23486565211163E-2</c:v>
                </c:pt>
                <c:pt idx="9">
                  <c:v>7.2049297546669999E-2</c:v>
                </c:pt>
                <c:pt idx="10">
                  <c:v>7.16009873958805E-2</c:v>
                </c:pt>
                <c:pt idx="11">
                  <c:v>6.9997116153000097E-2</c:v>
                </c:pt>
                <c:pt idx="12">
                  <c:v>6.3303825356309407E-2</c:v>
                </c:pt>
                <c:pt idx="13">
                  <c:v>6.5268347726389203E-2</c:v>
                </c:pt>
                <c:pt idx="14">
                  <c:v>6.3138085923744605E-2</c:v>
                </c:pt>
                <c:pt idx="15">
                  <c:v>6.3080411877649303E-2</c:v>
                </c:pt>
                <c:pt idx="16">
                  <c:v>6.2840532876937694E-2</c:v>
                </c:pt>
                <c:pt idx="17">
                  <c:v>6.24691919277756E-2</c:v>
                </c:pt>
                <c:pt idx="18">
                  <c:v>6.19744535560596E-2</c:v>
                </c:pt>
                <c:pt idx="19">
                  <c:v>6.2564601248020699E-2</c:v>
                </c:pt>
                <c:pt idx="20">
                  <c:v>6.2544292009184793E-2</c:v>
                </c:pt>
                <c:pt idx="21">
                  <c:v>6.9139428494828098E-2</c:v>
                </c:pt>
                <c:pt idx="22">
                  <c:v>6.2099340924746997E-2</c:v>
                </c:pt>
                <c:pt idx="23">
                  <c:v>6.2444418678134703E-2</c:v>
                </c:pt>
                <c:pt idx="24">
                  <c:v>6.23423404487893E-2</c:v>
                </c:pt>
                <c:pt idx="25">
                  <c:v>6.1797864670979301E-2</c:v>
                </c:pt>
                <c:pt idx="26">
                  <c:v>6.2137779028874997E-2</c:v>
                </c:pt>
                <c:pt idx="27">
                  <c:v>6.8998496758368097E-2</c:v>
                </c:pt>
                <c:pt idx="28">
                  <c:v>6.2389841590992298E-2</c:v>
                </c:pt>
                <c:pt idx="29">
                  <c:v>6.2304475826767701E-2</c:v>
                </c:pt>
                <c:pt idx="30">
                  <c:v>6.2074646804919302E-2</c:v>
                </c:pt>
                <c:pt idx="31">
                  <c:v>6.2166397954710101E-2</c:v>
                </c:pt>
                <c:pt idx="32">
                  <c:v>6.18066345897181E-2</c:v>
                </c:pt>
                <c:pt idx="33">
                  <c:v>6.2177011088808597E-2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D7-4395-8033-61BC7772B0CC}"/>
            </c:ext>
          </c:extLst>
        </c:ser>
        <c:ser>
          <c:idx val="6"/>
          <c:order val="6"/>
          <c:tx>
            <c:strRef>
              <c:f>iterations_h_alpha_metrics_loop!$AI$38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iterations_h_alpha_metrics_loop!$AI$39:$AI$72</c:f>
              <c:numCache>
                <c:formatCode>General</c:formatCode>
                <c:ptCount val="34"/>
                <c:pt idx="0">
                  <c:v>6.2457584141995695E-5</c:v>
                </c:pt>
                <c:pt idx="1">
                  <c:v>7.4662388169917202E-2</c:v>
                </c:pt>
                <c:pt idx="2">
                  <c:v>7.3782328747242304E-2</c:v>
                </c:pt>
                <c:pt idx="3">
                  <c:v>7.3273612954435893E-2</c:v>
                </c:pt>
                <c:pt idx="4">
                  <c:v>7.37168447420182E-2</c:v>
                </c:pt>
                <c:pt idx="5">
                  <c:v>7.3012396929935899E-2</c:v>
                </c:pt>
                <c:pt idx="6">
                  <c:v>7.2457660412260899E-2</c:v>
                </c:pt>
                <c:pt idx="7">
                  <c:v>7.2624659977591197E-2</c:v>
                </c:pt>
                <c:pt idx="8">
                  <c:v>7.2033900852695801E-2</c:v>
                </c:pt>
                <c:pt idx="9">
                  <c:v>7.2199358841727304E-2</c:v>
                </c:pt>
                <c:pt idx="10">
                  <c:v>7.2000253826429703E-2</c:v>
                </c:pt>
                <c:pt idx="11">
                  <c:v>7.0815684141447802E-2</c:v>
                </c:pt>
                <c:pt idx="12">
                  <c:v>6.34418726885978E-2</c:v>
                </c:pt>
                <c:pt idx="13">
                  <c:v>6.3384959462816096E-2</c:v>
                </c:pt>
                <c:pt idx="14">
                  <c:v>6.3312637209214304E-2</c:v>
                </c:pt>
                <c:pt idx="15">
                  <c:v>6.2718883161606495E-2</c:v>
                </c:pt>
                <c:pt idx="16">
                  <c:v>6.2803106037562201E-2</c:v>
                </c:pt>
                <c:pt idx="17">
                  <c:v>6.2671242137152097E-2</c:v>
                </c:pt>
                <c:pt idx="18">
                  <c:v>6.2679530955772403E-2</c:v>
                </c:pt>
                <c:pt idx="19">
                  <c:v>6.8769464229377894E-2</c:v>
                </c:pt>
                <c:pt idx="20">
                  <c:v>6.9206807834015796E-2</c:v>
                </c:pt>
                <c:pt idx="21">
                  <c:v>6.8735918139471594E-2</c:v>
                </c:pt>
                <c:pt idx="22">
                  <c:v>6.2534082413715705E-2</c:v>
                </c:pt>
                <c:pt idx="23">
                  <c:v>6.2434590777975398E-2</c:v>
                </c:pt>
                <c:pt idx="24">
                  <c:v>6.24110186913098E-2</c:v>
                </c:pt>
                <c:pt idx="25">
                  <c:v>6.2057165810853902E-2</c:v>
                </c:pt>
                <c:pt idx="26">
                  <c:v>6.2447559358639201E-2</c:v>
                </c:pt>
                <c:pt idx="27">
                  <c:v>6.2205534512486199E-2</c:v>
                </c:pt>
                <c:pt idx="28">
                  <c:v>6.2332068796530603E-2</c:v>
                </c:pt>
                <c:pt idx="29">
                  <c:v>6.2121388758362803E-2</c:v>
                </c:pt>
                <c:pt idx="30">
                  <c:v>6.2237899903468202E-2</c:v>
                </c:pt>
                <c:pt idx="31">
                  <c:v>6.2079973852769303E-2</c:v>
                </c:pt>
                <c:pt idx="32">
                  <c:v>6.2032639702582298E-2</c:v>
                </c:pt>
                <c:pt idx="33">
                  <c:v>6.2304011553633902E-2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D7-4395-8033-61BC7772B0CC}"/>
            </c:ext>
          </c:extLst>
        </c:ser>
        <c:ser>
          <c:idx val="7"/>
          <c:order val="7"/>
          <c:tx>
            <c:strRef>
              <c:f>iterations_h_alpha_metrics_loop!$AJ$38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iterations_h_alpha_metrics_loop!$AJ$39:$AJ$72</c:f>
              <c:numCache>
                <c:formatCode>General</c:formatCode>
                <c:ptCount val="34"/>
                <c:pt idx="0">
                  <c:v>6.2376083689501496E-5</c:v>
                </c:pt>
                <c:pt idx="1">
                  <c:v>7.4663840431228701E-2</c:v>
                </c:pt>
                <c:pt idx="2">
                  <c:v>7.3794639178461005E-2</c:v>
                </c:pt>
                <c:pt idx="3">
                  <c:v>7.3351210606845699E-2</c:v>
                </c:pt>
                <c:pt idx="4">
                  <c:v>7.3678995017180393E-2</c:v>
                </c:pt>
                <c:pt idx="5">
                  <c:v>7.3054069307685501E-2</c:v>
                </c:pt>
                <c:pt idx="6">
                  <c:v>7.2746265265057897E-2</c:v>
                </c:pt>
                <c:pt idx="7">
                  <c:v>7.2715711584698001E-2</c:v>
                </c:pt>
                <c:pt idx="8">
                  <c:v>7.2062893087834298E-2</c:v>
                </c:pt>
                <c:pt idx="9">
                  <c:v>7.2252922083563403E-2</c:v>
                </c:pt>
                <c:pt idx="10">
                  <c:v>7.20295421639571E-2</c:v>
                </c:pt>
                <c:pt idx="11">
                  <c:v>7.0250793758336399E-2</c:v>
                </c:pt>
                <c:pt idx="12">
                  <c:v>6.7643104863332096E-2</c:v>
                </c:pt>
                <c:pt idx="13">
                  <c:v>6.2850497681978104E-2</c:v>
                </c:pt>
                <c:pt idx="14">
                  <c:v>6.3127206088130106E-2</c:v>
                </c:pt>
                <c:pt idx="15">
                  <c:v>6.30148259703774E-2</c:v>
                </c:pt>
                <c:pt idx="16">
                  <c:v>6.2495849372649598E-2</c:v>
                </c:pt>
                <c:pt idx="17">
                  <c:v>6.2675906968788803E-2</c:v>
                </c:pt>
                <c:pt idx="18">
                  <c:v>6.2791599524471706E-2</c:v>
                </c:pt>
                <c:pt idx="19">
                  <c:v>6.24860960323377E-2</c:v>
                </c:pt>
                <c:pt idx="20">
                  <c:v>6.8622807362615001E-2</c:v>
                </c:pt>
                <c:pt idx="21">
                  <c:v>6.2185648316727501E-2</c:v>
                </c:pt>
                <c:pt idx="22">
                  <c:v>6.2179567505008103E-2</c:v>
                </c:pt>
                <c:pt idx="23">
                  <c:v>6.2416306430253601E-2</c:v>
                </c:pt>
                <c:pt idx="24">
                  <c:v>6.2289900682566401E-2</c:v>
                </c:pt>
                <c:pt idx="25">
                  <c:v>6.9102432072671999E-2</c:v>
                </c:pt>
                <c:pt idx="26">
                  <c:v>6.2357373130592399E-2</c:v>
                </c:pt>
                <c:pt idx="27">
                  <c:v>6.2486760694208499E-2</c:v>
                </c:pt>
                <c:pt idx="28">
                  <c:v>6.2129460004903297E-2</c:v>
                </c:pt>
                <c:pt idx="29">
                  <c:v>6.2099299411606398E-2</c:v>
                </c:pt>
                <c:pt idx="30">
                  <c:v>6.2069271148291201E-2</c:v>
                </c:pt>
                <c:pt idx="31">
                  <c:v>6.2274180657549201E-2</c:v>
                </c:pt>
                <c:pt idx="32">
                  <c:v>6.55974764683082E-2</c:v>
                </c:pt>
                <c:pt idx="33">
                  <c:v>6.22971471570751E-2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D7-4395-8033-61BC7772B0CC}"/>
            </c:ext>
          </c:extLst>
        </c:ser>
        <c:ser>
          <c:idx val="8"/>
          <c:order val="8"/>
          <c:tx>
            <c:strRef>
              <c:f>iterations_h_alpha_metrics_loop!$AK$38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iterations_h_alpha_metrics_loop!$AK$39:$AK$72</c:f>
              <c:numCache>
                <c:formatCode>General</c:formatCode>
                <c:ptCount val="34"/>
                <c:pt idx="0">
                  <c:v>6.2825872792222198E-5</c:v>
                </c:pt>
                <c:pt idx="1">
                  <c:v>7.4662691815583604E-2</c:v>
                </c:pt>
                <c:pt idx="2">
                  <c:v>7.3476091902149904E-2</c:v>
                </c:pt>
                <c:pt idx="3">
                  <c:v>7.3103505081392503E-2</c:v>
                </c:pt>
                <c:pt idx="4">
                  <c:v>7.3733640686962296E-2</c:v>
                </c:pt>
                <c:pt idx="5">
                  <c:v>7.3114790254807896E-2</c:v>
                </c:pt>
                <c:pt idx="6">
                  <c:v>7.27674159598483E-2</c:v>
                </c:pt>
                <c:pt idx="7">
                  <c:v>7.2605409162777898E-2</c:v>
                </c:pt>
                <c:pt idx="8">
                  <c:v>7.20141123022318E-2</c:v>
                </c:pt>
                <c:pt idx="9">
                  <c:v>7.1998660647753801E-2</c:v>
                </c:pt>
                <c:pt idx="10">
                  <c:v>7.1534498992469095E-2</c:v>
                </c:pt>
                <c:pt idx="11">
                  <c:v>7.2126326756019807E-2</c:v>
                </c:pt>
                <c:pt idx="12">
                  <c:v>6.3557899345187893E-2</c:v>
                </c:pt>
                <c:pt idx="13">
                  <c:v>6.3357338922432199E-2</c:v>
                </c:pt>
                <c:pt idx="14">
                  <c:v>6.3280192779825606E-2</c:v>
                </c:pt>
                <c:pt idx="15">
                  <c:v>6.3112282627021302E-2</c:v>
                </c:pt>
                <c:pt idx="16">
                  <c:v>6.2874384993099594E-2</c:v>
                </c:pt>
                <c:pt idx="17">
                  <c:v>6.2891019191423106E-2</c:v>
                </c:pt>
                <c:pt idx="18">
                  <c:v>6.2710350769640696E-2</c:v>
                </c:pt>
                <c:pt idx="19">
                  <c:v>6.2547679264114697E-2</c:v>
                </c:pt>
                <c:pt idx="20">
                  <c:v>6.2513764437433297E-2</c:v>
                </c:pt>
                <c:pt idx="21">
                  <c:v>6.2407793322518702E-2</c:v>
                </c:pt>
                <c:pt idx="22">
                  <c:v>6.2363972259589902E-2</c:v>
                </c:pt>
                <c:pt idx="23">
                  <c:v>6.2660620791287605E-2</c:v>
                </c:pt>
                <c:pt idx="24">
                  <c:v>6.23369784431567E-2</c:v>
                </c:pt>
                <c:pt idx="25">
                  <c:v>6.2508551896184594E-2</c:v>
                </c:pt>
                <c:pt idx="26">
                  <c:v>6.2420269167487497E-2</c:v>
                </c:pt>
                <c:pt idx="27">
                  <c:v>6.2174608513337802E-2</c:v>
                </c:pt>
                <c:pt idx="28">
                  <c:v>6.8957066187359098E-2</c:v>
                </c:pt>
                <c:pt idx="29">
                  <c:v>6.2159250639736298E-2</c:v>
                </c:pt>
                <c:pt idx="30">
                  <c:v>6.1973518185703E-2</c:v>
                </c:pt>
                <c:pt idx="31">
                  <c:v>6.2354186616315102E-2</c:v>
                </c:pt>
                <c:pt idx="32">
                  <c:v>6.1937185640016899E-2</c:v>
                </c:pt>
                <c:pt idx="33">
                  <c:v>6.2298348546810101E-2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D7-4395-8033-61BC7772B0CC}"/>
            </c:ext>
          </c:extLst>
        </c:ser>
        <c:ser>
          <c:idx val="9"/>
          <c:order val="9"/>
          <c:tx>
            <c:strRef>
              <c:f>iterations_h_alpha_metrics_loop!$AL$38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iterations_h_alpha_metrics_loop!$AL$39:$AL$72</c:f>
              <c:numCache>
                <c:formatCode>General</c:formatCode>
                <c:ptCount val="34"/>
                <c:pt idx="0">
                  <c:v>6.3010701633290904E-5</c:v>
                </c:pt>
                <c:pt idx="1">
                  <c:v>7.4663467214377402E-2</c:v>
                </c:pt>
                <c:pt idx="2">
                  <c:v>7.3685501830463407E-2</c:v>
                </c:pt>
                <c:pt idx="3">
                  <c:v>7.3243783694664E-2</c:v>
                </c:pt>
                <c:pt idx="4">
                  <c:v>7.3739490339624403E-2</c:v>
                </c:pt>
                <c:pt idx="5">
                  <c:v>7.3119068413260296E-2</c:v>
                </c:pt>
                <c:pt idx="6">
                  <c:v>7.2792423272353995E-2</c:v>
                </c:pt>
                <c:pt idx="7">
                  <c:v>7.2718157796758207E-2</c:v>
                </c:pt>
                <c:pt idx="8">
                  <c:v>7.2233988903618901E-2</c:v>
                </c:pt>
                <c:pt idx="9">
                  <c:v>7.1954463597930104E-2</c:v>
                </c:pt>
                <c:pt idx="10">
                  <c:v>7.1824416407513705E-2</c:v>
                </c:pt>
                <c:pt idx="11">
                  <c:v>7.0664458299907904E-2</c:v>
                </c:pt>
                <c:pt idx="12">
                  <c:v>6.3679922538946596E-2</c:v>
                </c:pt>
                <c:pt idx="13">
                  <c:v>6.3554542523431998E-2</c:v>
                </c:pt>
                <c:pt idx="14">
                  <c:v>6.3631704060312405E-2</c:v>
                </c:pt>
                <c:pt idx="15">
                  <c:v>6.2418818012412898E-2</c:v>
                </c:pt>
                <c:pt idx="16">
                  <c:v>6.2948971865881401E-2</c:v>
                </c:pt>
                <c:pt idx="17">
                  <c:v>6.2890688448805396E-2</c:v>
                </c:pt>
                <c:pt idx="18">
                  <c:v>6.2829018792818297E-2</c:v>
                </c:pt>
                <c:pt idx="19">
                  <c:v>6.2693195435457705E-2</c:v>
                </c:pt>
                <c:pt idx="20">
                  <c:v>6.2208472570701299E-2</c:v>
                </c:pt>
                <c:pt idx="21">
                  <c:v>6.21550571775192E-2</c:v>
                </c:pt>
                <c:pt idx="22">
                  <c:v>6.8947976771147806E-2</c:v>
                </c:pt>
                <c:pt idx="23">
                  <c:v>6.2171006110602903E-2</c:v>
                </c:pt>
                <c:pt idx="24">
                  <c:v>6.4700517555678905E-2</c:v>
                </c:pt>
                <c:pt idx="25">
                  <c:v>6.8001672959708603E-2</c:v>
                </c:pt>
                <c:pt idx="26">
                  <c:v>6.2440595875433297E-2</c:v>
                </c:pt>
                <c:pt idx="27">
                  <c:v>6.9036542262140996E-2</c:v>
                </c:pt>
                <c:pt idx="28">
                  <c:v>6.2364635591479901E-2</c:v>
                </c:pt>
                <c:pt idx="29">
                  <c:v>6.2062274521066503E-2</c:v>
                </c:pt>
                <c:pt idx="30">
                  <c:v>6.2094637211478503E-2</c:v>
                </c:pt>
                <c:pt idx="31">
                  <c:v>6.9036739411312206E-2</c:v>
                </c:pt>
                <c:pt idx="32">
                  <c:v>6.23328867947366E-2</c:v>
                </c:pt>
                <c:pt idx="33">
                  <c:v>6.2180580554248001E-2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D7-4395-8033-61BC7772B0CC}"/>
            </c:ext>
          </c:extLst>
        </c:ser>
        <c:ser>
          <c:idx val="10"/>
          <c:order val="10"/>
          <c:tx>
            <c:strRef>
              <c:f>iterations_h_alpha_metrics_loop!$AM$38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iterations_h_alpha_metrics_loop!$AM$39:$AM$72</c:f>
              <c:numCache>
                <c:formatCode>General</c:formatCode>
                <c:ptCount val="34"/>
                <c:pt idx="0">
                  <c:v>6.2824072476541201E-5</c:v>
                </c:pt>
                <c:pt idx="1">
                  <c:v>7.4661855218029899E-2</c:v>
                </c:pt>
                <c:pt idx="2">
                  <c:v>7.3708094118294695E-2</c:v>
                </c:pt>
                <c:pt idx="3">
                  <c:v>7.3553266513673707E-2</c:v>
                </c:pt>
                <c:pt idx="4">
                  <c:v>7.3736883094261504E-2</c:v>
                </c:pt>
                <c:pt idx="5">
                  <c:v>7.3063965778393899E-2</c:v>
                </c:pt>
                <c:pt idx="6">
                  <c:v>7.2567110164808393E-2</c:v>
                </c:pt>
                <c:pt idx="7">
                  <c:v>7.2932627577236106E-2</c:v>
                </c:pt>
                <c:pt idx="8">
                  <c:v>7.24794316058259E-2</c:v>
                </c:pt>
                <c:pt idx="9">
                  <c:v>7.2218694369988803E-2</c:v>
                </c:pt>
                <c:pt idx="10">
                  <c:v>7.1357333586410707E-2</c:v>
                </c:pt>
                <c:pt idx="11">
                  <c:v>7.16827552746616E-2</c:v>
                </c:pt>
                <c:pt idx="12">
                  <c:v>6.3614042780638397E-2</c:v>
                </c:pt>
                <c:pt idx="13">
                  <c:v>6.3179450078140797E-2</c:v>
                </c:pt>
                <c:pt idx="14">
                  <c:v>6.34981985693681E-2</c:v>
                </c:pt>
                <c:pt idx="15">
                  <c:v>6.2982957589932401E-2</c:v>
                </c:pt>
                <c:pt idx="16">
                  <c:v>6.2968577117703095E-2</c:v>
                </c:pt>
                <c:pt idx="17">
                  <c:v>6.2784638407631599E-2</c:v>
                </c:pt>
                <c:pt idx="18">
                  <c:v>6.4514346965312205E-2</c:v>
                </c:pt>
                <c:pt idx="19">
                  <c:v>6.2738563710304507E-2</c:v>
                </c:pt>
                <c:pt idx="20">
                  <c:v>6.3668118076971605E-2</c:v>
                </c:pt>
                <c:pt idx="21">
                  <c:v>6.2316442124232999E-2</c:v>
                </c:pt>
                <c:pt idx="22">
                  <c:v>6.2579310122877305E-2</c:v>
                </c:pt>
                <c:pt idx="23">
                  <c:v>6.24476452414197E-2</c:v>
                </c:pt>
                <c:pt idx="24">
                  <c:v>6.2379275173340597E-2</c:v>
                </c:pt>
                <c:pt idx="25">
                  <c:v>6.2490684102534097E-2</c:v>
                </c:pt>
                <c:pt idx="26">
                  <c:v>6.2234684354518198E-2</c:v>
                </c:pt>
                <c:pt idx="27">
                  <c:v>6.8239594417869406E-2</c:v>
                </c:pt>
                <c:pt idx="28">
                  <c:v>6.9082658959107202E-2</c:v>
                </c:pt>
                <c:pt idx="29">
                  <c:v>6.8527762560502997E-2</c:v>
                </c:pt>
                <c:pt idx="30">
                  <c:v>6.2322066784663899E-2</c:v>
                </c:pt>
                <c:pt idx="31">
                  <c:v>6.88057095450232E-2</c:v>
                </c:pt>
                <c:pt idx="32">
                  <c:v>6.2121865138235498E-2</c:v>
                </c:pt>
                <c:pt idx="33">
                  <c:v>6.2485625827321499E-2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D7-4395-8033-61BC7772B0CC}"/>
            </c:ext>
          </c:extLst>
        </c:ser>
        <c:ser>
          <c:idx val="11"/>
          <c:order val="11"/>
          <c:tx>
            <c:strRef>
              <c:f>iterations_h_alpha_metrics_loop!$AN$38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iterations_h_alpha_metrics_loop!$AN$39:$AN$72</c:f>
              <c:numCache>
                <c:formatCode>General</c:formatCode>
                <c:ptCount val="34"/>
                <c:pt idx="0">
                  <c:v>6.3068802373639007E-5</c:v>
                </c:pt>
                <c:pt idx="1">
                  <c:v>7.4663240713065099E-2</c:v>
                </c:pt>
                <c:pt idx="2">
                  <c:v>7.3913378099660906E-2</c:v>
                </c:pt>
                <c:pt idx="3">
                  <c:v>7.3220850335096205E-2</c:v>
                </c:pt>
                <c:pt idx="4">
                  <c:v>7.4027827277150196E-2</c:v>
                </c:pt>
                <c:pt idx="5">
                  <c:v>7.3256050848242896E-2</c:v>
                </c:pt>
                <c:pt idx="6">
                  <c:v>7.3107267523255998E-2</c:v>
                </c:pt>
                <c:pt idx="7">
                  <c:v>7.2741734702658697E-2</c:v>
                </c:pt>
                <c:pt idx="8">
                  <c:v>7.2671078573730605E-2</c:v>
                </c:pt>
                <c:pt idx="9">
                  <c:v>7.2284944801154702E-2</c:v>
                </c:pt>
                <c:pt idx="10">
                  <c:v>7.2033503543627794E-2</c:v>
                </c:pt>
                <c:pt idx="11">
                  <c:v>7.1433016679027794E-2</c:v>
                </c:pt>
                <c:pt idx="12">
                  <c:v>6.3209640962607894E-2</c:v>
                </c:pt>
                <c:pt idx="13">
                  <c:v>6.3298327541602098E-2</c:v>
                </c:pt>
                <c:pt idx="14">
                  <c:v>6.3106965492028599E-2</c:v>
                </c:pt>
                <c:pt idx="15">
                  <c:v>6.2861907859462607E-2</c:v>
                </c:pt>
                <c:pt idx="16">
                  <c:v>6.2793045238698497E-2</c:v>
                </c:pt>
                <c:pt idx="17">
                  <c:v>6.2539196864796601E-2</c:v>
                </c:pt>
                <c:pt idx="18">
                  <c:v>6.2660993905827203E-2</c:v>
                </c:pt>
                <c:pt idx="19">
                  <c:v>6.2664165240627803E-2</c:v>
                </c:pt>
                <c:pt idx="20">
                  <c:v>6.2592480539805095E-2</c:v>
                </c:pt>
                <c:pt idx="21">
                  <c:v>6.2342685926986399E-2</c:v>
                </c:pt>
                <c:pt idx="22">
                  <c:v>6.22602282910317E-2</c:v>
                </c:pt>
                <c:pt idx="23">
                  <c:v>6.2529001599188297E-2</c:v>
                </c:pt>
                <c:pt idx="24">
                  <c:v>6.2369363639427799E-2</c:v>
                </c:pt>
                <c:pt idx="25">
                  <c:v>6.2506199860216299E-2</c:v>
                </c:pt>
                <c:pt idx="26">
                  <c:v>6.4163859219218494E-2</c:v>
                </c:pt>
                <c:pt idx="27">
                  <c:v>6.2291357117555297E-2</c:v>
                </c:pt>
                <c:pt idx="28">
                  <c:v>6.5106905133349005E-2</c:v>
                </c:pt>
                <c:pt idx="29">
                  <c:v>6.2249013887592602E-2</c:v>
                </c:pt>
                <c:pt idx="30">
                  <c:v>6.2347553543624097E-2</c:v>
                </c:pt>
                <c:pt idx="31">
                  <c:v>6.2144418776127398E-2</c:v>
                </c:pt>
                <c:pt idx="32">
                  <c:v>6.2242135834249597E-2</c:v>
                </c:pt>
                <c:pt idx="33">
                  <c:v>6.2107206798107502E-2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D7-4395-8033-61BC7772B0CC}"/>
            </c:ext>
          </c:extLst>
        </c:ser>
        <c:ser>
          <c:idx val="12"/>
          <c:order val="12"/>
          <c:tx>
            <c:strRef>
              <c:f>iterations_h_alpha_metrics_loop!$AO$38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iterations_h_alpha_metrics_loop!$AO$39:$AO$72</c:f>
              <c:numCache>
                <c:formatCode>General</c:formatCode>
                <c:ptCount val="34"/>
                <c:pt idx="0">
                  <c:v>6.3134023997091297E-5</c:v>
                </c:pt>
                <c:pt idx="1">
                  <c:v>7.4662043927223407E-2</c:v>
                </c:pt>
                <c:pt idx="2">
                  <c:v>7.3548955593158202E-2</c:v>
                </c:pt>
                <c:pt idx="3">
                  <c:v>7.3124129828286505E-2</c:v>
                </c:pt>
                <c:pt idx="4">
                  <c:v>7.3897780533167895E-2</c:v>
                </c:pt>
                <c:pt idx="5">
                  <c:v>7.3194887018609101E-2</c:v>
                </c:pt>
                <c:pt idx="6">
                  <c:v>7.2722730426549601E-2</c:v>
                </c:pt>
                <c:pt idx="7">
                  <c:v>7.2597997560506597E-2</c:v>
                </c:pt>
                <c:pt idx="8">
                  <c:v>7.2172871003766598E-2</c:v>
                </c:pt>
                <c:pt idx="9">
                  <c:v>7.2227472477995505E-2</c:v>
                </c:pt>
                <c:pt idx="10">
                  <c:v>7.1678100793251195E-2</c:v>
                </c:pt>
                <c:pt idx="11">
                  <c:v>7.1927258276777595E-2</c:v>
                </c:pt>
                <c:pt idx="12">
                  <c:v>6.38146113907226E-2</c:v>
                </c:pt>
                <c:pt idx="13">
                  <c:v>6.3521109219944902E-2</c:v>
                </c:pt>
                <c:pt idx="14">
                  <c:v>6.96588679337488E-2</c:v>
                </c:pt>
                <c:pt idx="15">
                  <c:v>6.3423286989231706E-2</c:v>
                </c:pt>
                <c:pt idx="16">
                  <c:v>6.3263714472189703E-2</c:v>
                </c:pt>
                <c:pt idx="17">
                  <c:v>6.2827089317215506E-2</c:v>
                </c:pt>
                <c:pt idx="18">
                  <c:v>6.28107545834454E-2</c:v>
                </c:pt>
                <c:pt idx="19">
                  <c:v>6.9227428508873701E-2</c:v>
                </c:pt>
                <c:pt idx="20">
                  <c:v>6.2656688047229098E-2</c:v>
                </c:pt>
                <c:pt idx="21">
                  <c:v>6.2598279703432499E-2</c:v>
                </c:pt>
                <c:pt idx="22">
                  <c:v>6.2724018731533396E-2</c:v>
                </c:pt>
                <c:pt idx="23">
                  <c:v>6.2582774977128497E-2</c:v>
                </c:pt>
                <c:pt idx="24">
                  <c:v>6.25184647548086E-2</c:v>
                </c:pt>
                <c:pt idx="25">
                  <c:v>6.2383960777036701E-2</c:v>
                </c:pt>
                <c:pt idx="26">
                  <c:v>6.2210977034807602E-2</c:v>
                </c:pt>
                <c:pt idx="27">
                  <c:v>6.2383051327771298E-2</c:v>
                </c:pt>
                <c:pt idx="28">
                  <c:v>6.19958187418755E-2</c:v>
                </c:pt>
                <c:pt idx="29">
                  <c:v>6.24925763337792E-2</c:v>
                </c:pt>
                <c:pt idx="30">
                  <c:v>6.2372058336159601E-2</c:v>
                </c:pt>
                <c:pt idx="31">
                  <c:v>6.26254439899014E-2</c:v>
                </c:pt>
                <c:pt idx="32">
                  <c:v>6.2129806707511101E-2</c:v>
                </c:pt>
                <c:pt idx="33">
                  <c:v>6.3317673932013194E-2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D7-4395-8033-61BC7772B0CC}"/>
            </c:ext>
          </c:extLst>
        </c:ser>
        <c:ser>
          <c:idx val="13"/>
          <c:order val="13"/>
          <c:tx>
            <c:strRef>
              <c:f>iterations_h_alpha_metrics_loop!$AP$38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iterations_h_alpha_metrics_loop!$AP$39:$AP$72</c:f>
              <c:numCache>
                <c:formatCode>General</c:formatCode>
                <c:ptCount val="34"/>
                <c:pt idx="0">
                  <c:v>6.3394702413847203E-5</c:v>
                </c:pt>
                <c:pt idx="1">
                  <c:v>7.4663424457989097E-2</c:v>
                </c:pt>
                <c:pt idx="2">
                  <c:v>7.3903284487785006E-2</c:v>
                </c:pt>
                <c:pt idx="3">
                  <c:v>7.3789975421450299E-2</c:v>
                </c:pt>
                <c:pt idx="4">
                  <c:v>7.4006523883300396E-2</c:v>
                </c:pt>
                <c:pt idx="5">
                  <c:v>7.3016821167290705E-2</c:v>
                </c:pt>
                <c:pt idx="6">
                  <c:v>7.28055220068662E-2</c:v>
                </c:pt>
                <c:pt idx="7">
                  <c:v>7.2907541462252604E-2</c:v>
                </c:pt>
                <c:pt idx="8">
                  <c:v>7.2724202783664801E-2</c:v>
                </c:pt>
                <c:pt idx="9">
                  <c:v>7.2482579054042304E-2</c:v>
                </c:pt>
                <c:pt idx="10">
                  <c:v>7.1740078329048607E-2</c:v>
                </c:pt>
                <c:pt idx="11">
                  <c:v>7.1363547075838293E-2</c:v>
                </c:pt>
                <c:pt idx="12">
                  <c:v>6.3965911398410097E-2</c:v>
                </c:pt>
                <c:pt idx="13">
                  <c:v>6.3230502381710393E-2</c:v>
                </c:pt>
                <c:pt idx="14">
                  <c:v>6.3434733545135E-2</c:v>
                </c:pt>
                <c:pt idx="15">
                  <c:v>6.2843061236793701E-2</c:v>
                </c:pt>
                <c:pt idx="16">
                  <c:v>6.2878837798849493E-2</c:v>
                </c:pt>
                <c:pt idx="17">
                  <c:v>6.2891349014654402E-2</c:v>
                </c:pt>
                <c:pt idx="18">
                  <c:v>6.9303301633007394E-2</c:v>
                </c:pt>
                <c:pt idx="19">
                  <c:v>6.2820547008830593E-2</c:v>
                </c:pt>
                <c:pt idx="20">
                  <c:v>6.2646432576805702E-2</c:v>
                </c:pt>
                <c:pt idx="21">
                  <c:v>6.2595613892150806E-2</c:v>
                </c:pt>
                <c:pt idx="22">
                  <c:v>6.2553254585547405E-2</c:v>
                </c:pt>
                <c:pt idx="23">
                  <c:v>6.2395892736973699E-2</c:v>
                </c:pt>
                <c:pt idx="24">
                  <c:v>6.2375470707470702E-2</c:v>
                </c:pt>
                <c:pt idx="25">
                  <c:v>6.2462256784560799E-2</c:v>
                </c:pt>
                <c:pt idx="26">
                  <c:v>6.2392254325829198E-2</c:v>
                </c:pt>
                <c:pt idx="27">
                  <c:v>6.8921731634713407E-2</c:v>
                </c:pt>
                <c:pt idx="28">
                  <c:v>6.2395019352566999E-2</c:v>
                </c:pt>
                <c:pt idx="29">
                  <c:v>6.2144251485782599E-2</c:v>
                </c:pt>
                <c:pt idx="30">
                  <c:v>6.2353506742483703E-2</c:v>
                </c:pt>
                <c:pt idx="31">
                  <c:v>6.2230808689036902E-2</c:v>
                </c:pt>
                <c:pt idx="32">
                  <c:v>6.2219303819941299E-2</c:v>
                </c:pt>
                <c:pt idx="33">
                  <c:v>6.2038779629103903E-2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D7-4395-8033-61BC7772B0CC}"/>
            </c:ext>
          </c:extLst>
        </c:ser>
        <c:ser>
          <c:idx val="14"/>
          <c:order val="14"/>
          <c:tx>
            <c:strRef>
              <c:f>iterations_h_alpha_metrics_loop!$AQ$38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iterations_h_alpha_metrics_loop!$AQ$39:$AQ$72</c:f>
              <c:numCache>
                <c:formatCode>General</c:formatCode>
                <c:ptCount val="34"/>
                <c:pt idx="0">
                  <c:v>6.2585526114384004E-5</c:v>
                </c:pt>
                <c:pt idx="1">
                  <c:v>7.4666243016394504E-2</c:v>
                </c:pt>
                <c:pt idx="2">
                  <c:v>7.3559395413822296E-2</c:v>
                </c:pt>
                <c:pt idx="3">
                  <c:v>7.38120640836641E-2</c:v>
                </c:pt>
                <c:pt idx="4">
                  <c:v>7.3903344167440002E-2</c:v>
                </c:pt>
                <c:pt idx="5">
                  <c:v>7.3127740959159498E-2</c:v>
                </c:pt>
                <c:pt idx="6">
                  <c:v>7.2981653792261098E-2</c:v>
                </c:pt>
                <c:pt idx="7">
                  <c:v>7.2352205120722296E-2</c:v>
                </c:pt>
                <c:pt idx="8">
                  <c:v>7.2157066756410204E-2</c:v>
                </c:pt>
                <c:pt idx="9">
                  <c:v>7.1950760282903495E-2</c:v>
                </c:pt>
                <c:pt idx="10">
                  <c:v>7.17204057113002E-2</c:v>
                </c:pt>
                <c:pt idx="11">
                  <c:v>7.1419407491081E-2</c:v>
                </c:pt>
                <c:pt idx="12">
                  <c:v>6.3511524709574302E-2</c:v>
                </c:pt>
                <c:pt idx="13">
                  <c:v>6.3779946449416799E-2</c:v>
                </c:pt>
                <c:pt idx="14">
                  <c:v>6.3850698671430006E-2</c:v>
                </c:pt>
                <c:pt idx="15">
                  <c:v>6.3047992482830995E-2</c:v>
                </c:pt>
                <c:pt idx="16">
                  <c:v>6.2986824372377903E-2</c:v>
                </c:pt>
                <c:pt idx="17">
                  <c:v>6.2699781088604994E-2</c:v>
                </c:pt>
                <c:pt idx="18">
                  <c:v>6.3053176711191303E-2</c:v>
                </c:pt>
                <c:pt idx="19">
                  <c:v>6.2886460799949501E-2</c:v>
                </c:pt>
                <c:pt idx="20">
                  <c:v>6.2456603711856601E-2</c:v>
                </c:pt>
                <c:pt idx="21">
                  <c:v>6.2682786381498101E-2</c:v>
                </c:pt>
                <c:pt idx="22">
                  <c:v>6.2749689414150503E-2</c:v>
                </c:pt>
                <c:pt idx="23">
                  <c:v>6.5615130183474493E-2</c:v>
                </c:pt>
                <c:pt idx="24">
                  <c:v>6.2418827090350203E-2</c:v>
                </c:pt>
                <c:pt idx="25">
                  <c:v>6.2545497634401107E-2</c:v>
                </c:pt>
                <c:pt idx="26">
                  <c:v>6.2428277878846403E-2</c:v>
                </c:pt>
                <c:pt idx="27">
                  <c:v>6.2358677557587498E-2</c:v>
                </c:pt>
                <c:pt idx="28">
                  <c:v>6.23609371672951E-2</c:v>
                </c:pt>
                <c:pt idx="29">
                  <c:v>6.2398288061547999E-2</c:v>
                </c:pt>
                <c:pt idx="30">
                  <c:v>6.2318767712804E-2</c:v>
                </c:pt>
                <c:pt idx="31">
                  <c:v>6.2570865981337404E-2</c:v>
                </c:pt>
                <c:pt idx="32">
                  <c:v>6.8964172146605995E-2</c:v>
                </c:pt>
                <c:pt idx="33">
                  <c:v>6.2359077633443297E-2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D7-4395-8033-61BC7772B0CC}"/>
            </c:ext>
          </c:extLst>
        </c:ser>
        <c:ser>
          <c:idx val="15"/>
          <c:order val="15"/>
          <c:tx>
            <c:strRef>
              <c:f>iterations_h_alpha_metrics_loop!$AR$38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iterations_h_alpha_metrics_loop!$AR$39:$AR$72</c:f>
              <c:numCache>
                <c:formatCode>General</c:formatCode>
                <c:ptCount val="34"/>
                <c:pt idx="0">
                  <c:v>6.37937240340366E-5</c:v>
                </c:pt>
                <c:pt idx="1">
                  <c:v>7.4663719975553003E-2</c:v>
                </c:pt>
                <c:pt idx="2">
                  <c:v>7.3627249819119694E-2</c:v>
                </c:pt>
                <c:pt idx="3">
                  <c:v>7.3726369734993094E-2</c:v>
                </c:pt>
                <c:pt idx="4">
                  <c:v>7.4034492815480302E-2</c:v>
                </c:pt>
                <c:pt idx="5">
                  <c:v>7.3445106733261697E-2</c:v>
                </c:pt>
                <c:pt idx="6">
                  <c:v>7.2817482293130398E-2</c:v>
                </c:pt>
                <c:pt idx="7">
                  <c:v>7.2668552834259895E-2</c:v>
                </c:pt>
                <c:pt idx="8">
                  <c:v>7.2259834823712996E-2</c:v>
                </c:pt>
                <c:pt idx="9">
                  <c:v>7.2086098837733203E-2</c:v>
                </c:pt>
                <c:pt idx="10">
                  <c:v>7.1797681427709606E-2</c:v>
                </c:pt>
                <c:pt idx="11">
                  <c:v>7.1336456545592397E-2</c:v>
                </c:pt>
                <c:pt idx="12">
                  <c:v>6.3748585287243906E-2</c:v>
                </c:pt>
                <c:pt idx="13">
                  <c:v>6.9737640325195097E-2</c:v>
                </c:pt>
                <c:pt idx="14">
                  <c:v>6.28664289042659E-2</c:v>
                </c:pt>
                <c:pt idx="15">
                  <c:v>6.2554613285507502E-2</c:v>
                </c:pt>
                <c:pt idx="16">
                  <c:v>6.44580042748783E-2</c:v>
                </c:pt>
                <c:pt idx="17">
                  <c:v>6.9255536398045298E-2</c:v>
                </c:pt>
                <c:pt idx="18">
                  <c:v>6.28115625045296E-2</c:v>
                </c:pt>
                <c:pt idx="19">
                  <c:v>6.2999622352495302E-2</c:v>
                </c:pt>
                <c:pt idx="20">
                  <c:v>6.8681789146921204E-2</c:v>
                </c:pt>
                <c:pt idx="21">
                  <c:v>6.2725570089348495E-2</c:v>
                </c:pt>
                <c:pt idx="22">
                  <c:v>6.2639739109398296E-2</c:v>
                </c:pt>
                <c:pt idx="23">
                  <c:v>6.2432165212763097E-2</c:v>
                </c:pt>
                <c:pt idx="24">
                  <c:v>6.26549559259824E-2</c:v>
                </c:pt>
                <c:pt idx="25">
                  <c:v>6.23396496487746E-2</c:v>
                </c:pt>
                <c:pt idx="26">
                  <c:v>6.2323889088884199E-2</c:v>
                </c:pt>
                <c:pt idx="27">
                  <c:v>6.2495103778447698E-2</c:v>
                </c:pt>
                <c:pt idx="28">
                  <c:v>6.2680485438222605E-2</c:v>
                </c:pt>
                <c:pt idx="29">
                  <c:v>6.2134881257440003E-2</c:v>
                </c:pt>
                <c:pt idx="30">
                  <c:v>6.2214671593383702E-2</c:v>
                </c:pt>
                <c:pt idx="31">
                  <c:v>6.2341359809402301E-2</c:v>
                </c:pt>
                <c:pt idx="32">
                  <c:v>6.2155730063844901E-2</c:v>
                </c:pt>
                <c:pt idx="33">
                  <c:v>6.2146114642233498E-2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D7-4395-8033-61BC7772B0CC}"/>
            </c:ext>
          </c:extLst>
        </c:ser>
        <c:ser>
          <c:idx val="16"/>
          <c:order val="16"/>
          <c:tx>
            <c:strRef>
              <c:f>iterations_h_alpha_metrics_loop!$AS$38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iterations_h_alpha_metrics_loop!$AS$39:$AS$72</c:f>
              <c:numCache>
                <c:formatCode>General</c:formatCode>
                <c:ptCount val="34"/>
                <c:pt idx="0">
                  <c:v>6.3029742507036794E-5</c:v>
                </c:pt>
                <c:pt idx="1">
                  <c:v>7.4664868140014495E-2</c:v>
                </c:pt>
                <c:pt idx="2">
                  <c:v>7.4041146621007303E-2</c:v>
                </c:pt>
                <c:pt idx="3">
                  <c:v>7.3621089257386502E-2</c:v>
                </c:pt>
                <c:pt idx="4">
                  <c:v>7.4044708082712907E-2</c:v>
                </c:pt>
                <c:pt idx="5">
                  <c:v>7.3327814448103198E-2</c:v>
                </c:pt>
                <c:pt idx="6">
                  <c:v>7.2994685717341606E-2</c:v>
                </c:pt>
                <c:pt idx="7">
                  <c:v>7.2619864110909899E-2</c:v>
                </c:pt>
                <c:pt idx="8">
                  <c:v>7.2901269279154607E-2</c:v>
                </c:pt>
                <c:pt idx="9">
                  <c:v>7.19266745877013E-2</c:v>
                </c:pt>
                <c:pt idx="10">
                  <c:v>7.1729278257219198E-2</c:v>
                </c:pt>
                <c:pt idx="11">
                  <c:v>7.1338607358677905E-2</c:v>
                </c:pt>
                <c:pt idx="12">
                  <c:v>6.45536742556274E-2</c:v>
                </c:pt>
                <c:pt idx="13">
                  <c:v>6.3356650099748099E-2</c:v>
                </c:pt>
                <c:pt idx="14">
                  <c:v>6.3351764670941293E-2</c:v>
                </c:pt>
                <c:pt idx="15">
                  <c:v>6.3013510998091299E-2</c:v>
                </c:pt>
                <c:pt idx="16">
                  <c:v>6.30257400921692E-2</c:v>
                </c:pt>
                <c:pt idx="17">
                  <c:v>6.3089494790738998E-2</c:v>
                </c:pt>
                <c:pt idx="18">
                  <c:v>6.2879015973442504E-2</c:v>
                </c:pt>
                <c:pt idx="19">
                  <c:v>6.3020184127475801E-2</c:v>
                </c:pt>
                <c:pt idx="20">
                  <c:v>6.9391105534494402E-2</c:v>
                </c:pt>
                <c:pt idx="21">
                  <c:v>6.2578923957601201E-2</c:v>
                </c:pt>
                <c:pt idx="22">
                  <c:v>6.2209884840670297E-2</c:v>
                </c:pt>
                <c:pt idx="23">
                  <c:v>6.2560807038888999E-2</c:v>
                </c:pt>
                <c:pt idx="24">
                  <c:v>6.2736961428807803E-2</c:v>
                </c:pt>
                <c:pt idx="25">
                  <c:v>6.2568078966541193E-2</c:v>
                </c:pt>
                <c:pt idx="26">
                  <c:v>6.2541570652604003E-2</c:v>
                </c:pt>
                <c:pt idx="27">
                  <c:v>6.2647303809089006E-2</c:v>
                </c:pt>
                <c:pt idx="28">
                  <c:v>6.2578078026294004E-2</c:v>
                </c:pt>
                <c:pt idx="29">
                  <c:v>6.7998700825655997E-2</c:v>
                </c:pt>
                <c:pt idx="30">
                  <c:v>6.2046725733816699E-2</c:v>
                </c:pt>
                <c:pt idx="31">
                  <c:v>6.2433675828964599E-2</c:v>
                </c:pt>
                <c:pt idx="32">
                  <c:v>6.2253624796737302E-2</c:v>
                </c:pt>
                <c:pt idx="33">
                  <c:v>6.2483377385923203E-2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D7-4395-8033-61BC7772B0CC}"/>
            </c:ext>
          </c:extLst>
        </c:ser>
        <c:ser>
          <c:idx val="17"/>
          <c:order val="17"/>
          <c:tx>
            <c:strRef>
              <c:f>iterations_h_alpha_metrics_loop!$AT$38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iterations_h_alpha_metrics_loop!$AT$39:$AT$72</c:f>
              <c:numCache>
                <c:formatCode>General</c:formatCode>
                <c:ptCount val="34"/>
                <c:pt idx="0">
                  <c:v>5.9874258360739002E-5</c:v>
                </c:pt>
                <c:pt idx="1">
                  <c:v>7.4668146681945199E-2</c:v>
                </c:pt>
                <c:pt idx="2">
                  <c:v>7.4066397846323295E-2</c:v>
                </c:pt>
                <c:pt idx="3">
                  <c:v>7.3942882760538897E-2</c:v>
                </c:pt>
                <c:pt idx="4">
                  <c:v>7.4189235245545604E-2</c:v>
                </c:pt>
                <c:pt idx="5">
                  <c:v>7.3340706994113394E-2</c:v>
                </c:pt>
                <c:pt idx="6">
                  <c:v>7.2566472886671105E-2</c:v>
                </c:pt>
                <c:pt idx="7">
                  <c:v>7.2207687093305398E-2</c:v>
                </c:pt>
                <c:pt idx="8">
                  <c:v>7.2851757973109596E-2</c:v>
                </c:pt>
                <c:pt idx="9">
                  <c:v>7.1923100795266398E-2</c:v>
                </c:pt>
                <c:pt idx="10">
                  <c:v>7.2237849735897794E-2</c:v>
                </c:pt>
                <c:pt idx="11">
                  <c:v>7.1668378819266604E-2</c:v>
                </c:pt>
                <c:pt idx="12">
                  <c:v>6.3649243020741306E-2</c:v>
                </c:pt>
                <c:pt idx="13">
                  <c:v>6.3790303180130598E-2</c:v>
                </c:pt>
                <c:pt idx="14">
                  <c:v>6.3227874189570696E-2</c:v>
                </c:pt>
                <c:pt idx="15">
                  <c:v>6.2684075453796395E-2</c:v>
                </c:pt>
                <c:pt idx="16">
                  <c:v>6.3407935605271706E-2</c:v>
                </c:pt>
                <c:pt idx="17">
                  <c:v>6.2599125924731797E-2</c:v>
                </c:pt>
                <c:pt idx="18">
                  <c:v>6.2745487618501197E-2</c:v>
                </c:pt>
                <c:pt idx="19">
                  <c:v>6.29520603957575E-2</c:v>
                </c:pt>
                <c:pt idx="20">
                  <c:v>6.1173922194185597E-2</c:v>
                </c:pt>
                <c:pt idx="21">
                  <c:v>6.2665442835411506E-2</c:v>
                </c:pt>
                <c:pt idx="22">
                  <c:v>6.2656287809414402E-2</c:v>
                </c:pt>
                <c:pt idx="23">
                  <c:v>6.2682329101984194E-2</c:v>
                </c:pt>
                <c:pt idx="24">
                  <c:v>6.2553748363137096E-2</c:v>
                </c:pt>
                <c:pt idx="25">
                  <c:v>6.2650048516236206E-2</c:v>
                </c:pt>
                <c:pt idx="26">
                  <c:v>6.9248434072543594E-2</c:v>
                </c:pt>
                <c:pt idx="27">
                  <c:v>6.2377045152567499E-2</c:v>
                </c:pt>
                <c:pt idx="28">
                  <c:v>6.2726916710379402E-2</c:v>
                </c:pt>
                <c:pt idx="29">
                  <c:v>6.2683938691630206E-2</c:v>
                </c:pt>
                <c:pt idx="30">
                  <c:v>6.8886667632262602E-2</c:v>
                </c:pt>
                <c:pt idx="31">
                  <c:v>6.22049867725816E-2</c:v>
                </c:pt>
                <c:pt idx="32">
                  <c:v>6.2342694325694899E-2</c:v>
                </c:pt>
                <c:pt idx="33">
                  <c:v>6.4191580305617404E-2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D7-4395-8033-61BC7772B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0412600"/>
        <c:axId val="780411320"/>
        <c:axId val="706599080"/>
      </c:bar3DChart>
      <c:catAx>
        <c:axId val="780412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11320"/>
        <c:crosses val="autoZero"/>
        <c:auto val="1"/>
        <c:lblAlgn val="ctr"/>
        <c:lblOffset val="100"/>
        <c:noMultiLvlLbl val="0"/>
      </c:catAx>
      <c:valAx>
        <c:axId val="78041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12600"/>
        <c:crosses val="autoZero"/>
        <c:crossBetween val="between"/>
      </c:valAx>
      <c:serAx>
        <c:axId val="7065990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113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Lemma Congestion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iterations_h_alpha_metrics_loop!$AC$74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iterations_h_alpha_metrics_loop!$AC$75:$AC$108</c:f>
              <c:numCache>
                <c:formatCode>General</c:formatCode>
                <c:ptCount val="34"/>
                <c:pt idx="0">
                  <c:v>0.125</c:v>
                </c:pt>
                <c:pt idx="1">
                  <c:v>0.14869152750995199</c:v>
                </c:pt>
                <c:pt idx="2">
                  <c:v>0.17329684632447501</c:v>
                </c:pt>
                <c:pt idx="3">
                  <c:v>0.17473681085729401</c:v>
                </c:pt>
                <c:pt idx="4">
                  <c:v>0.174737729483779</c:v>
                </c:pt>
                <c:pt idx="5">
                  <c:v>0.174701315605091</c:v>
                </c:pt>
                <c:pt idx="6">
                  <c:v>0.17473976440740099</c:v>
                </c:pt>
                <c:pt idx="7">
                  <c:v>0.174787757265568</c:v>
                </c:pt>
                <c:pt idx="8">
                  <c:v>0.174863446782764</c:v>
                </c:pt>
                <c:pt idx="9">
                  <c:v>0.174682753508171</c:v>
                </c:pt>
                <c:pt idx="10">
                  <c:v>0.17467191973700699</c:v>
                </c:pt>
                <c:pt idx="11">
                  <c:v>0.17472813344580601</c:v>
                </c:pt>
                <c:pt idx="12">
                  <c:v>0.174732859652968</c:v>
                </c:pt>
                <c:pt idx="13">
                  <c:v>0.17468409170601301</c:v>
                </c:pt>
                <c:pt idx="14">
                  <c:v>0.17472010079355599</c:v>
                </c:pt>
                <c:pt idx="15">
                  <c:v>0.17477469684521901</c:v>
                </c:pt>
                <c:pt idx="16">
                  <c:v>0.17475092714141199</c:v>
                </c:pt>
                <c:pt idx="17">
                  <c:v>0.174692141307597</c:v>
                </c:pt>
                <c:pt idx="18">
                  <c:v>0.17470484840720599</c:v>
                </c:pt>
                <c:pt idx="19">
                  <c:v>0.17472740704673001</c:v>
                </c:pt>
                <c:pt idx="20">
                  <c:v>0.17471941613750799</c:v>
                </c:pt>
                <c:pt idx="21">
                  <c:v>0.17472796489994899</c:v>
                </c:pt>
                <c:pt idx="22">
                  <c:v>0.174760302402408</c:v>
                </c:pt>
                <c:pt idx="23">
                  <c:v>0.17473074432052599</c:v>
                </c:pt>
                <c:pt idx="24">
                  <c:v>0.17470719648972199</c:v>
                </c:pt>
                <c:pt idx="25">
                  <c:v>0.17470401827024101</c:v>
                </c:pt>
                <c:pt idx="26">
                  <c:v>0.174729995624746</c:v>
                </c:pt>
                <c:pt idx="27">
                  <c:v>0.171648561519674</c:v>
                </c:pt>
                <c:pt idx="28">
                  <c:v>0.16932584263356601</c:v>
                </c:pt>
                <c:pt idx="29">
                  <c:v>0.16981417036624699</c:v>
                </c:pt>
                <c:pt idx="30">
                  <c:v>0.16942812358353099</c:v>
                </c:pt>
                <c:pt idx="31">
                  <c:v>0.169873972225521</c:v>
                </c:pt>
                <c:pt idx="32">
                  <c:v>0.170351787416787</c:v>
                </c:pt>
                <c:pt idx="33">
                  <c:v>0.16919144432724201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E-4DA9-9EAB-F4419173DDBD}"/>
            </c:ext>
          </c:extLst>
        </c:ser>
        <c:ser>
          <c:idx val="1"/>
          <c:order val="1"/>
          <c:tx>
            <c:strRef>
              <c:f>iterations_h_alpha_metrics_loop!$AD$74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iterations_h_alpha_metrics_loop!$AD$75:$AD$108</c:f>
              <c:numCache>
                <c:formatCode>General</c:formatCode>
                <c:ptCount val="34"/>
                <c:pt idx="0">
                  <c:v>0.125</c:v>
                </c:pt>
                <c:pt idx="1">
                  <c:v>0.148682824779168</c:v>
                </c:pt>
                <c:pt idx="2">
                  <c:v>0.17335445990040099</c:v>
                </c:pt>
                <c:pt idx="3">
                  <c:v>0.17473777662260101</c:v>
                </c:pt>
                <c:pt idx="4">
                  <c:v>0.17465653812464901</c:v>
                </c:pt>
                <c:pt idx="5">
                  <c:v>0.17467949958269999</c:v>
                </c:pt>
                <c:pt idx="6">
                  <c:v>0.17463054479063</c:v>
                </c:pt>
                <c:pt idx="7">
                  <c:v>0.17474731566566701</c:v>
                </c:pt>
                <c:pt idx="8">
                  <c:v>0.174649026289491</c:v>
                </c:pt>
                <c:pt idx="9">
                  <c:v>0.174782154564885</c:v>
                </c:pt>
                <c:pt idx="10">
                  <c:v>0.17462662916330299</c:v>
                </c:pt>
                <c:pt idx="11">
                  <c:v>0.17461099861991</c:v>
                </c:pt>
                <c:pt idx="12">
                  <c:v>0.17479113710550501</c:v>
                </c:pt>
                <c:pt idx="13">
                  <c:v>0.17464660891811901</c:v>
                </c:pt>
                <c:pt idx="14">
                  <c:v>0.17470661828178499</c:v>
                </c:pt>
                <c:pt idx="15">
                  <c:v>0.174678537974227</c:v>
                </c:pt>
                <c:pt idx="16">
                  <c:v>0.174673103881998</c:v>
                </c:pt>
                <c:pt idx="17">
                  <c:v>0.17462158498604699</c:v>
                </c:pt>
                <c:pt idx="18">
                  <c:v>0.17459409859042099</c:v>
                </c:pt>
                <c:pt idx="19">
                  <c:v>0.17467191086543399</c:v>
                </c:pt>
                <c:pt idx="20">
                  <c:v>0.174721671822201</c:v>
                </c:pt>
                <c:pt idx="21">
                  <c:v>0.17475683430273001</c:v>
                </c:pt>
                <c:pt idx="22">
                  <c:v>0.17468015194877801</c:v>
                </c:pt>
                <c:pt idx="23">
                  <c:v>0.17463200153473399</c:v>
                </c:pt>
                <c:pt idx="24">
                  <c:v>0.17465396416419399</c:v>
                </c:pt>
                <c:pt idx="25">
                  <c:v>0.17462302555806999</c:v>
                </c:pt>
                <c:pt idx="26">
                  <c:v>0.17463179557543801</c:v>
                </c:pt>
                <c:pt idx="27">
                  <c:v>0.174640672214357</c:v>
                </c:pt>
                <c:pt idx="28">
                  <c:v>0.174409785795482</c:v>
                </c:pt>
                <c:pt idx="29">
                  <c:v>0.16972985968278401</c:v>
                </c:pt>
                <c:pt idx="30">
                  <c:v>0.169143539866137</c:v>
                </c:pt>
                <c:pt idx="31">
                  <c:v>0.16834057445370301</c:v>
                </c:pt>
                <c:pt idx="32">
                  <c:v>0.16918157132401099</c:v>
                </c:pt>
                <c:pt idx="33">
                  <c:v>0.16831414930848801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E-4DA9-9EAB-F4419173DDBD}"/>
            </c:ext>
          </c:extLst>
        </c:ser>
        <c:ser>
          <c:idx val="2"/>
          <c:order val="2"/>
          <c:tx>
            <c:strRef>
              <c:f>iterations_h_alpha_metrics_loop!$AE$74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iterations_h_alpha_metrics_loop!$AE$75:$AE$108</c:f>
              <c:numCache>
                <c:formatCode>General</c:formatCode>
                <c:ptCount val="34"/>
                <c:pt idx="0">
                  <c:v>0.125</c:v>
                </c:pt>
                <c:pt idx="1">
                  <c:v>0.148725694842334</c:v>
                </c:pt>
                <c:pt idx="2">
                  <c:v>0.17331403147515201</c:v>
                </c:pt>
                <c:pt idx="3">
                  <c:v>0.17470413841464899</c:v>
                </c:pt>
                <c:pt idx="4">
                  <c:v>0.17479524821578701</c:v>
                </c:pt>
                <c:pt idx="5">
                  <c:v>0.17458493684693099</c:v>
                </c:pt>
                <c:pt idx="6">
                  <c:v>0.174792950844677</c:v>
                </c:pt>
                <c:pt idx="7">
                  <c:v>0.174727376991443</c:v>
                </c:pt>
                <c:pt idx="8">
                  <c:v>0.17463854273382601</c:v>
                </c:pt>
                <c:pt idx="9">
                  <c:v>0.174681702374054</c:v>
                </c:pt>
                <c:pt idx="10">
                  <c:v>0.174648491641926</c:v>
                </c:pt>
                <c:pt idx="11">
                  <c:v>0.17461273310119599</c:v>
                </c:pt>
                <c:pt idx="12">
                  <c:v>0.17469050647420201</c:v>
                </c:pt>
                <c:pt idx="13">
                  <c:v>0.17463005207674301</c:v>
                </c:pt>
                <c:pt idx="14">
                  <c:v>0.17459689571954901</c:v>
                </c:pt>
                <c:pt idx="15">
                  <c:v>0.17460814083211201</c:v>
                </c:pt>
                <c:pt idx="16">
                  <c:v>0.174675576795181</c:v>
                </c:pt>
                <c:pt idx="17">
                  <c:v>0.174683910335517</c:v>
                </c:pt>
                <c:pt idx="18">
                  <c:v>0.174599304336442</c:v>
                </c:pt>
                <c:pt idx="19">
                  <c:v>0.17469118113362</c:v>
                </c:pt>
                <c:pt idx="20">
                  <c:v>0.17466244117996499</c:v>
                </c:pt>
                <c:pt idx="21">
                  <c:v>0.17471795305320501</c:v>
                </c:pt>
                <c:pt idx="22">
                  <c:v>0.174598892183741</c:v>
                </c:pt>
                <c:pt idx="23">
                  <c:v>0.17457691806638301</c:v>
                </c:pt>
                <c:pt idx="24">
                  <c:v>0.174611808897738</c:v>
                </c:pt>
                <c:pt idx="25">
                  <c:v>0.17465852689078701</c:v>
                </c:pt>
                <c:pt idx="26">
                  <c:v>0.17466222941322199</c:v>
                </c:pt>
                <c:pt idx="27">
                  <c:v>0.17464731944029599</c:v>
                </c:pt>
                <c:pt idx="28">
                  <c:v>0.174518087450271</c:v>
                </c:pt>
                <c:pt idx="29">
                  <c:v>0.17463457850198899</c:v>
                </c:pt>
                <c:pt idx="30">
                  <c:v>0.174252640461694</c:v>
                </c:pt>
                <c:pt idx="31">
                  <c:v>0.17456450206738</c:v>
                </c:pt>
                <c:pt idx="32">
                  <c:v>0.16808291627975799</c:v>
                </c:pt>
                <c:pt idx="33">
                  <c:v>0.16842860744337701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9E-4DA9-9EAB-F4419173DDBD}"/>
            </c:ext>
          </c:extLst>
        </c:ser>
        <c:ser>
          <c:idx val="3"/>
          <c:order val="3"/>
          <c:tx>
            <c:strRef>
              <c:f>iterations_h_alpha_metrics_loop!$AF$74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iterations_h_alpha_metrics_loop!$AF$75:$AF$108</c:f>
              <c:numCache>
                <c:formatCode>General</c:formatCode>
                <c:ptCount val="34"/>
                <c:pt idx="0">
                  <c:v>0.125</c:v>
                </c:pt>
                <c:pt idx="1">
                  <c:v>0.14875811067779801</c:v>
                </c:pt>
                <c:pt idx="2">
                  <c:v>0.17333487935597999</c:v>
                </c:pt>
                <c:pt idx="3">
                  <c:v>0.17462602851672601</c:v>
                </c:pt>
                <c:pt idx="4">
                  <c:v>0.17470301097532101</c:v>
                </c:pt>
                <c:pt idx="5">
                  <c:v>0.17467958675731199</c:v>
                </c:pt>
                <c:pt idx="6">
                  <c:v>0.174462863378403</c:v>
                </c:pt>
                <c:pt idx="7">
                  <c:v>0.1745541982047</c:v>
                </c:pt>
                <c:pt idx="8">
                  <c:v>0.17472655311796401</c:v>
                </c:pt>
                <c:pt idx="9">
                  <c:v>0.17469720352308099</c:v>
                </c:pt>
                <c:pt idx="10">
                  <c:v>0.17466243354821401</c:v>
                </c:pt>
                <c:pt idx="11">
                  <c:v>0.17460637511728799</c:v>
                </c:pt>
                <c:pt idx="12">
                  <c:v>0.174659053444536</c:v>
                </c:pt>
                <c:pt idx="13">
                  <c:v>0.17458736434300001</c:v>
                </c:pt>
                <c:pt idx="14">
                  <c:v>0.174553691297957</c:v>
                </c:pt>
                <c:pt idx="15">
                  <c:v>0.17459408420617301</c:v>
                </c:pt>
                <c:pt idx="16">
                  <c:v>0.17467411326010901</c:v>
                </c:pt>
                <c:pt idx="17">
                  <c:v>0.17462771634524299</c:v>
                </c:pt>
                <c:pt idx="18">
                  <c:v>0.17459259982153399</c:v>
                </c:pt>
                <c:pt idx="19">
                  <c:v>0.17449593636733499</c:v>
                </c:pt>
                <c:pt idx="20">
                  <c:v>0.17456455729140799</c:v>
                </c:pt>
                <c:pt idx="21">
                  <c:v>0.174703945839983</c:v>
                </c:pt>
                <c:pt idx="22">
                  <c:v>0.17470018963692499</c:v>
                </c:pt>
                <c:pt idx="23">
                  <c:v>0.17465114554137101</c:v>
                </c:pt>
                <c:pt idx="24">
                  <c:v>0.17450907966170801</c:v>
                </c:pt>
                <c:pt idx="25">
                  <c:v>0.174567348787103</c:v>
                </c:pt>
                <c:pt idx="26">
                  <c:v>0.174649958919015</c:v>
                </c:pt>
                <c:pt idx="27">
                  <c:v>0.17463640193302801</c:v>
                </c:pt>
                <c:pt idx="28">
                  <c:v>0.174643589040827</c:v>
                </c:pt>
                <c:pt idx="29">
                  <c:v>0.17446975080706301</c:v>
                </c:pt>
                <c:pt idx="30">
                  <c:v>0.17455997213653601</c:v>
                </c:pt>
                <c:pt idx="31">
                  <c:v>0.17455579757093001</c:v>
                </c:pt>
                <c:pt idx="32">
                  <c:v>0.17255206372559201</c:v>
                </c:pt>
                <c:pt idx="33">
                  <c:v>0.16892539723487299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9E-4DA9-9EAB-F4419173DDBD}"/>
            </c:ext>
          </c:extLst>
        </c:ser>
        <c:ser>
          <c:idx val="4"/>
          <c:order val="4"/>
          <c:tx>
            <c:strRef>
              <c:f>iterations_h_alpha_metrics_loop!$AG$74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iterations_h_alpha_metrics_loop!$AG$75:$AG$108</c:f>
              <c:numCache>
                <c:formatCode>General</c:formatCode>
                <c:ptCount val="34"/>
                <c:pt idx="0">
                  <c:v>0.125</c:v>
                </c:pt>
                <c:pt idx="1">
                  <c:v>0.14876305665769099</c:v>
                </c:pt>
                <c:pt idx="2">
                  <c:v>0.173445224001291</c:v>
                </c:pt>
                <c:pt idx="3">
                  <c:v>0.17459573660882099</c:v>
                </c:pt>
                <c:pt idx="4">
                  <c:v>0.17459257920160001</c:v>
                </c:pt>
                <c:pt idx="5">
                  <c:v>0.17465944781026599</c:v>
                </c:pt>
                <c:pt idx="6">
                  <c:v>0.174603262554483</c:v>
                </c:pt>
                <c:pt idx="7">
                  <c:v>0.174469590047335</c:v>
                </c:pt>
                <c:pt idx="8">
                  <c:v>0.174536288238681</c:v>
                </c:pt>
                <c:pt idx="9">
                  <c:v>0.17455277112227299</c:v>
                </c:pt>
                <c:pt idx="10">
                  <c:v>0.17460894686639</c:v>
                </c:pt>
                <c:pt idx="11">
                  <c:v>0.174675053804391</c:v>
                </c:pt>
                <c:pt idx="12">
                  <c:v>0.174600766844343</c:v>
                </c:pt>
                <c:pt idx="13">
                  <c:v>0.17464714709493001</c:v>
                </c:pt>
                <c:pt idx="14">
                  <c:v>0.17460005734616599</c:v>
                </c:pt>
                <c:pt idx="15">
                  <c:v>0.174539388376178</c:v>
                </c:pt>
                <c:pt idx="16">
                  <c:v>0.17452112706526099</c:v>
                </c:pt>
                <c:pt idx="17">
                  <c:v>0.174676098763548</c:v>
                </c:pt>
                <c:pt idx="18">
                  <c:v>0.17454271118009601</c:v>
                </c:pt>
                <c:pt idx="19">
                  <c:v>0.17472299425444701</c:v>
                </c:pt>
                <c:pt idx="20">
                  <c:v>0.174679323540992</c:v>
                </c:pt>
                <c:pt idx="21">
                  <c:v>0.17457448382010601</c:v>
                </c:pt>
                <c:pt idx="22">
                  <c:v>0.174567415122175</c:v>
                </c:pt>
                <c:pt idx="23">
                  <c:v>0.174637398021009</c:v>
                </c:pt>
                <c:pt idx="24">
                  <c:v>0.17464966481622801</c:v>
                </c:pt>
                <c:pt idx="25">
                  <c:v>0.174531898385104</c:v>
                </c:pt>
                <c:pt idx="26">
                  <c:v>0.174528943544633</c:v>
                </c:pt>
                <c:pt idx="27">
                  <c:v>0.17456026152989901</c:v>
                </c:pt>
                <c:pt idx="28">
                  <c:v>0.174550657002224</c:v>
                </c:pt>
                <c:pt idx="29">
                  <c:v>0.174579160079883</c:v>
                </c:pt>
                <c:pt idx="30">
                  <c:v>0.17462982422652801</c:v>
                </c:pt>
                <c:pt idx="31">
                  <c:v>0.17457844721410601</c:v>
                </c:pt>
                <c:pt idx="32">
                  <c:v>0.17459101378397801</c:v>
                </c:pt>
                <c:pt idx="33">
                  <c:v>0.174524989780388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9E-4DA9-9EAB-F4419173DDBD}"/>
            </c:ext>
          </c:extLst>
        </c:ser>
        <c:ser>
          <c:idx val="5"/>
          <c:order val="5"/>
          <c:tx>
            <c:strRef>
              <c:f>iterations_h_alpha_metrics_loop!$AH$74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iterations_h_alpha_metrics_loop!$AH$75:$AH$108</c:f>
              <c:numCache>
                <c:formatCode>General</c:formatCode>
                <c:ptCount val="34"/>
                <c:pt idx="0">
                  <c:v>0.125</c:v>
                </c:pt>
                <c:pt idx="1">
                  <c:v>0.14879551942758701</c:v>
                </c:pt>
                <c:pt idx="2">
                  <c:v>0.173340795200116</c:v>
                </c:pt>
                <c:pt idx="3">
                  <c:v>0.17463241859625001</c:v>
                </c:pt>
                <c:pt idx="4">
                  <c:v>0.17441194723603601</c:v>
                </c:pt>
                <c:pt idx="5">
                  <c:v>0.174580043701628</c:v>
                </c:pt>
                <c:pt idx="6">
                  <c:v>0.174481517377121</c:v>
                </c:pt>
                <c:pt idx="7">
                  <c:v>0.17444336907798</c:v>
                </c:pt>
                <c:pt idx="8">
                  <c:v>0.174596751665031</c:v>
                </c:pt>
                <c:pt idx="9">
                  <c:v>0.174454732818865</c:v>
                </c:pt>
                <c:pt idx="10">
                  <c:v>0.17447400364694399</c:v>
                </c:pt>
                <c:pt idx="11">
                  <c:v>0.174735066292592</c:v>
                </c:pt>
                <c:pt idx="12">
                  <c:v>0.174551277482907</c:v>
                </c:pt>
                <c:pt idx="13">
                  <c:v>0.17459338904677801</c:v>
                </c:pt>
                <c:pt idx="14">
                  <c:v>0.174498128648201</c:v>
                </c:pt>
                <c:pt idx="15">
                  <c:v>0.174592487451107</c:v>
                </c:pt>
                <c:pt idx="16">
                  <c:v>0.17457460814845699</c:v>
                </c:pt>
                <c:pt idx="17">
                  <c:v>0.17470204486551599</c:v>
                </c:pt>
                <c:pt idx="18">
                  <c:v>0.174546575874238</c:v>
                </c:pt>
                <c:pt idx="19">
                  <c:v>0.174516854941557</c:v>
                </c:pt>
                <c:pt idx="20">
                  <c:v>0.174537729252489</c:v>
                </c:pt>
                <c:pt idx="21">
                  <c:v>0.17449283889349501</c:v>
                </c:pt>
                <c:pt idx="22">
                  <c:v>0.17443662661185599</c:v>
                </c:pt>
                <c:pt idx="23">
                  <c:v>0.174556327983558</c:v>
                </c:pt>
                <c:pt idx="24">
                  <c:v>0.17449657687178799</c:v>
                </c:pt>
                <c:pt idx="25">
                  <c:v>0.17463125873546501</c:v>
                </c:pt>
                <c:pt idx="26">
                  <c:v>0.17454018874426699</c:v>
                </c:pt>
                <c:pt idx="27">
                  <c:v>0.17455945175523399</c:v>
                </c:pt>
                <c:pt idx="28">
                  <c:v>0.17446796882429999</c:v>
                </c:pt>
                <c:pt idx="29">
                  <c:v>0.17451663977378601</c:v>
                </c:pt>
                <c:pt idx="30">
                  <c:v>0.17450997338213001</c:v>
                </c:pt>
                <c:pt idx="31">
                  <c:v>0.174556832721422</c:v>
                </c:pt>
                <c:pt idx="32">
                  <c:v>0.174457479536028</c:v>
                </c:pt>
                <c:pt idx="33">
                  <c:v>0.17450232830381701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9E-4DA9-9EAB-F4419173DDBD}"/>
            </c:ext>
          </c:extLst>
        </c:ser>
        <c:ser>
          <c:idx val="6"/>
          <c:order val="6"/>
          <c:tx>
            <c:strRef>
              <c:f>iterations_h_alpha_metrics_loop!$AI$74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iterations_h_alpha_metrics_loop!$AI$75:$AI$108</c:f>
              <c:numCache>
                <c:formatCode>General</c:formatCode>
                <c:ptCount val="34"/>
                <c:pt idx="0">
                  <c:v>0.125</c:v>
                </c:pt>
                <c:pt idx="1">
                  <c:v>0.14871043457918701</c:v>
                </c:pt>
                <c:pt idx="2">
                  <c:v>0.173442835330719</c:v>
                </c:pt>
                <c:pt idx="3">
                  <c:v>0.17456597747193101</c:v>
                </c:pt>
                <c:pt idx="4">
                  <c:v>0.17451105529799699</c:v>
                </c:pt>
                <c:pt idx="5">
                  <c:v>0.17453592855996999</c:v>
                </c:pt>
                <c:pt idx="6">
                  <c:v>0.17453523765267201</c:v>
                </c:pt>
                <c:pt idx="7">
                  <c:v>0.174557919710676</c:v>
                </c:pt>
                <c:pt idx="8">
                  <c:v>0.174667372101007</c:v>
                </c:pt>
                <c:pt idx="9">
                  <c:v>0.17462869927855201</c:v>
                </c:pt>
                <c:pt idx="10">
                  <c:v>0.174445936703298</c:v>
                </c:pt>
                <c:pt idx="11">
                  <c:v>0.17458920913579001</c:v>
                </c:pt>
                <c:pt idx="12">
                  <c:v>0.17462918681362399</c:v>
                </c:pt>
                <c:pt idx="13">
                  <c:v>0.174459620862048</c:v>
                </c:pt>
                <c:pt idx="14">
                  <c:v>0.17449499334436</c:v>
                </c:pt>
                <c:pt idx="15">
                  <c:v>0.17453475859738399</c:v>
                </c:pt>
                <c:pt idx="16">
                  <c:v>0.174578885188582</c:v>
                </c:pt>
                <c:pt idx="17">
                  <c:v>0.17449794639913899</c:v>
                </c:pt>
                <c:pt idx="18">
                  <c:v>0.174432621942292</c:v>
                </c:pt>
                <c:pt idx="19">
                  <c:v>0.17439371215576099</c:v>
                </c:pt>
                <c:pt idx="20">
                  <c:v>0.17444725885931001</c:v>
                </c:pt>
                <c:pt idx="21">
                  <c:v>0.17446365199498101</c:v>
                </c:pt>
                <c:pt idx="22">
                  <c:v>0.174438666294183</c:v>
                </c:pt>
                <c:pt idx="23">
                  <c:v>0.17458396496004699</c:v>
                </c:pt>
                <c:pt idx="24">
                  <c:v>0.17458507437446999</c:v>
                </c:pt>
                <c:pt idx="25">
                  <c:v>0.174500464144377</c:v>
                </c:pt>
                <c:pt idx="26">
                  <c:v>0.174505300395495</c:v>
                </c:pt>
                <c:pt idx="27">
                  <c:v>0.17451103571418999</c:v>
                </c:pt>
                <c:pt idx="28">
                  <c:v>0.17453723790005601</c:v>
                </c:pt>
                <c:pt idx="29">
                  <c:v>0.17451010256792099</c:v>
                </c:pt>
                <c:pt idx="30">
                  <c:v>0.17456429470397999</c:v>
                </c:pt>
                <c:pt idx="31">
                  <c:v>0.17455908443903401</c:v>
                </c:pt>
                <c:pt idx="32">
                  <c:v>0.174453902312349</c:v>
                </c:pt>
                <c:pt idx="33">
                  <c:v>0.17451953731985301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9E-4DA9-9EAB-F4419173DDBD}"/>
            </c:ext>
          </c:extLst>
        </c:ser>
        <c:ser>
          <c:idx val="7"/>
          <c:order val="7"/>
          <c:tx>
            <c:strRef>
              <c:f>iterations_h_alpha_metrics_loop!$AJ$74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iterations_h_alpha_metrics_loop!$AJ$75:$AJ$108</c:f>
              <c:numCache>
                <c:formatCode>General</c:formatCode>
                <c:ptCount val="34"/>
                <c:pt idx="0">
                  <c:v>0.125</c:v>
                </c:pt>
                <c:pt idx="1">
                  <c:v>0.148792470927569</c:v>
                </c:pt>
                <c:pt idx="2">
                  <c:v>0.17342068455409801</c:v>
                </c:pt>
                <c:pt idx="3">
                  <c:v>0.174562959254318</c:v>
                </c:pt>
                <c:pt idx="4">
                  <c:v>0.17453900087032501</c:v>
                </c:pt>
                <c:pt idx="5">
                  <c:v>0.174494884032073</c:v>
                </c:pt>
                <c:pt idx="6">
                  <c:v>0.17448255196260301</c:v>
                </c:pt>
                <c:pt idx="7">
                  <c:v>0.17433919163301401</c:v>
                </c:pt>
                <c:pt idx="8">
                  <c:v>0.17449809947233699</c:v>
                </c:pt>
                <c:pt idx="9">
                  <c:v>0.17458075577538801</c:v>
                </c:pt>
                <c:pt idx="10">
                  <c:v>0.174592827791829</c:v>
                </c:pt>
                <c:pt idx="11">
                  <c:v>0.17454874931022599</c:v>
                </c:pt>
                <c:pt idx="12">
                  <c:v>0.17454609603047699</c:v>
                </c:pt>
                <c:pt idx="13">
                  <c:v>0.17445775994653001</c:v>
                </c:pt>
                <c:pt idx="14">
                  <c:v>0.17439452331876401</c:v>
                </c:pt>
                <c:pt idx="15">
                  <c:v>0.17451760100955499</c:v>
                </c:pt>
                <c:pt idx="16">
                  <c:v>0.17446733450728899</c:v>
                </c:pt>
                <c:pt idx="17">
                  <c:v>0.17455190775990001</c:v>
                </c:pt>
                <c:pt idx="18">
                  <c:v>0.17457134424077</c:v>
                </c:pt>
                <c:pt idx="19">
                  <c:v>0.174592323433232</c:v>
                </c:pt>
                <c:pt idx="20">
                  <c:v>0.17454259805900499</c:v>
                </c:pt>
                <c:pt idx="21">
                  <c:v>0.174538538270927</c:v>
                </c:pt>
                <c:pt idx="22">
                  <c:v>0.174412471916435</c:v>
                </c:pt>
                <c:pt idx="23">
                  <c:v>0.17451993400322999</c:v>
                </c:pt>
                <c:pt idx="24">
                  <c:v>0.17448810114598301</c:v>
                </c:pt>
                <c:pt idx="25">
                  <c:v>0.17445630073520599</c:v>
                </c:pt>
                <c:pt idx="26">
                  <c:v>0.17446304265943399</c:v>
                </c:pt>
                <c:pt idx="27">
                  <c:v>0.17454120523762801</c:v>
                </c:pt>
                <c:pt idx="28">
                  <c:v>0.17437420675201001</c:v>
                </c:pt>
                <c:pt idx="29">
                  <c:v>0.17426327115559501</c:v>
                </c:pt>
                <c:pt idx="30">
                  <c:v>0.17451802605250999</c:v>
                </c:pt>
                <c:pt idx="31">
                  <c:v>0.174487145815207</c:v>
                </c:pt>
                <c:pt idx="32">
                  <c:v>0.17444364202771601</c:v>
                </c:pt>
                <c:pt idx="33">
                  <c:v>0.17451392995421899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69E-4DA9-9EAB-F4419173DDBD}"/>
            </c:ext>
          </c:extLst>
        </c:ser>
        <c:ser>
          <c:idx val="8"/>
          <c:order val="8"/>
          <c:tx>
            <c:strRef>
              <c:f>iterations_h_alpha_metrics_loop!$AK$74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iterations_h_alpha_metrics_loop!$AK$75:$AK$108</c:f>
              <c:numCache>
                <c:formatCode>General</c:formatCode>
                <c:ptCount val="34"/>
                <c:pt idx="0">
                  <c:v>0.125</c:v>
                </c:pt>
                <c:pt idx="1">
                  <c:v>0.14865228315456</c:v>
                </c:pt>
                <c:pt idx="2">
                  <c:v>0.173444592993134</c:v>
                </c:pt>
                <c:pt idx="3">
                  <c:v>0.174691649209959</c:v>
                </c:pt>
                <c:pt idx="4">
                  <c:v>0.17457541129221299</c:v>
                </c:pt>
                <c:pt idx="5">
                  <c:v>0.17457057590572</c:v>
                </c:pt>
                <c:pt idx="6">
                  <c:v>0.174566073221709</c:v>
                </c:pt>
                <c:pt idx="7">
                  <c:v>0.17447209862103899</c:v>
                </c:pt>
                <c:pt idx="8">
                  <c:v>0.17457270799337199</c:v>
                </c:pt>
                <c:pt idx="9">
                  <c:v>0.174467611029792</c:v>
                </c:pt>
                <c:pt idx="10">
                  <c:v>0.17447298022518201</c:v>
                </c:pt>
                <c:pt idx="11">
                  <c:v>0.17436993450150001</c:v>
                </c:pt>
                <c:pt idx="12">
                  <c:v>0.174500110781559</c:v>
                </c:pt>
                <c:pt idx="13">
                  <c:v>0.174431092807463</c:v>
                </c:pt>
                <c:pt idx="14">
                  <c:v>0.174484706629561</c:v>
                </c:pt>
                <c:pt idx="15">
                  <c:v>0.17431417643168201</c:v>
                </c:pt>
                <c:pt idx="16">
                  <c:v>0.17448105350020501</c:v>
                </c:pt>
                <c:pt idx="17">
                  <c:v>0.17450276106888701</c:v>
                </c:pt>
                <c:pt idx="18">
                  <c:v>0.174513651343494</c:v>
                </c:pt>
                <c:pt idx="19">
                  <c:v>0.17450709973835901</c:v>
                </c:pt>
                <c:pt idx="20">
                  <c:v>0.174375068251065</c:v>
                </c:pt>
                <c:pt idx="21">
                  <c:v>0.174423426612933</c:v>
                </c:pt>
                <c:pt idx="22">
                  <c:v>0.17449257637481999</c:v>
                </c:pt>
                <c:pt idx="23">
                  <c:v>0.174300329615729</c:v>
                </c:pt>
                <c:pt idx="24">
                  <c:v>0.174567856726797</c:v>
                </c:pt>
                <c:pt idx="25">
                  <c:v>0.174392237365985</c:v>
                </c:pt>
                <c:pt idx="26">
                  <c:v>0.174400497543583</c:v>
                </c:pt>
                <c:pt idx="27">
                  <c:v>0.174338949524591</c:v>
                </c:pt>
                <c:pt idx="28">
                  <c:v>0.17437015579571499</c:v>
                </c:pt>
                <c:pt idx="29">
                  <c:v>0.17442276054446301</c:v>
                </c:pt>
                <c:pt idx="30">
                  <c:v>0.17429555966726101</c:v>
                </c:pt>
                <c:pt idx="31">
                  <c:v>0.17440850650536699</c:v>
                </c:pt>
                <c:pt idx="32">
                  <c:v>0.17458215139410699</c:v>
                </c:pt>
                <c:pt idx="33">
                  <c:v>0.17445655227625501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69E-4DA9-9EAB-F4419173DDBD}"/>
            </c:ext>
          </c:extLst>
        </c:ser>
        <c:ser>
          <c:idx val="9"/>
          <c:order val="9"/>
          <c:tx>
            <c:strRef>
              <c:f>iterations_h_alpha_metrics_loop!$AL$74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iterations_h_alpha_metrics_loop!$AL$75:$AL$108</c:f>
              <c:numCache>
                <c:formatCode>General</c:formatCode>
                <c:ptCount val="34"/>
                <c:pt idx="0">
                  <c:v>0.125</c:v>
                </c:pt>
                <c:pt idx="1">
                  <c:v>0.14873486138616601</c:v>
                </c:pt>
                <c:pt idx="2">
                  <c:v>0.17355956308673701</c:v>
                </c:pt>
                <c:pt idx="3">
                  <c:v>0.17443657822721001</c:v>
                </c:pt>
                <c:pt idx="4">
                  <c:v>0.17449625034689001</c:v>
                </c:pt>
                <c:pt idx="5">
                  <c:v>0.174385538682198</c:v>
                </c:pt>
                <c:pt idx="6">
                  <c:v>0.17450282593022201</c:v>
                </c:pt>
                <c:pt idx="7">
                  <c:v>0.17449816171526</c:v>
                </c:pt>
                <c:pt idx="8">
                  <c:v>0.174496572962869</c:v>
                </c:pt>
                <c:pt idx="9">
                  <c:v>0.17452357493616499</c:v>
                </c:pt>
                <c:pt idx="10">
                  <c:v>0.17421734938271799</c:v>
                </c:pt>
                <c:pt idx="11">
                  <c:v>0.17455348411003699</c:v>
                </c:pt>
                <c:pt idx="12">
                  <c:v>0.17435664871232101</c:v>
                </c:pt>
                <c:pt idx="13">
                  <c:v>0.174325349714851</c:v>
                </c:pt>
                <c:pt idx="14">
                  <c:v>0.174393727810216</c:v>
                </c:pt>
                <c:pt idx="15">
                  <c:v>0.17419883866865599</c:v>
                </c:pt>
                <c:pt idx="16">
                  <c:v>0.17435913205776299</c:v>
                </c:pt>
                <c:pt idx="17">
                  <c:v>0.17441825505216699</c:v>
                </c:pt>
                <c:pt idx="18">
                  <c:v>0.17423091786991801</c:v>
                </c:pt>
                <c:pt idx="19">
                  <c:v>0.17427309765610899</c:v>
                </c:pt>
                <c:pt idx="20">
                  <c:v>0.174413502737119</c:v>
                </c:pt>
                <c:pt idx="21">
                  <c:v>0.174336258840707</c:v>
                </c:pt>
                <c:pt idx="22">
                  <c:v>0.17434235476062801</c:v>
                </c:pt>
                <c:pt idx="23">
                  <c:v>0.17438955488760999</c:v>
                </c:pt>
                <c:pt idx="24">
                  <c:v>0.17418468581757299</c:v>
                </c:pt>
                <c:pt idx="25">
                  <c:v>0.174392451721648</c:v>
                </c:pt>
                <c:pt idx="26">
                  <c:v>0.17441609112138001</c:v>
                </c:pt>
                <c:pt idx="27">
                  <c:v>0.17441209124675999</c:v>
                </c:pt>
                <c:pt idx="28">
                  <c:v>0.17440511470230599</c:v>
                </c:pt>
                <c:pt idx="29">
                  <c:v>0.174478224082319</c:v>
                </c:pt>
                <c:pt idx="30">
                  <c:v>0.17437823679575701</c:v>
                </c:pt>
                <c:pt idx="31">
                  <c:v>0.174390396288197</c:v>
                </c:pt>
                <c:pt idx="32">
                  <c:v>0.174361287172662</c:v>
                </c:pt>
                <c:pt idx="33">
                  <c:v>0.174341002193342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69E-4DA9-9EAB-F4419173DDBD}"/>
            </c:ext>
          </c:extLst>
        </c:ser>
        <c:ser>
          <c:idx val="10"/>
          <c:order val="10"/>
          <c:tx>
            <c:strRef>
              <c:f>iterations_h_alpha_metrics_loop!$AM$74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iterations_h_alpha_metrics_loop!$AM$75:$AM$108</c:f>
              <c:numCache>
                <c:formatCode>General</c:formatCode>
                <c:ptCount val="34"/>
                <c:pt idx="0">
                  <c:v>0.125</c:v>
                </c:pt>
                <c:pt idx="1">
                  <c:v>0.148679665972592</c:v>
                </c:pt>
                <c:pt idx="2">
                  <c:v>0.17327921199614399</c:v>
                </c:pt>
                <c:pt idx="3">
                  <c:v>0.17428186237670301</c:v>
                </c:pt>
                <c:pt idx="4">
                  <c:v>0.17452077429587201</c:v>
                </c:pt>
                <c:pt idx="5">
                  <c:v>0.174290655042559</c:v>
                </c:pt>
                <c:pt idx="6">
                  <c:v>0.17451097127949999</c:v>
                </c:pt>
                <c:pt idx="7">
                  <c:v>0.17447786870524801</c:v>
                </c:pt>
                <c:pt idx="8">
                  <c:v>0.17444279046484101</c:v>
                </c:pt>
                <c:pt idx="9">
                  <c:v>0.17442463882532799</c:v>
                </c:pt>
                <c:pt idx="10">
                  <c:v>0.17437850649353201</c:v>
                </c:pt>
                <c:pt idx="11">
                  <c:v>0.17426977419235701</c:v>
                </c:pt>
                <c:pt idx="12">
                  <c:v>0.17425069966012099</c:v>
                </c:pt>
                <c:pt idx="13">
                  <c:v>0.174190268623474</c:v>
                </c:pt>
                <c:pt idx="14">
                  <c:v>0.174425764531666</c:v>
                </c:pt>
                <c:pt idx="15">
                  <c:v>0.17444510448907699</c:v>
                </c:pt>
                <c:pt idx="16">
                  <c:v>0.17436731748266901</c:v>
                </c:pt>
                <c:pt idx="17">
                  <c:v>0.17442580366861099</c:v>
                </c:pt>
                <c:pt idx="18">
                  <c:v>0.174161143629354</c:v>
                </c:pt>
                <c:pt idx="19">
                  <c:v>0.174441567575014</c:v>
                </c:pt>
                <c:pt idx="20">
                  <c:v>0.174263916310887</c:v>
                </c:pt>
                <c:pt idx="21">
                  <c:v>0.17436178442838199</c:v>
                </c:pt>
                <c:pt idx="22">
                  <c:v>0.17432146326058401</c:v>
                </c:pt>
                <c:pt idx="23">
                  <c:v>0.17439730900195799</c:v>
                </c:pt>
                <c:pt idx="24">
                  <c:v>0.174302066724389</c:v>
                </c:pt>
                <c:pt idx="25">
                  <c:v>0.174330840637274</c:v>
                </c:pt>
                <c:pt idx="26">
                  <c:v>0.174478342626149</c:v>
                </c:pt>
                <c:pt idx="27">
                  <c:v>0.17435646682779599</c:v>
                </c:pt>
                <c:pt idx="28">
                  <c:v>0.17415893229151599</c:v>
                </c:pt>
                <c:pt idx="29">
                  <c:v>0.17448878317539401</c:v>
                </c:pt>
                <c:pt idx="30">
                  <c:v>0.174564787396535</c:v>
                </c:pt>
                <c:pt idx="31">
                  <c:v>0.17440700193861799</c:v>
                </c:pt>
                <c:pt idx="32">
                  <c:v>0.17429511461556399</c:v>
                </c:pt>
                <c:pt idx="33">
                  <c:v>0.17454389690028499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69E-4DA9-9EAB-F4419173DDBD}"/>
            </c:ext>
          </c:extLst>
        </c:ser>
        <c:ser>
          <c:idx val="11"/>
          <c:order val="11"/>
          <c:tx>
            <c:strRef>
              <c:f>iterations_h_alpha_metrics_loop!$AN$74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iterations_h_alpha_metrics_loop!$AN$75:$AN$108</c:f>
              <c:numCache>
                <c:formatCode>General</c:formatCode>
                <c:ptCount val="34"/>
                <c:pt idx="0">
                  <c:v>0.125</c:v>
                </c:pt>
                <c:pt idx="1">
                  <c:v>0.14865865769482001</c:v>
                </c:pt>
                <c:pt idx="2">
                  <c:v>0.173370020513363</c:v>
                </c:pt>
                <c:pt idx="3">
                  <c:v>0.17440803737532801</c:v>
                </c:pt>
                <c:pt idx="4">
                  <c:v>0.17444360605795101</c:v>
                </c:pt>
                <c:pt idx="5">
                  <c:v>0.174417362096703</c:v>
                </c:pt>
                <c:pt idx="6">
                  <c:v>0.17437661321471301</c:v>
                </c:pt>
                <c:pt idx="7">
                  <c:v>0.174149384345817</c:v>
                </c:pt>
                <c:pt idx="8">
                  <c:v>0.174290693289431</c:v>
                </c:pt>
                <c:pt idx="9">
                  <c:v>0.174338483437222</c:v>
                </c:pt>
                <c:pt idx="10">
                  <c:v>0.17421154764671101</c:v>
                </c:pt>
                <c:pt idx="11">
                  <c:v>0.17449039495969201</c:v>
                </c:pt>
                <c:pt idx="12">
                  <c:v>0.17424943330179099</c:v>
                </c:pt>
                <c:pt idx="13">
                  <c:v>0.17455224035879799</c:v>
                </c:pt>
                <c:pt idx="14">
                  <c:v>0.17434386798037099</c:v>
                </c:pt>
                <c:pt idx="15">
                  <c:v>0.17449248537801099</c:v>
                </c:pt>
                <c:pt idx="16">
                  <c:v>0.17420366907799001</c:v>
                </c:pt>
                <c:pt idx="17">
                  <c:v>0.17424805832717499</c:v>
                </c:pt>
                <c:pt idx="18">
                  <c:v>0.17431031763529001</c:v>
                </c:pt>
                <c:pt idx="19">
                  <c:v>0.17424001135278699</c:v>
                </c:pt>
                <c:pt idx="20">
                  <c:v>0.17431321515238299</c:v>
                </c:pt>
                <c:pt idx="21">
                  <c:v>0.174317005203624</c:v>
                </c:pt>
                <c:pt idx="22">
                  <c:v>0.174391499417933</c:v>
                </c:pt>
                <c:pt idx="23">
                  <c:v>0.17434586702484201</c:v>
                </c:pt>
                <c:pt idx="24">
                  <c:v>0.17427300321919301</c:v>
                </c:pt>
                <c:pt idx="25">
                  <c:v>0.17420608002717</c:v>
                </c:pt>
                <c:pt idx="26">
                  <c:v>0.17406713565279999</c:v>
                </c:pt>
                <c:pt idx="27">
                  <c:v>0.174375429655515</c:v>
                </c:pt>
                <c:pt idx="28">
                  <c:v>0.174310103846985</c:v>
                </c:pt>
                <c:pt idx="29">
                  <c:v>0.174283472947279</c:v>
                </c:pt>
                <c:pt idx="30">
                  <c:v>0.174378234141007</c:v>
                </c:pt>
                <c:pt idx="31">
                  <c:v>0.17422612824644601</c:v>
                </c:pt>
                <c:pt idx="32">
                  <c:v>0.17443825368923899</c:v>
                </c:pt>
                <c:pt idx="33">
                  <c:v>0.17434868715238799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69E-4DA9-9EAB-F4419173DDBD}"/>
            </c:ext>
          </c:extLst>
        </c:ser>
        <c:ser>
          <c:idx val="12"/>
          <c:order val="12"/>
          <c:tx>
            <c:strRef>
              <c:f>iterations_h_alpha_metrics_loop!$AO$74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iterations_h_alpha_metrics_loop!$AO$75:$AO$108</c:f>
              <c:numCache>
                <c:formatCode>General</c:formatCode>
                <c:ptCount val="34"/>
                <c:pt idx="0">
                  <c:v>0.125</c:v>
                </c:pt>
                <c:pt idx="1">
                  <c:v>0.148687285743724</c:v>
                </c:pt>
                <c:pt idx="2">
                  <c:v>0.17347949266545501</c:v>
                </c:pt>
                <c:pt idx="3">
                  <c:v>0.17439155138144899</c:v>
                </c:pt>
                <c:pt idx="4">
                  <c:v>0.17434839012454101</c:v>
                </c:pt>
                <c:pt idx="5">
                  <c:v>0.17444660743512999</c:v>
                </c:pt>
                <c:pt idx="6">
                  <c:v>0.17445526598276301</c:v>
                </c:pt>
                <c:pt idx="7">
                  <c:v>0.174219525178364</c:v>
                </c:pt>
                <c:pt idx="8">
                  <c:v>0.174390865203778</c:v>
                </c:pt>
                <c:pt idx="9">
                  <c:v>0.17430917550942901</c:v>
                </c:pt>
                <c:pt idx="10">
                  <c:v>0.17419653917708</c:v>
                </c:pt>
                <c:pt idx="11">
                  <c:v>0.17437169898444899</c:v>
                </c:pt>
                <c:pt idx="12">
                  <c:v>0.17430292835649</c:v>
                </c:pt>
                <c:pt idx="13">
                  <c:v>0.174272241137263</c:v>
                </c:pt>
                <c:pt idx="14">
                  <c:v>0.17429376864384499</c:v>
                </c:pt>
                <c:pt idx="15">
                  <c:v>0.17449731331926399</c:v>
                </c:pt>
                <c:pt idx="16">
                  <c:v>0.174333133813316</c:v>
                </c:pt>
                <c:pt idx="17">
                  <c:v>0.17415463754204699</c:v>
                </c:pt>
                <c:pt idx="18">
                  <c:v>0.17438591384698801</c:v>
                </c:pt>
                <c:pt idx="19">
                  <c:v>0.174276990608285</c:v>
                </c:pt>
                <c:pt idx="20">
                  <c:v>0.17440148059933799</c:v>
                </c:pt>
                <c:pt idx="21">
                  <c:v>0.17433134636361899</c:v>
                </c:pt>
                <c:pt idx="22">
                  <c:v>0.17420699929650599</c:v>
                </c:pt>
                <c:pt idx="23">
                  <c:v>0.174210743754002</c:v>
                </c:pt>
                <c:pt idx="24">
                  <c:v>0.17424991130572001</c:v>
                </c:pt>
                <c:pt idx="25">
                  <c:v>0.17436128721534599</c:v>
                </c:pt>
                <c:pt idx="26">
                  <c:v>0.17429988683733799</c:v>
                </c:pt>
                <c:pt idx="27">
                  <c:v>0.17434015942192299</c:v>
                </c:pt>
                <c:pt idx="28">
                  <c:v>0.17412863663394901</c:v>
                </c:pt>
                <c:pt idx="29">
                  <c:v>0.17424841368135399</c:v>
                </c:pt>
                <c:pt idx="30">
                  <c:v>0.17429901576240001</c:v>
                </c:pt>
                <c:pt idx="31">
                  <c:v>0.17436424187649399</c:v>
                </c:pt>
                <c:pt idx="32">
                  <c:v>0.174407164936113</c:v>
                </c:pt>
                <c:pt idx="33">
                  <c:v>0.17413959782352501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69E-4DA9-9EAB-F4419173DDBD}"/>
            </c:ext>
          </c:extLst>
        </c:ser>
        <c:ser>
          <c:idx val="13"/>
          <c:order val="13"/>
          <c:tx>
            <c:strRef>
              <c:f>iterations_h_alpha_metrics_loop!$AP$74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iterations_h_alpha_metrics_loop!$AP$75:$AP$108</c:f>
              <c:numCache>
                <c:formatCode>General</c:formatCode>
                <c:ptCount val="34"/>
                <c:pt idx="0">
                  <c:v>0.125</c:v>
                </c:pt>
                <c:pt idx="1">
                  <c:v>0.148785343410126</c:v>
                </c:pt>
                <c:pt idx="2">
                  <c:v>0.17333338959237701</c:v>
                </c:pt>
                <c:pt idx="3">
                  <c:v>0.17427944034668799</c:v>
                </c:pt>
                <c:pt idx="4">
                  <c:v>0.174394028142212</c:v>
                </c:pt>
                <c:pt idx="5">
                  <c:v>0.174317228149868</c:v>
                </c:pt>
                <c:pt idx="6">
                  <c:v>0.17432260313724501</c:v>
                </c:pt>
                <c:pt idx="7">
                  <c:v>0.17445134060728701</c:v>
                </c:pt>
                <c:pt idx="8">
                  <c:v>0.17436086926210401</c:v>
                </c:pt>
                <c:pt idx="9">
                  <c:v>0.17430216048272801</c:v>
                </c:pt>
                <c:pt idx="10">
                  <c:v>0.174179527016953</c:v>
                </c:pt>
                <c:pt idx="11">
                  <c:v>0.17413402753826701</c:v>
                </c:pt>
                <c:pt idx="12">
                  <c:v>0.17427072415846101</c:v>
                </c:pt>
                <c:pt idx="13">
                  <c:v>0.17436265303232601</c:v>
                </c:pt>
                <c:pt idx="14">
                  <c:v>0.174210154424184</c:v>
                </c:pt>
                <c:pt idx="15">
                  <c:v>0.17420542350380999</c:v>
                </c:pt>
                <c:pt idx="16">
                  <c:v>0.174289896169183</c:v>
                </c:pt>
                <c:pt idx="17">
                  <c:v>0.17410283952747299</c:v>
                </c:pt>
                <c:pt idx="18">
                  <c:v>0.17421130010709601</c:v>
                </c:pt>
                <c:pt idx="19">
                  <c:v>0.174188298636515</c:v>
                </c:pt>
                <c:pt idx="20">
                  <c:v>0.17432787379183301</c:v>
                </c:pt>
                <c:pt idx="21">
                  <c:v>0.17410021684322</c:v>
                </c:pt>
                <c:pt idx="22">
                  <c:v>0.174163956848292</c:v>
                </c:pt>
                <c:pt idx="23">
                  <c:v>0.17425044124085901</c:v>
                </c:pt>
                <c:pt idx="24">
                  <c:v>0.174213462095543</c:v>
                </c:pt>
                <c:pt idx="25">
                  <c:v>0.17442457578722301</c:v>
                </c:pt>
                <c:pt idx="26">
                  <c:v>0.17422537465264501</c:v>
                </c:pt>
                <c:pt idx="27">
                  <c:v>0.17425424945232701</c:v>
                </c:pt>
                <c:pt idx="28">
                  <c:v>0.17430011175420199</c:v>
                </c:pt>
                <c:pt idx="29">
                  <c:v>0.174369116830766</c:v>
                </c:pt>
                <c:pt idx="30">
                  <c:v>0.17435438632876499</c:v>
                </c:pt>
                <c:pt idx="31">
                  <c:v>0.174318315353617</c:v>
                </c:pt>
                <c:pt idx="32">
                  <c:v>0.17432979059887199</c:v>
                </c:pt>
                <c:pt idx="33">
                  <c:v>0.174252830541238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69E-4DA9-9EAB-F4419173DDBD}"/>
            </c:ext>
          </c:extLst>
        </c:ser>
        <c:ser>
          <c:idx val="14"/>
          <c:order val="14"/>
          <c:tx>
            <c:strRef>
              <c:f>iterations_h_alpha_metrics_loop!$AQ$74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iterations_h_alpha_metrics_loop!$AQ$75:$AQ$108</c:f>
              <c:numCache>
                <c:formatCode>General</c:formatCode>
                <c:ptCount val="34"/>
                <c:pt idx="0">
                  <c:v>0.125</c:v>
                </c:pt>
                <c:pt idx="1">
                  <c:v>0.14882739980422799</c:v>
                </c:pt>
                <c:pt idx="2">
                  <c:v>0.17345752826920999</c:v>
                </c:pt>
                <c:pt idx="3">
                  <c:v>0.17428407949611399</c:v>
                </c:pt>
                <c:pt idx="4">
                  <c:v>0.17426016952965701</c:v>
                </c:pt>
                <c:pt idx="5">
                  <c:v>0.17447743241372399</c:v>
                </c:pt>
                <c:pt idx="6">
                  <c:v>0.17415428447878301</c:v>
                </c:pt>
                <c:pt idx="7">
                  <c:v>0.17412189539376099</c:v>
                </c:pt>
                <c:pt idx="8">
                  <c:v>0.17430668422902301</c:v>
                </c:pt>
                <c:pt idx="9">
                  <c:v>0.174302951648688</c:v>
                </c:pt>
                <c:pt idx="10">
                  <c:v>0.174125565166771</c:v>
                </c:pt>
                <c:pt idx="11">
                  <c:v>0.174242213149401</c:v>
                </c:pt>
                <c:pt idx="12">
                  <c:v>0.17404814038591199</c:v>
                </c:pt>
                <c:pt idx="13">
                  <c:v>0.17408177578002601</c:v>
                </c:pt>
                <c:pt idx="14">
                  <c:v>0.17408980346931499</c:v>
                </c:pt>
                <c:pt idx="15">
                  <c:v>0.17434918866604099</c:v>
                </c:pt>
                <c:pt idx="16">
                  <c:v>0.17432401744852699</c:v>
                </c:pt>
                <c:pt idx="17">
                  <c:v>0.17418245731679699</c:v>
                </c:pt>
                <c:pt idx="18">
                  <c:v>0.17432145738481999</c:v>
                </c:pt>
                <c:pt idx="19">
                  <c:v>0.17432942107645599</c:v>
                </c:pt>
                <c:pt idx="20">
                  <c:v>0.17416747109140601</c:v>
                </c:pt>
                <c:pt idx="21">
                  <c:v>0.17425614432710201</c:v>
                </c:pt>
                <c:pt idx="22">
                  <c:v>0.174296705181717</c:v>
                </c:pt>
                <c:pt idx="23">
                  <c:v>0.17438158466464601</c:v>
                </c:pt>
                <c:pt idx="24">
                  <c:v>0.17437529741882299</c:v>
                </c:pt>
                <c:pt idx="25">
                  <c:v>0.17416404657094101</c:v>
                </c:pt>
                <c:pt idx="26">
                  <c:v>0.17411024249952101</c:v>
                </c:pt>
                <c:pt idx="27">
                  <c:v>0.174235486065487</c:v>
                </c:pt>
                <c:pt idx="28">
                  <c:v>0.174081610072996</c:v>
                </c:pt>
                <c:pt idx="29">
                  <c:v>0.17409011280702899</c:v>
                </c:pt>
                <c:pt idx="30">
                  <c:v>0.17414513154769701</c:v>
                </c:pt>
                <c:pt idx="31">
                  <c:v>0.174267159518885</c:v>
                </c:pt>
                <c:pt idx="32">
                  <c:v>0.17406629465280499</c:v>
                </c:pt>
                <c:pt idx="33">
                  <c:v>0.17432267700884699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69E-4DA9-9EAB-F4419173DDBD}"/>
            </c:ext>
          </c:extLst>
        </c:ser>
        <c:ser>
          <c:idx val="15"/>
          <c:order val="15"/>
          <c:tx>
            <c:strRef>
              <c:f>iterations_h_alpha_metrics_loop!$AR$74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iterations_h_alpha_metrics_loop!$AR$75:$AR$108</c:f>
              <c:numCache>
                <c:formatCode>General</c:formatCode>
                <c:ptCount val="34"/>
                <c:pt idx="0">
                  <c:v>0.125</c:v>
                </c:pt>
                <c:pt idx="1">
                  <c:v>0.148747574367391</c:v>
                </c:pt>
                <c:pt idx="2">
                  <c:v>0.17327786626594899</c:v>
                </c:pt>
                <c:pt idx="3">
                  <c:v>0.174274015234199</c:v>
                </c:pt>
                <c:pt idx="4">
                  <c:v>0.174336209640819</c:v>
                </c:pt>
                <c:pt idx="5">
                  <c:v>0.174373165797162</c:v>
                </c:pt>
                <c:pt idx="6">
                  <c:v>0.17428611372500299</c:v>
                </c:pt>
                <c:pt idx="7">
                  <c:v>0.17407857683828701</c:v>
                </c:pt>
                <c:pt idx="8">
                  <c:v>0.17426084130630101</c:v>
                </c:pt>
                <c:pt idx="9">
                  <c:v>0.17422759464778301</c:v>
                </c:pt>
                <c:pt idx="10">
                  <c:v>0.17429903401379601</c:v>
                </c:pt>
                <c:pt idx="11">
                  <c:v>0.174065571474776</c:v>
                </c:pt>
                <c:pt idx="12">
                  <c:v>0.17403003527021299</c:v>
                </c:pt>
                <c:pt idx="13">
                  <c:v>0.17406121609035199</c:v>
                </c:pt>
                <c:pt idx="14">
                  <c:v>0.174083121698275</c:v>
                </c:pt>
                <c:pt idx="15">
                  <c:v>0.17404458284943999</c:v>
                </c:pt>
                <c:pt idx="16">
                  <c:v>0.17421218768247601</c:v>
                </c:pt>
                <c:pt idx="17">
                  <c:v>0.174221346012402</c:v>
                </c:pt>
                <c:pt idx="18">
                  <c:v>0.17415543275839601</c:v>
                </c:pt>
                <c:pt idx="19">
                  <c:v>0.174154004726155</c:v>
                </c:pt>
                <c:pt idx="20">
                  <c:v>0.17442251543799001</c:v>
                </c:pt>
                <c:pt idx="21">
                  <c:v>0.17411641359271601</c:v>
                </c:pt>
                <c:pt idx="22">
                  <c:v>0.17410218882952899</c:v>
                </c:pt>
                <c:pt idx="23">
                  <c:v>0.17403282398467601</c:v>
                </c:pt>
                <c:pt idx="24">
                  <c:v>0.173895062727</c:v>
                </c:pt>
                <c:pt idx="25">
                  <c:v>0.17419624243113699</c:v>
                </c:pt>
                <c:pt idx="26">
                  <c:v>0.17404533619249299</c:v>
                </c:pt>
                <c:pt idx="27">
                  <c:v>0.17406053265131499</c:v>
                </c:pt>
                <c:pt idx="28">
                  <c:v>0.174082236627076</c:v>
                </c:pt>
                <c:pt idx="29">
                  <c:v>0.17419357601093299</c:v>
                </c:pt>
                <c:pt idx="30">
                  <c:v>0.17417804097423001</c:v>
                </c:pt>
                <c:pt idx="31">
                  <c:v>0.174197644101486</c:v>
                </c:pt>
                <c:pt idx="32">
                  <c:v>0.17418309656660599</c:v>
                </c:pt>
                <c:pt idx="33">
                  <c:v>0.17408152414036199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69E-4DA9-9EAB-F4419173DDBD}"/>
            </c:ext>
          </c:extLst>
        </c:ser>
        <c:ser>
          <c:idx val="16"/>
          <c:order val="16"/>
          <c:tx>
            <c:strRef>
              <c:f>iterations_h_alpha_metrics_loop!$AS$74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iterations_h_alpha_metrics_loop!$AS$75:$AS$108</c:f>
              <c:numCache>
                <c:formatCode>General</c:formatCode>
                <c:ptCount val="34"/>
                <c:pt idx="0">
                  <c:v>0.125</c:v>
                </c:pt>
                <c:pt idx="1">
                  <c:v>0.14876993901521801</c:v>
                </c:pt>
                <c:pt idx="2">
                  <c:v>0.17338585349770899</c:v>
                </c:pt>
                <c:pt idx="3">
                  <c:v>0.174275264342726</c:v>
                </c:pt>
                <c:pt idx="4">
                  <c:v>0.17446906557954001</c:v>
                </c:pt>
                <c:pt idx="5">
                  <c:v>0.174152144261254</c:v>
                </c:pt>
                <c:pt idx="6">
                  <c:v>0.17386265349963201</c:v>
                </c:pt>
                <c:pt idx="7">
                  <c:v>0.17422193566808</c:v>
                </c:pt>
                <c:pt idx="8">
                  <c:v>0.17420024315933799</c:v>
                </c:pt>
                <c:pt idx="9">
                  <c:v>0.17429923314672699</c:v>
                </c:pt>
                <c:pt idx="10">
                  <c:v>0.17403551984427701</c:v>
                </c:pt>
                <c:pt idx="11">
                  <c:v>0.17412839268948599</c:v>
                </c:pt>
                <c:pt idx="12">
                  <c:v>0.17420440032436799</c:v>
                </c:pt>
                <c:pt idx="13">
                  <c:v>0.17416171679131101</c:v>
                </c:pt>
                <c:pt idx="14">
                  <c:v>0.17422687644747301</c:v>
                </c:pt>
                <c:pt idx="15">
                  <c:v>0.17419518840177101</c:v>
                </c:pt>
                <c:pt idx="16">
                  <c:v>0.17415440142892</c:v>
                </c:pt>
                <c:pt idx="17">
                  <c:v>0.174129628444048</c:v>
                </c:pt>
                <c:pt idx="18">
                  <c:v>0.174137099627131</c:v>
                </c:pt>
                <c:pt idx="19">
                  <c:v>0.17419343704120799</c:v>
                </c:pt>
                <c:pt idx="20">
                  <c:v>0.174001534955667</c:v>
                </c:pt>
                <c:pt idx="21">
                  <c:v>0.17418998424757101</c:v>
                </c:pt>
                <c:pt idx="22">
                  <c:v>0.173957064073748</c:v>
                </c:pt>
                <c:pt idx="23">
                  <c:v>0.174146221614738</c:v>
                </c:pt>
                <c:pt idx="24">
                  <c:v>0.17415028164862401</c:v>
                </c:pt>
                <c:pt idx="25">
                  <c:v>0.17415356199447499</c:v>
                </c:pt>
                <c:pt idx="26">
                  <c:v>0.17421628343734699</c:v>
                </c:pt>
                <c:pt idx="27">
                  <c:v>0.17401919600905</c:v>
                </c:pt>
                <c:pt idx="28">
                  <c:v>0.17398843086316501</c:v>
                </c:pt>
                <c:pt idx="29">
                  <c:v>0.17435917271281501</c:v>
                </c:pt>
                <c:pt idx="30">
                  <c:v>0.17424072472982099</c:v>
                </c:pt>
                <c:pt idx="31">
                  <c:v>0.174484623500401</c:v>
                </c:pt>
                <c:pt idx="32">
                  <c:v>0.17417549243548799</c:v>
                </c:pt>
                <c:pt idx="33">
                  <c:v>0.173948270389642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69E-4DA9-9EAB-F4419173DDBD}"/>
            </c:ext>
          </c:extLst>
        </c:ser>
        <c:ser>
          <c:idx val="17"/>
          <c:order val="17"/>
          <c:tx>
            <c:strRef>
              <c:f>iterations_h_alpha_metrics_loop!$AT$74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iterations_h_alpha_metrics_loop!$AT$75:$AT$108</c:f>
              <c:numCache>
                <c:formatCode>General</c:formatCode>
                <c:ptCount val="34"/>
                <c:pt idx="0">
                  <c:v>0.125</c:v>
                </c:pt>
                <c:pt idx="1">
                  <c:v>0.148736456955496</c:v>
                </c:pt>
                <c:pt idx="2">
                  <c:v>0.17361796369341401</c:v>
                </c:pt>
                <c:pt idx="3">
                  <c:v>0.17426313636576701</c:v>
                </c:pt>
                <c:pt idx="4">
                  <c:v>0.174140240494497</c:v>
                </c:pt>
                <c:pt idx="5">
                  <c:v>0.17426163922210799</c:v>
                </c:pt>
                <c:pt idx="6">
                  <c:v>0.17404943530033901</c:v>
                </c:pt>
                <c:pt idx="7">
                  <c:v>0.17406308638851301</c:v>
                </c:pt>
                <c:pt idx="8">
                  <c:v>0.174519655196165</c:v>
                </c:pt>
                <c:pt idx="9">
                  <c:v>0.17406153933000201</c:v>
                </c:pt>
                <c:pt idx="10">
                  <c:v>0.17383021535345</c:v>
                </c:pt>
                <c:pt idx="11">
                  <c:v>0.17391193437792099</c:v>
                </c:pt>
                <c:pt idx="12">
                  <c:v>0.17406476631786499</c:v>
                </c:pt>
                <c:pt idx="13">
                  <c:v>0.17408247552359901</c:v>
                </c:pt>
                <c:pt idx="14">
                  <c:v>0.17404439844222</c:v>
                </c:pt>
                <c:pt idx="15">
                  <c:v>0.17429221358145799</c:v>
                </c:pt>
                <c:pt idx="16">
                  <c:v>0.174127699508527</c:v>
                </c:pt>
                <c:pt idx="17">
                  <c:v>0.17397268325378501</c:v>
                </c:pt>
                <c:pt idx="18">
                  <c:v>0.174192286159046</c:v>
                </c:pt>
                <c:pt idx="19">
                  <c:v>0.17390412667306199</c:v>
                </c:pt>
                <c:pt idx="20">
                  <c:v>0.17393678617429401</c:v>
                </c:pt>
                <c:pt idx="21">
                  <c:v>0.17396924977862399</c:v>
                </c:pt>
                <c:pt idx="22">
                  <c:v>0.17399429070477501</c:v>
                </c:pt>
                <c:pt idx="23">
                  <c:v>0.174144577816745</c:v>
                </c:pt>
                <c:pt idx="24">
                  <c:v>0.17409626357560001</c:v>
                </c:pt>
                <c:pt idx="25">
                  <c:v>0.17410064765457101</c:v>
                </c:pt>
                <c:pt idx="26">
                  <c:v>0.17396679501628001</c:v>
                </c:pt>
                <c:pt idx="27">
                  <c:v>0.17411995477001499</c:v>
                </c:pt>
                <c:pt idx="28">
                  <c:v>0.17433699013246901</c:v>
                </c:pt>
                <c:pt idx="29">
                  <c:v>0.174156036736731</c:v>
                </c:pt>
                <c:pt idx="30">
                  <c:v>0.17408747759694701</c:v>
                </c:pt>
                <c:pt idx="31">
                  <c:v>0.17397764308310501</c:v>
                </c:pt>
                <c:pt idx="32">
                  <c:v>0.174010387291748</c:v>
                </c:pt>
                <c:pt idx="33">
                  <c:v>0.17386803516426699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69E-4DA9-9EAB-F4419173DDBD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06817872"/>
        <c:axId val="706822992"/>
        <c:axId val="706602440"/>
      </c:surface3DChart>
      <c:catAx>
        <c:axId val="706817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22992"/>
        <c:crosses val="autoZero"/>
        <c:auto val="1"/>
        <c:lblAlgn val="ctr"/>
        <c:lblOffset val="100"/>
        <c:noMultiLvlLbl val="0"/>
      </c:catAx>
      <c:valAx>
        <c:axId val="70682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17872"/>
        <c:crosses val="autoZero"/>
        <c:crossBetween val="midCat"/>
      </c:valAx>
      <c:serAx>
        <c:axId val="7066024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229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(1+eps) Lemma Congestion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iterations_h_alpha_metrics_loop!$AC$110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iterations_h_alpha_metrics_loop!$AC$111:$AC$144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0.16058684971074799</c:v>
                </c:pt>
                <c:pt idx="2">
                  <c:v>0.187160594030433</c:v>
                </c:pt>
                <c:pt idx="3">
                  <c:v>0.18871575572587701</c:v>
                </c:pt>
                <c:pt idx="4">
                  <c:v>0.18871674784248199</c:v>
                </c:pt>
                <c:pt idx="5">
                  <c:v>0.18867742085349801</c:v>
                </c:pt>
                <c:pt idx="6">
                  <c:v>0.188718945559993</c:v>
                </c:pt>
                <c:pt idx="7">
                  <c:v>0.18877077784681301</c:v>
                </c:pt>
                <c:pt idx="8">
                  <c:v>0.18885252252538501</c:v>
                </c:pt>
                <c:pt idx="9">
                  <c:v>0.188657373788824</c:v>
                </c:pt>
                <c:pt idx="10">
                  <c:v>0.18864567331596699</c:v>
                </c:pt>
                <c:pt idx="11">
                  <c:v>0.18870638412147001</c:v>
                </c:pt>
                <c:pt idx="12">
                  <c:v>0.18871148842520599</c:v>
                </c:pt>
                <c:pt idx="13">
                  <c:v>0.18865881904249401</c:v>
                </c:pt>
                <c:pt idx="14">
                  <c:v>0.18869770885703999</c:v>
                </c:pt>
                <c:pt idx="15">
                  <c:v>0.18875667259283599</c:v>
                </c:pt>
                <c:pt idx="16">
                  <c:v>0.18873100131272499</c:v>
                </c:pt>
                <c:pt idx="17">
                  <c:v>0.18866751261220499</c:v>
                </c:pt>
                <c:pt idx="18">
                  <c:v>0.18868123627978201</c:v>
                </c:pt>
                <c:pt idx="19">
                  <c:v>0.18870559961046801</c:v>
                </c:pt>
                <c:pt idx="20">
                  <c:v>0.188696969428509</c:v>
                </c:pt>
                <c:pt idx="21">
                  <c:v>0.188706202091945</c:v>
                </c:pt>
                <c:pt idx="22">
                  <c:v>0.18874112659460099</c:v>
                </c:pt>
                <c:pt idx="23">
                  <c:v>0.18870920386616899</c:v>
                </c:pt>
                <c:pt idx="24">
                  <c:v>0.18868377220889901</c:v>
                </c:pt>
                <c:pt idx="25">
                  <c:v>0.18868033973186099</c:v>
                </c:pt>
                <c:pt idx="26">
                  <c:v>0.18870839527472599</c:v>
                </c:pt>
                <c:pt idx="27">
                  <c:v>0.18538044644124799</c:v>
                </c:pt>
                <c:pt idx="28">
                  <c:v>0.18287191004425199</c:v>
                </c:pt>
                <c:pt idx="29">
                  <c:v>0.18339930399554699</c:v>
                </c:pt>
                <c:pt idx="30">
                  <c:v>0.18298237347021301</c:v>
                </c:pt>
                <c:pt idx="31">
                  <c:v>0.183463890003563</c:v>
                </c:pt>
                <c:pt idx="32">
                  <c:v>0.18397993041013</c:v>
                </c:pt>
                <c:pt idx="33">
                  <c:v>0.18272675987342199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80-4CBE-B731-F76A9A4E390A}"/>
            </c:ext>
          </c:extLst>
        </c:ser>
        <c:ser>
          <c:idx val="1"/>
          <c:order val="1"/>
          <c:tx>
            <c:strRef>
              <c:f>iterations_h_alpha_metrics_loop!$AD$110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iterations_h_alpha_metrics_loop!$AD$111:$AD$144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0.16057745076150101</c:v>
                </c:pt>
                <c:pt idx="2">
                  <c:v>0.18722281669243299</c:v>
                </c:pt>
                <c:pt idx="3">
                  <c:v>0.18871679875240999</c:v>
                </c:pt>
                <c:pt idx="4">
                  <c:v>0.188629061174621</c:v>
                </c:pt>
                <c:pt idx="5">
                  <c:v>0.18865385954931599</c:v>
                </c:pt>
                <c:pt idx="6">
                  <c:v>0.18860098837388001</c:v>
                </c:pt>
                <c:pt idx="7">
                  <c:v>0.18872710091892</c:v>
                </c:pt>
                <c:pt idx="8">
                  <c:v>0.18862094839265001</c:v>
                </c:pt>
                <c:pt idx="9">
                  <c:v>0.18876472693007601</c:v>
                </c:pt>
                <c:pt idx="10">
                  <c:v>0.18859675949636701</c:v>
                </c:pt>
                <c:pt idx="11">
                  <c:v>0.188579878509503</c:v>
                </c:pt>
                <c:pt idx="12">
                  <c:v>0.18877442807394501</c:v>
                </c:pt>
                <c:pt idx="13">
                  <c:v>0.18861833763156899</c:v>
                </c:pt>
                <c:pt idx="14">
                  <c:v>0.18868314774432701</c:v>
                </c:pt>
                <c:pt idx="15">
                  <c:v>0.18865282101216499</c:v>
                </c:pt>
                <c:pt idx="16">
                  <c:v>0.188646952192558</c:v>
                </c:pt>
                <c:pt idx="17">
                  <c:v>0.18859131178493099</c:v>
                </c:pt>
                <c:pt idx="18">
                  <c:v>0.18856162647765401</c:v>
                </c:pt>
                <c:pt idx="19">
                  <c:v>0.18864566373466801</c:v>
                </c:pt>
                <c:pt idx="20">
                  <c:v>0.18869940556797701</c:v>
                </c:pt>
                <c:pt idx="21">
                  <c:v>0.18873738104694901</c:v>
                </c:pt>
                <c:pt idx="22">
                  <c:v>0.18865456410468001</c:v>
                </c:pt>
                <c:pt idx="23">
                  <c:v>0.18860256165751199</c:v>
                </c:pt>
                <c:pt idx="24">
                  <c:v>0.18862628129733</c:v>
                </c:pt>
                <c:pt idx="25">
                  <c:v>0.18859286760271601</c:v>
                </c:pt>
                <c:pt idx="26">
                  <c:v>0.18860233922147299</c:v>
                </c:pt>
                <c:pt idx="27">
                  <c:v>0.188611925991505</c:v>
                </c:pt>
                <c:pt idx="28">
                  <c:v>0.18836256865912099</c:v>
                </c:pt>
                <c:pt idx="29">
                  <c:v>0.18330824845740701</c:v>
                </c:pt>
                <c:pt idx="30">
                  <c:v>0.18267502305542799</c:v>
                </c:pt>
                <c:pt idx="31">
                  <c:v>0.18180782040999999</c:v>
                </c:pt>
                <c:pt idx="32">
                  <c:v>0.182716097029932</c:v>
                </c:pt>
                <c:pt idx="33">
                  <c:v>0.181779281253168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80-4CBE-B731-F76A9A4E390A}"/>
            </c:ext>
          </c:extLst>
        </c:ser>
        <c:ser>
          <c:idx val="2"/>
          <c:order val="2"/>
          <c:tx>
            <c:strRef>
              <c:f>iterations_h_alpha_metrics_loop!$AE$110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iterations_h_alpha_metrics_loop!$AE$111:$AE$144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0.16062375042972099</c:v>
                </c:pt>
                <c:pt idx="2">
                  <c:v>0.18717915399316401</c:v>
                </c:pt>
                <c:pt idx="3">
                  <c:v>0.188680469487821</c:v>
                </c:pt>
                <c:pt idx="4">
                  <c:v>0.18877886807305</c:v>
                </c:pt>
                <c:pt idx="5">
                  <c:v>0.18855173179468601</c:v>
                </c:pt>
                <c:pt idx="6">
                  <c:v>0.18877638691225199</c:v>
                </c:pt>
                <c:pt idx="7">
                  <c:v>0.18870556715075901</c:v>
                </c:pt>
                <c:pt idx="8">
                  <c:v>0.18860962615253299</c:v>
                </c:pt>
                <c:pt idx="9">
                  <c:v>0.18865623856397801</c:v>
                </c:pt>
                <c:pt idx="10">
                  <c:v>0.18862037097327999</c:v>
                </c:pt>
                <c:pt idx="11">
                  <c:v>0.18858175174929201</c:v>
                </c:pt>
                <c:pt idx="12">
                  <c:v>0.18866574699213801</c:v>
                </c:pt>
                <c:pt idx="13">
                  <c:v>0.18860045624288199</c:v>
                </c:pt>
                <c:pt idx="14">
                  <c:v>0.18856464737711301</c:v>
                </c:pt>
                <c:pt idx="15">
                  <c:v>0.188576792098681</c:v>
                </c:pt>
                <c:pt idx="16">
                  <c:v>0.188649622938795</c:v>
                </c:pt>
                <c:pt idx="17">
                  <c:v>0.18865862316235901</c:v>
                </c:pt>
                <c:pt idx="18">
                  <c:v>0.188567248683357</c:v>
                </c:pt>
                <c:pt idx="19">
                  <c:v>0.18866647562430999</c:v>
                </c:pt>
                <c:pt idx="20">
                  <c:v>0.18863543647436201</c:v>
                </c:pt>
                <c:pt idx="21">
                  <c:v>0.18869538929746199</c:v>
                </c:pt>
                <c:pt idx="22">
                  <c:v>0.18856680355844099</c:v>
                </c:pt>
                <c:pt idx="23">
                  <c:v>0.188543071511693</c:v>
                </c:pt>
                <c:pt idx="24">
                  <c:v>0.18858075360955701</c:v>
                </c:pt>
                <c:pt idx="25">
                  <c:v>0.18863120904205</c:v>
                </c:pt>
                <c:pt idx="26">
                  <c:v>0.18863520776628001</c:v>
                </c:pt>
                <c:pt idx="27">
                  <c:v>0.18861910499551901</c:v>
                </c:pt>
                <c:pt idx="28">
                  <c:v>0.18847953444629301</c:v>
                </c:pt>
                <c:pt idx="29">
                  <c:v>0.18860534478214799</c:v>
                </c:pt>
                <c:pt idx="30">
                  <c:v>0.18819285169863001</c:v>
                </c:pt>
                <c:pt idx="31">
                  <c:v>0.18852966223277101</c:v>
                </c:pt>
                <c:pt idx="32">
                  <c:v>0.18152954958213899</c:v>
                </c:pt>
                <c:pt idx="33">
                  <c:v>0.18190289603884699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80-4CBE-B731-F76A9A4E390A}"/>
            </c:ext>
          </c:extLst>
        </c:ser>
        <c:ser>
          <c:idx val="3"/>
          <c:order val="3"/>
          <c:tx>
            <c:strRef>
              <c:f>iterations_h_alpha_metrics_loop!$AF$110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iterations_h_alpha_metrics_loop!$AF$111:$AF$144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0.16065875953202099</c:v>
                </c:pt>
                <c:pt idx="2">
                  <c:v>0.18720166970445901</c:v>
                </c:pt>
                <c:pt idx="3">
                  <c:v>0.18859611079806399</c:v>
                </c:pt>
                <c:pt idx="4">
                  <c:v>0.188679251853347</c:v>
                </c:pt>
                <c:pt idx="5">
                  <c:v>0.188653953697897</c:v>
                </c:pt>
                <c:pt idx="6">
                  <c:v>0.18841989244867499</c:v>
                </c:pt>
                <c:pt idx="7">
                  <c:v>0.18851853406107599</c:v>
                </c:pt>
                <c:pt idx="8">
                  <c:v>0.18870467736740201</c:v>
                </c:pt>
                <c:pt idx="9">
                  <c:v>0.188672979804927</c:v>
                </c:pt>
                <c:pt idx="10">
                  <c:v>0.188635428232071</c:v>
                </c:pt>
                <c:pt idx="11">
                  <c:v>0.188574885126671</c:v>
                </c:pt>
                <c:pt idx="12">
                  <c:v>0.18863177772009901</c:v>
                </c:pt>
                <c:pt idx="13">
                  <c:v>0.18855435349044</c:v>
                </c:pt>
                <c:pt idx="14">
                  <c:v>0.188517986601794</c:v>
                </c:pt>
                <c:pt idx="15">
                  <c:v>0.18856161094266699</c:v>
                </c:pt>
                <c:pt idx="16">
                  <c:v>0.188648042320917</c:v>
                </c:pt>
                <c:pt idx="17">
                  <c:v>0.18859793365286301</c:v>
                </c:pt>
                <c:pt idx="18">
                  <c:v>0.18856000780725701</c:v>
                </c:pt>
                <c:pt idx="19">
                  <c:v>0.188455611276721</c:v>
                </c:pt>
                <c:pt idx="20">
                  <c:v>0.188529721874721</c:v>
                </c:pt>
                <c:pt idx="21">
                  <c:v>0.18868026150718101</c:v>
                </c:pt>
                <c:pt idx="22">
                  <c:v>0.188676204807879</c:v>
                </c:pt>
                <c:pt idx="23">
                  <c:v>0.18862323718468099</c:v>
                </c:pt>
                <c:pt idx="24">
                  <c:v>0.188469806034645</c:v>
                </c:pt>
                <c:pt idx="25">
                  <c:v>0.18853273669007101</c:v>
                </c:pt>
                <c:pt idx="26">
                  <c:v>0.188621955632536</c:v>
                </c:pt>
                <c:pt idx="27">
                  <c:v>0.18860731408767001</c:v>
                </c:pt>
                <c:pt idx="28">
                  <c:v>0.18861507616409301</c:v>
                </c:pt>
                <c:pt idx="29">
                  <c:v>0.188427330871628</c:v>
                </c:pt>
                <c:pt idx="30">
                  <c:v>0.18852476990745901</c:v>
                </c:pt>
                <c:pt idx="31">
                  <c:v>0.18852026137660499</c:v>
                </c:pt>
                <c:pt idx="32">
                  <c:v>0.186356228823639</c:v>
                </c:pt>
                <c:pt idx="33">
                  <c:v>0.182439429013663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80-4CBE-B731-F76A9A4E390A}"/>
            </c:ext>
          </c:extLst>
        </c:ser>
        <c:ser>
          <c:idx val="4"/>
          <c:order val="4"/>
          <c:tx>
            <c:strRef>
              <c:f>iterations_h_alpha_metrics_loop!$AG$110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iterations_h_alpha_metrics_loop!$AG$111:$AG$144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0.160664101190307</c:v>
                </c:pt>
                <c:pt idx="2">
                  <c:v>0.187320841921394</c:v>
                </c:pt>
                <c:pt idx="3">
                  <c:v>0.18856339553752699</c:v>
                </c:pt>
                <c:pt idx="4">
                  <c:v>0.18855998553772799</c:v>
                </c:pt>
                <c:pt idx="5">
                  <c:v>0.18863220363508801</c:v>
                </c:pt>
                <c:pt idx="6">
                  <c:v>0.18857152355884199</c:v>
                </c:pt>
                <c:pt idx="7">
                  <c:v>0.188427157251122</c:v>
                </c:pt>
                <c:pt idx="8">
                  <c:v>0.18849919129777601</c:v>
                </c:pt>
                <c:pt idx="9">
                  <c:v>0.188516992812055</c:v>
                </c:pt>
                <c:pt idx="10">
                  <c:v>0.188577662615701</c:v>
                </c:pt>
                <c:pt idx="11">
                  <c:v>0.188649058108742</c:v>
                </c:pt>
                <c:pt idx="12">
                  <c:v>0.188568828191891</c:v>
                </c:pt>
                <c:pt idx="13">
                  <c:v>0.18861891886252399</c:v>
                </c:pt>
                <c:pt idx="14">
                  <c:v>0.188568061933859</c:v>
                </c:pt>
                <c:pt idx="15">
                  <c:v>0.18850253944627199</c:v>
                </c:pt>
                <c:pt idx="16">
                  <c:v>0.18848281723048199</c:v>
                </c:pt>
                <c:pt idx="17">
                  <c:v>0.18865018666463201</c:v>
                </c:pt>
                <c:pt idx="18">
                  <c:v>0.18850612807450401</c:v>
                </c:pt>
                <c:pt idx="19">
                  <c:v>0.18870083379480301</c:v>
                </c:pt>
                <c:pt idx="20">
                  <c:v>0.188653669424272</c:v>
                </c:pt>
                <c:pt idx="21">
                  <c:v>0.188540442525715</c:v>
                </c:pt>
                <c:pt idx="22">
                  <c:v>0.18853280833194899</c:v>
                </c:pt>
                <c:pt idx="23">
                  <c:v>0.18860838986268999</c:v>
                </c:pt>
                <c:pt idx="24">
                  <c:v>0.18862163800152601</c:v>
                </c:pt>
                <c:pt idx="25">
                  <c:v>0.18849445025591199</c:v>
                </c:pt>
                <c:pt idx="26">
                  <c:v>0.18849125902820399</c:v>
                </c:pt>
                <c:pt idx="27">
                  <c:v>0.18852508245229099</c:v>
                </c:pt>
                <c:pt idx="28">
                  <c:v>0.18851470956240199</c:v>
                </c:pt>
                <c:pt idx="29">
                  <c:v>0.18854549288627301</c:v>
                </c:pt>
                <c:pt idx="30">
                  <c:v>0.18860021016465001</c:v>
                </c:pt>
                <c:pt idx="31">
                  <c:v>0.18854472299123401</c:v>
                </c:pt>
                <c:pt idx="32">
                  <c:v>0.18855829488669701</c:v>
                </c:pt>
                <c:pt idx="33">
                  <c:v>0.18848698896281901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80-4CBE-B731-F76A9A4E390A}"/>
            </c:ext>
          </c:extLst>
        </c:ser>
        <c:ser>
          <c:idx val="5"/>
          <c:order val="5"/>
          <c:tx>
            <c:strRef>
              <c:f>iterations_h_alpha_metrics_loop!$AH$110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iterations_h_alpha_metrics_loop!$AH$111:$AH$144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0.16069916098179399</c:v>
                </c:pt>
                <c:pt idx="2">
                  <c:v>0.18720805881612501</c:v>
                </c:pt>
                <c:pt idx="3">
                  <c:v>0.18860301208395</c:v>
                </c:pt>
                <c:pt idx="4">
                  <c:v>0.18836490301491901</c:v>
                </c:pt>
                <c:pt idx="5">
                  <c:v>0.18854644719775901</c:v>
                </c:pt>
                <c:pt idx="6">
                  <c:v>0.18844003876729101</c:v>
                </c:pt>
                <c:pt idx="7">
                  <c:v>0.18839883860421899</c:v>
                </c:pt>
                <c:pt idx="8">
                  <c:v>0.18856449179823301</c:v>
                </c:pt>
                <c:pt idx="9">
                  <c:v>0.188411111444374</c:v>
                </c:pt>
                <c:pt idx="10">
                  <c:v>0.18843192393869901</c:v>
                </c:pt>
                <c:pt idx="11">
                  <c:v>0.18871387159599901</c:v>
                </c:pt>
                <c:pt idx="12">
                  <c:v>0.188515379681539</c:v>
                </c:pt>
                <c:pt idx="13">
                  <c:v>0.18856086017052001</c:v>
                </c:pt>
                <c:pt idx="14">
                  <c:v>0.188457978940057</c:v>
                </c:pt>
                <c:pt idx="15">
                  <c:v>0.18855988644719501</c:v>
                </c:pt>
                <c:pt idx="16">
                  <c:v>0.18854057680033401</c:v>
                </c:pt>
                <c:pt idx="17">
                  <c:v>0.188678208454757</c:v>
                </c:pt>
                <c:pt idx="18">
                  <c:v>0.18851030194417701</c:v>
                </c:pt>
                <c:pt idx="19">
                  <c:v>0.18847820333688101</c:v>
                </c:pt>
                <c:pt idx="20">
                  <c:v>0.18850074759268801</c:v>
                </c:pt>
                <c:pt idx="21">
                  <c:v>0.188452266004974</c:v>
                </c:pt>
                <c:pt idx="22">
                  <c:v>0.18839155674080499</c:v>
                </c:pt>
                <c:pt idx="23">
                  <c:v>0.188520834222243</c:v>
                </c:pt>
                <c:pt idx="24">
                  <c:v>0.18845630302153099</c:v>
                </c:pt>
                <c:pt idx="25">
                  <c:v>0.18860175943430199</c:v>
                </c:pt>
                <c:pt idx="26">
                  <c:v>0.18850340384380901</c:v>
                </c:pt>
                <c:pt idx="27">
                  <c:v>0.188524207895653</c:v>
                </c:pt>
                <c:pt idx="28">
                  <c:v>0.18842540633024499</c:v>
                </c:pt>
                <c:pt idx="29">
                  <c:v>0.18847797095568899</c:v>
                </c:pt>
                <c:pt idx="30">
                  <c:v>0.18847077125270101</c:v>
                </c:pt>
                <c:pt idx="31">
                  <c:v>0.18852137933913601</c:v>
                </c:pt>
                <c:pt idx="32">
                  <c:v>0.18841407789891099</c:v>
                </c:pt>
                <c:pt idx="33">
                  <c:v>0.18846251456812199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80-4CBE-B731-F76A9A4E390A}"/>
            </c:ext>
          </c:extLst>
        </c:ser>
        <c:ser>
          <c:idx val="6"/>
          <c:order val="6"/>
          <c:tx>
            <c:strRef>
              <c:f>iterations_h_alpha_metrics_loop!$AI$110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iterations_h_alpha_metrics_loop!$AI$111:$AI$144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0.160607269345522</c:v>
                </c:pt>
                <c:pt idx="2">
                  <c:v>0.18731826215717601</c:v>
                </c:pt>
                <c:pt idx="3">
                  <c:v>0.18853125566968501</c:v>
                </c:pt>
                <c:pt idx="4">
                  <c:v>0.18847193972183701</c:v>
                </c:pt>
                <c:pt idx="5">
                  <c:v>0.188498802844768</c:v>
                </c:pt>
                <c:pt idx="6">
                  <c:v>0.188498056664886</c:v>
                </c:pt>
                <c:pt idx="7">
                  <c:v>0.18852255328753001</c:v>
                </c:pt>
                <c:pt idx="8">
                  <c:v>0.18864076186908699</c:v>
                </c:pt>
                <c:pt idx="9">
                  <c:v>0.18859899522083701</c:v>
                </c:pt>
                <c:pt idx="10">
                  <c:v>0.18840161163956201</c:v>
                </c:pt>
                <c:pt idx="11">
                  <c:v>0.18855634586665401</c:v>
                </c:pt>
                <c:pt idx="12">
                  <c:v>0.188599521758714</c:v>
                </c:pt>
                <c:pt idx="13">
                  <c:v>0.188416390531012</c:v>
                </c:pt>
                <c:pt idx="14">
                  <c:v>0.18845459281190899</c:v>
                </c:pt>
                <c:pt idx="15">
                  <c:v>0.18849753928517499</c:v>
                </c:pt>
                <c:pt idx="16">
                  <c:v>0.18854519600366901</c:v>
                </c:pt>
                <c:pt idx="17">
                  <c:v>0.18845778211107</c:v>
                </c:pt>
                <c:pt idx="18">
                  <c:v>0.18838723169767499</c:v>
                </c:pt>
                <c:pt idx="19">
                  <c:v>0.188345209128222</c:v>
                </c:pt>
                <c:pt idx="20">
                  <c:v>0.18840303956805499</c:v>
                </c:pt>
                <c:pt idx="21">
                  <c:v>0.18842074415457899</c:v>
                </c:pt>
                <c:pt idx="22">
                  <c:v>0.18839375959771801</c:v>
                </c:pt>
                <c:pt idx="23">
                  <c:v>0.188550682156851</c:v>
                </c:pt>
                <c:pt idx="24">
                  <c:v>0.18855188032442799</c:v>
                </c:pt>
                <c:pt idx="25">
                  <c:v>0.18846050127592701</c:v>
                </c:pt>
                <c:pt idx="26">
                  <c:v>0.188465724427135</c:v>
                </c:pt>
                <c:pt idx="27">
                  <c:v>0.188471918571326</c:v>
                </c:pt>
                <c:pt idx="28">
                  <c:v>0.18850021693206001</c:v>
                </c:pt>
                <c:pt idx="29">
                  <c:v>0.18847091077335501</c:v>
                </c:pt>
                <c:pt idx="30">
                  <c:v>0.188529438280298</c:v>
                </c:pt>
                <c:pt idx="31">
                  <c:v>0.18852381119415701</c:v>
                </c:pt>
                <c:pt idx="32">
                  <c:v>0.188410214497337</c:v>
                </c:pt>
                <c:pt idx="33">
                  <c:v>0.18848110030544099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80-4CBE-B731-F76A9A4E390A}"/>
            </c:ext>
          </c:extLst>
        </c:ser>
        <c:ser>
          <c:idx val="7"/>
          <c:order val="7"/>
          <c:tx>
            <c:strRef>
              <c:f>iterations_h_alpha_metrics_loop!$AJ$110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iterations_h_alpha_metrics_loop!$AJ$111:$AJ$144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0.16069586860177401</c:v>
                </c:pt>
                <c:pt idx="2">
                  <c:v>0.18729433931842601</c:v>
                </c:pt>
                <c:pt idx="3">
                  <c:v>0.18852799599466299</c:v>
                </c:pt>
                <c:pt idx="4">
                  <c:v>0.188502120939951</c:v>
                </c:pt>
                <c:pt idx="5">
                  <c:v>0.188454474754639</c:v>
                </c:pt>
                <c:pt idx="6">
                  <c:v>0.18844115611961099</c:v>
                </c:pt>
                <c:pt idx="7">
                  <c:v>0.18828632696365599</c:v>
                </c:pt>
                <c:pt idx="8">
                  <c:v>0.18845794743012501</c:v>
                </c:pt>
                <c:pt idx="9">
                  <c:v>0.18854721623741899</c:v>
                </c:pt>
                <c:pt idx="10">
                  <c:v>0.18856025401517601</c:v>
                </c:pt>
                <c:pt idx="11">
                  <c:v>0.18851264925504399</c:v>
                </c:pt>
                <c:pt idx="12">
                  <c:v>0.18850978371291499</c:v>
                </c:pt>
                <c:pt idx="13">
                  <c:v>0.188414380742252</c:v>
                </c:pt>
                <c:pt idx="14">
                  <c:v>0.18834608518426499</c:v>
                </c:pt>
                <c:pt idx="15">
                  <c:v>0.18847900909032</c:v>
                </c:pt>
                <c:pt idx="16">
                  <c:v>0.18842472126787199</c:v>
                </c:pt>
                <c:pt idx="17">
                  <c:v>0.18851606038069299</c:v>
                </c:pt>
                <c:pt idx="18">
                  <c:v>0.188537051780031</c:v>
                </c:pt>
                <c:pt idx="19">
                  <c:v>0.18855970930789101</c:v>
                </c:pt>
                <c:pt idx="20">
                  <c:v>0.18850600590372499</c:v>
                </c:pt>
                <c:pt idx="21">
                  <c:v>0.18850162133260101</c:v>
                </c:pt>
                <c:pt idx="22">
                  <c:v>0.18836546966974901</c:v>
                </c:pt>
                <c:pt idx="23">
                  <c:v>0.188481528723488</c:v>
                </c:pt>
                <c:pt idx="24">
                  <c:v>0.18844714923766201</c:v>
                </c:pt>
                <c:pt idx="25">
                  <c:v>0.188412804794022</c:v>
                </c:pt>
                <c:pt idx="26">
                  <c:v>0.18842008607218899</c:v>
                </c:pt>
                <c:pt idx="27">
                  <c:v>0.18850450165663801</c:v>
                </c:pt>
                <c:pt idx="28">
                  <c:v>0.18832414329217101</c:v>
                </c:pt>
                <c:pt idx="29">
                  <c:v>0.188204332848042</c:v>
                </c:pt>
                <c:pt idx="30">
                  <c:v>0.18847946813671099</c:v>
                </c:pt>
                <c:pt idx="31">
                  <c:v>0.188446117480423</c:v>
                </c:pt>
                <c:pt idx="32">
                  <c:v>0.188399133389933</c:v>
                </c:pt>
                <c:pt idx="33">
                  <c:v>0.18847504435055701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80-4CBE-B731-F76A9A4E390A}"/>
            </c:ext>
          </c:extLst>
        </c:ser>
        <c:ser>
          <c:idx val="8"/>
          <c:order val="8"/>
          <c:tx>
            <c:strRef>
              <c:f>iterations_h_alpha_metrics_loop!$AK$110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iterations_h_alpha_metrics_loop!$AK$111:$AK$144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0.160544465806925</c:v>
                </c:pt>
                <c:pt idx="2">
                  <c:v>0.18732016043258501</c:v>
                </c:pt>
                <c:pt idx="3">
                  <c:v>0.18866698114675601</c:v>
                </c:pt>
                <c:pt idx="4">
                  <c:v>0.18854144419558999</c:v>
                </c:pt>
                <c:pt idx="5">
                  <c:v>0.18853622197817699</c:v>
                </c:pt>
                <c:pt idx="6">
                  <c:v>0.18853135907944599</c:v>
                </c:pt>
                <c:pt idx="7">
                  <c:v>0.18842986651072199</c:v>
                </c:pt>
                <c:pt idx="8">
                  <c:v>0.18853852463284199</c:v>
                </c:pt>
                <c:pt idx="9">
                  <c:v>0.188425019912175</c:v>
                </c:pt>
                <c:pt idx="10">
                  <c:v>0.188430818643196</c:v>
                </c:pt>
                <c:pt idx="11">
                  <c:v>0.18831952926162099</c:v>
                </c:pt>
                <c:pt idx="12">
                  <c:v>0.18846011964408399</c:v>
                </c:pt>
                <c:pt idx="13">
                  <c:v>0.18838558023206001</c:v>
                </c:pt>
                <c:pt idx="14">
                  <c:v>0.18844348315992501</c:v>
                </c:pt>
                <c:pt idx="15">
                  <c:v>0.188259310546217</c:v>
                </c:pt>
                <c:pt idx="16">
                  <c:v>0.18843953778022099</c:v>
                </c:pt>
                <c:pt idx="17">
                  <c:v>0.18846298195439801</c:v>
                </c:pt>
                <c:pt idx="18">
                  <c:v>0.18847474345097301</c:v>
                </c:pt>
                <c:pt idx="19">
                  <c:v>0.18846766771742701</c:v>
                </c:pt>
                <c:pt idx="20">
                  <c:v>0.18832507371115001</c:v>
                </c:pt>
                <c:pt idx="21">
                  <c:v>0.18837730074196801</c:v>
                </c:pt>
                <c:pt idx="22">
                  <c:v>0.18845198248480599</c:v>
                </c:pt>
                <c:pt idx="23">
                  <c:v>0.18824435598498701</c:v>
                </c:pt>
                <c:pt idx="24">
                  <c:v>0.18853328526494101</c:v>
                </c:pt>
                <c:pt idx="25">
                  <c:v>0.188343616355264</c:v>
                </c:pt>
                <c:pt idx="26">
                  <c:v>0.18835253734707</c:v>
                </c:pt>
                <c:pt idx="27">
                  <c:v>0.18828606548655799</c:v>
                </c:pt>
                <c:pt idx="28">
                  <c:v>0.18831976825937299</c:v>
                </c:pt>
                <c:pt idx="29">
                  <c:v>0.18837658138801999</c:v>
                </c:pt>
                <c:pt idx="30">
                  <c:v>0.18823920444064199</c:v>
                </c:pt>
                <c:pt idx="31">
                  <c:v>0.18836118702579699</c:v>
                </c:pt>
                <c:pt idx="32">
                  <c:v>0.18854872350563601</c:v>
                </c:pt>
                <c:pt idx="33">
                  <c:v>0.18841307645835501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80-4CBE-B731-F76A9A4E390A}"/>
            </c:ext>
          </c:extLst>
        </c:ser>
        <c:ser>
          <c:idx val="9"/>
          <c:order val="9"/>
          <c:tx>
            <c:strRef>
              <c:f>iterations_h_alpha_metrics_loop!$AL$110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iterations_h_alpha_metrics_loop!$AL$111:$AL$144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0.16063365029706</c:v>
                </c:pt>
                <c:pt idx="2">
                  <c:v>0.18744432813367601</c:v>
                </c:pt>
                <c:pt idx="3">
                  <c:v>0.188391504485387</c:v>
                </c:pt>
                <c:pt idx="4">
                  <c:v>0.188455950374641</c:v>
                </c:pt>
                <c:pt idx="5">
                  <c:v>0.188336381776774</c:v>
                </c:pt>
                <c:pt idx="6">
                  <c:v>0.18846305200464</c:v>
                </c:pt>
                <c:pt idx="7">
                  <c:v>0.18845801465248099</c:v>
                </c:pt>
                <c:pt idx="8">
                  <c:v>0.188456298799899</c:v>
                </c:pt>
                <c:pt idx="9">
                  <c:v>0.188485460931058</c:v>
                </c:pt>
                <c:pt idx="10">
                  <c:v>0.18815473733333599</c:v>
                </c:pt>
                <c:pt idx="11">
                  <c:v>0.18851776283884</c:v>
                </c:pt>
                <c:pt idx="12">
                  <c:v>0.18830518060930701</c:v>
                </c:pt>
                <c:pt idx="13">
                  <c:v>0.188271377692039</c:v>
                </c:pt>
                <c:pt idx="14">
                  <c:v>0.18834522603503301</c:v>
                </c:pt>
                <c:pt idx="15">
                  <c:v>0.188134745762148</c:v>
                </c:pt>
                <c:pt idx="16">
                  <c:v>0.188307862622384</c:v>
                </c:pt>
                <c:pt idx="17">
                  <c:v>0.18837171545633999</c:v>
                </c:pt>
                <c:pt idx="18">
                  <c:v>0.18816939129951099</c:v>
                </c:pt>
                <c:pt idx="19">
                  <c:v>0.18821494546859799</c:v>
                </c:pt>
                <c:pt idx="20">
                  <c:v>0.18836658295608799</c:v>
                </c:pt>
                <c:pt idx="21">
                  <c:v>0.18828315954796401</c:v>
                </c:pt>
                <c:pt idx="22">
                  <c:v>0.18828974314147801</c:v>
                </c:pt>
                <c:pt idx="23">
                  <c:v>0.18834071927861901</c:v>
                </c:pt>
                <c:pt idx="24">
                  <c:v>0.188119460682979</c:v>
                </c:pt>
                <c:pt idx="25">
                  <c:v>0.18834384785937999</c:v>
                </c:pt>
                <c:pt idx="26">
                  <c:v>0.18836937841109</c:v>
                </c:pt>
                <c:pt idx="27">
                  <c:v>0.18836505854650001</c:v>
                </c:pt>
                <c:pt idx="28">
                  <c:v>0.188357523878491</c:v>
                </c:pt>
                <c:pt idx="29">
                  <c:v>0.188436482008905</c:v>
                </c:pt>
                <c:pt idx="30">
                  <c:v>0.18832849573941701</c:v>
                </c:pt>
                <c:pt idx="31">
                  <c:v>0.18834162799125301</c:v>
                </c:pt>
                <c:pt idx="32">
                  <c:v>0.18831019014647499</c:v>
                </c:pt>
                <c:pt idx="33">
                  <c:v>0.18828828236880901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80-4CBE-B731-F76A9A4E390A}"/>
            </c:ext>
          </c:extLst>
        </c:ser>
        <c:ser>
          <c:idx val="10"/>
          <c:order val="10"/>
          <c:tx>
            <c:strRef>
              <c:f>iterations_h_alpha_metrics_loop!$AM$110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iterations_h_alpha_metrics_loop!$AM$111:$AM$144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0.16057403925039901</c:v>
                </c:pt>
                <c:pt idx="2">
                  <c:v>0.18714154895583601</c:v>
                </c:pt>
                <c:pt idx="3">
                  <c:v>0.18822441136683901</c:v>
                </c:pt>
                <c:pt idx="4">
                  <c:v>0.188482436239542</c:v>
                </c:pt>
                <c:pt idx="5">
                  <c:v>0.18823390744596299</c:v>
                </c:pt>
                <c:pt idx="6">
                  <c:v>0.18847184898186001</c:v>
                </c:pt>
                <c:pt idx="7">
                  <c:v>0.18843609820166801</c:v>
                </c:pt>
                <c:pt idx="8">
                  <c:v>0.188398213702029</c:v>
                </c:pt>
                <c:pt idx="9">
                  <c:v>0.188378609931354</c:v>
                </c:pt>
                <c:pt idx="10">
                  <c:v>0.188328787013015</c:v>
                </c:pt>
                <c:pt idx="11">
                  <c:v>0.188211356127746</c:v>
                </c:pt>
                <c:pt idx="12">
                  <c:v>0.188190755632931</c:v>
                </c:pt>
                <c:pt idx="13">
                  <c:v>0.188125490113352</c:v>
                </c:pt>
                <c:pt idx="14">
                  <c:v>0.1883798256942</c:v>
                </c:pt>
                <c:pt idx="15">
                  <c:v>0.188400712848204</c:v>
                </c:pt>
                <c:pt idx="16">
                  <c:v>0.18831670288128299</c:v>
                </c:pt>
                <c:pt idx="17">
                  <c:v>0.18837986796209999</c:v>
                </c:pt>
                <c:pt idx="18">
                  <c:v>0.18809403511970199</c:v>
                </c:pt>
                <c:pt idx="19">
                  <c:v>0.188396892981015</c:v>
                </c:pt>
                <c:pt idx="20">
                  <c:v>0.188205029615758</c:v>
                </c:pt>
                <c:pt idx="21">
                  <c:v>0.18831072718265199</c:v>
                </c:pt>
                <c:pt idx="22">
                  <c:v>0.188267180321431</c:v>
                </c:pt>
                <c:pt idx="23">
                  <c:v>0.188349093722115</c:v>
                </c:pt>
                <c:pt idx="24">
                  <c:v>0.18824623206234001</c:v>
                </c:pt>
                <c:pt idx="25">
                  <c:v>0.188277307888256</c:v>
                </c:pt>
                <c:pt idx="26">
                  <c:v>0.18843661003624099</c:v>
                </c:pt>
                <c:pt idx="27">
                  <c:v>0.18830498417402</c:v>
                </c:pt>
                <c:pt idx="28">
                  <c:v>0.18809164687483801</c:v>
                </c:pt>
                <c:pt idx="29">
                  <c:v>0.18844788582942601</c:v>
                </c:pt>
                <c:pt idx="30">
                  <c:v>0.188529970388257</c:v>
                </c:pt>
                <c:pt idx="31">
                  <c:v>0.18835956209370699</c:v>
                </c:pt>
                <c:pt idx="32">
                  <c:v>0.18823872378480999</c:v>
                </c:pt>
                <c:pt idx="33">
                  <c:v>0.188507408652308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80-4CBE-B731-F76A9A4E390A}"/>
            </c:ext>
          </c:extLst>
        </c:ser>
        <c:ser>
          <c:idx val="11"/>
          <c:order val="11"/>
          <c:tx>
            <c:strRef>
              <c:f>iterations_h_alpha_metrics_loop!$AN$110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iterations_h_alpha_metrics_loop!$AN$111:$AN$144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0.16055135031040499</c:v>
                </c:pt>
                <c:pt idx="2">
                  <c:v>0.18723962215443199</c:v>
                </c:pt>
                <c:pt idx="3">
                  <c:v>0.188360680365354</c:v>
                </c:pt>
                <c:pt idx="4">
                  <c:v>0.18839909454258699</c:v>
                </c:pt>
                <c:pt idx="5">
                  <c:v>0.18837075106443901</c:v>
                </c:pt>
                <c:pt idx="6">
                  <c:v>0.18832674227189</c:v>
                </c:pt>
                <c:pt idx="7">
                  <c:v>0.18808133509348199</c:v>
                </c:pt>
                <c:pt idx="8">
                  <c:v>0.18823394875258601</c:v>
                </c:pt>
                <c:pt idx="9">
                  <c:v>0.18828556211219899</c:v>
                </c:pt>
                <c:pt idx="10">
                  <c:v>0.18814847145844801</c:v>
                </c:pt>
                <c:pt idx="11">
                  <c:v>0.18844962655646799</c:v>
                </c:pt>
                <c:pt idx="12">
                  <c:v>0.18818938796593401</c:v>
                </c:pt>
                <c:pt idx="13">
                  <c:v>0.18851641958750201</c:v>
                </c:pt>
                <c:pt idx="14">
                  <c:v>0.1882913774188</c:v>
                </c:pt>
                <c:pt idx="15">
                  <c:v>0.18845188420825201</c:v>
                </c:pt>
                <c:pt idx="16">
                  <c:v>0.18813996260422899</c:v>
                </c:pt>
                <c:pt idx="17">
                  <c:v>0.18818790299335</c:v>
                </c:pt>
                <c:pt idx="18">
                  <c:v>0.18825514304611299</c:v>
                </c:pt>
                <c:pt idx="19">
                  <c:v>0.18817921226101</c:v>
                </c:pt>
                <c:pt idx="20">
                  <c:v>0.18825827236457399</c:v>
                </c:pt>
                <c:pt idx="21">
                  <c:v>0.188262365619914</c:v>
                </c:pt>
                <c:pt idx="22">
                  <c:v>0.18834281937136799</c:v>
                </c:pt>
                <c:pt idx="23">
                  <c:v>0.18829353638683</c:v>
                </c:pt>
                <c:pt idx="24">
                  <c:v>0.18821484347672801</c:v>
                </c:pt>
                <c:pt idx="25">
                  <c:v>0.18814256642934399</c:v>
                </c:pt>
                <c:pt idx="26">
                  <c:v>0.187992506505024</c:v>
                </c:pt>
                <c:pt idx="27">
                  <c:v>0.188325464027956</c:v>
                </c:pt>
                <c:pt idx="28">
                  <c:v>0.18825491215474399</c:v>
                </c:pt>
                <c:pt idx="29">
                  <c:v>0.18822615078306201</c:v>
                </c:pt>
                <c:pt idx="30">
                  <c:v>0.18832849287228801</c:v>
                </c:pt>
                <c:pt idx="31">
                  <c:v>0.188164218506162</c:v>
                </c:pt>
                <c:pt idx="32">
                  <c:v>0.188393313984378</c:v>
                </c:pt>
                <c:pt idx="33">
                  <c:v>0.188296582124579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80-4CBE-B731-F76A9A4E390A}"/>
            </c:ext>
          </c:extLst>
        </c:ser>
        <c:ser>
          <c:idx val="12"/>
          <c:order val="12"/>
          <c:tx>
            <c:strRef>
              <c:f>iterations_h_alpha_metrics_loop!$AO$110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iterations_h_alpha_metrics_loop!$AO$111:$AO$144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0.160582268603222</c:v>
                </c:pt>
                <c:pt idx="2">
                  <c:v>0.18735785207869099</c:v>
                </c:pt>
                <c:pt idx="3">
                  <c:v>0.18834287549196499</c:v>
                </c:pt>
                <c:pt idx="4">
                  <c:v>0.188296261334504</c:v>
                </c:pt>
                <c:pt idx="5">
                  <c:v>0.188402336029941</c:v>
                </c:pt>
                <c:pt idx="6">
                  <c:v>0.18841168726138399</c:v>
                </c:pt>
                <c:pt idx="7">
                  <c:v>0.18815708719263299</c:v>
                </c:pt>
                <c:pt idx="8">
                  <c:v>0.18834213442008099</c:v>
                </c:pt>
                <c:pt idx="9">
                  <c:v>0.18825390955018301</c:v>
                </c:pt>
                <c:pt idx="10">
                  <c:v>0.188132262311246</c:v>
                </c:pt>
                <c:pt idx="11">
                  <c:v>0.18832143490320499</c:v>
                </c:pt>
                <c:pt idx="12">
                  <c:v>0.18824716262501001</c:v>
                </c:pt>
                <c:pt idx="13">
                  <c:v>0.18821402042824401</c:v>
                </c:pt>
                <c:pt idx="14">
                  <c:v>0.18823727013535299</c:v>
                </c:pt>
                <c:pt idx="15">
                  <c:v>0.18845709838480501</c:v>
                </c:pt>
                <c:pt idx="16">
                  <c:v>0.18827978451838101</c:v>
                </c:pt>
                <c:pt idx="17">
                  <c:v>0.18808700854541099</c:v>
                </c:pt>
                <c:pt idx="18">
                  <c:v>0.18833678695474701</c:v>
                </c:pt>
                <c:pt idx="19">
                  <c:v>0.18821914985694799</c:v>
                </c:pt>
                <c:pt idx="20">
                  <c:v>0.18835359904728499</c:v>
                </c:pt>
                <c:pt idx="21">
                  <c:v>0.188277854072708</c:v>
                </c:pt>
                <c:pt idx="22">
                  <c:v>0.18814355924022599</c:v>
                </c:pt>
                <c:pt idx="23">
                  <c:v>0.188147603254322</c:v>
                </c:pt>
                <c:pt idx="24">
                  <c:v>0.18818990421017701</c:v>
                </c:pt>
                <c:pt idx="25">
                  <c:v>0.188310190192574</c:v>
                </c:pt>
                <c:pt idx="26">
                  <c:v>0.188243877784325</c:v>
                </c:pt>
                <c:pt idx="27">
                  <c:v>0.18828737217567701</c:v>
                </c:pt>
                <c:pt idx="28">
                  <c:v>0.188058927564664</c:v>
                </c:pt>
                <c:pt idx="29">
                  <c:v>0.188188286775862</c:v>
                </c:pt>
                <c:pt idx="30">
                  <c:v>0.18824293702339201</c:v>
                </c:pt>
                <c:pt idx="31">
                  <c:v>0.18831338122661401</c:v>
                </c:pt>
                <c:pt idx="32">
                  <c:v>0.18835973813100301</c:v>
                </c:pt>
                <c:pt idx="33">
                  <c:v>0.188070765649407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80-4CBE-B731-F76A9A4E390A}"/>
            </c:ext>
          </c:extLst>
        </c:ser>
        <c:ser>
          <c:idx val="13"/>
          <c:order val="13"/>
          <c:tx>
            <c:strRef>
              <c:f>iterations_h_alpha_metrics_loop!$AP$110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iterations_h_alpha_metrics_loop!$AP$111:$AP$144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0.16068817088293599</c:v>
                </c:pt>
                <c:pt idx="2">
                  <c:v>0.187200060759767</c:v>
                </c:pt>
                <c:pt idx="3">
                  <c:v>0.18822179557442301</c:v>
                </c:pt>
                <c:pt idx="4">
                  <c:v>0.188345550393589</c:v>
                </c:pt>
                <c:pt idx="5">
                  <c:v>0.18826260640185799</c:v>
                </c:pt>
                <c:pt idx="6">
                  <c:v>0.188268411388225</c:v>
                </c:pt>
                <c:pt idx="7">
                  <c:v>0.18840744785586999</c:v>
                </c:pt>
                <c:pt idx="8">
                  <c:v>0.188309738803072</c:v>
                </c:pt>
                <c:pt idx="9">
                  <c:v>0.18824633332134599</c:v>
                </c:pt>
                <c:pt idx="10">
                  <c:v>0.18811388917831001</c:v>
                </c:pt>
                <c:pt idx="11">
                  <c:v>0.188064749741328</c:v>
                </c:pt>
                <c:pt idx="12">
                  <c:v>0.188212382091138</c:v>
                </c:pt>
                <c:pt idx="13">
                  <c:v>0.188311665274912</c:v>
                </c:pt>
                <c:pt idx="14">
                  <c:v>0.18814696677811901</c:v>
                </c:pt>
                <c:pt idx="15">
                  <c:v>0.18814185738411501</c:v>
                </c:pt>
                <c:pt idx="16">
                  <c:v>0.188233087862717</c:v>
                </c:pt>
                <c:pt idx="17">
                  <c:v>0.18803106668967101</c:v>
                </c:pt>
                <c:pt idx="18">
                  <c:v>0.18814820411566399</c:v>
                </c:pt>
                <c:pt idx="19">
                  <c:v>0.188123362527436</c:v>
                </c:pt>
                <c:pt idx="20">
                  <c:v>0.18827410369518</c:v>
                </c:pt>
                <c:pt idx="21">
                  <c:v>0.18802823419067699</c:v>
                </c:pt>
                <c:pt idx="22">
                  <c:v>0.188097073396155</c:v>
                </c:pt>
                <c:pt idx="23">
                  <c:v>0.18819047654012799</c:v>
                </c:pt>
                <c:pt idx="24">
                  <c:v>0.18815053906318599</c:v>
                </c:pt>
                <c:pt idx="25">
                  <c:v>0.188378541850201</c:v>
                </c:pt>
                <c:pt idx="26">
                  <c:v>0.18816340462485701</c:v>
                </c:pt>
                <c:pt idx="27">
                  <c:v>0.188194589408513</c:v>
                </c:pt>
                <c:pt idx="28">
                  <c:v>0.188244120694538</c:v>
                </c:pt>
                <c:pt idx="29">
                  <c:v>0.18831864617722699</c:v>
                </c:pt>
                <c:pt idx="30">
                  <c:v>0.18830273723506699</c:v>
                </c:pt>
                <c:pt idx="31">
                  <c:v>0.18826378058190699</c:v>
                </c:pt>
                <c:pt idx="32">
                  <c:v>0.188276173846781</c:v>
                </c:pt>
                <c:pt idx="33">
                  <c:v>0.188193056984538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80-4CBE-B731-F76A9A4E390A}"/>
            </c:ext>
          </c:extLst>
        </c:ser>
        <c:ser>
          <c:idx val="14"/>
          <c:order val="14"/>
          <c:tx>
            <c:strRef>
              <c:f>iterations_h_alpha_metrics_loop!$AQ$110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iterations_h_alpha_metrics_loop!$AQ$111:$AQ$144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0.160733591788566</c:v>
                </c:pt>
                <c:pt idx="2">
                  <c:v>0.18733413053074699</c:v>
                </c:pt>
                <c:pt idx="3">
                  <c:v>0.18822680585580401</c:v>
                </c:pt>
                <c:pt idx="4">
                  <c:v>0.18820098309202901</c:v>
                </c:pt>
                <c:pt idx="5">
                  <c:v>0.18843562700682201</c:v>
                </c:pt>
                <c:pt idx="6">
                  <c:v>0.188086627237086</c:v>
                </c:pt>
                <c:pt idx="7">
                  <c:v>0.188051647025261</c:v>
                </c:pt>
                <c:pt idx="8">
                  <c:v>0.18825121896734501</c:v>
                </c:pt>
                <c:pt idx="9">
                  <c:v>0.188247187780583</c:v>
                </c:pt>
                <c:pt idx="10">
                  <c:v>0.18805561038011301</c:v>
                </c:pt>
                <c:pt idx="11">
                  <c:v>0.188181590201353</c:v>
                </c:pt>
                <c:pt idx="12">
                  <c:v>0.18797199161678499</c:v>
                </c:pt>
                <c:pt idx="13">
                  <c:v>0.188008317842428</c:v>
                </c:pt>
                <c:pt idx="14">
                  <c:v>0.18801698774685999</c:v>
                </c:pt>
                <c:pt idx="15">
                  <c:v>0.188297123759325</c:v>
                </c:pt>
                <c:pt idx="16">
                  <c:v>0.18826993884440901</c:v>
                </c:pt>
                <c:pt idx="17">
                  <c:v>0.18811705390214101</c:v>
                </c:pt>
                <c:pt idx="18">
                  <c:v>0.18826717397560599</c:v>
                </c:pt>
                <c:pt idx="19">
                  <c:v>0.18827577476257301</c:v>
                </c:pt>
                <c:pt idx="20">
                  <c:v>0.18810086877871801</c:v>
                </c:pt>
                <c:pt idx="21">
                  <c:v>0.18819663587327001</c:v>
                </c:pt>
                <c:pt idx="22">
                  <c:v>0.188240441596254</c:v>
                </c:pt>
                <c:pt idx="23">
                  <c:v>0.188332111437818</c:v>
                </c:pt>
                <c:pt idx="24">
                  <c:v>0.18832532121232901</c:v>
                </c:pt>
                <c:pt idx="25">
                  <c:v>0.18809717029661599</c:v>
                </c:pt>
                <c:pt idx="26">
                  <c:v>0.188039061899483</c:v>
                </c:pt>
                <c:pt idx="27">
                  <c:v>0.188174324950726</c:v>
                </c:pt>
                <c:pt idx="28">
                  <c:v>0.188008138878836</c:v>
                </c:pt>
                <c:pt idx="29">
                  <c:v>0.188017321831592</c:v>
                </c:pt>
                <c:pt idx="30">
                  <c:v>0.18807674207151301</c:v>
                </c:pt>
                <c:pt idx="31">
                  <c:v>0.188208532280395</c:v>
                </c:pt>
                <c:pt idx="32">
                  <c:v>0.18799159822502901</c:v>
                </c:pt>
                <c:pt idx="33">
                  <c:v>0.18826849116955399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780-4CBE-B731-F76A9A4E390A}"/>
            </c:ext>
          </c:extLst>
        </c:ser>
        <c:ser>
          <c:idx val="15"/>
          <c:order val="15"/>
          <c:tx>
            <c:strRef>
              <c:f>iterations_h_alpha_metrics_loop!$AR$110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iterations_h_alpha_metrics_loop!$AR$111:$AR$144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0.160647380316782</c:v>
                </c:pt>
                <c:pt idx="2">
                  <c:v>0.187140095567225</c:v>
                </c:pt>
                <c:pt idx="3">
                  <c:v>0.188215936452935</c:v>
                </c:pt>
                <c:pt idx="4">
                  <c:v>0.18828310641208401</c:v>
                </c:pt>
                <c:pt idx="5">
                  <c:v>0.18832301906093499</c:v>
                </c:pt>
                <c:pt idx="6">
                  <c:v>0.18822900282300301</c:v>
                </c:pt>
                <c:pt idx="7">
                  <c:v>0.18800486298534999</c:v>
                </c:pt>
                <c:pt idx="8">
                  <c:v>0.18820170861080501</c:v>
                </c:pt>
                <c:pt idx="9">
                  <c:v>0.18816580221960599</c:v>
                </c:pt>
                <c:pt idx="10">
                  <c:v>0.18824295673489999</c:v>
                </c:pt>
                <c:pt idx="11">
                  <c:v>0.18799081719275801</c:v>
                </c:pt>
                <c:pt idx="12">
                  <c:v>0.18795243809182999</c:v>
                </c:pt>
                <c:pt idx="13">
                  <c:v>0.18798611337758001</c:v>
                </c:pt>
                <c:pt idx="14">
                  <c:v>0.188009771434137</c:v>
                </c:pt>
                <c:pt idx="15">
                  <c:v>0.18796814947739601</c:v>
                </c:pt>
                <c:pt idx="16">
                  <c:v>0.18814916269707499</c:v>
                </c:pt>
                <c:pt idx="17">
                  <c:v>0.188159053693394</c:v>
                </c:pt>
                <c:pt idx="18">
                  <c:v>0.18808786737906799</c:v>
                </c:pt>
                <c:pt idx="19">
                  <c:v>0.188086325104247</c:v>
                </c:pt>
                <c:pt idx="20">
                  <c:v>0.18837631667302901</c:v>
                </c:pt>
                <c:pt idx="21">
                  <c:v>0.188045726680134</c:v>
                </c:pt>
                <c:pt idx="22">
                  <c:v>0.18803036393589201</c:v>
                </c:pt>
                <c:pt idx="23">
                  <c:v>0.18795544990345001</c:v>
                </c:pt>
                <c:pt idx="24">
                  <c:v>0.18780666774516</c:v>
                </c:pt>
                <c:pt idx="25">
                  <c:v>0.18813194182562801</c:v>
                </c:pt>
                <c:pt idx="26">
                  <c:v>0.18796896308789199</c:v>
                </c:pt>
                <c:pt idx="27">
                  <c:v>0.18798537526341999</c:v>
                </c:pt>
                <c:pt idx="28">
                  <c:v>0.188008815557242</c:v>
                </c:pt>
                <c:pt idx="29">
                  <c:v>0.18812906209180799</c:v>
                </c:pt>
                <c:pt idx="30">
                  <c:v>0.188112284252168</c:v>
                </c:pt>
                <c:pt idx="31">
                  <c:v>0.18813345562960501</c:v>
                </c:pt>
                <c:pt idx="32">
                  <c:v>0.18811774429193501</c:v>
                </c:pt>
                <c:pt idx="33">
                  <c:v>0.188008046071591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780-4CBE-B731-F76A9A4E390A}"/>
            </c:ext>
          </c:extLst>
        </c:ser>
        <c:ser>
          <c:idx val="16"/>
          <c:order val="16"/>
          <c:tx>
            <c:strRef>
              <c:f>iterations_h_alpha_metrics_loop!$AS$110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iterations_h_alpha_metrics_loop!$AS$111:$AS$144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0.16067153413643501</c:v>
                </c:pt>
                <c:pt idx="2">
                  <c:v>0.187256721777525</c:v>
                </c:pt>
                <c:pt idx="3">
                  <c:v>0.18821728549014399</c:v>
                </c:pt>
                <c:pt idx="4">
                  <c:v>0.18842659082590299</c:v>
                </c:pt>
                <c:pt idx="5">
                  <c:v>0.18808431580215401</c:v>
                </c:pt>
                <c:pt idx="6">
                  <c:v>0.187771665779603</c:v>
                </c:pt>
                <c:pt idx="7">
                  <c:v>0.18815969052152701</c:v>
                </c:pt>
                <c:pt idx="8">
                  <c:v>0.18813626261208499</c:v>
                </c:pt>
                <c:pt idx="9">
                  <c:v>0.188243171798465</c:v>
                </c:pt>
                <c:pt idx="10">
                  <c:v>0.18795836143181899</c:v>
                </c:pt>
                <c:pt idx="11">
                  <c:v>0.188058664104645</c:v>
                </c:pt>
                <c:pt idx="12">
                  <c:v>0.18814075235031799</c:v>
                </c:pt>
                <c:pt idx="13">
                  <c:v>0.18809465413461501</c:v>
                </c:pt>
                <c:pt idx="14">
                  <c:v>0.188165026563271</c:v>
                </c:pt>
                <c:pt idx="15">
                  <c:v>0.18813080347391201</c:v>
                </c:pt>
                <c:pt idx="16">
                  <c:v>0.18808675354323301</c:v>
                </c:pt>
                <c:pt idx="17">
                  <c:v>0.18805999871957199</c:v>
                </c:pt>
                <c:pt idx="18">
                  <c:v>0.18806806759730199</c:v>
                </c:pt>
                <c:pt idx="19">
                  <c:v>0.18812891200450499</c:v>
                </c:pt>
                <c:pt idx="20">
                  <c:v>0.18792165775212</c:v>
                </c:pt>
                <c:pt idx="21">
                  <c:v>0.18812518298737699</c:v>
                </c:pt>
                <c:pt idx="22">
                  <c:v>0.18787362919964801</c:v>
                </c:pt>
                <c:pt idx="23">
                  <c:v>0.18807791934391799</c:v>
                </c:pt>
                <c:pt idx="24">
                  <c:v>0.188082304180514</c:v>
                </c:pt>
                <c:pt idx="25">
                  <c:v>0.18808584695403399</c:v>
                </c:pt>
                <c:pt idx="26">
                  <c:v>0.18815358611233499</c:v>
                </c:pt>
                <c:pt idx="27">
                  <c:v>0.18794073168977399</c:v>
                </c:pt>
                <c:pt idx="28">
                  <c:v>0.187907505332219</c:v>
                </c:pt>
                <c:pt idx="29">
                  <c:v>0.18830790652984</c:v>
                </c:pt>
                <c:pt idx="30">
                  <c:v>0.18817998270820699</c:v>
                </c:pt>
                <c:pt idx="31">
                  <c:v>0.18844339338043301</c:v>
                </c:pt>
                <c:pt idx="32">
                  <c:v>0.188109531830327</c:v>
                </c:pt>
                <c:pt idx="33">
                  <c:v>0.18786413202081401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780-4CBE-B731-F76A9A4E390A}"/>
            </c:ext>
          </c:extLst>
        </c:ser>
        <c:ser>
          <c:idx val="17"/>
          <c:order val="17"/>
          <c:tx>
            <c:strRef>
              <c:f>iterations_h_alpha_metrics_loop!$AT$110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iterations_h_alpha_metrics_loop!$AT$111:$AT$144</c:f>
              <c:numCache>
                <c:formatCode>General</c:formatCode>
                <c:ptCount val="34"/>
                <c:pt idx="0">
                  <c:v>0.13500000000000001</c:v>
                </c:pt>
                <c:pt idx="1">
                  <c:v>0.16063537351193599</c:v>
                </c:pt>
                <c:pt idx="2">
                  <c:v>0.187507400788887</c:v>
                </c:pt>
                <c:pt idx="3">
                  <c:v>0.18820418727502899</c:v>
                </c:pt>
                <c:pt idx="4">
                  <c:v>0.18807145973405701</c:v>
                </c:pt>
                <c:pt idx="5">
                  <c:v>0.188202570359877</c:v>
                </c:pt>
                <c:pt idx="6">
                  <c:v>0.18797339012436701</c:v>
                </c:pt>
                <c:pt idx="7">
                  <c:v>0.18798813329959499</c:v>
                </c:pt>
                <c:pt idx="8">
                  <c:v>0.18848122761185901</c:v>
                </c:pt>
                <c:pt idx="9">
                  <c:v>0.18798646247640199</c:v>
                </c:pt>
                <c:pt idx="10">
                  <c:v>0.18773663258172699</c:v>
                </c:pt>
                <c:pt idx="11">
                  <c:v>0.18782488912815401</c:v>
                </c:pt>
                <c:pt idx="12">
                  <c:v>0.18798994762329399</c:v>
                </c:pt>
                <c:pt idx="13">
                  <c:v>0.18800907356548699</c:v>
                </c:pt>
                <c:pt idx="14">
                  <c:v>0.187967950317598</c:v>
                </c:pt>
                <c:pt idx="15">
                  <c:v>0.18823559066797499</c:v>
                </c:pt>
                <c:pt idx="16">
                  <c:v>0.188057915469209</c:v>
                </c:pt>
                <c:pt idx="17">
                  <c:v>0.18789049791408799</c:v>
                </c:pt>
                <c:pt idx="18">
                  <c:v>0.18812766905177</c:v>
                </c:pt>
                <c:pt idx="19">
                  <c:v>0.18781645680690701</c:v>
                </c:pt>
                <c:pt idx="20">
                  <c:v>0.18785172906823799</c:v>
                </c:pt>
                <c:pt idx="21">
                  <c:v>0.187886789760914</c:v>
                </c:pt>
                <c:pt idx="22">
                  <c:v>0.18791383396115699</c:v>
                </c:pt>
                <c:pt idx="23">
                  <c:v>0.188076144042084</c:v>
                </c:pt>
                <c:pt idx="24">
                  <c:v>0.188023964661648</c:v>
                </c:pt>
                <c:pt idx="25">
                  <c:v>0.18802869946693701</c:v>
                </c:pt>
                <c:pt idx="26">
                  <c:v>0.18788413861758299</c:v>
                </c:pt>
                <c:pt idx="27">
                  <c:v>0.18804955115161601</c:v>
                </c:pt>
                <c:pt idx="28">
                  <c:v>0.188283949343067</c:v>
                </c:pt>
                <c:pt idx="29">
                  <c:v>0.188088519675669</c:v>
                </c:pt>
                <c:pt idx="30">
                  <c:v>0.18801447580470201</c:v>
                </c:pt>
                <c:pt idx="31">
                  <c:v>0.18789585452975399</c:v>
                </c:pt>
                <c:pt idx="32">
                  <c:v>0.18793121827508799</c:v>
                </c:pt>
                <c:pt idx="33">
                  <c:v>0.18777747797740901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780-4CBE-B731-F76A9A4E390A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20363192"/>
        <c:axId val="320365432"/>
        <c:axId val="831737656"/>
      </c:surface3DChart>
      <c:catAx>
        <c:axId val="320363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65432"/>
        <c:crosses val="autoZero"/>
        <c:auto val="1"/>
        <c:lblAlgn val="ctr"/>
        <c:lblOffset val="100"/>
        <c:noMultiLvlLbl val="0"/>
      </c:catAx>
      <c:valAx>
        <c:axId val="32036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63192"/>
        <c:crosses val="autoZero"/>
        <c:crossBetween val="midCat"/>
      </c:valAx>
      <c:serAx>
        <c:axId val="8317376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6543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Maxentry Residual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iterations_h_alpha_metrics_loop!$AC$146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iterations_h_alpha_metrics_loop!$AC$147:$AC$180</c:f>
              <c:numCache>
                <c:formatCode>General</c:formatCode>
                <c:ptCount val="34"/>
                <c:pt idx="0">
                  <c:v>0.49968898540370899</c:v>
                </c:pt>
                <c:pt idx="1">
                  <c:v>0.20020371441835499</c:v>
                </c:pt>
                <c:pt idx="2">
                  <c:v>6.5257130551810095E-4</c:v>
                </c:pt>
                <c:pt idx="3">
                  <c:v>2.60905558022273E-4</c:v>
                </c:pt>
                <c:pt idx="4">
                  <c:v>1.43729418699611E-4</c:v>
                </c:pt>
                <c:pt idx="5">
                  <c:v>9.6091595314318199E-5</c:v>
                </c:pt>
                <c:pt idx="6">
                  <c:v>6.6937802778721495E-5</c:v>
                </c:pt>
                <c:pt idx="7">
                  <c:v>4.80130242397347E-5</c:v>
                </c:pt>
                <c:pt idx="8">
                  <c:v>3.7333898284752602E-5</c:v>
                </c:pt>
                <c:pt idx="9">
                  <c:v>2.9440495597110499E-5</c:v>
                </c:pt>
                <c:pt idx="10">
                  <c:v>2.4969670284313799E-5</c:v>
                </c:pt>
                <c:pt idx="11">
                  <c:v>2.0142081030016801E-5</c:v>
                </c:pt>
                <c:pt idx="12">
                  <c:v>1.7409517342636899E-5</c:v>
                </c:pt>
                <c:pt idx="13">
                  <c:v>1.51373580681291E-5</c:v>
                </c:pt>
                <c:pt idx="14">
                  <c:v>1.24658228717322E-5</c:v>
                </c:pt>
                <c:pt idx="15">
                  <c:v>1.0954897092130201E-5</c:v>
                </c:pt>
                <c:pt idx="16">
                  <c:v>9.6821258647183905E-6</c:v>
                </c:pt>
                <c:pt idx="17">
                  <c:v>8.5809206345488498E-6</c:v>
                </c:pt>
                <c:pt idx="18">
                  <c:v>7.6271488715362601E-6</c:v>
                </c:pt>
                <c:pt idx="19">
                  <c:v>6.8133696610184202E-6</c:v>
                </c:pt>
                <c:pt idx="20">
                  <c:v>6.4734410922806501E-6</c:v>
                </c:pt>
                <c:pt idx="21">
                  <c:v>5.8050228226025296E-6</c:v>
                </c:pt>
                <c:pt idx="22">
                  <c:v>5.2195402275856302E-6</c:v>
                </c:pt>
                <c:pt idx="23">
                  <c:v>4.6980048321321104E-6</c:v>
                </c:pt>
                <c:pt idx="24">
                  <c:v>4.5043660361621099E-6</c:v>
                </c:pt>
                <c:pt idx="25">
                  <c:v>4.07149732928324E-6</c:v>
                </c:pt>
                <c:pt idx="26">
                  <c:v>3.6855128037194199E-6</c:v>
                </c:pt>
                <c:pt idx="27">
                  <c:v>4.1609357375183001E-6</c:v>
                </c:pt>
                <c:pt idx="28">
                  <c:v>4.2603261301010699E-6</c:v>
                </c:pt>
                <c:pt idx="29">
                  <c:v>4.1414380276272303E-6</c:v>
                </c:pt>
                <c:pt idx="30">
                  <c:v>3.7584490467645799E-6</c:v>
                </c:pt>
                <c:pt idx="31">
                  <c:v>3.5892199100606699E-6</c:v>
                </c:pt>
                <c:pt idx="32">
                  <c:v>3.2986642166665798E-6</c:v>
                </c:pt>
                <c:pt idx="33">
                  <c:v>3.23409084185266E-6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B-4939-8BB5-39E9BC401C8B}"/>
            </c:ext>
          </c:extLst>
        </c:ser>
        <c:ser>
          <c:idx val="1"/>
          <c:order val="1"/>
          <c:tx>
            <c:strRef>
              <c:f>iterations_h_alpha_metrics_loop!$AD$146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iterations_h_alpha_metrics_loop!$AD$147:$AD$180</c:f>
              <c:numCache>
                <c:formatCode>General</c:formatCode>
                <c:ptCount val="34"/>
                <c:pt idx="0">
                  <c:v>0.49968940963206998</c:v>
                </c:pt>
                <c:pt idx="1">
                  <c:v>0.200200306749476</c:v>
                </c:pt>
                <c:pt idx="2">
                  <c:v>6.4909459381640102E-4</c:v>
                </c:pt>
                <c:pt idx="3">
                  <c:v>2.6079428107505999E-4</c:v>
                </c:pt>
                <c:pt idx="4">
                  <c:v>1.43751665468705E-4</c:v>
                </c:pt>
                <c:pt idx="5">
                  <c:v>9.6113339320413801E-5</c:v>
                </c:pt>
                <c:pt idx="6">
                  <c:v>6.6999547732482498E-5</c:v>
                </c:pt>
                <c:pt idx="7">
                  <c:v>4.7988457069603102E-5</c:v>
                </c:pt>
                <c:pt idx="8">
                  <c:v>3.7303385486242501E-5</c:v>
                </c:pt>
                <c:pt idx="9">
                  <c:v>2.9455665605582198E-5</c:v>
                </c:pt>
                <c:pt idx="10">
                  <c:v>2.4972796373978699E-5</c:v>
                </c:pt>
                <c:pt idx="11">
                  <c:v>2.0135534341436599E-5</c:v>
                </c:pt>
                <c:pt idx="12">
                  <c:v>1.7402951872469399E-5</c:v>
                </c:pt>
                <c:pt idx="13">
                  <c:v>1.51318187285864E-5</c:v>
                </c:pt>
                <c:pt idx="14">
                  <c:v>1.24607573860346E-5</c:v>
                </c:pt>
                <c:pt idx="15">
                  <c:v>1.09553286558594E-5</c:v>
                </c:pt>
                <c:pt idx="16">
                  <c:v>9.6776207368365307E-6</c:v>
                </c:pt>
                <c:pt idx="17">
                  <c:v>8.5867982917431295E-6</c:v>
                </c:pt>
                <c:pt idx="18">
                  <c:v>7.6242687647165498E-6</c:v>
                </c:pt>
                <c:pt idx="19">
                  <c:v>6.8029206005126801E-6</c:v>
                </c:pt>
                <c:pt idx="20">
                  <c:v>6.4728931781776702E-6</c:v>
                </c:pt>
                <c:pt idx="21">
                  <c:v>5.8082623879962496E-6</c:v>
                </c:pt>
                <c:pt idx="22">
                  <c:v>5.2158493281106999E-6</c:v>
                </c:pt>
                <c:pt idx="23">
                  <c:v>4.6997847504837103E-6</c:v>
                </c:pt>
                <c:pt idx="24">
                  <c:v>4.5023892462914196E-6</c:v>
                </c:pt>
                <c:pt idx="25">
                  <c:v>4.0719826068791304E-6</c:v>
                </c:pt>
                <c:pt idx="26">
                  <c:v>3.6865723580525799E-6</c:v>
                </c:pt>
                <c:pt idx="27">
                  <c:v>3.5501664193415802E-6</c:v>
                </c:pt>
                <c:pt idx="28">
                  <c:v>3.2344469698686301E-6</c:v>
                </c:pt>
                <c:pt idx="29">
                  <c:v>3.6748497055927301E-6</c:v>
                </c:pt>
                <c:pt idx="30">
                  <c:v>3.7433894570226799E-6</c:v>
                </c:pt>
                <c:pt idx="31">
                  <c:v>3.4223750374207099E-6</c:v>
                </c:pt>
                <c:pt idx="32">
                  <c:v>3.3046999387553699E-6</c:v>
                </c:pt>
                <c:pt idx="33">
                  <c:v>3.2337472842813802E-6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FB-4939-8BB5-39E9BC401C8B}"/>
            </c:ext>
          </c:extLst>
        </c:ser>
        <c:ser>
          <c:idx val="2"/>
          <c:order val="2"/>
          <c:tx>
            <c:strRef>
              <c:f>iterations_h_alpha_metrics_loop!$AE$146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iterations_h_alpha_metrics_loop!$AE$147:$AE$180</c:f>
              <c:numCache>
                <c:formatCode>General</c:formatCode>
                <c:ptCount val="34"/>
                <c:pt idx="0">
                  <c:v>0.49968966436334999</c:v>
                </c:pt>
                <c:pt idx="1">
                  <c:v>0.20019849976042101</c:v>
                </c:pt>
                <c:pt idx="2">
                  <c:v>6.4855384071849098E-4</c:v>
                </c:pt>
                <c:pt idx="3">
                  <c:v>2.6100564007836002E-4</c:v>
                </c:pt>
                <c:pt idx="4">
                  <c:v>1.4365111208963701E-4</c:v>
                </c:pt>
                <c:pt idx="5">
                  <c:v>9.60622517797715E-5</c:v>
                </c:pt>
                <c:pt idx="6">
                  <c:v>6.7098871193271807E-5</c:v>
                </c:pt>
                <c:pt idx="7">
                  <c:v>4.8039182502845802E-5</c:v>
                </c:pt>
                <c:pt idx="8">
                  <c:v>3.7249093540137003E-5</c:v>
                </c:pt>
                <c:pt idx="9">
                  <c:v>2.9448892363004199E-5</c:v>
                </c:pt>
                <c:pt idx="10">
                  <c:v>2.49746178853094E-5</c:v>
                </c:pt>
                <c:pt idx="11">
                  <c:v>2.01315789677969E-5</c:v>
                </c:pt>
                <c:pt idx="12">
                  <c:v>1.7419123421236099E-5</c:v>
                </c:pt>
                <c:pt idx="13">
                  <c:v>1.5127782227675101E-5</c:v>
                </c:pt>
                <c:pt idx="14">
                  <c:v>1.24592338300311E-5</c:v>
                </c:pt>
                <c:pt idx="15">
                  <c:v>1.09651617080652E-5</c:v>
                </c:pt>
                <c:pt idx="16">
                  <c:v>9.6818332659398492E-6</c:v>
                </c:pt>
                <c:pt idx="17">
                  <c:v>8.5721453180198603E-6</c:v>
                </c:pt>
                <c:pt idx="18">
                  <c:v>7.6329189858670398E-6</c:v>
                </c:pt>
                <c:pt idx="19">
                  <c:v>6.8082296070803799E-6</c:v>
                </c:pt>
                <c:pt idx="20">
                  <c:v>6.4724231496615599E-6</c:v>
                </c:pt>
                <c:pt idx="21">
                  <c:v>5.8029027152350904E-6</c:v>
                </c:pt>
                <c:pt idx="22">
                  <c:v>5.2149983797988802E-6</c:v>
                </c:pt>
                <c:pt idx="23">
                  <c:v>4.6947169289879298E-6</c:v>
                </c:pt>
                <c:pt idx="24">
                  <c:v>4.5058659561281096E-6</c:v>
                </c:pt>
                <c:pt idx="25">
                  <c:v>4.0701575459989297E-6</c:v>
                </c:pt>
                <c:pt idx="26">
                  <c:v>3.6844556615123199E-6</c:v>
                </c:pt>
                <c:pt idx="27">
                  <c:v>3.54772619892695E-6</c:v>
                </c:pt>
                <c:pt idx="28">
                  <c:v>3.2209083198342302E-6</c:v>
                </c:pt>
                <c:pt idx="29">
                  <c:v>2.9289447499580799E-6</c:v>
                </c:pt>
                <c:pt idx="30">
                  <c:v>2.8555662561213699E-6</c:v>
                </c:pt>
                <c:pt idx="31">
                  <c:v>2.57898140360035E-6</c:v>
                </c:pt>
                <c:pt idx="32">
                  <c:v>3.3075734899301601E-6</c:v>
                </c:pt>
                <c:pt idx="33">
                  <c:v>2.9998735620040398E-6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FB-4939-8BB5-39E9BC401C8B}"/>
            </c:ext>
          </c:extLst>
        </c:ser>
        <c:ser>
          <c:idx val="3"/>
          <c:order val="3"/>
          <c:tx>
            <c:strRef>
              <c:f>iterations_h_alpha_metrics_loop!$AF$146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iterations_h_alpha_metrics_loop!$AF$147:$AF$180</c:f>
              <c:numCache>
                <c:formatCode>General</c:formatCode>
                <c:ptCount val="34"/>
                <c:pt idx="0">
                  <c:v>0.49968841158001798</c:v>
                </c:pt>
                <c:pt idx="1">
                  <c:v>0.20019399989360701</c:v>
                </c:pt>
                <c:pt idx="2">
                  <c:v>6.4626069252127205E-4</c:v>
                </c:pt>
                <c:pt idx="3">
                  <c:v>2.6088853142686099E-4</c:v>
                </c:pt>
                <c:pt idx="4">
                  <c:v>1.4358375370765401E-4</c:v>
                </c:pt>
                <c:pt idx="5">
                  <c:v>9.6071033891087496E-5</c:v>
                </c:pt>
                <c:pt idx="6">
                  <c:v>6.6972886936134097E-5</c:v>
                </c:pt>
                <c:pt idx="7">
                  <c:v>4.7962247798183298E-5</c:v>
                </c:pt>
                <c:pt idx="8">
                  <c:v>3.7267386451267302E-5</c:v>
                </c:pt>
                <c:pt idx="9">
                  <c:v>2.9485358530700801E-5</c:v>
                </c:pt>
                <c:pt idx="10">
                  <c:v>2.49539007354249E-5</c:v>
                </c:pt>
                <c:pt idx="11">
                  <c:v>2.0151524267875099E-5</c:v>
                </c:pt>
                <c:pt idx="12">
                  <c:v>1.7402859616544302E-5</c:v>
                </c:pt>
                <c:pt idx="13">
                  <c:v>1.51307708424197E-5</c:v>
                </c:pt>
                <c:pt idx="14">
                  <c:v>1.2446942345867201E-5</c:v>
                </c:pt>
                <c:pt idx="15">
                  <c:v>1.09534635833186E-5</c:v>
                </c:pt>
                <c:pt idx="16">
                  <c:v>9.6738444701482894E-6</c:v>
                </c:pt>
                <c:pt idx="17">
                  <c:v>8.5726398690866205E-6</c:v>
                </c:pt>
                <c:pt idx="18">
                  <c:v>7.62503607593112E-6</c:v>
                </c:pt>
                <c:pt idx="19">
                  <c:v>6.8003076697520303E-6</c:v>
                </c:pt>
                <c:pt idx="20">
                  <c:v>6.4716311658774502E-6</c:v>
                </c:pt>
                <c:pt idx="21">
                  <c:v>5.7961778545112496E-6</c:v>
                </c:pt>
                <c:pt idx="22">
                  <c:v>5.2185197372267499E-6</c:v>
                </c:pt>
                <c:pt idx="23">
                  <c:v>4.6960708741106096E-6</c:v>
                </c:pt>
                <c:pt idx="24">
                  <c:v>4.4949254375814498E-6</c:v>
                </c:pt>
                <c:pt idx="25">
                  <c:v>4.0723879532467102E-6</c:v>
                </c:pt>
                <c:pt idx="26">
                  <c:v>3.6878202821499699E-6</c:v>
                </c:pt>
                <c:pt idx="27">
                  <c:v>3.5454453257144299E-6</c:v>
                </c:pt>
                <c:pt idx="28">
                  <c:v>3.22447874612219E-6</c:v>
                </c:pt>
                <c:pt idx="29">
                  <c:v>2.9230693202042498E-6</c:v>
                </c:pt>
                <c:pt idx="30">
                  <c:v>2.8292699221776898E-6</c:v>
                </c:pt>
                <c:pt idx="31">
                  <c:v>2.57966189307068E-6</c:v>
                </c:pt>
                <c:pt idx="32">
                  <c:v>2.7089745543995501E-6</c:v>
                </c:pt>
                <c:pt idx="33">
                  <c:v>3.0162640424768999E-6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FB-4939-8BB5-39E9BC401C8B}"/>
            </c:ext>
          </c:extLst>
        </c:ser>
        <c:ser>
          <c:idx val="4"/>
          <c:order val="4"/>
          <c:tx>
            <c:strRef>
              <c:f>iterations_h_alpha_metrics_loop!$AG$146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iterations_h_alpha_metrics_loop!$AG$147:$AG$180</c:f>
              <c:numCache>
                <c:formatCode>General</c:formatCode>
                <c:ptCount val="34"/>
                <c:pt idx="0">
                  <c:v>0.49968834621848202</c:v>
                </c:pt>
                <c:pt idx="1">
                  <c:v>0.200193307129957</c:v>
                </c:pt>
                <c:pt idx="2">
                  <c:v>6.4435256803169097E-4</c:v>
                </c:pt>
                <c:pt idx="3">
                  <c:v>2.6096545926373999E-4</c:v>
                </c:pt>
                <c:pt idx="4">
                  <c:v>1.4379572347184E-4</c:v>
                </c:pt>
                <c:pt idx="5">
                  <c:v>9.5972047568504401E-5</c:v>
                </c:pt>
                <c:pt idx="6">
                  <c:v>6.6988436117465495E-5</c:v>
                </c:pt>
                <c:pt idx="7">
                  <c:v>4.7944590221060598E-5</c:v>
                </c:pt>
                <c:pt idx="8">
                  <c:v>3.72890539048764E-5</c:v>
                </c:pt>
                <c:pt idx="9">
                  <c:v>2.9425265510529799E-5</c:v>
                </c:pt>
                <c:pt idx="10">
                  <c:v>2.49582460453701E-5</c:v>
                </c:pt>
                <c:pt idx="11">
                  <c:v>2.0145722929632001E-5</c:v>
                </c:pt>
                <c:pt idx="12">
                  <c:v>1.7404796792686001E-5</c:v>
                </c:pt>
                <c:pt idx="13">
                  <c:v>1.51200807902429E-5</c:v>
                </c:pt>
                <c:pt idx="14">
                  <c:v>1.2456515758985E-5</c:v>
                </c:pt>
                <c:pt idx="15">
                  <c:v>1.0964269039570501E-5</c:v>
                </c:pt>
                <c:pt idx="16">
                  <c:v>9.6668432898461208E-6</c:v>
                </c:pt>
                <c:pt idx="17">
                  <c:v>8.5756045730134205E-6</c:v>
                </c:pt>
                <c:pt idx="18">
                  <c:v>7.62004533444438E-6</c:v>
                </c:pt>
                <c:pt idx="19">
                  <c:v>6.8028129012187501E-6</c:v>
                </c:pt>
                <c:pt idx="20">
                  <c:v>6.46406444210212E-6</c:v>
                </c:pt>
                <c:pt idx="21">
                  <c:v>5.7958595675588997E-6</c:v>
                </c:pt>
                <c:pt idx="22">
                  <c:v>5.2100314377745402E-6</c:v>
                </c:pt>
                <c:pt idx="23">
                  <c:v>4.7007169807211604E-6</c:v>
                </c:pt>
                <c:pt idx="24">
                  <c:v>4.5037411476878103E-6</c:v>
                </c:pt>
                <c:pt idx="25">
                  <c:v>4.06706054228989E-6</c:v>
                </c:pt>
                <c:pt idx="26">
                  <c:v>3.6803020525555299E-6</c:v>
                </c:pt>
                <c:pt idx="27">
                  <c:v>3.5463665440937901E-6</c:v>
                </c:pt>
                <c:pt idx="28">
                  <c:v>3.2251791867721198E-6</c:v>
                </c:pt>
                <c:pt idx="29">
                  <c:v>2.9301451531793498E-6</c:v>
                </c:pt>
                <c:pt idx="30">
                  <c:v>2.8328989684633902E-6</c:v>
                </c:pt>
                <c:pt idx="31">
                  <c:v>2.5778010426247201E-6</c:v>
                </c:pt>
                <c:pt idx="32">
                  <c:v>2.5012551581604601E-6</c:v>
                </c:pt>
                <c:pt idx="33">
                  <c:v>2.2818697691384599E-6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FB-4939-8BB5-39E9BC401C8B}"/>
            </c:ext>
          </c:extLst>
        </c:ser>
        <c:ser>
          <c:idx val="5"/>
          <c:order val="5"/>
          <c:tx>
            <c:strRef>
              <c:f>iterations_h_alpha_metrics_loop!$AH$146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iterations_h_alpha_metrics_loop!$AH$147:$AH$180</c:f>
              <c:numCache>
                <c:formatCode>General</c:formatCode>
                <c:ptCount val="34"/>
                <c:pt idx="0">
                  <c:v>0.49968903116555302</c:v>
                </c:pt>
                <c:pt idx="1">
                  <c:v>0.20019064759573901</c:v>
                </c:pt>
                <c:pt idx="2">
                  <c:v>6.4243221542545305E-4</c:v>
                </c:pt>
                <c:pt idx="3">
                  <c:v>2.60687958716532E-4</c:v>
                </c:pt>
                <c:pt idx="4">
                  <c:v>1.4351276108476299E-4</c:v>
                </c:pt>
                <c:pt idx="5">
                  <c:v>9.6157097163596106E-5</c:v>
                </c:pt>
                <c:pt idx="6">
                  <c:v>6.6933367278143504E-5</c:v>
                </c:pt>
                <c:pt idx="7">
                  <c:v>4.8002635189170398E-5</c:v>
                </c:pt>
                <c:pt idx="8">
                  <c:v>3.7324234152480402E-5</c:v>
                </c:pt>
                <c:pt idx="9">
                  <c:v>2.9429515139456298E-5</c:v>
                </c:pt>
                <c:pt idx="10">
                  <c:v>2.49668060168239E-5</c:v>
                </c:pt>
                <c:pt idx="11">
                  <c:v>2.0140308356397701E-5</c:v>
                </c:pt>
                <c:pt idx="12">
                  <c:v>1.7405399191205899E-5</c:v>
                </c:pt>
                <c:pt idx="13">
                  <c:v>1.5134871209132499E-5</c:v>
                </c:pt>
                <c:pt idx="14">
                  <c:v>1.24527493633452E-5</c:v>
                </c:pt>
                <c:pt idx="15">
                  <c:v>1.0965059149159401E-5</c:v>
                </c:pt>
                <c:pt idx="16">
                  <c:v>9.6662582981243904E-6</c:v>
                </c:pt>
                <c:pt idx="17">
                  <c:v>8.5724571525225195E-6</c:v>
                </c:pt>
                <c:pt idx="18">
                  <c:v>7.6302887216384008E-6</c:v>
                </c:pt>
                <c:pt idx="19">
                  <c:v>6.7961637103541802E-6</c:v>
                </c:pt>
                <c:pt idx="20">
                  <c:v>6.4664241212208903E-6</c:v>
                </c:pt>
                <c:pt idx="21">
                  <c:v>5.8067474952294602E-6</c:v>
                </c:pt>
                <c:pt idx="22">
                  <c:v>5.2041703233474098E-6</c:v>
                </c:pt>
                <c:pt idx="23">
                  <c:v>4.6934547822674504E-6</c:v>
                </c:pt>
                <c:pt idx="24">
                  <c:v>4.4989345566182E-6</c:v>
                </c:pt>
                <c:pt idx="25">
                  <c:v>4.07001555413621E-6</c:v>
                </c:pt>
                <c:pt idx="26">
                  <c:v>3.6796977105901698E-6</c:v>
                </c:pt>
                <c:pt idx="27">
                  <c:v>3.5423547757318298E-6</c:v>
                </c:pt>
                <c:pt idx="28">
                  <c:v>3.2169400918102801E-6</c:v>
                </c:pt>
                <c:pt idx="29">
                  <c:v>2.9268201034437998E-6</c:v>
                </c:pt>
                <c:pt idx="30">
                  <c:v>2.8285376040826299E-6</c:v>
                </c:pt>
                <c:pt idx="31">
                  <c:v>2.5782496987092298E-6</c:v>
                </c:pt>
                <c:pt idx="32">
                  <c:v>2.4993842511478101E-6</c:v>
                </c:pt>
                <c:pt idx="33">
                  <c:v>2.27886824932799E-6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FB-4939-8BB5-39E9BC401C8B}"/>
            </c:ext>
          </c:extLst>
        </c:ser>
        <c:ser>
          <c:idx val="6"/>
          <c:order val="6"/>
          <c:tx>
            <c:strRef>
              <c:f>iterations_h_alpha_metrics_loop!$AI$146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iterations_h_alpha_metrics_loop!$AI$147:$AI$180</c:f>
              <c:numCache>
                <c:formatCode>General</c:formatCode>
                <c:ptCount val="34"/>
                <c:pt idx="0">
                  <c:v>0.49968751660620198</c:v>
                </c:pt>
                <c:pt idx="1">
                  <c:v>0.20019765251260899</c:v>
                </c:pt>
                <c:pt idx="2">
                  <c:v>6.4305649776191798E-4</c:v>
                </c:pt>
                <c:pt idx="3">
                  <c:v>2.6060108357123197E-4</c:v>
                </c:pt>
                <c:pt idx="4">
                  <c:v>1.4341201159340201E-4</c:v>
                </c:pt>
                <c:pt idx="5">
                  <c:v>9.6193735078464696E-5</c:v>
                </c:pt>
                <c:pt idx="6">
                  <c:v>6.6922610302500005E-5</c:v>
                </c:pt>
                <c:pt idx="7">
                  <c:v>4.8039726680437699E-5</c:v>
                </c:pt>
                <c:pt idx="8">
                  <c:v>3.7251894825174298E-5</c:v>
                </c:pt>
                <c:pt idx="9">
                  <c:v>2.94284987742976E-5</c:v>
                </c:pt>
                <c:pt idx="10">
                  <c:v>2.4958567905630698E-5</c:v>
                </c:pt>
                <c:pt idx="11">
                  <c:v>2.0106633798422301E-5</c:v>
                </c:pt>
                <c:pt idx="12">
                  <c:v>1.74165076215482E-5</c:v>
                </c:pt>
                <c:pt idx="13">
                  <c:v>1.50875485226964E-5</c:v>
                </c:pt>
                <c:pt idx="14">
                  <c:v>1.2465704806730001E-5</c:v>
                </c:pt>
                <c:pt idx="15">
                  <c:v>1.09409245250824E-5</c:v>
                </c:pt>
                <c:pt idx="16">
                  <c:v>9.6863749996234304E-6</c:v>
                </c:pt>
                <c:pt idx="17">
                  <c:v>8.5638268332299799E-6</c:v>
                </c:pt>
                <c:pt idx="18">
                  <c:v>7.6305848488722393E-6</c:v>
                </c:pt>
                <c:pt idx="19">
                  <c:v>6.80880951936524E-6</c:v>
                </c:pt>
                <c:pt idx="20">
                  <c:v>6.4595627380925596E-6</c:v>
                </c:pt>
                <c:pt idx="21">
                  <c:v>5.7932951762484902E-6</c:v>
                </c:pt>
                <c:pt idx="22">
                  <c:v>5.2108679753359798E-6</c:v>
                </c:pt>
                <c:pt idx="23">
                  <c:v>4.6960719975452899E-6</c:v>
                </c:pt>
                <c:pt idx="24">
                  <c:v>4.5055493093637502E-6</c:v>
                </c:pt>
                <c:pt idx="25">
                  <c:v>4.0701906339202198E-6</c:v>
                </c:pt>
                <c:pt idx="26">
                  <c:v>3.6824569852322802E-6</c:v>
                </c:pt>
                <c:pt idx="27">
                  <c:v>3.5475830597042598E-6</c:v>
                </c:pt>
                <c:pt idx="28">
                  <c:v>3.2234133310326998E-6</c:v>
                </c:pt>
                <c:pt idx="29">
                  <c:v>2.9270670553194199E-6</c:v>
                </c:pt>
                <c:pt idx="30">
                  <c:v>2.83113696003534E-6</c:v>
                </c:pt>
                <c:pt idx="31">
                  <c:v>2.5782480576608198E-6</c:v>
                </c:pt>
                <c:pt idx="32">
                  <c:v>2.49949508934754E-6</c:v>
                </c:pt>
                <c:pt idx="33">
                  <c:v>2.2830863073974802E-6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FB-4939-8BB5-39E9BC401C8B}"/>
            </c:ext>
          </c:extLst>
        </c:ser>
        <c:ser>
          <c:idx val="7"/>
          <c:order val="7"/>
          <c:tx>
            <c:strRef>
              <c:f>iterations_h_alpha_metrics_loop!$AJ$146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iterations_h_alpha_metrics_loop!$AJ$147:$AJ$180</c:f>
              <c:numCache>
                <c:formatCode>General</c:formatCode>
                <c:ptCount val="34"/>
                <c:pt idx="0">
                  <c:v>0.49968599562433302</c:v>
                </c:pt>
                <c:pt idx="1">
                  <c:v>0.20018753086990601</c:v>
                </c:pt>
                <c:pt idx="2">
                  <c:v>6.4398573935059401E-4</c:v>
                </c:pt>
                <c:pt idx="3">
                  <c:v>2.6092722449666501E-4</c:v>
                </c:pt>
                <c:pt idx="4">
                  <c:v>1.4321629191244001E-4</c:v>
                </c:pt>
                <c:pt idx="5">
                  <c:v>9.6181071228718093E-5</c:v>
                </c:pt>
                <c:pt idx="6">
                  <c:v>6.6798336805062796E-5</c:v>
                </c:pt>
                <c:pt idx="7">
                  <c:v>4.7886095047189298E-5</c:v>
                </c:pt>
                <c:pt idx="8">
                  <c:v>3.7244909526501502E-5</c:v>
                </c:pt>
                <c:pt idx="9">
                  <c:v>2.9423043226117699E-5</c:v>
                </c:pt>
                <c:pt idx="10">
                  <c:v>2.4945983814472701E-5</c:v>
                </c:pt>
                <c:pt idx="11">
                  <c:v>2.0096715621531399E-5</c:v>
                </c:pt>
                <c:pt idx="12">
                  <c:v>1.7400961136504399E-5</c:v>
                </c:pt>
                <c:pt idx="13">
                  <c:v>1.51314333621532E-5</c:v>
                </c:pt>
                <c:pt idx="14">
                  <c:v>1.24340868646322E-5</c:v>
                </c:pt>
                <c:pt idx="15">
                  <c:v>1.0937233499486099E-5</c:v>
                </c:pt>
                <c:pt idx="16">
                  <c:v>9.6536238894384606E-6</c:v>
                </c:pt>
                <c:pt idx="17">
                  <c:v>8.5665248445998492E-6</c:v>
                </c:pt>
                <c:pt idx="18">
                  <c:v>7.6381913108880505E-6</c:v>
                </c:pt>
                <c:pt idx="19">
                  <c:v>6.8123465807867699E-6</c:v>
                </c:pt>
                <c:pt idx="20">
                  <c:v>6.4732158699953797E-6</c:v>
                </c:pt>
                <c:pt idx="21">
                  <c:v>5.8003998262279302E-6</c:v>
                </c:pt>
                <c:pt idx="22">
                  <c:v>5.2104386661921896E-6</c:v>
                </c:pt>
                <c:pt idx="23">
                  <c:v>4.6923384091623803E-6</c:v>
                </c:pt>
                <c:pt idx="24">
                  <c:v>4.5075918247428003E-6</c:v>
                </c:pt>
                <c:pt idx="25">
                  <c:v>4.0594328376830601E-6</c:v>
                </c:pt>
                <c:pt idx="26">
                  <c:v>3.68301540237814E-6</c:v>
                </c:pt>
                <c:pt idx="27">
                  <c:v>3.54690903620058E-6</c:v>
                </c:pt>
                <c:pt idx="28">
                  <c:v>3.21536181469017E-6</c:v>
                </c:pt>
                <c:pt idx="29">
                  <c:v>2.9223604716133099E-6</c:v>
                </c:pt>
                <c:pt idx="30">
                  <c:v>2.8279375973716501E-6</c:v>
                </c:pt>
                <c:pt idx="31">
                  <c:v>2.57560045635596E-6</c:v>
                </c:pt>
                <c:pt idx="32">
                  <c:v>2.4979442809214202E-6</c:v>
                </c:pt>
                <c:pt idx="33">
                  <c:v>2.27932584817569E-6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FB-4939-8BB5-39E9BC401C8B}"/>
            </c:ext>
          </c:extLst>
        </c:ser>
        <c:ser>
          <c:idx val="8"/>
          <c:order val="8"/>
          <c:tx>
            <c:strRef>
              <c:f>iterations_h_alpha_metrics_loop!$AK$146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iterations_h_alpha_metrics_loop!$AK$147:$AK$180</c:f>
              <c:numCache>
                <c:formatCode>General</c:formatCode>
                <c:ptCount val="34"/>
                <c:pt idx="0">
                  <c:v>0.499685606726047</c:v>
                </c:pt>
                <c:pt idx="1">
                  <c:v>0.20018672763063999</c:v>
                </c:pt>
                <c:pt idx="2">
                  <c:v>6.3878062969241402E-4</c:v>
                </c:pt>
                <c:pt idx="3">
                  <c:v>2.60741078745185E-4</c:v>
                </c:pt>
                <c:pt idx="4">
                  <c:v>1.4352592654548401E-4</c:v>
                </c:pt>
                <c:pt idx="5">
                  <c:v>9.5885467791351195E-5</c:v>
                </c:pt>
                <c:pt idx="6">
                  <c:v>6.6925157114483506E-5</c:v>
                </c:pt>
                <c:pt idx="7">
                  <c:v>4.8004614944530101E-5</c:v>
                </c:pt>
                <c:pt idx="8">
                  <c:v>3.7260615585454897E-5</c:v>
                </c:pt>
                <c:pt idx="9">
                  <c:v>2.94041721021209E-5</c:v>
                </c:pt>
                <c:pt idx="10">
                  <c:v>2.4916552341075401E-5</c:v>
                </c:pt>
                <c:pt idx="11">
                  <c:v>2.00888641090357E-5</c:v>
                </c:pt>
                <c:pt idx="12">
                  <c:v>1.7357500684766999E-5</c:v>
                </c:pt>
                <c:pt idx="13">
                  <c:v>1.51160454392729E-5</c:v>
                </c:pt>
                <c:pt idx="14">
                  <c:v>1.2436076425203999E-5</c:v>
                </c:pt>
                <c:pt idx="15">
                  <c:v>1.0936225260382801E-5</c:v>
                </c:pt>
                <c:pt idx="16">
                  <c:v>9.6817799627446598E-6</c:v>
                </c:pt>
                <c:pt idx="17">
                  <c:v>8.5733347677252603E-6</c:v>
                </c:pt>
                <c:pt idx="18">
                  <c:v>7.63001837617016E-6</c:v>
                </c:pt>
                <c:pt idx="19">
                  <c:v>6.7945402739966103E-6</c:v>
                </c:pt>
                <c:pt idx="20">
                  <c:v>6.4594697608000202E-6</c:v>
                </c:pt>
                <c:pt idx="21">
                  <c:v>5.7933682424127203E-6</c:v>
                </c:pt>
                <c:pt idx="22">
                  <c:v>5.2128998123124301E-6</c:v>
                </c:pt>
                <c:pt idx="23">
                  <c:v>4.6940217074964396E-6</c:v>
                </c:pt>
                <c:pt idx="24">
                  <c:v>4.4934225871817698E-6</c:v>
                </c:pt>
                <c:pt idx="25">
                  <c:v>4.06871889463422E-6</c:v>
                </c:pt>
                <c:pt idx="26">
                  <c:v>3.6764223989016401E-6</c:v>
                </c:pt>
                <c:pt idx="27">
                  <c:v>3.5434570479497799E-6</c:v>
                </c:pt>
                <c:pt idx="28">
                  <c:v>3.2201251338181901E-6</c:v>
                </c:pt>
                <c:pt idx="29">
                  <c:v>2.9267187202086598E-6</c:v>
                </c:pt>
                <c:pt idx="30">
                  <c:v>2.8281347768665999E-6</c:v>
                </c:pt>
                <c:pt idx="31">
                  <c:v>2.5773377279603101E-6</c:v>
                </c:pt>
                <c:pt idx="32">
                  <c:v>2.4973660389115898E-6</c:v>
                </c:pt>
                <c:pt idx="33">
                  <c:v>2.2810641591708399E-6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FB-4939-8BB5-39E9BC401C8B}"/>
            </c:ext>
          </c:extLst>
        </c:ser>
        <c:ser>
          <c:idx val="9"/>
          <c:order val="9"/>
          <c:tx>
            <c:strRef>
              <c:f>iterations_h_alpha_metrics_loop!$AL$146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iterations_h_alpha_metrics_loop!$AL$147:$AL$180</c:f>
              <c:numCache>
                <c:formatCode>General</c:formatCode>
                <c:ptCount val="34"/>
                <c:pt idx="0">
                  <c:v>0.49968391143482899</c:v>
                </c:pt>
                <c:pt idx="1">
                  <c:v>0.200183312335869</c:v>
                </c:pt>
                <c:pt idx="2">
                  <c:v>6.3793242642795601E-4</c:v>
                </c:pt>
                <c:pt idx="3">
                  <c:v>2.6051068460669602E-4</c:v>
                </c:pt>
                <c:pt idx="4">
                  <c:v>1.43484657864123E-4</c:v>
                </c:pt>
                <c:pt idx="5">
                  <c:v>9.5919750164541394E-5</c:v>
                </c:pt>
                <c:pt idx="6">
                  <c:v>6.6982814953680999E-5</c:v>
                </c:pt>
                <c:pt idx="7">
                  <c:v>4.7949688268156198E-5</c:v>
                </c:pt>
                <c:pt idx="8">
                  <c:v>3.73504513890843E-5</c:v>
                </c:pt>
                <c:pt idx="9">
                  <c:v>2.9410426074905001E-5</c:v>
                </c:pt>
                <c:pt idx="10">
                  <c:v>2.4980465006985101E-5</c:v>
                </c:pt>
                <c:pt idx="11">
                  <c:v>2.0152342687318399E-5</c:v>
                </c:pt>
                <c:pt idx="12">
                  <c:v>1.7375542053055201E-5</c:v>
                </c:pt>
                <c:pt idx="13">
                  <c:v>1.51147368203652E-5</c:v>
                </c:pt>
                <c:pt idx="14">
                  <c:v>1.24485545814345E-5</c:v>
                </c:pt>
                <c:pt idx="15">
                  <c:v>1.09107311496714E-5</c:v>
                </c:pt>
                <c:pt idx="16">
                  <c:v>9.67083218195163E-6</c:v>
                </c:pt>
                <c:pt idx="17">
                  <c:v>8.5650845236262507E-6</c:v>
                </c:pt>
                <c:pt idx="18">
                  <c:v>7.6182265464908002E-6</c:v>
                </c:pt>
                <c:pt idx="19">
                  <c:v>6.80030119321051E-6</c:v>
                </c:pt>
                <c:pt idx="20">
                  <c:v>6.4663673069453796E-6</c:v>
                </c:pt>
                <c:pt idx="21">
                  <c:v>5.7921868999999404E-6</c:v>
                </c:pt>
                <c:pt idx="22">
                  <c:v>5.2135497531358104E-6</c:v>
                </c:pt>
                <c:pt idx="23">
                  <c:v>4.6924619780397397E-6</c:v>
                </c:pt>
                <c:pt idx="24">
                  <c:v>4.488997526364E-6</c:v>
                </c:pt>
                <c:pt idx="25">
                  <c:v>4.06597103191908E-6</c:v>
                </c:pt>
                <c:pt idx="26">
                  <c:v>3.6828548948819502E-6</c:v>
                </c:pt>
                <c:pt idx="27">
                  <c:v>3.55247528938118E-6</c:v>
                </c:pt>
                <c:pt idx="28">
                  <c:v>3.2166821838375198E-6</c:v>
                </c:pt>
                <c:pt idx="29">
                  <c:v>2.9238900376982099E-6</c:v>
                </c:pt>
                <c:pt idx="30">
                  <c:v>2.8270439593191998E-6</c:v>
                </c:pt>
                <c:pt idx="31">
                  <c:v>2.5799838505036199E-6</c:v>
                </c:pt>
                <c:pt idx="32">
                  <c:v>2.49785169678662E-6</c:v>
                </c:pt>
                <c:pt idx="33">
                  <c:v>2.2751270083998201E-6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FB-4939-8BB5-39E9BC401C8B}"/>
            </c:ext>
          </c:extLst>
        </c:ser>
        <c:ser>
          <c:idx val="10"/>
          <c:order val="10"/>
          <c:tx>
            <c:strRef>
              <c:f>iterations_h_alpha_metrics_loop!$AM$146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iterations_h_alpha_metrics_loop!$AM$147:$AM$180</c:f>
              <c:numCache>
                <c:formatCode>General</c:formatCode>
                <c:ptCount val="34"/>
                <c:pt idx="0">
                  <c:v>0.49968574442362301</c:v>
                </c:pt>
                <c:pt idx="1">
                  <c:v>0.20018956901610099</c:v>
                </c:pt>
                <c:pt idx="2">
                  <c:v>6.3791008916053095E-4</c:v>
                </c:pt>
                <c:pt idx="3">
                  <c:v>2.6041164091628001E-4</c:v>
                </c:pt>
                <c:pt idx="4">
                  <c:v>1.4324448458757899E-4</c:v>
                </c:pt>
                <c:pt idx="5">
                  <c:v>9.6034125146471307E-5</c:v>
                </c:pt>
                <c:pt idx="6">
                  <c:v>6.6916238039921305E-5</c:v>
                </c:pt>
                <c:pt idx="7">
                  <c:v>4.7964156001500899E-5</c:v>
                </c:pt>
                <c:pt idx="8">
                  <c:v>3.7261929532961197E-5</c:v>
                </c:pt>
                <c:pt idx="9">
                  <c:v>2.94046720470397E-5</c:v>
                </c:pt>
                <c:pt idx="10">
                  <c:v>2.4923805100995899E-5</c:v>
                </c:pt>
                <c:pt idx="11">
                  <c:v>2.01019202490937E-5</c:v>
                </c:pt>
                <c:pt idx="12">
                  <c:v>1.7364783879758499E-5</c:v>
                </c:pt>
                <c:pt idx="13">
                  <c:v>1.51040218739906E-5</c:v>
                </c:pt>
                <c:pt idx="14">
                  <c:v>1.2458075167254199E-5</c:v>
                </c:pt>
                <c:pt idx="15">
                  <c:v>1.09288693804776E-5</c:v>
                </c:pt>
                <c:pt idx="16">
                  <c:v>9.6735222946398008E-6</c:v>
                </c:pt>
                <c:pt idx="17">
                  <c:v>8.5806690067191592E-6</c:v>
                </c:pt>
                <c:pt idx="18">
                  <c:v>7.6197981986325599E-6</c:v>
                </c:pt>
                <c:pt idx="19">
                  <c:v>6.7893330941703997E-6</c:v>
                </c:pt>
                <c:pt idx="20">
                  <c:v>6.4598487624078998E-6</c:v>
                </c:pt>
                <c:pt idx="21">
                  <c:v>5.7969719469696996E-6</c:v>
                </c:pt>
                <c:pt idx="22">
                  <c:v>5.2031519550688103E-6</c:v>
                </c:pt>
                <c:pt idx="23">
                  <c:v>4.6980627833037504E-6</c:v>
                </c:pt>
                <c:pt idx="24">
                  <c:v>4.4916240601322599E-6</c:v>
                </c:pt>
                <c:pt idx="25">
                  <c:v>4.0671291474669798E-6</c:v>
                </c:pt>
                <c:pt idx="26">
                  <c:v>3.6835485379971202E-6</c:v>
                </c:pt>
                <c:pt idx="27">
                  <c:v>3.5395911738289598E-6</c:v>
                </c:pt>
                <c:pt idx="28">
                  <c:v>3.2109986313755198E-6</c:v>
                </c:pt>
                <c:pt idx="29">
                  <c:v>2.9214156115897599E-6</c:v>
                </c:pt>
                <c:pt idx="30">
                  <c:v>2.8343777966899302E-6</c:v>
                </c:pt>
                <c:pt idx="31">
                  <c:v>2.5776240638042398E-6</c:v>
                </c:pt>
                <c:pt idx="32">
                  <c:v>2.4965653580011298E-6</c:v>
                </c:pt>
                <c:pt idx="33">
                  <c:v>2.27548151376932E-6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FB-4939-8BB5-39E9BC401C8B}"/>
            </c:ext>
          </c:extLst>
        </c:ser>
        <c:ser>
          <c:idx val="11"/>
          <c:order val="11"/>
          <c:tx>
            <c:strRef>
              <c:f>iterations_h_alpha_metrics_loop!$AN$146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iterations_h_alpha_metrics_loop!$AN$147:$AN$180</c:f>
              <c:numCache>
                <c:formatCode>General</c:formatCode>
                <c:ptCount val="34"/>
                <c:pt idx="0">
                  <c:v>0.49968241932166002</c:v>
                </c:pt>
                <c:pt idx="1">
                  <c:v>0.20018741104218801</c:v>
                </c:pt>
                <c:pt idx="2">
                  <c:v>6.3864430655452499E-4</c:v>
                </c:pt>
                <c:pt idx="3">
                  <c:v>2.6024034619878602E-4</c:v>
                </c:pt>
                <c:pt idx="4">
                  <c:v>1.4350188162301399E-4</c:v>
                </c:pt>
                <c:pt idx="5">
                  <c:v>9.6106211194990605E-5</c:v>
                </c:pt>
                <c:pt idx="6">
                  <c:v>6.6815301185851802E-5</c:v>
                </c:pt>
                <c:pt idx="7">
                  <c:v>4.78649911019313E-5</c:v>
                </c:pt>
                <c:pt idx="8">
                  <c:v>3.7197292151514003E-5</c:v>
                </c:pt>
                <c:pt idx="9">
                  <c:v>2.9384321210079699E-5</c:v>
                </c:pt>
                <c:pt idx="10">
                  <c:v>2.4901855341097301E-5</c:v>
                </c:pt>
                <c:pt idx="11">
                  <c:v>2.0146021886269201E-5</c:v>
                </c:pt>
                <c:pt idx="12">
                  <c:v>1.7409539035506601E-5</c:v>
                </c:pt>
                <c:pt idx="13">
                  <c:v>1.51724520908724E-5</c:v>
                </c:pt>
                <c:pt idx="14">
                  <c:v>1.2461756059845E-5</c:v>
                </c:pt>
                <c:pt idx="15">
                  <c:v>1.09545658798504E-5</c:v>
                </c:pt>
                <c:pt idx="16">
                  <c:v>9.6488151001272692E-6</c:v>
                </c:pt>
                <c:pt idx="17">
                  <c:v>8.5503497304073499E-6</c:v>
                </c:pt>
                <c:pt idx="18">
                  <c:v>7.6033199215563798E-6</c:v>
                </c:pt>
                <c:pt idx="19">
                  <c:v>6.8069100372936103E-6</c:v>
                </c:pt>
                <c:pt idx="20">
                  <c:v>6.47679482107532E-6</c:v>
                </c:pt>
                <c:pt idx="21">
                  <c:v>5.79569270670043E-6</c:v>
                </c:pt>
                <c:pt idx="22">
                  <c:v>5.2207078299892898E-6</c:v>
                </c:pt>
                <c:pt idx="23">
                  <c:v>4.6861397767217197E-6</c:v>
                </c:pt>
                <c:pt idx="24">
                  <c:v>4.4929141232441499E-6</c:v>
                </c:pt>
                <c:pt idx="25">
                  <c:v>4.0600737891693896E-6</c:v>
                </c:pt>
                <c:pt idx="26">
                  <c:v>3.6790127998509401E-6</c:v>
                </c:pt>
                <c:pt idx="27">
                  <c:v>3.54291991833122E-6</c:v>
                </c:pt>
                <c:pt idx="28">
                  <c:v>3.22386790280182E-6</c:v>
                </c:pt>
                <c:pt idx="29">
                  <c:v>2.92186203240674E-6</c:v>
                </c:pt>
                <c:pt idx="30">
                  <c:v>2.8291315434803002E-6</c:v>
                </c:pt>
                <c:pt idx="31">
                  <c:v>2.5805694346958598E-6</c:v>
                </c:pt>
                <c:pt idx="32">
                  <c:v>2.4957288993210301E-6</c:v>
                </c:pt>
                <c:pt idx="33">
                  <c:v>2.27902617300213E-6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BFB-4939-8BB5-39E9BC401C8B}"/>
            </c:ext>
          </c:extLst>
        </c:ser>
        <c:ser>
          <c:idx val="12"/>
          <c:order val="12"/>
          <c:tx>
            <c:strRef>
              <c:f>iterations_h_alpha_metrics_loop!$AO$146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iterations_h_alpha_metrics_loop!$AO$147:$AO$180</c:f>
              <c:numCache>
                <c:formatCode>General</c:formatCode>
                <c:ptCount val="34"/>
                <c:pt idx="0">
                  <c:v>0.49968180332470002</c:v>
                </c:pt>
                <c:pt idx="1">
                  <c:v>0.200190538577669</c:v>
                </c:pt>
                <c:pt idx="2">
                  <c:v>6.3492157264927098E-4</c:v>
                </c:pt>
                <c:pt idx="3">
                  <c:v>2.6017487235741E-4</c:v>
                </c:pt>
                <c:pt idx="4">
                  <c:v>1.4339028205956301E-4</c:v>
                </c:pt>
                <c:pt idx="5">
                  <c:v>9.5958241405347201E-5</c:v>
                </c:pt>
                <c:pt idx="6">
                  <c:v>6.6865135516791505E-5</c:v>
                </c:pt>
                <c:pt idx="7">
                  <c:v>4.79400156082054E-5</c:v>
                </c:pt>
                <c:pt idx="8">
                  <c:v>3.7194621173630697E-5</c:v>
                </c:pt>
                <c:pt idx="9">
                  <c:v>2.93810128629556E-5</c:v>
                </c:pt>
                <c:pt idx="10">
                  <c:v>2.4938205603452999E-5</c:v>
                </c:pt>
                <c:pt idx="11">
                  <c:v>2.00828016730936E-5</c:v>
                </c:pt>
                <c:pt idx="12">
                  <c:v>1.73612263962841E-5</c:v>
                </c:pt>
                <c:pt idx="13">
                  <c:v>1.5125033575869E-5</c:v>
                </c:pt>
                <c:pt idx="14">
                  <c:v>1.24031696066562E-5</c:v>
                </c:pt>
                <c:pt idx="15">
                  <c:v>1.09168535706305E-5</c:v>
                </c:pt>
                <c:pt idx="16">
                  <c:v>9.6442393416329397E-6</c:v>
                </c:pt>
                <c:pt idx="17">
                  <c:v>8.5664811120822403E-6</c:v>
                </c:pt>
                <c:pt idx="18">
                  <c:v>7.6296782713924893E-6</c:v>
                </c:pt>
                <c:pt idx="19">
                  <c:v>6.7968805221307797E-6</c:v>
                </c:pt>
                <c:pt idx="20">
                  <c:v>6.4712441261438602E-6</c:v>
                </c:pt>
                <c:pt idx="21">
                  <c:v>5.7957743025416299E-6</c:v>
                </c:pt>
                <c:pt idx="22">
                  <c:v>5.2044811940099502E-6</c:v>
                </c:pt>
                <c:pt idx="23">
                  <c:v>4.6777131296193901E-6</c:v>
                </c:pt>
                <c:pt idx="24">
                  <c:v>4.4986848762307297E-6</c:v>
                </c:pt>
                <c:pt idx="25">
                  <c:v>4.0625054716913997E-6</c:v>
                </c:pt>
                <c:pt idx="26">
                  <c:v>3.6738735737507002E-6</c:v>
                </c:pt>
                <c:pt idx="27">
                  <c:v>3.5481437107021102E-6</c:v>
                </c:pt>
                <c:pt idx="28">
                  <c:v>3.2155334797057101E-6</c:v>
                </c:pt>
                <c:pt idx="29">
                  <c:v>2.9218240952255602E-6</c:v>
                </c:pt>
                <c:pt idx="30">
                  <c:v>2.8240184916095099E-6</c:v>
                </c:pt>
                <c:pt idx="31">
                  <c:v>2.57681774723517E-6</c:v>
                </c:pt>
                <c:pt idx="32">
                  <c:v>2.4991844289057302E-6</c:v>
                </c:pt>
                <c:pt idx="33">
                  <c:v>2.2772676581128599E-6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BFB-4939-8BB5-39E9BC401C8B}"/>
            </c:ext>
          </c:extLst>
        </c:ser>
        <c:ser>
          <c:idx val="13"/>
          <c:order val="13"/>
          <c:tx>
            <c:strRef>
              <c:f>iterations_h_alpha_metrics_loop!$AP$146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iterations_h_alpha_metrics_loop!$AP$147:$AP$180</c:f>
              <c:numCache>
                <c:formatCode>General</c:formatCode>
                <c:ptCount val="34"/>
                <c:pt idx="0">
                  <c:v>0.49968376324680103</c:v>
                </c:pt>
                <c:pt idx="1">
                  <c:v>0.200181693620128</c:v>
                </c:pt>
                <c:pt idx="2">
                  <c:v>6.4294759708086104E-4</c:v>
                </c:pt>
                <c:pt idx="3">
                  <c:v>2.6096319171503498E-4</c:v>
                </c:pt>
                <c:pt idx="4">
                  <c:v>1.4391909059652201E-4</c:v>
                </c:pt>
                <c:pt idx="5">
                  <c:v>9.5979433943793602E-5</c:v>
                </c:pt>
                <c:pt idx="6">
                  <c:v>6.6913574286786502E-5</c:v>
                </c:pt>
                <c:pt idx="7">
                  <c:v>4.8012285696563602E-5</c:v>
                </c:pt>
                <c:pt idx="8">
                  <c:v>3.7176842911545898E-5</c:v>
                </c:pt>
                <c:pt idx="9">
                  <c:v>2.93523286288288E-5</c:v>
                </c:pt>
                <c:pt idx="10">
                  <c:v>2.4959080095088201E-5</c:v>
                </c:pt>
                <c:pt idx="11">
                  <c:v>2.0079924060972799E-5</c:v>
                </c:pt>
                <c:pt idx="12">
                  <c:v>1.7334032922588999E-5</c:v>
                </c:pt>
                <c:pt idx="13">
                  <c:v>1.5126937436160601E-5</c:v>
                </c:pt>
                <c:pt idx="14">
                  <c:v>1.24331913080588E-5</c:v>
                </c:pt>
                <c:pt idx="15">
                  <c:v>1.0924557287350601E-5</c:v>
                </c:pt>
                <c:pt idx="16">
                  <c:v>9.6780799361262297E-6</c:v>
                </c:pt>
                <c:pt idx="17">
                  <c:v>8.5734814718185696E-6</c:v>
                </c:pt>
                <c:pt idx="18">
                  <c:v>7.6111972043824096E-6</c:v>
                </c:pt>
                <c:pt idx="19">
                  <c:v>6.7949100274744503E-6</c:v>
                </c:pt>
                <c:pt idx="20">
                  <c:v>6.4515058794123397E-6</c:v>
                </c:pt>
                <c:pt idx="21">
                  <c:v>5.79172523224036E-6</c:v>
                </c:pt>
                <c:pt idx="22">
                  <c:v>5.2050753489574203E-6</c:v>
                </c:pt>
                <c:pt idx="23">
                  <c:v>4.6880191119091902E-6</c:v>
                </c:pt>
                <c:pt idx="24">
                  <c:v>4.4961736684334598E-6</c:v>
                </c:pt>
                <c:pt idx="25">
                  <c:v>4.0684820395986404E-6</c:v>
                </c:pt>
                <c:pt idx="26">
                  <c:v>3.67819952809544E-6</c:v>
                </c:pt>
                <c:pt idx="27">
                  <c:v>3.54447033551474E-6</c:v>
                </c:pt>
                <c:pt idx="28">
                  <c:v>3.2188535783461698E-6</c:v>
                </c:pt>
                <c:pt idx="29">
                  <c:v>2.92725986278385E-6</c:v>
                </c:pt>
                <c:pt idx="30">
                  <c:v>2.83137920104037E-6</c:v>
                </c:pt>
                <c:pt idx="31">
                  <c:v>2.5769696330724098E-6</c:v>
                </c:pt>
                <c:pt idx="32">
                  <c:v>2.5009306522938398E-6</c:v>
                </c:pt>
                <c:pt idx="33">
                  <c:v>2.2776252047163001E-6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BFB-4939-8BB5-39E9BC401C8B}"/>
            </c:ext>
          </c:extLst>
        </c:ser>
        <c:ser>
          <c:idx val="14"/>
          <c:order val="14"/>
          <c:tx>
            <c:strRef>
              <c:f>iterations_h_alpha_metrics_loop!$AQ$146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iterations_h_alpha_metrics_loop!$AQ$147:$AQ$180</c:f>
              <c:numCache>
                <c:formatCode>General</c:formatCode>
                <c:ptCount val="34"/>
                <c:pt idx="0">
                  <c:v>0.49968544991827502</c:v>
                </c:pt>
                <c:pt idx="1">
                  <c:v>0.200171296410254</c:v>
                </c:pt>
                <c:pt idx="2">
                  <c:v>6.3503351550336896E-4</c:v>
                </c:pt>
                <c:pt idx="3">
                  <c:v>2.59384837573928E-4</c:v>
                </c:pt>
                <c:pt idx="4">
                  <c:v>1.4324205789123499E-4</c:v>
                </c:pt>
                <c:pt idx="5">
                  <c:v>9.5986298517702906E-5</c:v>
                </c:pt>
                <c:pt idx="6">
                  <c:v>6.6770031078966494E-5</c:v>
                </c:pt>
                <c:pt idx="7">
                  <c:v>4.7924379669661498E-5</c:v>
                </c:pt>
                <c:pt idx="8">
                  <c:v>3.7306032385386797E-5</c:v>
                </c:pt>
                <c:pt idx="9">
                  <c:v>2.9401487692870499E-5</c:v>
                </c:pt>
                <c:pt idx="10">
                  <c:v>2.49204867695529E-5</c:v>
                </c:pt>
                <c:pt idx="11">
                  <c:v>2.00954973763045E-5</c:v>
                </c:pt>
                <c:pt idx="12">
                  <c:v>1.7346086614133901E-5</c:v>
                </c:pt>
                <c:pt idx="13">
                  <c:v>1.5113491395435299E-5</c:v>
                </c:pt>
                <c:pt idx="14">
                  <c:v>1.24424086250796E-5</c:v>
                </c:pt>
                <c:pt idx="15">
                  <c:v>1.09402585284357E-5</c:v>
                </c:pt>
                <c:pt idx="16">
                  <c:v>9.6682258766134199E-6</c:v>
                </c:pt>
                <c:pt idx="17">
                  <c:v>8.5507765723580303E-6</c:v>
                </c:pt>
                <c:pt idx="18">
                  <c:v>7.6161954111197904E-6</c:v>
                </c:pt>
                <c:pt idx="19">
                  <c:v>6.7897086152290902E-6</c:v>
                </c:pt>
                <c:pt idx="20">
                  <c:v>6.4573564551584302E-6</c:v>
                </c:pt>
                <c:pt idx="21">
                  <c:v>5.7926802629060197E-6</c:v>
                </c:pt>
                <c:pt idx="22">
                  <c:v>5.1948467422735503E-6</c:v>
                </c:pt>
                <c:pt idx="23">
                  <c:v>4.6929430216613401E-6</c:v>
                </c:pt>
                <c:pt idx="24">
                  <c:v>4.4988130402656701E-6</c:v>
                </c:pt>
                <c:pt idx="25">
                  <c:v>4.0680283827643199E-6</c:v>
                </c:pt>
                <c:pt idx="26">
                  <c:v>3.6822244633416499E-6</c:v>
                </c:pt>
                <c:pt idx="27">
                  <c:v>3.5467193115756801E-6</c:v>
                </c:pt>
                <c:pt idx="28">
                  <c:v>3.2123676603768E-6</c:v>
                </c:pt>
                <c:pt idx="29">
                  <c:v>2.9242390019445999E-6</c:v>
                </c:pt>
                <c:pt idx="30">
                  <c:v>2.8230743548129899E-6</c:v>
                </c:pt>
                <c:pt idx="31">
                  <c:v>2.58003903405579E-6</c:v>
                </c:pt>
                <c:pt idx="32">
                  <c:v>2.5012144457825501E-6</c:v>
                </c:pt>
                <c:pt idx="33">
                  <c:v>2.27911650546586E-6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BFB-4939-8BB5-39E9BC401C8B}"/>
            </c:ext>
          </c:extLst>
        </c:ser>
        <c:ser>
          <c:idx val="15"/>
          <c:order val="15"/>
          <c:tx>
            <c:strRef>
              <c:f>iterations_h_alpha_metrics_loop!$AR$146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iterations_h_alpha_metrics_loop!$AR$147:$AR$180</c:f>
              <c:numCache>
                <c:formatCode>General</c:formatCode>
                <c:ptCount val="34"/>
                <c:pt idx="0">
                  <c:v>0.49968012786688898</c:v>
                </c:pt>
                <c:pt idx="1">
                  <c:v>0.20018261307861701</c:v>
                </c:pt>
                <c:pt idx="2">
                  <c:v>6.3765293383094503E-4</c:v>
                </c:pt>
                <c:pt idx="3">
                  <c:v>2.6000821793098402E-4</c:v>
                </c:pt>
                <c:pt idx="4">
                  <c:v>1.43266739541236E-4</c:v>
                </c:pt>
                <c:pt idx="5">
                  <c:v>9.6111513851720995E-5</c:v>
                </c:pt>
                <c:pt idx="6">
                  <c:v>6.6856733993536603E-5</c:v>
                </c:pt>
                <c:pt idx="7">
                  <c:v>4.7875358685500699E-5</c:v>
                </c:pt>
                <c:pt idx="8">
                  <c:v>3.7263996773395599E-5</c:v>
                </c:pt>
                <c:pt idx="9">
                  <c:v>2.9437105609431098E-5</c:v>
                </c:pt>
                <c:pt idx="10">
                  <c:v>2.4886784827038399E-5</c:v>
                </c:pt>
                <c:pt idx="11">
                  <c:v>2.0044184757983499E-5</c:v>
                </c:pt>
                <c:pt idx="12">
                  <c:v>1.7376016659575999E-5</c:v>
                </c:pt>
                <c:pt idx="13">
                  <c:v>1.5092739337252401E-5</c:v>
                </c:pt>
                <c:pt idx="14">
                  <c:v>1.24368531108642E-5</c:v>
                </c:pt>
                <c:pt idx="15">
                  <c:v>1.09256630809739E-5</c:v>
                </c:pt>
                <c:pt idx="16">
                  <c:v>9.6648579409885898E-6</c:v>
                </c:pt>
                <c:pt idx="17">
                  <c:v>8.5751093559793806E-6</c:v>
                </c:pt>
                <c:pt idx="18">
                  <c:v>7.6126740139459398E-6</c:v>
                </c:pt>
                <c:pt idx="19">
                  <c:v>6.8036993083331298E-6</c:v>
                </c:pt>
                <c:pt idx="20">
                  <c:v>6.4646815968183404E-6</c:v>
                </c:pt>
                <c:pt idx="21">
                  <c:v>5.7915404363950698E-6</c:v>
                </c:pt>
                <c:pt idx="22">
                  <c:v>5.1986523734171E-6</c:v>
                </c:pt>
                <c:pt idx="23">
                  <c:v>4.6807840074491996E-6</c:v>
                </c:pt>
                <c:pt idx="24">
                  <c:v>4.4941173077406296E-6</c:v>
                </c:pt>
                <c:pt idx="25">
                  <c:v>4.0580267333667401E-6</c:v>
                </c:pt>
                <c:pt idx="26">
                  <c:v>3.6772153600983502E-6</c:v>
                </c:pt>
                <c:pt idx="27">
                  <c:v>3.5408232692546402E-6</c:v>
                </c:pt>
                <c:pt idx="28">
                  <c:v>3.2202917916168601E-6</c:v>
                </c:pt>
                <c:pt idx="29">
                  <c:v>2.9227985912649801E-6</c:v>
                </c:pt>
                <c:pt idx="30">
                  <c:v>2.8316392902127901E-6</c:v>
                </c:pt>
                <c:pt idx="31">
                  <c:v>2.57895790695128E-6</c:v>
                </c:pt>
                <c:pt idx="32">
                  <c:v>2.4958089184234901E-6</c:v>
                </c:pt>
                <c:pt idx="33">
                  <c:v>2.2759094467916699E-6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BFB-4939-8BB5-39E9BC401C8B}"/>
            </c:ext>
          </c:extLst>
        </c:ser>
        <c:ser>
          <c:idx val="16"/>
          <c:order val="16"/>
          <c:tx>
            <c:strRef>
              <c:f>iterations_h_alpha_metrics_loop!$AS$146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iterations_h_alpha_metrics_loop!$AS$147:$AS$180</c:f>
              <c:numCache>
                <c:formatCode>General</c:formatCode>
                <c:ptCount val="34"/>
                <c:pt idx="0">
                  <c:v>0.49968476097424902</c:v>
                </c:pt>
                <c:pt idx="1">
                  <c:v>0.20017744705141799</c:v>
                </c:pt>
                <c:pt idx="2">
                  <c:v>6.3135697113780799E-4</c:v>
                </c:pt>
                <c:pt idx="3">
                  <c:v>2.6032017872096302E-4</c:v>
                </c:pt>
                <c:pt idx="4">
                  <c:v>1.43562139681002E-4</c:v>
                </c:pt>
                <c:pt idx="5">
                  <c:v>9.5648753860422196E-5</c:v>
                </c:pt>
                <c:pt idx="6">
                  <c:v>6.6789087323049196E-5</c:v>
                </c:pt>
                <c:pt idx="7">
                  <c:v>4.7693195779463502E-5</c:v>
                </c:pt>
                <c:pt idx="8">
                  <c:v>3.7274489934374601E-5</c:v>
                </c:pt>
                <c:pt idx="9">
                  <c:v>2.9365592953633999E-5</c:v>
                </c:pt>
                <c:pt idx="10">
                  <c:v>2.4853391632606499E-5</c:v>
                </c:pt>
                <c:pt idx="11">
                  <c:v>2.0041585559515901E-5</c:v>
                </c:pt>
                <c:pt idx="12">
                  <c:v>1.7374314267404299E-5</c:v>
                </c:pt>
                <c:pt idx="13">
                  <c:v>1.5044004303577101E-5</c:v>
                </c:pt>
                <c:pt idx="14">
                  <c:v>1.24472637466621E-5</c:v>
                </c:pt>
                <c:pt idx="15">
                  <c:v>1.09411685505489E-5</c:v>
                </c:pt>
                <c:pt idx="16">
                  <c:v>9.6285026884301799E-6</c:v>
                </c:pt>
                <c:pt idx="17">
                  <c:v>8.5456030542996297E-6</c:v>
                </c:pt>
                <c:pt idx="18">
                  <c:v>7.6192714008049799E-6</c:v>
                </c:pt>
                <c:pt idx="19">
                  <c:v>6.7948993418553898E-6</c:v>
                </c:pt>
                <c:pt idx="20">
                  <c:v>6.4543732676280996E-6</c:v>
                </c:pt>
                <c:pt idx="21">
                  <c:v>5.7824818170959499E-6</c:v>
                </c:pt>
                <c:pt idx="22">
                  <c:v>5.1831674225955001E-6</c:v>
                </c:pt>
                <c:pt idx="23">
                  <c:v>4.6853530692447798E-6</c:v>
                </c:pt>
                <c:pt idx="24">
                  <c:v>4.4933840638028402E-6</c:v>
                </c:pt>
                <c:pt idx="25">
                  <c:v>4.0564799901887601E-6</c:v>
                </c:pt>
                <c:pt idx="26">
                  <c:v>3.6774870955102999E-6</c:v>
                </c:pt>
                <c:pt idx="27">
                  <c:v>3.5408547714443901E-6</c:v>
                </c:pt>
                <c:pt idx="28">
                  <c:v>3.20675147028048E-6</c:v>
                </c:pt>
                <c:pt idx="29">
                  <c:v>2.92702775689379E-6</c:v>
                </c:pt>
                <c:pt idx="30">
                  <c:v>2.8196145451797601E-6</c:v>
                </c:pt>
                <c:pt idx="31">
                  <c:v>2.5726553914418001E-6</c:v>
                </c:pt>
                <c:pt idx="32">
                  <c:v>2.4936967547017899E-6</c:v>
                </c:pt>
                <c:pt idx="33">
                  <c:v>2.2713203274848898E-6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BFB-4939-8BB5-39E9BC401C8B}"/>
            </c:ext>
          </c:extLst>
        </c:ser>
        <c:ser>
          <c:idx val="17"/>
          <c:order val="17"/>
          <c:tx>
            <c:strRef>
              <c:f>iterations_h_alpha_metrics_loop!$AT$146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iterations_h_alpha_metrics_loop!$AT$147:$AT$180</c:f>
              <c:numCache>
                <c:formatCode>General</c:formatCode>
                <c:ptCount val="34"/>
                <c:pt idx="0">
                  <c:v>0.49968913321389402</c:v>
                </c:pt>
                <c:pt idx="1">
                  <c:v>0.20017886858497899</c:v>
                </c:pt>
                <c:pt idx="2">
                  <c:v>6.27585607522573E-4</c:v>
                </c:pt>
                <c:pt idx="3">
                  <c:v>2.6089175299426299E-4</c:v>
                </c:pt>
                <c:pt idx="4">
                  <c:v>1.4335855476937899E-4</c:v>
                </c:pt>
                <c:pt idx="5">
                  <c:v>9.5810899919668196E-5</c:v>
                </c:pt>
                <c:pt idx="6">
                  <c:v>6.6786846072197593E-5</c:v>
                </c:pt>
                <c:pt idx="7">
                  <c:v>4.7820682242793997E-5</c:v>
                </c:pt>
                <c:pt idx="8">
                  <c:v>3.72460490350445E-5</c:v>
                </c:pt>
                <c:pt idx="9">
                  <c:v>2.9315467018731199E-5</c:v>
                </c:pt>
                <c:pt idx="10">
                  <c:v>2.4922162371210301E-5</c:v>
                </c:pt>
                <c:pt idx="11">
                  <c:v>2.0093154175726499E-5</c:v>
                </c:pt>
                <c:pt idx="12">
                  <c:v>1.73588333221008E-5</c:v>
                </c:pt>
                <c:pt idx="13">
                  <c:v>1.50690560420385E-5</c:v>
                </c:pt>
                <c:pt idx="14">
                  <c:v>1.2417242744894299E-5</c:v>
                </c:pt>
                <c:pt idx="15">
                  <c:v>1.09582530810614E-5</c:v>
                </c:pt>
                <c:pt idx="16">
                  <c:v>9.6506280113928205E-6</c:v>
                </c:pt>
                <c:pt idx="17">
                  <c:v>8.5526018637760403E-6</c:v>
                </c:pt>
                <c:pt idx="18">
                  <c:v>7.6167305860796999E-6</c:v>
                </c:pt>
                <c:pt idx="19">
                  <c:v>6.7883075260954897E-6</c:v>
                </c:pt>
                <c:pt idx="20">
                  <c:v>6.4509375557464303E-6</c:v>
                </c:pt>
                <c:pt idx="21">
                  <c:v>5.7730575552805696E-6</c:v>
                </c:pt>
                <c:pt idx="22">
                  <c:v>5.1924861459440299E-6</c:v>
                </c:pt>
                <c:pt idx="23">
                  <c:v>4.6881911192619898E-6</c:v>
                </c:pt>
                <c:pt idx="24">
                  <c:v>4.4958874420020197E-6</c:v>
                </c:pt>
                <c:pt idx="25">
                  <c:v>4.0507635763464799E-6</c:v>
                </c:pt>
                <c:pt idx="26">
                  <c:v>3.67963804015492E-6</c:v>
                </c:pt>
                <c:pt idx="27">
                  <c:v>3.5418317137769701E-6</c:v>
                </c:pt>
                <c:pt idx="28">
                  <c:v>3.2106776641782601E-6</c:v>
                </c:pt>
                <c:pt idx="29">
                  <c:v>2.9242242917115699E-6</c:v>
                </c:pt>
                <c:pt idx="30">
                  <c:v>2.82624505809625E-6</c:v>
                </c:pt>
                <c:pt idx="31">
                  <c:v>2.5829806711841199E-6</c:v>
                </c:pt>
                <c:pt idx="32">
                  <c:v>2.4907392408013399E-6</c:v>
                </c:pt>
                <c:pt idx="33">
                  <c:v>2.2761820898109498E-6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BFB-4939-8BB5-39E9BC401C8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901412616"/>
        <c:axId val="901412936"/>
        <c:axId val="831738328"/>
      </c:surface3DChart>
      <c:catAx>
        <c:axId val="9014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412936"/>
        <c:crosses val="autoZero"/>
        <c:auto val="1"/>
        <c:lblAlgn val="ctr"/>
        <c:lblOffset val="100"/>
        <c:noMultiLvlLbl val="0"/>
      </c:catAx>
      <c:valAx>
        <c:axId val="90141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412616"/>
        <c:crosses val="autoZero"/>
        <c:crossBetween val="midCat"/>
      </c:valAx>
      <c:serAx>
        <c:axId val="8317383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41293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Linf Graph Potential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iterations_h_alpha_metrics_loop!$AC$183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iterations_h_alpha_metrics_loop!$AC$184:$AC$217</c:f>
              <c:numCache>
                <c:formatCode>General</c:formatCode>
                <c:ptCount val="34"/>
                <c:pt idx="0">
                  <c:v>9.3583428876190395E-5</c:v>
                </c:pt>
                <c:pt idx="1">
                  <c:v>7.5129711711252198E-2</c:v>
                </c:pt>
                <c:pt idx="2">
                  <c:v>0.17426193572013601</c:v>
                </c:pt>
                <c:pt idx="3">
                  <c:v>0.17468746171247099</c:v>
                </c:pt>
                <c:pt idx="4">
                  <c:v>0.174832343447197</c:v>
                </c:pt>
                <c:pt idx="5">
                  <c:v>0.174890731686381</c:v>
                </c:pt>
                <c:pt idx="6">
                  <c:v>0.174925883616805</c:v>
                </c:pt>
                <c:pt idx="7">
                  <c:v>0.174948532060268</c:v>
                </c:pt>
                <c:pt idx="8">
                  <c:v>0.174961545860055</c:v>
                </c:pt>
                <c:pt idx="9">
                  <c:v>0.174970695798846</c:v>
                </c:pt>
                <c:pt idx="10">
                  <c:v>0.17497626690298801</c:v>
                </c:pt>
                <c:pt idx="11">
                  <c:v>0.17498183275172399</c:v>
                </c:pt>
                <c:pt idx="12">
                  <c:v>0.174985223220915</c:v>
                </c:pt>
                <c:pt idx="13">
                  <c:v>0.17498808929111101</c:v>
                </c:pt>
                <c:pt idx="14">
                  <c:v>0.17499100601744999</c:v>
                </c:pt>
                <c:pt idx="15">
                  <c:v>0.17499284026508999</c:v>
                </c:pt>
                <c:pt idx="16">
                  <c:v>0.17499442611367799</c:v>
                </c:pt>
                <c:pt idx="17">
                  <c:v>0.174995700100085</c:v>
                </c:pt>
                <c:pt idx="18">
                  <c:v>0.17499683088667001</c:v>
                </c:pt>
                <c:pt idx="19">
                  <c:v>0.17499774579996399</c:v>
                </c:pt>
                <c:pt idx="20">
                  <c:v>0.17499845924426399</c:v>
                </c:pt>
                <c:pt idx="21">
                  <c:v>0.174999167437356</c:v>
                </c:pt>
                <c:pt idx="22">
                  <c:v>0.17499980136791399</c:v>
                </c:pt>
                <c:pt idx="23">
                  <c:v>0.17500030679817399</c:v>
                </c:pt>
                <c:pt idx="24">
                  <c:v>0.175000866361294</c:v>
                </c:pt>
                <c:pt idx="25">
                  <c:v>0.17500114484047299</c:v>
                </c:pt>
                <c:pt idx="26">
                  <c:v>0.17500149386748801</c:v>
                </c:pt>
                <c:pt idx="27">
                  <c:v>0.17507528993147001</c:v>
                </c:pt>
                <c:pt idx="28">
                  <c:v>0.17566861712780099</c:v>
                </c:pt>
                <c:pt idx="29">
                  <c:v>0.17588985580109001</c:v>
                </c:pt>
                <c:pt idx="30">
                  <c:v>0.17658064059574899</c:v>
                </c:pt>
                <c:pt idx="31">
                  <c:v>0.176778068961744</c:v>
                </c:pt>
                <c:pt idx="32">
                  <c:v>0.177203107768552</c:v>
                </c:pt>
                <c:pt idx="33">
                  <c:v>0.17741610554789999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4-4D68-8CD3-D76205A6DAD3}"/>
            </c:ext>
          </c:extLst>
        </c:ser>
        <c:ser>
          <c:idx val="1"/>
          <c:order val="1"/>
          <c:tx>
            <c:strRef>
              <c:f>iterations_h_alpha_metrics_loop!$AD$183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iterations_h_alpha_metrics_loop!$AD$184:$AD$217</c:f>
              <c:numCache>
                <c:formatCode>General</c:formatCode>
                <c:ptCount val="34"/>
                <c:pt idx="0">
                  <c:v>9.3298810311823405E-5</c:v>
                </c:pt>
                <c:pt idx="1">
                  <c:v>7.5130604152382902E-2</c:v>
                </c:pt>
                <c:pt idx="2">
                  <c:v>0.17426218243676</c:v>
                </c:pt>
                <c:pt idx="3">
                  <c:v>0.17468757080941699</c:v>
                </c:pt>
                <c:pt idx="4">
                  <c:v>0.174832434712652</c:v>
                </c:pt>
                <c:pt idx="5">
                  <c:v>0.17489074008421901</c:v>
                </c:pt>
                <c:pt idx="6">
                  <c:v>0.17492580459065299</c:v>
                </c:pt>
                <c:pt idx="7">
                  <c:v>0.17494841713467699</c:v>
                </c:pt>
                <c:pt idx="8">
                  <c:v>0.17496124810042499</c:v>
                </c:pt>
                <c:pt idx="9">
                  <c:v>0.174970767554573</c:v>
                </c:pt>
                <c:pt idx="10">
                  <c:v>0.17497625053967999</c:v>
                </c:pt>
                <c:pt idx="11">
                  <c:v>0.174981854240603</c:v>
                </c:pt>
                <c:pt idx="12">
                  <c:v>0.17498530944712401</c:v>
                </c:pt>
                <c:pt idx="13">
                  <c:v>0.17498805245836399</c:v>
                </c:pt>
                <c:pt idx="14">
                  <c:v>0.17499088528065199</c:v>
                </c:pt>
                <c:pt idx="15">
                  <c:v>0.17499285744173801</c:v>
                </c:pt>
                <c:pt idx="16">
                  <c:v>0.17499430447130099</c:v>
                </c:pt>
                <c:pt idx="17">
                  <c:v>0.174995670430871</c:v>
                </c:pt>
                <c:pt idx="18">
                  <c:v>0.17499671699366801</c:v>
                </c:pt>
                <c:pt idx="19">
                  <c:v>0.17499766122119201</c:v>
                </c:pt>
                <c:pt idx="20">
                  <c:v>0.174998477704679</c:v>
                </c:pt>
                <c:pt idx="21">
                  <c:v>0.17499926557763401</c:v>
                </c:pt>
                <c:pt idx="22">
                  <c:v>0.17499976800518699</c:v>
                </c:pt>
                <c:pt idx="23">
                  <c:v>0.175000173241002</c:v>
                </c:pt>
                <c:pt idx="24">
                  <c:v>0.17500070695770201</c:v>
                </c:pt>
                <c:pt idx="25">
                  <c:v>0.17500116055371001</c:v>
                </c:pt>
                <c:pt idx="26">
                  <c:v>0.17500141121923399</c:v>
                </c:pt>
                <c:pt idx="27">
                  <c:v>0.17500187138748499</c:v>
                </c:pt>
                <c:pt idx="28">
                  <c:v>0.17500324719271901</c:v>
                </c:pt>
                <c:pt idx="29">
                  <c:v>0.17512902329854799</c:v>
                </c:pt>
                <c:pt idx="30">
                  <c:v>0.17586858568098299</c:v>
                </c:pt>
                <c:pt idx="31">
                  <c:v>0.176045052244378</c:v>
                </c:pt>
                <c:pt idx="32">
                  <c:v>0.17645448393000401</c:v>
                </c:pt>
                <c:pt idx="33">
                  <c:v>0.17668731931684101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64-4D68-8CD3-D76205A6DAD3}"/>
            </c:ext>
          </c:extLst>
        </c:ser>
        <c:ser>
          <c:idx val="2"/>
          <c:order val="2"/>
          <c:tx>
            <c:strRef>
              <c:f>iterations_h_alpha_metrics_loop!$AE$183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iterations_h_alpha_metrics_loop!$AE$184:$AE$217</c:f>
              <c:numCache>
                <c:formatCode>General</c:formatCode>
                <c:ptCount val="34"/>
                <c:pt idx="0">
                  <c:v>9.3484868354933601E-5</c:v>
                </c:pt>
                <c:pt idx="1">
                  <c:v>7.5130902835070804E-2</c:v>
                </c:pt>
                <c:pt idx="2">
                  <c:v>0.17426189422768101</c:v>
                </c:pt>
                <c:pt idx="3">
                  <c:v>0.174687756778759</c:v>
                </c:pt>
                <c:pt idx="4">
                  <c:v>0.17483240099768499</c:v>
                </c:pt>
                <c:pt idx="5">
                  <c:v>0.17489071358411901</c:v>
                </c:pt>
                <c:pt idx="6">
                  <c:v>0.17492601252913401</c:v>
                </c:pt>
                <c:pt idx="7">
                  <c:v>0.174948418408884</c:v>
                </c:pt>
                <c:pt idx="8">
                  <c:v>0.174961183517645</c:v>
                </c:pt>
                <c:pt idx="9">
                  <c:v>0.17497060280448001</c:v>
                </c:pt>
                <c:pt idx="10">
                  <c:v>0.17497624035714701</c:v>
                </c:pt>
                <c:pt idx="11">
                  <c:v>0.17498171498788301</c:v>
                </c:pt>
                <c:pt idx="12">
                  <c:v>0.17498522254082199</c:v>
                </c:pt>
                <c:pt idx="13">
                  <c:v>0.17498800506685</c:v>
                </c:pt>
                <c:pt idx="14">
                  <c:v>0.17499105051146999</c:v>
                </c:pt>
                <c:pt idx="15">
                  <c:v>0.17499272152274201</c:v>
                </c:pt>
                <c:pt idx="16">
                  <c:v>0.174994357777427</c:v>
                </c:pt>
                <c:pt idx="17">
                  <c:v>0.17499553264092399</c:v>
                </c:pt>
                <c:pt idx="18">
                  <c:v>0.17499671324366201</c:v>
                </c:pt>
                <c:pt idx="19">
                  <c:v>0.17499775577930399</c:v>
                </c:pt>
                <c:pt idx="20">
                  <c:v>0.174998412506083</c:v>
                </c:pt>
                <c:pt idx="21">
                  <c:v>0.174999063053352</c:v>
                </c:pt>
                <c:pt idx="22">
                  <c:v>0.174999698067376</c:v>
                </c:pt>
                <c:pt idx="23">
                  <c:v>0.17500029002919101</c:v>
                </c:pt>
                <c:pt idx="24">
                  <c:v>0.17500065827066799</c:v>
                </c:pt>
                <c:pt idx="25">
                  <c:v>0.17500105291155399</c:v>
                </c:pt>
                <c:pt idx="26">
                  <c:v>0.17500143449730801</c:v>
                </c:pt>
                <c:pt idx="27">
                  <c:v>0.175001785615258</c:v>
                </c:pt>
                <c:pt idx="28">
                  <c:v>0.17500198885010099</c:v>
                </c:pt>
                <c:pt idx="29">
                  <c:v>0.175002286569266</c:v>
                </c:pt>
                <c:pt idx="30">
                  <c:v>0.175005678002605</c:v>
                </c:pt>
                <c:pt idx="31">
                  <c:v>0.17500250778355</c:v>
                </c:pt>
                <c:pt idx="32">
                  <c:v>0.17576706461547301</c:v>
                </c:pt>
                <c:pt idx="33">
                  <c:v>0.17590832020550401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64-4D68-8CD3-D76205A6DAD3}"/>
            </c:ext>
          </c:extLst>
        </c:ser>
        <c:ser>
          <c:idx val="3"/>
          <c:order val="3"/>
          <c:tx>
            <c:strRef>
              <c:f>iterations_h_alpha_metrics_loop!$AF$183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iterations_h_alpha_metrics_loop!$AF$184:$AF$217</c:f>
              <c:numCache>
                <c:formatCode>General</c:formatCode>
                <c:ptCount val="34"/>
                <c:pt idx="0">
                  <c:v>9.3897610051125202E-5</c:v>
                </c:pt>
                <c:pt idx="1">
                  <c:v>7.5132703963958797E-2</c:v>
                </c:pt>
                <c:pt idx="2">
                  <c:v>0.17426225113758601</c:v>
                </c:pt>
                <c:pt idx="3">
                  <c:v>0.174687724928003</c:v>
                </c:pt>
                <c:pt idx="4">
                  <c:v>0.17483238848944599</c:v>
                </c:pt>
                <c:pt idx="5">
                  <c:v>0.174890700575249</c:v>
                </c:pt>
                <c:pt idx="6">
                  <c:v>0.17492568734074199</c:v>
                </c:pt>
                <c:pt idx="7">
                  <c:v>0.17494822093735299</c:v>
                </c:pt>
                <c:pt idx="8">
                  <c:v>0.17496137609130499</c:v>
                </c:pt>
                <c:pt idx="9">
                  <c:v>0.174970709739381</c:v>
                </c:pt>
                <c:pt idx="10">
                  <c:v>0.174976213085037</c:v>
                </c:pt>
                <c:pt idx="11">
                  <c:v>0.17498178718917901</c:v>
                </c:pt>
                <c:pt idx="12">
                  <c:v>0.17498508278484901</c:v>
                </c:pt>
                <c:pt idx="13">
                  <c:v>0.17498805219934099</c:v>
                </c:pt>
                <c:pt idx="14">
                  <c:v>0.17499075189677901</c:v>
                </c:pt>
                <c:pt idx="15">
                  <c:v>0.174992728888929</c:v>
                </c:pt>
                <c:pt idx="16">
                  <c:v>0.174994286340451</c:v>
                </c:pt>
                <c:pt idx="17">
                  <c:v>0.17499567161129401</c:v>
                </c:pt>
                <c:pt idx="18">
                  <c:v>0.17499666818812501</c:v>
                </c:pt>
                <c:pt idx="19">
                  <c:v>0.17499757126668999</c:v>
                </c:pt>
                <c:pt idx="20">
                  <c:v>0.174998348646386</c:v>
                </c:pt>
                <c:pt idx="21">
                  <c:v>0.174999024283962</c:v>
                </c:pt>
                <c:pt idx="22">
                  <c:v>0.174999684421659</c:v>
                </c:pt>
                <c:pt idx="23">
                  <c:v>0.17500017698310999</c:v>
                </c:pt>
                <c:pt idx="24">
                  <c:v>0.17500054496192899</c:v>
                </c:pt>
                <c:pt idx="25">
                  <c:v>0.17500099412869699</c:v>
                </c:pt>
                <c:pt idx="26">
                  <c:v>0.175001398310863</c:v>
                </c:pt>
                <c:pt idx="27">
                  <c:v>0.17500175481469199</c:v>
                </c:pt>
                <c:pt idx="28">
                  <c:v>0.175001945937686</c:v>
                </c:pt>
                <c:pt idx="29">
                  <c:v>0.17500217424072101</c:v>
                </c:pt>
                <c:pt idx="30">
                  <c:v>0.17500253679696701</c:v>
                </c:pt>
                <c:pt idx="31">
                  <c:v>0.175002588921295</c:v>
                </c:pt>
                <c:pt idx="32">
                  <c:v>0.17503162484434701</c:v>
                </c:pt>
                <c:pt idx="33">
                  <c:v>0.17523963678739701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64-4D68-8CD3-D76205A6DAD3}"/>
            </c:ext>
          </c:extLst>
        </c:ser>
        <c:ser>
          <c:idx val="4"/>
          <c:order val="4"/>
          <c:tx>
            <c:strRef>
              <c:f>iterations_h_alpha_metrics_loop!$AG$183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iterations_h_alpha_metrics_loop!$AG$184:$AG$217</c:f>
              <c:numCache>
                <c:formatCode>General</c:formatCode>
                <c:ptCount val="34"/>
                <c:pt idx="0">
                  <c:v>9.3913697338747802E-5</c:v>
                </c:pt>
                <c:pt idx="1">
                  <c:v>7.51330015892272E-2</c:v>
                </c:pt>
                <c:pt idx="2">
                  <c:v>0.17426232192515301</c:v>
                </c:pt>
                <c:pt idx="3">
                  <c:v>0.17468759812133999</c:v>
                </c:pt>
                <c:pt idx="4">
                  <c:v>0.17483239328887801</c:v>
                </c:pt>
                <c:pt idx="5">
                  <c:v>0.174890536384849</c:v>
                </c:pt>
                <c:pt idx="6">
                  <c:v>0.17492579867885999</c:v>
                </c:pt>
                <c:pt idx="7">
                  <c:v>0.174948247426883</c:v>
                </c:pt>
                <c:pt idx="8">
                  <c:v>0.17496121354987501</c:v>
                </c:pt>
                <c:pt idx="9">
                  <c:v>0.17497054059491099</c:v>
                </c:pt>
                <c:pt idx="10">
                  <c:v>0.174976006056457</c:v>
                </c:pt>
                <c:pt idx="11">
                  <c:v>0.174981705901532</c:v>
                </c:pt>
                <c:pt idx="12">
                  <c:v>0.17498519229061901</c:v>
                </c:pt>
                <c:pt idx="13">
                  <c:v>0.17498801083110799</c:v>
                </c:pt>
                <c:pt idx="14">
                  <c:v>0.17499081133025601</c:v>
                </c:pt>
                <c:pt idx="15">
                  <c:v>0.174992601460911</c:v>
                </c:pt>
                <c:pt idx="16">
                  <c:v>0.174994137487573</c:v>
                </c:pt>
                <c:pt idx="17">
                  <c:v>0.174995483502876</c:v>
                </c:pt>
                <c:pt idx="18">
                  <c:v>0.174996651036468</c:v>
                </c:pt>
                <c:pt idx="19">
                  <c:v>0.174997711464698</c:v>
                </c:pt>
                <c:pt idx="20">
                  <c:v>0.174998301704511</c:v>
                </c:pt>
                <c:pt idx="21">
                  <c:v>0.17499896926334099</c:v>
                </c:pt>
                <c:pt idx="22">
                  <c:v>0.17499961661951299</c:v>
                </c:pt>
                <c:pt idx="23">
                  <c:v>0.17500015883360601</c:v>
                </c:pt>
                <c:pt idx="24">
                  <c:v>0.17500069512595701</c:v>
                </c:pt>
                <c:pt idx="25">
                  <c:v>0.17500087309616499</c:v>
                </c:pt>
                <c:pt idx="26">
                  <c:v>0.175001324927333</c:v>
                </c:pt>
                <c:pt idx="27">
                  <c:v>0.175001735018181</c:v>
                </c:pt>
                <c:pt idx="28">
                  <c:v>0.17500197642578899</c:v>
                </c:pt>
                <c:pt idx="29">
                  <c:v>0.175002010364043</c:v>
                </c:pt>
                <c:pt idx="30">
                  <c:v>0.17500250709960399</c:v>
                </c:pt>
                <c:pt idx="31">
                  <c:v>0.175002496764362</c:v>
                </c:pt>
                <c:pt idx="32">
                  <c:v>0.17500283934917801</c:v>
                </c:pt>
                <c:pt idx="33">
                  <c:v>0.17500282594380701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64-4D68-8CD3-D76205A6DAD3}"/>
            </c:ext>
          </c:extLst>
        </c:ser>
        <c:ser>
          <c:idx val="5"/>
          <c:order val="5"/>
          <c:tx>
            <c:strRef>
              <c:f>iterations_h_alpha_metrics_loop!$AH$183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iterations_h_alpha_metrics_loop!$AH$184:$AH$217</c:f>
              <c:numCache>
                <c:formatCode>General</c:formatCode>
                <c:ptCount val="34"/>
                <c:pt idx="0">
                  <c:v>9.3586778205638501E-5</c:v>
                </c:pt>
                <c:pt idx="1">
                  <c:v>7.51326827200747E-2</c:v>
                </c:pt>
                <c:pt idx="2">
                  <c:v>0.17426255158836099</c:v>
                </c:pt>
                <c:pt idx="3">
                  <c:v>0.17468785395665601</c:v>
                </c:pt>
                <c:pt idx="4">
                  <c:v>0.17483249420534999</c:v>
                </c:pt>
                <c:pt idx="5">
                  <c:v>0.174890705628263</c:v>
                </c:pt>
                <c:pt idx="6">
                  <c:v>0.174925804721387</c:v>
                </c:pt>
                <c:pt idx="7">
                  <c:v>0.17494823148504299</c:v>
                </c:pt>
                <c:pt idx="8">
                  <c:v>0.17496115925745201</c:v>
                </c:pt>
                <c:pt idx="9">
                  <c:v>0.174970458625613</c:v>
                </c:pt>
                <c:pt idx="10">
                  <c:v>0.17497616377561201</c:v>
                </c:pt>
                <c:pt idx="11">
                  <c:v>0.17498188446486601</c:v>
                </c:pt>
                <c:pt idx="12">
                  <c:v>0.17498506108151299</c:v>
                </c:pt>
                <c:pt idx="13">
                  <c:v>0.17498794946014501</c:v>
                </c:pt>
                <c:pt idx="14">
                  <c:v>0.17499084993463901</c:v>
                </c:pt>
                <c:pt idx="15">
                  <c:v>0.17499265166441699</c:v>
                </c:pt>
                <c:pt idx="16">
                  <c:v>0.17499420490682399</c:v>
                </c:pt>
                <c:pt idx="17">
                  <c:v>0.17499554030827499</c:v>
                </c:pt>
                <c:pt idx="18">
                  <c:v>0.17499671402181299</c:v>
                </c:pt>
                <c:pt idx="19">
                  <c:v>0.17499759691785799</c:v>
                </c:pt>
                <c:pt idx="20">
                  <c:v>0.174998184067584</c:v>
                </c:pt>
                <c:pt idx="21">
                  <c:v>0.174998909666636</c:v>
                </c:pt>
                <c:pt idx="22">
                  <c:v>0.17499932572822099</c:v>
                </c:pt>
                <c:pt idx="23">
                  <c:v>0.17500008197297601</c:v>
                </c:pt>
                <c:pt idx="24">
                  <c:v>0.175000585429721</c:v>
                </c:pt>
                <c:pt idx="25">
                  <c:v>0.17500098533443201</c:v>
                </c:pt>
                <c:pt idx="26">
                  <c:v>0.17500121385061601</c:v>
                </c:pt>
                <c:pt idx="27">
                  <c:v>0.175001355704171</c:v>
                </c:pt>
                <c:pt idx="28">
                  <c:v>0.17500180248962299</c:v>
                </c:pt>
                <c:pt idx="29">
                  <c:v>0.17500209503389699</c:v>
                </c:pt>
                <c:pt idx="30">
                  <c:v>0.17500240076892901</c:v>
                </c:pt>
                <c:pt idx="31">
                  <c:v>0.17500264436646501</c:v>
                </c:pt>
                <c:pt idx="32">
                  <c:v>0.175002845334501</c:v>
                </c:pt>
                <c:pt idx="33">
                  <c:v>0.17500289660306101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64-4D68-8CD3-D76205A6DAD3}"/>
            </c:ext>
          </c:extLst>
        </c:ser>
        <c:ser>
          <c:idx val="6"/>
          <c:order val="6"/>
          <c:tx>
            <c:strRef>
              <c:f>iterations_h_alpha_metrics_loop!$AI$183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iterations_h_alpha_metrics_loop!$AI$184:$AI$217</c:f>
              <c:numCache>
                <c:formatCode>General</c:formatCode>
                <c:ptCount val="34"/>
                <c:pt idx="0">
                  <c:v>9.3784112756574296E-5</c:v>
                </c:pt>
                <c:pt idx="1">
                  <c:v>7.5132083854994203E-2</c:v>
                </c:pt>
                <c:pt idx="2">
                  <c:v>0.174262708520002</c:v>
                </c:pt>
                <c:pt idx="3">
                  <c:v>0.174687701902661</c:v>
                </c:pt>
                <c:pt idx="4">
                  <c:v>0.174832628703114</c:v>
                </c:pt>
                <c:pt idx="5">
                  <c:v>0.17489058190213699</c:v>
                </c:pt>
                <c:pt idx="6">
                  <c:v>0.17492579839120001</c:v>
                </c:pt>
                <c:pt idx="7">
                  <c:v>0.174948335731657</c:v>
                </c:pt>
                <c:pt idx="8">
                  <c:v>0.17496127582159399</c:v>
                </c:pt>
                <c:pt idx="9">
                  <c:v>0.17497057722777901</c:v>
                </c:pt>
                <c:pt idx="10">
                  <c:v>0.17497602978004501</c:v>
                </c:pt>
                <c:pt idx="11">
                  <c:v>0.17498156384852501</c:v>
                </c:pt>
                <c:pt idx="12">
                  <c:v>0.174985220642385</c:v>
                </c:pt>
                <c:pt idx="13">
                  <c:v>0.17498774250268501</c:v>
                </c:pt>
                <c:pt idx="14">
                  <c:v>0.17499086251155599</c:v>
                </c:pt>
                <c:pt idx="15">
                  <c:v>0.174992602424483</c:v>
                </c:pt>
                <c:pt idx="16">
                  <c:v>0.174994248728954</c:v>
                </c:pt>
                <c:pt idx="17">
                  <c:v>0.17499543474439</c:v>
                </c:pt>
                <c:pt idx="18">
                  <c:v>0.174996348132862</c:v>
                </c:pt>
                <c:pt idx="19">
                  <c:v>0.17499738966412601</c:v>
                </c:pt>
                <c:pt idx="20">
                  <c:v>0.17499804707684799</c:v>
                </c:pt>
                <c:pt idx="21">
                  <c:v>0.17499883945263001</c:v>
                </c:pt>
                <c:pt idx="22">
                  <c:v>0.17499948639160401</c:v>
                </c:pt>
                <c:pt idx="23">
                  <c:v>0.175000082965698</c:v>
                </c:pt>
                <c:pt idx="24">
                  <c:v>0.175000544623829</c:v>
                </c:pt>
                <c:pt idx="25">
                  <c:v>0.17500094209217301</c:v>
                </c:pt>
                <c:pt idx="26">
                  <c:v>0.175001178850311</c:v>
                </c:pt>
                <c:pt idx="27">
                  <c:v>0.17500168171521299</c:v>
                </c:pt>
                <c:pt idx="28">
                  <c:v>0.17500202412722299</c:v>
                </c:pt>
                <c:pt idx="29">
                  <c:v>0.17500213850952601</c:v>
                </c:pt>
                <c:pt idx="30">
                  <c:v>0.17500243930206799</c:v>
                </c:pt>
                <c:pt idx="31">
                  <c:v>0.17500259172629801</c:v>
                </c:pt>
                <c:pt idx="32">
                  <c:v>0.17500276632963499</c:v>
                </c:pt>
                <c:pt idx="33">
                  <c:v>0.17500287232817299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64-4D68-8CD3-D76205A6DAD3}"/>
            </c:ext>
          </c:extLst>
        </c:ser>
        <c:ser>
          <c:idx val="7"/>
          <c:order val="7"/>
          <c:tx>
            <c:strRef>
              <c:f>iterations_h_alpha_metrics_loop!$AJ$183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iterations_h_alpha_metrics_loop!$AJ$184:$AJ$217</c:f>
              <c:numCache>
                <c:formatCode>General</c:formatCode>
                <c:ptCount val="34"/>
                <c:pt idx="0">
                  <c:v>9.4626104143880895E-5</c:v>
                </c:pt>
                <c:pt idx="1">
                  <c:v>7.51338368654028E-2</c:v>
                </c:pt>
                <c:pt idx="2">
                  <c:v>0.17426220902568301</c:v>
                </c:pt>
                <c:pt idx="3">
                  <c:v>0.174687499902308</c:v>
                </c:pt>
                <c:pt idx="4">
                  <c:v>0.17483251615379899</c:v>
                </c:pt>
                <c:pt idx="5">
                  <c:v>0.17489064100353599</c:v>
                </c:pt>
                <c:pt idx="6">
                  <c:v>0.174925555093698</c:v>
                </c:pt>
                <c:pt idx="7">
                  <c:v>0.174948097274265</c:v>
                </c:pt>
                <c:pt idx="8">
                  <c:v>0.17496113198009899</c:v>
                </c:pt>
                <c:pt idx="9">
                  <c:v>0.17497049406191201</c:v>
                </c:pt>
                <c:pt idx="10">
                  <c:v>0.174976029286735</c:v>
                </c:pt>
                <c:pt idx="11">
                  <c:v>0.174981601065304</c:v>
                </c:pt>
                <c:pt idx="12">
                  <c:v>0.174984959524603</c:v>
                </c:pt>
                <c:pt idx="13">
                  <c:v>0.17498771022503701</c:v>
                </c:pt>
                <c:pt idx="14">
                  <c:v>0.17499057574729601</c:v>
                </c:pt>
                <c:pt idx="15">
                  <c:v>0.17499275573807799</c:v>
                </c:pt>
                <c:pt idx="16">
                  <c:v>0.174993961567465</c:v>
                </c:pt>
                <c:pt idx="17">
                  <c:v>0.17499558342320801</c:v>
                </c:pt>
                <c:pt idx="18">
                  <c:v>0.174996730647384</c:v>
                </c:pt>
                <c:pt idx="19">
                  <c:v>0.174997515049825</c:v>
                </c:pt>
                <c:pt idx="20">
                  <c:v>0.174997972532382</c:v>
                </c:pt>
                <c:pt idx="21">
                  <c:v>0.17499877348840401</c:v>
                </c:pt>
                <c:pt idx="22">
                  <c:v>0.174999440113349</c:v>
                </c:pt>
                <c:pt idx="23">
                  <c:v>0.17500006307381999</c:v>
                </c:pt>
                <c:pt idx="24">
                  <c:v>0.17500035567583799</c:v>
                </c:pt>
                <c:pt idx="25">
                  <c:v>0.17500063114619699</c:v>
                </c:pt>
                <c:pt idx="26">
                  <c:v>0.175001281500302</c:v>
                </c:pt>
                <c:pt idx="27">
                  <c:v>0.17500148186086201</c:v>
                </c:pt>
                <c:pt idx="28">
                  <c:v>0.17500192892091301</c:v>
                </c:pt>
                <c:pt idx="29">
                  <c:v>0.17500200511568201</c:v>
                </c:pt>
                <c:pt idx="30">
                  <c:v>0.17500236644328299</c:v>
                </c:pt>
                <c:pt idx="31">
                  <c:v>0.17500236926142801</c:v>
                </c:pt>
                <c:pt idx="32">
                  <c:v>0.17500275689988101</c:v>
                </c:pt>
                <c:pt idx="33">
                  <c:v>0.175002855468844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64-4D68-8CD3-D76205A6DAD3}"/>
            </c:ext>
          </c:extLst>
        </c:ser>
        <c:ser>
          <c:idx val="8"/>
          <c:order val="8"/>
          <c:tx>
            <c:strRef>
              <c:f>iterations_h_alpha_metrics_loop!$AK$183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iterations_h_alpha_metrics_loop!$AK$184:$AK$217</c:f>
              <c:numCache>
                <c:formatCode>General</c:formatCode>
                <c:ptCount val="34"/>
                <c:pt idx="0">
                  <c:v>9.4370764184248507E-5</c:v>
                </c:pt>
                <c:pt idx="1">
                  <c:v>7.5135209735629302E-2</c:v>
                </c:pt>
                <c:pt idx="2">
                  <c:v>0.174262487121257</c:v>
                </c:pt>
                <c:pt idx="3">
                  <c:v>0.174688314256671</c:v>
                </c:pt>
                <c:pt idx="4">
                  <c:v>0.174832532131838</c:v>
                </c:pt>
                <c:pt idx="5">
                  <c:v>0.17489083699757399</c:v>
                </c:pt>
                <c:pt idx="6">
                  <c:v>0.17492570786588699</c:v>
                </c:pt>
                <c:pt idx="7">
                  <c:v>0.17494822371667901</c:v>
                </c:pt>
                <c:pt idx="8">
                  <c:v>0.17496115861227701</c:v>
                </c:pt>
                <c:pt idx="9">
                  <c:v>0.17497071898073799</c:v>
                </c:pt>
                <c:pt idx="10">
                  <c:v>0.174975890243392</c:v>
                </c:pt>
                <c:pt idx="11">
                  <c:v>0.17498159959450199</c:v>
                </c:pt>
                <c:pt idx="12">
                  <c:v>0.17498507114481099</c:v>
                </c:pt>
                <c:pt idx="13">
                  <c:v>0.17498774876172499</c:v>
                </c:pt>
                <c:pt idx="14">
                  <c:v>0.17499078121417999</c:v>
                </c:pt>
                <c:pt idx="15">
                  <c:v>0.17499240031119701</c:v>
                </c:pt>
                <c:pt idx="16">
                  <c:v>0.17499418583130799</c:v>
                </c:pt>
                <c:pt idx="17">
                  <c:v>0.17499535936844501</c:v>
                </c:pt>
                <c:pt idx="18">
                  <c:v>0.17499653918199901</c:v>
                </c:pt>
                <c:pt idx="19">
                  <c:v>0.17499733370323101</c:v>
                </c:pt>
                <c:pt idx="20">
                  <c:v>0.17499788377223399</c:v>
                </c:pt>
                <c:pt idx="21">
                  <c:v>0.17499862596177401</c:v>
                </c:pt>
                <c:pt idx="22">
                  <c:v>0.17499933862679801</c:v>
                </c:pt>
                <c:pt idx="23">
                  <c:v>0.17499970776915799</c:v>
                </c:pt>
                <c:pt idx="24">
                  <c:v>0.17500057161534099</c:v>
                </c:pt>
                <c:pt idx="25">
                  <c:v>0.17500072044644299</c:v>
                </c:pt>
                <c:pt idx="26">
                  <c:v>0.175001040547311</c:v>
                </c:pt>
                <c:pt idx="27">
                  <c:v>0.17500150156351699</c:v>
                </c:pt>
                <c:pt idx="28">
                  <c:v>0.17500156460395699</c:v>
                </c:pt>
                <c:pt idx="29">
                  <c:v>0.175001723304825</c:v>
                </c:pt>
                <c:pt idx="30">
                  <c:v>0.175002148584013</c:v>
                </c:pt>
                <c:pt idx="31">
                  <c:v>0.175002535760688</c:v>
                </c:pt>
                <c:pt idx="32">
                  <c:v>0.17500281904581699</c:v>
                </c:pt>
                <c:pt idx="33">
                  <c:v>0.17500304756732199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64-4D68-8CD3-D76205A6DAD3}"/>
            </c:ext>
          </c:extLst>
        </c:ser>
        <c:ser>
          <c:idx val="9"/>
          <c:order val="9"/>
          <c:tx>
            <c:strRef>
              <c:f>iterations_h_alpha_metrics_loop!$AL$183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iterations_h_alpha_metrics_loop!$AL$184:$AL$217</c:f>
              <c:numCache>
                <c:formatCode>General</c:formatCode>
                <c:ptCount val="34"/>
                <c:pt idx="0">
                  <c:v>9.5033580951818102E-5</c:v>
                </c:pt>
                <c:pt idx="1">
                  <c:v>7.51355638480488E-2</c:v>
                </c:pt>
                <c:pt idx="2">
                  <c:v>0.174262370020837</c:v>
                </c:pt>
                <c:pt idx="3">
                  <c:v>0.17468782036330699</c:v>
                </c:pt>
                <c:pt idx="4">
                  <c:v>0.174832451017987</c:v>
                </c:pt>
                <c:pt idx="5">
                  <c:v>0.17489061796757999</c:v>
                </c:pt>
                <c:pt idx="6">
                  <c:v>0.17492573511911599</c:v>
                </c:pt>
                <c:pt idx="7">
                  <c:v>0.174948305355521</c:v>
                </c:pt>
                <c:pt idx="8">
                  <c:v>0.174961182276267</c:v>
                </c:pt>
                <c:pt idx="9">
                  <c:v>0.17497052035737501</c:v>
                </c:pt>
                <c:pt idx="10">
                  <c:v>0.17497583286502399</c:v>
                </c:pt>
                <c:pt idx="11">
                  <c:v>0.17498150432075901</c:v>
                </c:pt>
                <c:pt idx="12">
                  <c:v>0.17498470924623599</c:v>
                </c:pt>
                <c:pt idx="13">
                  <c:v>0.17498757789747901</c:v>
                </c:pt>
                <c:pt idx="14">
                  <c:v>0.174990755570017</c:v>
                </c:pt>
                <c:pt idx="15">
                  <c:v>0.17499230688752099</c:v>
                </c:pt>
                <c:pt idx="16">
                  <c:v>0.17499387576873399</c:v>
                </c:pt>
                <c:pt idx="17">
                  <c:v>0.17499535726794199</c:v>
                </c:pt>
                <c:pt idx="18">
                  <c:v>0.17499635192228799</c:v>
                </c:pt>
                <c:pt idx="19">
                  <c:v>0.17499734802247399</c:v>
                </c:pt>
                <c:pt idx="20">
                  <c:v>0.17499803330032801</c:v>
                </c:pt>
                <c:pt idx="21">
                  <c:v>0.174998692426165</c:v>
                </c:pt>
                <c:pt idx="22">
                  <c:v>0.174999632219389</c:v>
                </c:pt>
                <c:pt idx="23">
                  <c:v>0.17500001825630701</c:v>
                </c:pt>
                <c:pt idx="24">
                  <c:v>0.175000275996298</c:v>
                </c:pt>
                <c:pt idx="25">
                  <c:v>0.175000777155675</c:v>
                </c:pt>
                <c:pt idx="26">
                  <c:v>0.17500114047953699</c:v>
                </c:pt>
                <c:pt idx="27">
                  <c:v>0.17500163787886999</c:v>
                </c:pt>
                <c:pt idx="28">
                  <c:v>0.175001707462863</c:v>
                </c:pt>
                <c:pt idx="29">
                  <c:v>0.175002105304814</c:v>
                </c:pt>
                <c:pt idx="30">
                  <c:v>0.17500205429021601</c:v>
                </c:pt>
                <c:pt idx="31">
                  <c:v>0.17500248623541501</c:v>
                </c:pt>
                <c:pt idx="32">
                  <c:v>0.17500267058809901</c:v>
                </c:pt>
                <c:pt idx="33">
                  <c:v>0.175002741833481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64-4D68-8CD3-D76205A6DAD3}"/>
            </c:ext>
          </c:extLst>
        </c:ser>
        <c:ser>
          <c:idx val="10"/>
          <c:order val="10"/>
          <c:tx>
            <c:strRef>
              <c:f>iterations_h_alpha_metrics_loop!$AM$183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iterations_h_alpha_metrics_loop!$AM$184:$AM$217</c:f>
              <c:numCache>
                <c:formatCode>General</c:formatCode>
                <c:ptCount val="34"/>
                <c:pt idx="0">
                  <c:v>9.4303715711719906E-5</c:v>
                </c:pt>
                <c:pt idx="1">
                  <c:v>7.51334508107772E-2</c:v>
                </c:pt>
                <c:pt idx="2">
                  <c:v>0.17426208744872801</c:v>
                </c:pt>
                <c:pt idx="3">
                  <c:v>0.174687872993082</c:v>
                </c:pt>
                <c:pt idx="4">
                  <c:v>0.17483263133826299</c:v>
                </c:pt>
                <c:pt idx="5">
                  <c:v>0.17489049896185599</c:v>
                </c:pt>
                <c:pt idx="6">
                  <c:v>0.174925991687057</c:v>
                </c:pt>
                <c:pt idx="7">
                  <c:v>0.17494819191417699</c:v>
                </c:pt>
                <c:pt idx="8">
                  <c:v>0.174960855808104</c:v>
                </c:pt>
                <c:pt idx="9">
                  <c:v>0.17497032887928299</c:v>
                </c:pt>
                <c:pt idx="10">
                  <c:v>0.174975879214883</c:v>
                </c:pt>
                <c:pt idx="11">
                  <c:v>0.17498133761672999</c:v>
                </c:pt>
                <c:pt idx="12">
                  <c:v>0.17498468839351999</c:v>
                </c:pt>
                <c:pt idx="13">
                  <c:v>0.17498763706286199</c:v>
                </c:pt>
                <c:pt idx="14">
                  <c:v>0.174990478787689</c:v>
                </c:pt>
                <c:pt idx="15">
                  <c:v>0.17499249610096501</c:v>
                </c:pt>
                <c:pt idx="16">
                  <c:v>0.174993935854385</c:v>
                </c:pt>
                <c:pt idx="17">
                  <c:v>0.174995399661727</c:v>
                </c:pt>
                <c:pt idx="18">
                  <c:v>0.17499637764781301</c:v>
                </c:pt>
                <c:pt idx="19">
                  <c:v>0.17499738037389101</c:v>
                </c:pt>
                <c:pt idx="20">
                  <c:v>0.17499792092709701</c:v>
                </c:pt>
                <c:pt idx="21">
                  <c:v>0.17499887074614501</c:v>
                </c:pt>
                <c:pt idx="22">
                  <c:v>0.17499913344010301</c:v>
                </c:pt>
                <c:pt idx="23">
                  <c:v>0.17499974369603599</c:v>
                </c:pt>
                <c:pt idx="24">
                  <c:v>0.17500036177842099</c:v>
                </c:pt>
                <c:pt idx="25">
                  <c:v>0.17500054056314701</c:v>
                </c:pt>
                <c:pt idx="26">
                  <c:v>0.17500096077628299</c:v>
                </c:pt>
                <c:pt idx="27">
                  <c:v>0.17500149388347999</c:v>
                </c:pt>
                <c:pt idx="28">
                  <c:v>0.175001747605844</c:v>
                </c:pt>
                <c:pt idx="29">
                  <c:v>0.175001811541666</c:v>
                </c:pt>
                <c:pt idx="30">
                  <c:v>0.175002129817424</c:v>
                </c:pt>
                <c:pt idx="31">
                  <c:v>0.175002409543555</c:v>
                </c:pt>
                <c:pt idx="32">
                  <c:v>0.17500264991487</c:v>
                </c:pt>
                <c:pt idx="33">
                  <c:v>0.17500281077167601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64-4D68-8CD3-D76205A6DAD3}"/>
            </c:ext>
          </c:extLst>
        </c:ser>
        <c:ser>
          <c:idx val="11"/>
          <c:order val="11"/>
          <c:tx>
            <c:strRef>
              <c:f>iterations_h_alpha_metrics_loop!$AN$183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iterations_h_alpha_metrics_loop!$AN$184:$AN$217</c:f>
              <c:numCache>
                <c:formatCode>General</c:formatCode>
                <c:ptCount val="34"/>
                <c:pt idx="0">
                  <c:v>9.57215367958822E-5</c:v>
                </c:pt>
                <c:pt idx="1">
                  <c:v>7.5135532229059998E-2</c:v>
                </c:pt>
                <c:pt idx="2">
                  <c:v>0.17426244189857601</c:v>
                </c:pt>
                <c:pt idx="3">
                  <c:v>0.17468780725529001</c:v>
                </c:pt>
                <c:pt idx="4">
                  <c:v>0.174832371407178</c:v>
                </c:pt>
                <c:pt idx="5">
                  <c:v>0.174890381188882</c:v>
                </c:pt>
                <c:pt idx="6">
                  <c:v>0.17492547488225901</c:v>
                </c:pt>
                <c:pt idx="7">
                  <c:v>0.174948090655523</c:v>
                </c:pt>
                <c:pt idx="8">
                  <c:v>0.17496099886154401</c:v>
                </c:pt>
                <c:pt idx="9">
                  <c:v>0.17497026046138001</c:v>
                </c:pt>
                <c:pt idx="10">
                  <c:v>0.174975891120491</c:v>
                </c:pt>
                <c:pt idx="11">
                  <c:v>0.17498169879977199</c:v>
                </c:pt>
                <c:pt idx="12">
                  <c:v>0.174985108405534</c:v>
                </c:pt>
                <c:pt idx="13">
                  <c:v>0.174987903103339</c:v>
                </c:pt>
                <c:pt idx="14">
                  <c:v>0.17499062846203201</c:v>
                </c:pt>
                <c:pt idx="15">
                  <c:v>0.17499273219677</c:v>
                </c:pt>
                <c:pt idx="16">
                  <c:v>0.17499377126655699</c:v>
                </c:pt>
                <c:pt idx="17">
                  <c:v>0.17499524562371599</c:v>
                </c:pt>
                <c:pt idx="18">
                  <c:v>0.174996421669254</c:v>
                </c:pt>
                <c:pt idx="19">
                  <c:v>0.174997354208657</c:v>
                </c:pt>
                <c:pt idx="20">
                  <c:v>0.174998154267443</c:v>
                </c:pt>
                <c:pt idx="21">
                  <c:v>0.17499870493935599</c:v>
                </c:pt>
                <c:pt idx="22">
                  <c:v>0.17499938241942201</c:v>
                </c:pt>
                <c:pt idx="23">
                  <c:v>0.17499979624039699</c:v>
                </c:pt>
                <c:pt idx="24">
                  <c:v>0.17500039822180599</c:v>
                </c:pt>
                <c:pt idx="25">
                  <c:v>0.17500061520429799</c:v>
                </c:pt>
                <c:pt idx="26">
                  <c:v>0.175000890968009</c:v>
                </c:pt>
                <c:pt idx="27">
                  <c:v>0.17500160962084099</c:v>
                </c:pt>
                <c:pt idx="28">
                  <c:v>0.175001688375505</c:v>
                </c:pt>
                <c:pt idx="29">
                  <c:v>0.17500206426853199</c:v>
                </c:pt>
                <c:pt idx="30">
                  <c:v>0.17500206929166601</c:v>
                </c:pt>
                <c:pt idx="31">
                  <c:v>0.17500223971997</c:v>
                </c:pt>
                <c:pt idx="32">
                  <c:v>0.17500264204715199</c:v>
                </c:pt>
                <c:pt idx="33">
                  <c:v>0.175002498243814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64-4D68-8CD3-D76205A6DAD3}"/>
            </c:ext>
          </c:extLst>
        </c:ser>
        <c:ser>
          <c:idx val="12"/>
          <c:order val="12"/>
          <c:tx>
            <c:strRef>
              <c:f>iterations_h_alpha_metrics_loop!$AO$183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iterations_h_alpha_metrics_loop!$AO$184:$AO$217</c:f>
              <c:numCache>
                <c:formatCode>General</c:formatCode>
                <c:ptCount val="34"/>
                <c:pt idx="0">
                  <c:v>9.5964313652537094E-5</c:v>
                </c:pt>
                <c:pt idx="1">
                  <c:v>7.5133937757368194E-2</c:v>
                </c:pt>
                <c:pt idx="2">
                  <c:v>0.174262108193696</c:v>
                </c:pt>
                <c:pt idx="3">
                  <c:v>0.174688139130866</c:v>
                </c:pt>
                <c:pt idx="4">
                  <c:v>0.17483251839505601</c:v>
                </c:pt>
                <c:pt idx="5">
                  <c:v>0.174890471121806</c:v>
                </c:pt>
                <c:pt idx="6">
                  <c:v>0.17492543343956601</c:v>
                </c:pt>
                <c:pt idx="7">
                  <c:v>0.17494816588474599</c:v>
                </c:pt>
                <c:pt idx="8">
                  <c:v>0.17496087062443499</c:v>
                </c:pt>
                <c:pt idx="9">
                  <c:v>0.174970280743208</c:v>
                </c:pt>
                <c:pt idx="10">
                  <c:v>0.17497588946467199</c:v>
                </c:pt>
                <c:pt idx="11">
                  <c:v>0.174981386941918</c:v>
                </c:pt>
                <c:pt idx="12">
                  <c:v>0.17498482141084501</c:v>
                </c:pt>
                <c:pt idx="13">
                  <c:v>0.17498756677367999</c:v>
                </c:pt>
                <c:pt idx="14">
                  <c:v>0.17499031599356299</c:v>
                </c:pt>
                <c:pt idx="15">
                  <c:v>0.17499247483726699</c:v>
                </c:pt>
                <c:pt idx="16">
                  <c:v>0.17499365742114301</c:v>
                </c:pt>
                <c:pt idx="17">
                  <c:v>0.174995039220284</c:v>
                </c:pt>
                <c:pt idx="18">
                  <c:v>0.17499666453457</c:v>
                </c:pt>
                <c:pt idx="19">
                  <c:v>0.174997348102471</c:v>
                </c:pt>
                <c:pt idx="20">
                  <c:v>0.174997948328836</c:v>
                </c:pt>
                <c:pt idx="21">
                  <c:v>0.174998955732177</c:v>
                </c:pt>
                <c:pt idx="22">
                  <c:v>0.17499919183295101</c:v>
                </c:pt>
                <c:pt idx="23">
                  <c:v>0.17499998940873401</c:v>
                </c:pt>
                <c:pt idx="24">
                  <c:v>0.175000074779494</c:v>
                </c:pt>
                <c:pt idx="25">
                  <c:v>0.175000395598994</c:v>
                </c:pt>
                <c:pt idx="26">
                  <c:v>0.17500105543432401</c:v>
                </c:pt>
                <c:pt idx="27">
                  <c:v>0.17500115206281</c:v>
                </c:pt>
                <c:pt idx="28">
                  <c:v>0.17500117439572299</c:v>
                </c:pt>
                <c:pt idx="29">
                  <c:v>0.17500171444840301</c:v>
                </c:pt>
                <c:pt idx="30">
                  <c:v>0.175002134264168</c:v>
                </c:pt>
                <c:pt idx="31">
                  <c:v>0.17500239948319701</c:v>
                </c:pt>
                <c:pt idx="32">
                  <c:v>0.17500260289053499</c:v>
                </c:pt>
                <c:pt idx="33">
                  <c:v>0.17500233717782901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64-4D68-8CD3-D76205A6DAD3}"/>
            </c:ext>
          </c:extLst>
        </c:ser>
        <c:ser>
          <c:idx val="13"/>
          <c:order val="13"/>
          <c:tx>
            <c:strRef>
              <c:f>iterations_h_alpha_metrics_loop!$AP$183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iterations_h_alpha_metrics_loop!$AP$184:$AP$217</c:f>
              <c:numCache>
                <c:formatCode>General</c:formatCode>
                <c:ptCount val="34"/>
                <c:pt idx="0">
                  <c:v>9.4723674185433603E-5</c:v>
                </c:pt>
                <c:pt idx="1">
                  <c:v>7.5136451226048603E-2</c:v>
                </c:pt>
                <c:pt idx="2">
                  <c:v>0.174261691814208</c:v>
                </c:pt>
                <c:pt idx="3">
                  <c:v>0.17468835594215501</c:v>
                </c:pt>
                <c:pt idx="4">
                  <c:v>0.17483249807519299</c:v>
                </c:pt>
                <c:pt idx="5">
                  <c:v>0.17489058194538801</c:v>
                </c:pt>
                <c:pt idx="6">
                  <c:v>0.174925394226496</c:v>
                </c:pt>
                <c:pt idx="7">
                  <c:v>0.17494843682689901</c:v>
                </c:pt>
                <c:pt idx="8">
                  <c:v>0.17496100380777499</c:v>
                </c:pt>
                <c:pt idx="9">
                  <c:v>0.17497018421454999</c:v>
                </c:pt>
                <c:pt idx="10">
                  <c:v>0.174975757931011</c:v>
                </c:pt>
                <c:pt idx="11">
                  <c:v>0.17498155706673699</c:v>
                </c:pt>
                <c:pt idx="12">
                  <c:v>0.17498470175842201</c:v>
                </c:pt>
                <c:pt idx="13">
                  <c:v>0.174987630400852</c:v>
                </c:pt>
                <c:pt idx="14">
                  <c:v>0.17499061938732299</c:v>
                </c:pt>
                <c:pt idx="15">
                  <c:v>0.17499216006946</c:v>
                </c:pt>
                <c:pt idx="16">
                  <c:v>0.174993927727117</c:v>
                </c:pt>
                <c:pt idx="17">
                  <c:v>0.17499513201244599</c:v>
                </c:pt>
                <c:pt idx="18">
                  <c:v>0.17499622583062199</c:v>
                </c:pt>
                <c:pt idx="19">
                  <c:v>0.174997068506272</c:v>
                </c:pt>
                <c:pt idx="20">
                  <c:v>0.174998262777078</c:v>
                </c:pt>
                <c:pt idx="21">
                  <c:v>0.174998516910887</c:v>
                </c:pt>
                <c:pt idx="22">
                  <c:v>0.17499911967748399</c:v>
                </c:pt>
                <c:pt idx="23">
                  <c:v>0.174999738604394</c:v>
                </c:pt>
                <c:pt idx="24">
                  <c:v>0.175000113994284</c:v>
                </c:pt>
                <c:pt idx="25">
                  <c:v>0.175000653657783</c:v>
                </c:pt>
                <c:pt idx="26">
                  <c:v>0.17500102850135299</c:v>
                </c:pt>
                <c:pt idx="27">
                  <c:v>0.175001360357216</c:v>
                </c:pt>
                <c:pt idx="28">
                  <c:v>0.17500157243852499</c:v>
                </c:pt>
                <c:pt idx="29">
                  <c:v>0.175001882268844</c:v>
                </c:pt>
                <c:pt idx="30">
                  <c:v>0.17500242937941499</c:v>
                </c:pt>
                <c:pt idx="31">
                  <c:v>0.17500213642665799</c:v>
                </c:pt>
                <c:pt idx="32">
                  <c:v>0.17500257652995199</c:v>
                </c:pt>
                <c:pt idx="33">
                  <c:v>0.17500267369674299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64-4D68-8CD3-D76205A6DAD3}"/>
            </c:ext>
          </c:extLst>
        </c:ser>
        <c:ser>
          <c:idx val="14"/>
          <c:order val="14"/>
          <c:tx>
            <c:strRef>
              <c:f>iterations_h_alpha_metrics_loop!$AQ$183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iterations_h_alpha_metrics_loop!$AQ$184:$AQ$217</c:f>
              <c:numCache>
                <c:formatCode>General</c:formatCode>
                <c:ptCount val="34"/>
                <c:pt idx="0">
                  <c:v>9.4689514747681695E-5</c:v>
                </c:pt>
                <c:pt idx="1">
                  <c:v>7.5139700147261304E-2</c:v>
                </c:pt>
                <c:pt idx="2">
                  <c:v>0.17426248522891999</c:v>
                </c:pt>
                <c:pt idx="3">
                  <c:v>0.17468827642424301</c:v>
                </c:pt>
                <c:pt idx="4">
                  <c:v>0.17483249926533001</c:v>
                </c:pt>
                <c:pt idx="5">
                  <c:v>0.17489061060591099</c:v>
                </c:pt>
                <c:pt idx="6">
                  <c:v>0.17492540403294499</c:v>
                </c:pt>
                <c:pt idx="7">
                  <c:v>0.17494784688922899</c:v>
                </c:pt>
                <c:pt idx="8">
                  <c:v>0.17496100665463099</c:v>
                </c:pt>
                <c:pt idx="9">
                  <c:v>0.17497024005066</c:v>
                </c:pt>
                <c:pt idx="10">
                  <c:v>0.17497547355274401</c:v>
                </c:pt>
                <c:pt idx="11">
                  <c:v>0.17498142254493099</c:v>
                </c:pt>
                <c:pt idx="12">
                  <c:v>0.174984782002432</c:v>
                </c:pt>
                <c:pt idx="13">
                  <c:v>0.174987612213095</c:v>
                </c:pt>
                <c:pt idx="14">
                  <c:v>0.174990127464351</c:v>
                </c:pt>
                <c:pt idx="15">
                  <c:v>0.17499229866536201</c:v>
                </c:pt>
                <c:pt idx="16">
                  <c:v>0.174993959606843</c:v>
                </c:pt>
                <c:pt idx="17">
                  <c:v>0.17499515716141201</c:v>
                </c:pt>
                <c:pt idx="18">
                  <c:v>0.17499622665999701</c:v>
                </c:pt>
                <c:pt idx="19">
                  <c:v>0.174997269908687</c:v>
                </c:pt>
                <c:pt idx="20">
                  <c:v>0.174998218844341</c:v>
                </c:pt>
                <c:pt idx="21">
                  <c:v>0.17499854155260899</c:v>
                </c:pt>
                <c:pt idx="22">
                  <c:v>0.17499923801360101</c:v>
                </c:pt>
                <c:pt idx="23">
                  <c:v>0.17499991503815199</c:v>
                </c:pt>
                <c:pt idx="24">
                  <c:v>0.17500001361102699</c:v>
                </c:pt>
                <c:pt idx="25">
                  <c:v>0.17500063567732599</c:v>
                </c:pt>
                <c:pt idx="26">
                  <c:v>0.17500068484268599</c:v>
                </c:pt>
                <c:pt idx="27">
                  <c:v>0.17500142173321101</c:v>
                </c:pt>
                <c:pt idx="28">
                  <c:v>0.17500161148059901</c:v>
                </c:pt>
                <c:pt idx="29">
                  <c:v>0.17500154588436401</c:v>
                </c:pt>
                <c:pt idx="30">
                  <c:v>0.17500183657229201</c:v>
                </c:pt>
                <c:pt idx="31">
                  <c:v>0.175002188778696</c:v>
                </c:pt>
                <c:pt idx="32">
                  <c:v>0.17500247508143499</c:v>
                </c:pt>
                <c:pt idx="33">
                  <c:v>0.17500259967463899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64-4D68-8CD3-D76205A6DAD3}"/>
            </c:ext>
          </c:extLst>
        </c:ser>
        <c:ser>
          <c:idx val="15"/>
          <c:order val="15"/>
          <c:tx>
            <c:strRef>
              <c:f>iterations_h_alpha_metrics_loop!$AR$183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iterations_h_alpha_metrics_loop!$AR$184:$AR$217</c:f>
              <c:numCache>
                <c:formatCode>General</c:formatCode>
                <c:ptCount val="34"/>
                <c:pt idx="0">
                  <c:v>9.6142342521266601E-5</c:v>
                </c:pt>
                <c:pt idx="1">
                  <c:v>7.5135041200275296E-2</c:v>
                </c:pt>
                <c:pt idx="2">
                  <c:v>0.17426247542939399</c:v>
                </c:pt>
                <c:pt idx="3">
                  <c:v>0.174688595095538</c:v>
                </c:pt>
                <c:pt idx="4">
                  <c:v>0.17483227929424899</c:v>
                </c:pt>
                <c:pt idx="5">
                  <c:v>0.17489048412536401</c:v>
                </c:pt>
                <c:pt idx="6">
                  <c:v>0.174925506339522</c:v>
                </c:pt>
                <c:pt idx="7">
                  <c:v>0.17494783060038799</c:v>
                </c:pt>
                <c:pt idx="8">
                  <c:v>0.17496110224340999</c:v>
                </c:pt>
                <c:pt idx="9">
                  <c:v>0.17497045331348199</c:v>
                </c:pt>
                <c:pt idx="10">
                  <c:v>0.174975726131501</c:v>
                </c:pt>
                <c:pt idx="11">
                  <c:v>0.17498137507447101</c:v>
                </c:pt>
                <c:pt idx="12">
                  <c:v>0.17498450486657599</c:v>
                </c:pt>
                <c:pt idx="13">
                  <c:v>0.17498754067694999</c:v>
                </c:pt>
                <c:pt idx="14">
                  <c:v>0.174990394512893</c:v>
                </c:pt>
                <c:pt idx="15">
                  <c:v>0.17499232355221001</c:v>
                </c:pt>
                <c:pt idx="16">
                  <c:v>0.174993906209746</c:v>
                </c:pt>
                <c:pt idx="17">
                  <c:v>0.17499505197280599</c:v>
                </c:pt>
                <c:pt idx="18">
                  <c:v>0.174996427118284</c:v>
                </c:pt>
                <c:pt idx="19">
                  <c:v>0.174997167342339</c:v>
                </c:pt>
                <c:pt idx="20">
                  <c:v>0.17499772303031699</c:v>
                </c:pt>
                <c:pt idx="21">
                  <c:v>0.174998468370829</c:v>
                </c:pt>
                <c:pt idx="22">
                  <c:v>0.17499920044146</c:v>
                </c:pt>
                <c:pt idx="23">
                  <c:v>0.17499971370599199</c:v>
                </c:pt>
                <c:pt idx="24">
                  <c:v>0.17499999211815201</c:v>
                </c:pt>
                <c:pt idx="25">
                  <c:v>0.17500047086961401</c:v>
                </c:pt>
                <c:pt idx="26">
                  <c:v>0.17500095480261199</c:v>
                </c:pt>
                <c:pt idx="27">
                  <c:v>0.17500131031338001</c:v>
                </c:pt>
                <c:pt idx="28">
                  <c:v>0.17500145136697901</c:v>
                </c:pt>
                <c:pt idx="29">
                  <c:v>0.17500162927115301</c:v>
                </c:pt>
                <c:pt idx="30">
                  <c:v>0.175001841217541</c:v>
                </c:pt>
                <c:pt idx="31">
                  <c:v>0.17500214204477399</c:v>
                </c:pt>
                <c:pt idx="32">
                  <c:v>0.17500250181590901</c:v>
                </c:pt>
                <c:pt idx="33">
                  <c:v>0.175002155896402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64-4D68-8CD3-D76205A6DAD3}"/>
            </c:ext>
          </c:extLst>
        </c:ser>
        <c:ser>
          <c:idx val="16"/>
          <c:order val="16"/>
          <c:tx>
            <c:strRef>
              <c:f>iterations_h_alpha_metrics_loop!$AS$183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iterations_h_alpha_metrics_loop!$AS$184:$AS$217</c:f>
              <c:numCache>
                <c:formatCode>General</c:formatCode>
                <c:ptCount val="34"/>
                <c:pt idx="0">
                  <c:v>9.4589770368449301E-5</c:v>
                </c:pt>
                <c:pt idx="1">
                  <c:v>7.5138630494919603E-2</c:v>
                </c:pt>
                <c:pt idx="2">
                  <c:v>0.17426127275046799</c:v>
                </c:pt>
                <c:pt idx="3">
                  <c:v>0.17468866876236</c:v>
                </c:pt>
                <c:pt idx="4">
                  <c:v>0.17483276754451199</c:v>
                </c:pt>
                <c:pt idx="5">
                  <c:v>0.17489029811871401</c:v>
                </c:pt>
                <c:pt idx="6">
                  <c:v>0.17492536769905101</c:v>
                </c:pt>
                <c:pt idx="7">
                  <c:v>0.174947938566647</c:v>
                </c:pt>
                <c:pt idx="8">
                  <c:v>0.17496092016929601</c:v>
                </c:pt>
                <c:pt idx="9">
                  <c:v>0.17497011079445199</c:v>
                </c:pt>
                <c:pt idx="10">
                  <c:v>0.17497581214600699</c:v>
                </c:pt>
                <c:pt idx="11">
                  <c:v>0.17498129080187999</c:v>
                </c:pt>
                <c:pt idx="12">
                  <c:v>0.17498470794806101</c:v>
                </c:pt>
                <c:pt idx="13">
                  <c:v>0.174987395350748</c:v>
                </c:pt>
                <c:pt idx="14">
                  <c:v>0.17499033364170999</c:v>
                </c:pt>
                <c:pt idx="15">
                  <c:v>0.17499211397005399</c:v>
                </c:pt>
                <c:pt idx="16">
                  <c:v>0.17499354745178999</c:v>
                </c:pt>
                <c:pt idx="17">
                  <c:v>0.174995034342876</c:v>
                </c:pt>
                <c:pt idx="18">
                  <c:v>0.17499621179781</c:v>
                </c:pt>
                <c:pt idx="19">
                  <c:v>0.17499705103559601</c:v>
                </c:pt>
                <c:pt idx="20">
                  <c:v>0.17499776849912299</c:v>
                </c:pt>
                <c:pt idx="21">
                  <c:v>0.174998647190972</c:v>
                </c:pt>
                <c:pt idx="22">
                  <c:v>0.174998885947622</c:v>
                </c:pt>
                <c:pt idx="23">
                  <c:v>0.17499995610813701</c:v>
                </c:pt>
                <c:pt idx="24">
                  <c:v>0.175000430103045</c:v>
                </c:pt>
                <c:pt idx="25">
                  <c:v>0.17500071149477001</c:v>
                </c:pt>
                <c:pt idx="26">
                  <c:v>0.17500114117746601</c:v>
                </c:pt>
                <c:pt idx="27">
                  <c:v>0.175001401581211</c:v>
                </c:pt>
                <c:pt idx="28">
                  <c:v>0.175001035736881</c:v>
                </c:pt>
                <c:pt idx="29">
                  <c:v>0.17500166962563801</c:v>
                </c:pt>
                <c:pt idx="30">
                  <c:v>0.175001887605338</c:v>
                </c:pt>
                <c:pt idx="31">
                  <c:v>0.17500205567957899</c:v>
                </c:pt>
                <c:pt idx="32">
                  <c:v>0.17500239342732599</c:v>
                </c:pt>
                <c:pt idx="33">
                  <c:v>0.17500203325455799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64-4D68-8CD3-D76205A6DAD3}"/>
            </c:ext>
          </c:extLst>
        </c:ser>
        <c:ser>
          <c:idx val="17"/>
          <c:order val="17"/>
          <c:tx>
            <c:strRef>
              <c:f>iterations_h_alpha_metrics_loop!$AT$183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iterations_h_alpha_metrics_loop!$AT$184:$AT$217</c:f>
              <c:numCache>
                <c:formatCode>General</c:formatCode>
                <c:ptCount val="34"/>
                <c:pt idx="0">
                  <c:v>9.5559134692060603E-5</c:v>
                </c:pt>
                <c:pt idx="1">
                  <c:v>7.5135939623558301E-2</c:v>
                </c:pt>
                <c:pt idx="2">
                  <c:v>0.17426262828452099</c:v>
                </c:pt>
                <c:pt idx="3">
                  <c:v>0.174688476993415</c:v>
                </c:pt>
                <c:pt idx="4">
                  <c:v>0.17483237931662199</c:v>
                </c:pt>
                <c:pt idx="5">
                  <c:v>0.174890445428247</c:v>
                </c:pt>
                <c:pt idx="6">
                  <c:v>0.17492539916652899</c:v>
                </c:pt>
                <c:pt idx="7">
                  <c:v>0.174947851713669</c:v>
                </c:pt>
                <c:pt idx="8">
                  <c:v>0.174960923960888</c:v>
                </c:pt>
                <c:pt idx="9">
                  <c:v>0.174970137790571</c:v>
                </c:pt>
                <c:pt idx="10">
                  <c:v>0.174975414386563</c:v>
                </c:pt>
                <c:pt idx="11">
                  <c:v>0.17498104085769101</c:v>
                </c:pt>
                <c:pt idx="12">
                  <c:v>0.17498478578701401</c:v>
                </c:pt>
                <c:pt idx="13">
                  <c:v>0.174987539231691</c:v>
                </c:pt>
                <c:pt idx="14">
                  <c:v>0.174990519985606</c:v>
                </c:pt>
                <c:pt idx="15">
                  <c:v>0.174992288734475</c:v>
                </c:pt>
                <c:pt idx="16">
                  <c:v>0.17499361039526301</c:v>
                </c:pt>
                <c:pt idx="17">
                  <c:v>0.17499506636048301</c:v>
                </c:pt>
                <c:pt idx="18">
                  <c:v>0.17499596239957499</c:v>
                </c:pt>
                <c:pt idx="19">
                  <c:v>0.17499673060242599</c:v>
                </c:pt>
                <c:pt idx="20">
                  <c:v>0.17499756458499099</c:v>
                </c:pt>
                <c:pt idx="21">
                  <c:v>0.17499828209370599</c:v>
                </c:pt>
                <c:pt idx="22">
                  <c:v>0.174998886113932</c:v>
                </c:pt>
                <c:pt idx="23">
                  <c:v>0.17500001428921599</c:v>
                </c:pt>
                <c:pt idx="24">
                  <c:v>0.17500018981989801</c:v>
                </c:pt>
                <c:pt idx="25">
                  <c:v>0.17500031329086899</c:v>
                </c:pt>
                <c:pt idx="26">
                  <c:v>0.17500052077228101</c:v>
                </c:pt>
                <c:pt idx="27">
                  <c:v>0.17500061429307601</c:v>
                </c:pt>
                <c:pt idx="28">
                  <c:v>0.17500168199673199</c:v>
                </c:pt>
                <c:pt idx="29">
                  <c:v>0.175001784633493</c:v>
                </c:pt>
                <c:pt idx="30">
                  <c:v>0.17500188836191</c:v>
                </c:pt>
                <c:pt idx="31">
                  <c:v>0.175002147243492</c:v>
                </c:pt>
                <c:pt idx="32">
                  <c:v>0.17500258002570601</c:v>
                </c:pt>
                <c:pt idx="33">
                  <c:v>0.17500214148551399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64-4D68-8CD3-D76205A6DAD3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23239312"/>
        <c:axId val="623239952"/>
        <c:axId val="529558280"/>
      </c:surface3DChart>
      <c:catAx>
        <c:axId val="623239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239952"/>
        <c:crosses val="autoZero"/>
        <c:auto val="1"/>
        <c:lblAlgn val="ctr"/>
        <c:lblOffset val="100"/>
        <c:noMultiLvlLbl val="0"/>
      </c:catAx>
      <c:valAx>
        <c:axId val="6232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239312"/>
        <c:crosses val="autoZero"/>
        <c:crossBetween val="midCat"/>
      </c:valAx>
      <c:serAx>
        <c:axId val="529558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23995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Linf Tree Potential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2025371828521432E-2"/>
          <c:y val="0.16708333333333336"/>
          <c:w val="0.85580096237970249"/>
          <c:h val="0.4442206182560513"/>
        </c:manualLayout>
      </c:layout>
      <c:surface3DChart>
        <c:wireframe val="0"/>
        <c:ser>
          <c:idx val="0"/>
          <c:order val="0"/>
          <c:tx>
            <c:strRef>
              <c:f>iterations_h_alpha_metrics_loop!$AC$220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iterations_h_alpha_metrics_loop!$AC$221:$AC$254</c:f>
              <c:numCache>
                <c:formatCode>General</c:formatCode>
                <c:ptCount val="34"/>
                <c:pt idx="0">
                  <c:v>3.7476673905278202E-2</c:v>
                </c:pt>
                <c:pt idx="1">
                  <c:v>7.5240663713674494E-2</c:v>
                </c:pt>
                <c:pt idx="2">
                  <c:v>1.0060695925733899E-3</c:v>
                </c:pt>
                <c:pt idx="3">
                  <c:v>6.2253159527368002E-4</c:v>
                </c:pt>
                <c:pt idx="4">
                  <c:v>4.43632918953283E-4</c:v>
                </c:pt>
                <c:pt idx="5">
                  <c:v>3.6421043851197999E-4</c:v>
                </c:pt>
                <c:pt idx="6">
                  <c:v>3.0102515203466297E-4</c:v>
                </c:pt>
                <c:pt idx="7">
                  <c:v>2.50029105440424E-4</c:v>
                </c:pt>
                <c:pt idx="8">
                  <c:v>2.2080116405810799E-4</c:v>
                </c:pt>
                <c:pt idx="9">
                  <c:v>1.95072886945762E-4</c:v>
                </c:pt>
                <c:pt idx="10">
                  <c:v>1.8319877215355201E-4</c:v>
                </c:pt>
                <c:pt idx="11">
                  <c:v>1.62104119280485E-4</c:v>
                </c:pt>
                <c:pt idx="12">
                  <c:v>1.5254658522624199E-4</c:v>
                </c:pt>
                <c:pt idx="13">
                  <c:v>1.4343954392209799E-4</c:v>
                </c:pt>
                <c:pt idx="14">
                  <c:v>1.2699319931194799E-4</c:v>
                </c:pt>
                <c:pt idx="15">
                  <c:v>1.1943407597052099E-4</c:v>
                </c:pt>
                <c:pt idx="16">
                  <c:v>1.1248115246799799E-4</c:v>
                </c:pt>
                <c:pt idx="17">
                  <c:v>1.05796961202759E-4</c:v>
                </c:pt>
                <c:pt idx="18">
                  <c:v>9.95323275746044E-5</c:v>
                </c:pt>
                <c:pt idx="19">
                  <c:v>9.36888531051339E-5</c:v>
                </c:pt>
                <c:pt idx="20">
                  <c:v>9.3641135512608994E-5</c:v>
                </c:pt>
                <c:pt idx="21">
                  <c:v>8.8111832178728499E-5</c:v>
                </c:pt>
                <c:pt idx="22">
                  <c:v>8.2941456843503095E-5</c:v>
                </c:pt>
                <c:pt idx="23">
                  <c:v>7.8073233543936004E-5</c:v>
                </c:pt>
                <c:pt idx="24">
                  <c:v>7.8040001221655404E-5</c:v>
                </c:pt>
                <c:pt idx="25">
                  <c:v>7.3453645104445302E-5</c:v>
                </c:pt>
                <c:pt idx="26">
                  <c:v>6.9083942902494299E-5</c:v>
                </c:pt>
                <c:pt idx="27">
                  <c:v>8.0560402920650594E-5</c:v>
                </c:pt>
                <c:pt idx="28">
                  <c:v>8.5684455383102593E-5</c:v>
                </c:pt>
                <c:pt idx="29">
                  <c:v>8.4634920566643507E-5</c:v>
                </c:pt>
                <c:pt idx="30">
                  <c:v>8.0040782299702705E-5</c:v>
                </c:pt>
                <c:pt idx="31">
                  <c:v>8.0275260475180297E-5</c:v>
                </c:pt>
                <c:pt idx="32">
                  <c:v>7.5900603539260901E-5</c:v>
                </c:pt>
                <c:pt idx="33">
                  <c:v>7.6163998256467596E-5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4-4F64-AB18-0FE8CEDEF0D0}"/>
            </c:ext>
          </c:extLst>
        </c:ser>
        <c:ser>
          <c:idx val="1"/>
          <c:order val="1"/>
          <c:tx>
            <c:strRef>
              <c:f>iterations_h_alpha_metrics_loop!$AD$220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iterations_h_alpha_metrics_loop!$AD$221:$AD$254</c:f>
              <c:numCache>
                <c:formatCode>General</c:formatCode>
                <c:ptCount val="34"/>
                <c:pt idx="0">
                  <c:v>3.7476705722405197E-2</c:v>
                </c:pt>
                <c:pt idx="1">
                  <c:v>7.5239100385404795E-2</c:v>
                </c:pt>
                <c:pt idx="2">
                  <c:v>1.0054393079143801E-3</c:v>
                </c:pt>
                <c:pt idx="3">
                  <c:v>6.2237033212846505E-4</c:v>
                </c:pt>
                <c:pt idx="4">
                  <c:v>4.4347506465597299E-4</c:v>
                </c:pt>
                <c:pt idx="5">
                  <c:v>3.64107846613944E-4</c:v>
                </c:pt>
                <c:pt idx="6">
                  <c:v>3.0123721450438099E-4</c:v>
                </c:pt>
                <c:pt idx="7">
                  <c:v>2.49754835087605E-4</c:v>
                </c:pt>
                <c:pt idx="8">
                  <c:v>2.2070048019396299E-4</c:v>
                </c:pt>
                <c:pt idx="9">
                  <c:v>1.9501766756248001E-4</c:v>
                </c:pt>
                <c:pt idx="10">
                  <c:v>1.8333077430396E-4</c:v>
                </c:pt>
                <c:pt idx="11">
                  <c:v>1.62086511236989E-4</c:v>
                </c:pt>
                <c:pt idx="12">
                  <c:v>1.52369699606303E-4</c:v>
                </c:pt>
                <c:pt idx="13">
                  <c:v>1.4339306121429301E-4</c:v>
                </c:pt>
                <c:pt idx="14">
                  <c:v>1.26992852910295E-4</c:v>
                </c:pt>
                <c:pt idx="15">
                  <c:v>1.19541077874292E-4</c:v>
                </c:pt>
                <c:pt idx="16">
                  <c:v>1.12400607263518E-4</c:v>
                </c:pt>
                <c:pt idx="17">
                  <c:v>1.05758492694444E-4</c:v>
                </c:pt>
                <c:pt idx="18">
                  <c:v>9.9493408801791807E-5</c:v>
                </c:pt>
                <c:pt idx="19">
                  <c:v>9.3614968792520803E-5</c:v>
                </c:pt>
                <c:pt idx="20">
                  <c:v>9.3624480962037799E-5</c:v>
                </c:pt>
                <c:pt idx="21">
                  <c:v>8.8168821769321604E-5</c:v>
                </c:pt>
                <c:pt idx="22">
                  <c:v>8.2933709995504704E-5</c:v>
                </c:pt>
                <c:pt idx="23">
                  <c:v>7.8024087895692905E-5</c:v>
                </c:pt>
                <c:pt idx="24">
                  <c:v>7.79897311498445E-5</c:v>
                </c:pt>
                <c:pt idx="25">
                  <c:v>7.3440697646374903E-5</c:v>
                </c:pt>
                <c:pt idx="26">
                  <c:v>6.9102427865493798E-5</c:v>
                </c:pt>
                <c:pt idx="27">
                  <c:v>6.9127752298877806E-5</c:v>
                </c:pt>
                <c:pt idx="28">
                  <c:v>6.5230107838967096E-5</c:v>
                </c:pt>
                <c:pt idx="29">
                  <c:v>7.5687997830052304E-5</c:v>
                </c:pt>
                <c:pt idx="30">
                  <c:v>7.9581873121243297E-5</c:v>
                </c:pt>
                <c:pt idx="31">
                  <c:v>7.6245552358620905E-5</c:v>
                </c:pt>
                <c:pt idx="32">
                  <c:v>7.5899891094138093E-5</c:v>
                </c:pt>
                <c:pt idx="33">
                  <c:v>7.6186900567834503E-5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B4-4F64-AB18-0FE8CEDEF0D0}"/>
            </c:ext>
          </c:extLst>
        </c:ser>
        <c:ser>
          <c:idx val="2"/>
          <c:order val="2"/>
          <c:tx>
            <c:strRef>
              <c:f>iterations_h_alpha_metrics_loop!$AE$220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iterations_h_alpha_metrics_loop!$AE$221:$AE$254</c:f>
              <c:numCache>
                <c:formatCode>General</c:formatCode>
                <c:ptCount val="34"/>
                <c:pt idx="0">
                  <c:v>3.7476724827251201E-2</c:v>
                </c:pt>
                <c:pt idx="1">
                  <c:v>7.5239074531017094E-2</c:v>
                </c:pt>
                <c:pt idx="2">
                  <c:v>1.0057397849392101E-3</c:v>
                </c:pt>
                <c:pt idx="3">
                  <c:v>6.2183610735221703E-4</c:v>
                </c:pt>
                <c:pt idx="4">
                  <c:v>4.42998327065382E-4</c:v>
                </c:pt>
                <c:pt idx="5">
                  <c:v>3.63745642797792E-4</c:v>
                </c:pt>
                <c:pt idx="6">
                  <c:v>3.0127465821784701E-4</c:v>
                </c:pt>
                <c:pt idx="7">
                  <c:v>2.4991072065148201E-4</c:v>
                </c:pt>
                <c:pt idx="8">
                  <c:v>2.2041240973894201E-4</c:v>
                </c:pt>
                <c:pt idx="9">
                  <c:v>1.95063914381988E-4</c:v>
                </c:pt>
                <c:pt idx="10">
                  <c:v>1.83204526621742E-4</c:v>
                </c:pt>
                <c:pt idx="11">
                  <c:v>1.6209905912369099E-4</c:v>
                </c:pt>
                <c:pt idx="12">
                  <c:v>1.52496812333788E-4</c:v>
                </c:pt>
                <c:pt idx="13">
                  <c:v>1.43426635542783E-4</c:v>
                </c:pt>
                <c:pt idx="14">
                  <c:v>1.2701473602113E-4</c:v>
                </c:pt>
                <c:pt idx="15">
                  <c:v>1.19414566843866E-4</c:v>
                </c:pt>
                <c:pt idx="16">
                  <c:v>1.1243829554658101E-4</c:v>
                </c:pt>
                <c:pt idx="17">
                  <c:v>1.05703126734684E-4</c:v>
                </c:pt>
                <c:pt idx="18">
                  <c:v>9.9524151285422996E-5</c:v>
                </c:pt>
                <c:pt idx="19">
                  <c:v>9.3653810847597202E-5</c:v>
                </c:pt>
                <c:pt idx="20">
                  <c:v>9.3663525256031799E-5</c:v>
                </c:pt>
                <c:pt idx="21">
                  <c:v>8.8081023184877899E-5</c:v>
                </c:pt>
                <c:pt idx="22">
                  <c:v>8.2911908644069904E-5</c:v>
                </c:pt>
                <c:pt idx="23">
                  <c:v>7.7982795591044704E-5</c:v>
                </c:pt>
                <c:pt idx="24">
                  <c:v>7.8044571707064895E-5</c:v>
                </c:pt>
                <c:pt idx="25">
                  <c:v>7.3367380465175902E-5</c:v>
                </c:pt>
                <c:pt idx="26">
                  <c:v>6.9061832179236906E-5</c:v>
                </c:pt>
                <c:pt idx="27">
                  <c:v>6.9085583197828904E-5</c:v>
                </c:pt>
                <c:pt idx="28">
                  <c:v>6.5027395137016002E-5</c:v>
                </c:pt>
                <c:pt idx="29">
                  <c:v>6.1199068732150798E-5</c:v>
                </c:pt>
                <c:pt idx="30">
                  <c:v>6.1798635066395095E-5</c:v>
                </c:pt>
                <c:pt idx="31">
                  <c:v>5.7567257424582599E-5</c:v>
                </c:pt>
                <c:pt idx="32">
                  <c:v>7.6263527839965894E-5</c:v>
                </c:pt>
                <c:pt idx="33">
                  <c:v>7.1191480627702503E-5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B4-4F64-AB18-0FE8CEDEF0D0}"/>
            </c:ext>
          </c:extLst>
        </c:ser>
        <c:ser>
          <c:idx val="3"/>
          <c:order val="3"/>
          <c:tx>
            <c:strRef>
              <c:f>iterations_h_alpha_metrics_loop!$AF$220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iterations_h_alpha_metrics_loop!$AF$221:$AF$254</c:f>
              <c:numCache>
                <c:formatCode>General</c:formatCode>
                <c:ptCount val="34"/>
                <c:pt idx="0">
                  <c:v>3.74766308685014E-2</c:v>
                </c:pt>
                <c:pt idx="1">
                  <c:v>7.5237850964432307E-2</c:v>
                </c:pt>
                <c:pt idx="2">
                  <c:v>1.0058841366200799E-3</c:v>
                </c:pt>
                <c:pt idx="3">
                  <c:v>6.2168383274096802E-4</c:v>
                </c:pt>
                <c:pt idx="4">
                  <c:v>4.42843639294851E-4</c:v>
                </c:pt>
                <c:pt idx="5">
                  <c:v>3.6380165095248199E-4</c:v>
                </c:pt>
                <c:pt idx="6">
                  <c:v>3.0065629909613702E-4</c:v>
                </c:pt>
                <c:pt idx="7">
                  <c:v>2.4965786467731897E-4</c:v>
                </c:pt>
                <c:pt idx="8">
                  <c:v>2.20596208100225E-4</c:v>
                </c:pt>
                <c:pt idx="9">
                  <c:v>1.9516870972089299E-4</c:v>
                </c:pt>
                <c:pt idx="10">
                  <c:v>1.83248082267416E-4</c:v>
                </c:pt>
                <c:pt idx="11">
                  <c:v>1.62114021426334E-4</c:v>
                </c:pt>
                <c:pt idx="12">
                  <c:v>1.5244120648296301E-4</c:v>
                </c:pt>
                <c:pt idx="13">
                  <c:v>1.4335867324099901E-4</c:v>
                </c:pt>
                <c:pt idx="14">
                  <c:v>1.2690495466170101E-4</c:v>
                </c:pt>
                <c:pt idx="15">
                  <c:v>1.19317286622916E-4</c:v>
                </c:pt>
                <c:pt idx="16">
                  <c:v>1.12328052538928E-4</c:v>
                </c:pt>
                <c:pt idx="17">
                  <c:v>1.05700694437346E-4</c:v>
                </c:pt>
                <c:pt idx="18">
                  <c:v>9.9490782190571304E-5</c:v>
                </c:pt>
                <c:pt idx="19">
                  <c:v>9.3590347677774107E-5</c:v>
                </c:pt>
                <c:pt idx="20">
                  <c:v>9.3603478942397506E-5</c:v>
                </c:pt>
                <c:pt idx="21">
                  <c:v>8.8032055907983904E-5</c:v>
                </c:pt>
                <c:pt idx="22">
                  <c:v>8.28739245361232E-5</c:v>
                </c:pt>
                <c:pt idx="23">
                  <c:v>7.8000805000740301E-5</c:v>
                </c:pt>
                <c:pt idx="24">
                  <c:v>7.7952441493370699E-5</c:v>
                </c:pt>
                <c:pt idx="25">
                  <c:v>7.3413695573992498E-5</c:v>
                </c:pt>
                <c:pt idx="26">
                  <c:v>6.9068294182605302E-5</c:v>
                </c:pt>
                <c:pt idx="27">
                  <c:v>6.9050745868515494E-5</c:v>
                </c:pt>
                <c:pt idx="28">
                  <c:v>6.4991091071270603E-5</c:v>
                </c:pt>
                <c:pt idx="29">
                  <c:v>6.1160059828487695E-5</c:v>
                </c:pt>
                <c:pt idx="30">
                  <c:v>6.1198107797017399E-5</c:v>
                </c:pt>
                <c:pt idx="31">
                  <c:v>5.75533780638481E-5</c:v>
                </c:pt>
                <c:pt idx="32">
                  <c:v>6.2169386684551804E-5</c:v>
                </c:pt>
                <c:pt idx="33">
                  <c:v>7.0320009725732797E-5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B4-4F64-AB18-0FE8CEDEF0D0}"/>
            </c:ext>
          </c:extLst>
        </c:ser>
        <c:ser>
          <c:idx val="4"/>
          <c:order val="4"/>
          <c:tx>
            <c:strRef>
              <c:f>iterations_h_alpha_metrics_loop!$AG$220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iterations_h_alpha_metrics_loop!$AG$221:$AG$254</c:f>
              <c:numCache>
                <c:formatCode>General</c:formatCode>
                <c:ptCount val="34"/>
                <c:pt idx="0">
                  <c:v>3.7476625966386103E-2</c:v>
                </c:pt>
                <c:pt idx="1">
                  <c:v>7.5237452178023301E-2</c:v>
                </c:pt>
                <c:pt idx="2">
                  <c:v>1.0049415756143601E-3</c:v>
                </c:pt>
                <c:pt idx="3">
                  <c:v>6.2201131135871497E-4</c:v>
                </c:pt>
                <c:pt idx="4">
                  <c:v>4.43229943146374E-4</c:v>
                </c:pt>
                <c:pt idx="5">
                  <c:v>3.6364302779604501E-4</c:v>
                </c:pt>
                <c:pt idx="6">
                  <c:v>3.0115013368641798E-4</c:v>
                </c:pt>
                <c:pt idx="7">
                  <c:v>2.49616849176918E-4</c:v>
                </c:pt>
                <c:pt idx="8">
                  <c:v>2.20410124546192E-4</c:v>
                </c:pt>
                <c:pt idx="9">
                  <c:v>1.9475582975504599E-4</c:v>
                </c:pt>
                <c:pt idx="10">
                  <c:v>1.8308241799058899E-4</c:v>
                </c:pt>
                <c:pt idx="11">
                  <c:v>1.6192322769082899E-4</c:v>
                </c:pt>
                <c:pt idx="12">
                  <c:v>1.52575106462666E-4</c:v>
                </c:pt>
                <c:pt idx="13">
                  <c:v>1.43278719981481E-4</c:v>
                </c:pt>
                <c:pt idx="14">
                  <c:v>1.2700453815336801E-4</c:v>
                </c:pt>
                <c:pt idx="15">
                  <c:v>1.19360962299619E-4</c:v>
                </c:pt>
                <c:pt idx="16">
                  <c:v>1.12330632451071E-4</c:v>
                </c:pt>
                <c:pt idx="17">
                  <c:v>1.0561073945575399E-4</c:v>
                </c:pt>
                <c:pt idx="18">
                  <c:v>9.9398596370424601E-5</c:v>
                </c:pt>
                <c:pt idx="19">
                  <c:v>9.3569543232642298E-5</c:v>
                </c:pt>
                <c:pt idx="20">
                  <c:v>9.3573583623426395E-5</c:v>
                </c:pt>
                <c:pt idx="21">
                  <c:v>8.8012057232752605E-5</c:v>
                </c:pt>
                <c:pt idx="22">
                  <c:v>8.2927537327404604E-5</c:v>
                </c:pt>
                <c:pt idx="23">
                  <c:v>7.7962058767938198E-5</c:v>
                </c:pt>
                <c:pt idx="24">
                  <c:v>7.8010728326245499E-5</c:v>
                </c:pt>
                <c:pt idx="25">
                  <c:v>7.33873821502671E-5</c:v>
                </c:pt>
                <c:pt idx="26">
                  <c:v>6.9023944220846401E-5</c:v>
                </c:pt>
                <c:pt idx="27">
                  <c:v>6.9031488823549506E-5</c:v>
                </c:pt>
                <c:pt idx="28">
                  <c:v>6.4980839356368797E-5</c:v>
                </c:pt>
                <c:pt idx="29">
                  <c:v>6.1202642022578399E-5</c:v>
                </c:pt>
                <c:pt idx="30">
                  <c:v>6.1186118304646603E-5</c:v>
                </c:pt>
                <c:pt idx="31">
                  <c:v>5.7532642866754097E-5</c:v>
                </c:pt>
                <c:pt idx="32">
                  <c:v>5.75750806139664E-5</c:v>
                </c:pt>
                <c:pt idx="33">
                  <c:v>5.4126954344563197E-5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B4-4F64-AB18-0FE8CEDEF0D0}"/>
            </c:ext>
          </c:extLst>
        </c:ser>
        <c:ser>
          <c:idx val="5"/>
          <c:order val="5"/>
          <c:tx>
            <c:strRef>
              <c:f>iterations_h_alpha_metrics_loop!$AH$220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iterations_h_alpha_metrics_loop!$AH$221:$AH$254</c:f>
              <c:numCache>
                <c:formatCode>General</c:formatCode>
                <c:ptCount val="34"/>
                <c:pt idx="0">
                  <c:v>3.74766773374164E-2</c:v>
                </c:pt>
                <c:pt idx="1">
                  <c:v>7.5236343033077704E-2</c:v>
                </c:pt>
                <c:pt idx="2">
                  <c:v>1.00435539473529E-3</c:v>
                </c:pt>
                <c:pt idx="3">
                  <c:v>6.2194223839636201E-4</c:v>
                </c:pt>
                <c:pt idx="4">
                  <c:v>4.4254328056823601E-4</c:v>
                </c:pt>
                <c:pt idx="5">
                  <c:v>3.6388604318414501E-4</c:v>
                </c:pt>
                <c:pt idx="6">
                  <c:v>3.00887998136791E-4</c:v>
                </c:pt>
                <c:pt idx="7">
                  <c:v>2.4967205944356199E-4</c:v>
                </c:pt>
                <c:pt idx="8">
                  <c:v>2.2055866737527699E-4</c:v>
                </c:pt>
                <c:pt idx="9">
                  <c:v>1.9488919498156701E-4</c:v>
                </c:pt>
                <c:pt idx="10">
                  <c:v>1.83122209643945E-4</c:v>
                </c:pt>
                <c:pt idx="11">
                  <c:v>1.62070012389655E-4</c:v>
                </c:pt>
                <c:pt idx="12">
                  <c:v>1.5243010224487999E-4</c:v>
                </c:pt>
                <c:pt idx="13">
                  <c:v>1.4341134937271099E-4</c:v>
                </c:pt>
                <c:pt idx="14">
                  <c:v>1.2687423119673601E-4</c:v>
                </c:pt>
                <c:pt idx="15">
                  <c:v>1.19516626668694E-4</c:v>
                </c:pt>
                <c:pt idx="16">
                  <c:v>1.1225331785951599E-4</c:v>
                </c:pt>
                <c:pt idx="17">
                  <c:v>1.05606864842664E-4</c:v>
                </c:pt>
                <c:pt idx="18">
                  <c:v>9.94642624586053E-5</c:v>
                </c:pt>
                <c:pt idx="19">
                  <c:v>9.3513386923560599E-5</c:v>
                </c:pt>
                <c:pt idx="20">
                  <c:v>9.3554178866413494E-5</c:v>
                </c:pt>
                <c:pt idx="21">
                  <c:v>8.8099613571304006E-5</c:v>
                </c:pt>
                <c:pt idx="22">
                  <c:v>8.2854282295958097E-5</c:v>
                </c:pt>
                <c:pt idx="23">
                  <c:v>7.7910302904091096E-5</c:v>
                </c:pt>
                <c:pt idx="24">
                  <c:v>7.7964507366459705E-5</c:v>
                </c:pt>
                <c:pt idx="25">
                  <c:v>7.3377254353439595E-5</c:v>
                </c:pt>
                <c:pt idx="26">
                  <c:v>6.9014959964103597E-5</c:v>
                </c:pt>
                <c:pt idx="27">
                  <c:v>6.9021972428318304E-5</c:v>
                </c:pt>
                <c:pt idx="28">
                  <c:v>6.4951396525035499E-5</c:v>
                </c:pt>
                <c:pt idx="29">
                  <c:v>6.1187942083452599E-5</c:v>
                </c:pt>
                <c:pt idx="30">
                  <c:v>6.1178118252109198E-5</c:v>
                </c:pt>
                <c:pt idx="31">
                  <c:v>5.7525173789954903E-5</c:v>
                </c:pt>
                <c:pt idx="32">
                  <c:v>5.7533550772714199E-5</c:v>
                </c:pt>
                <c:pt idx="33">
                  <c:v>5.4128691102453498E-5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B4-4F64-AB18-0FE8CEDEF0D0}"/>
            </c:ext>
          </c:extLst>
        </c:ser>
        <c:ser>
          <c:idx val="6"/>
          <c:order val="6"/>
          <c:tx>
            <c:strRef>
              <c:f>iterations_h_alpha_metrics_loop!$AI$220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iterations_h_alpha_metrics_loop!$AI$221:$AI$254</c:f>
              <c:numCache>
                <c:formatCode>General</c:formatCode>
                <c:ptCount val="34"/>
                <c:pt idx="0">
                  <c:v>3.7476563745465201E-2</c:v>
                </c:pt>
                <c:pt idx="1">
                  <c:v>7.5238010446038797E-2</c:v>
                </c:pt>
                <c:pt idx="2">
                  <c:v>1.0046103076892701E-3</c:v>
                </c:pt>
                <c:pt idx="3">
                  <c:v>6.21466177743613E-4</c:v>
                </c:pt>
                <c:pt idx="4">
                  <c:v>4.4199113854670799E-4</c:v>
                </c:pt>
                <c:pt idx="5">
                  <c:v>3.63553873584881E-4</c:v>
                </c:pt>
                <c:pt idx="6">
                  <c:v>3.0100185753498601E-4</c:v>
                </c:pt>
                <c:pt idx="7">
                  <c:v>2.4934561026007798E-4</c:v>
                </c:pt>
                <c:pt idx="8">
                  <c:v>2.2035084235002699E-4</c:v>
                </c:pt>
                <c:pt idx="9">
                  <c:v>1.9465616651038101E-4</c:v>
                </c:pt>
                <c:pt idx="10">
                  <c:v>1.8313895514948E-4</c:v>
                </c:pt>
                <c:pt idx="11">
                  <c:v>1.6174872702315299E-4</c:v>
                </c:pt>
                <c:pt idx="12">
                  <c:v>1.5249723466234701E-4</c:v>
                </c:pt>
                <c:pt idx="13">
                  <c:v>1.43196341008235E-4</c:v>
                </c:pt>
                <c:pt idx="14">
                  <c:v>1.26856395889233E-4</c:v>
                </c:pt>
                <c:pt idx="15">
                  <c:v>1.1924449663926101E-4</c:v>
                </c:pt>
                <c:pt idx="16">
                  <c:v>1.1228415536309799E-4</c:v>
                </c:pt>
                <c:pt idx="17">
                  <c:v>1.0561034337231801E-4</c:v>
                </c:pt>
                <c:pt idx="18">
                  <c:v>9.93500832660911E-5</c:v>
                </c:pt>
                <c:pt idx="19">
                  <c:v>9.3595018466611501E-5</c:v>
                </c:pt>
                <c:pt idx="20">
                  <c:v>9.3463229648364896E-5</c:v>
                </c:pt>
                <c:pt idx="21">
                  <c:v>8.7948993613456695E-5</c:v>
                </c:pt>
                <c:pt idx="22">
                  <c:v>8.2908615339939701E-5</c:v>
                </c:pt>
                <c:pt idx="23">
                  <c:v>7.7975964649989497E-5</c:v>
                </c:pt>
                <c:pt idx="24">
                  <c:v>7.79695282462374E-5</c:v>
                </c:pt>
                <c:pt idx="25">
                  <c:v>7.3402999659289496E-5</c:v>
                </c:pt>
                <c:pt idx="26">
                  <c:v>6.9107817235317302E-5</c:v>
                </c:pt>
                <c:pt idx="27">
                  <c:v>6.9057390273535805E-5</c:v>
                </c:pt>
                <c:pt idx="28">
                  <c:v>6.4958074658842799E-5</c:v>
                </c:pt>
                <c:pt idx="29">
                  <c:v>6.1127680118242296E-5</c:v>
                </c:pt>
                <c:pt idx="30">
                  <c:v>6.1165970917927194E-5</c:v>
                </c:pt>
                <c:pt idx="31">
                  <c:v>5.7506224348758803E-5</c:v>
                </c:pt>
                <c:pt idx="32">
                  <c:v>5.7546298106527698E-5</c:v>
                </c:pt>
                <c:pt idx="33">
                  <c:v>5.4124585146322901E-5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B4-4F64-AB18-0FE8CEDEF0D0}"/>
            </c:ext>
          </c:extLst>
        </c:ser>
        <c:ser>
          <c:idx val="7"/>
          <c:order val="7"/>
          <c:tx>
            <c:strRef>
              <c:f>iterations_h_alpha_metrics_loop!$AJ$220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iterations_h_alpha_metrics_loop!$AJ$221:$AJ$254</c:f>
              <c:numCache>
                <c:formatCode>General</c:formatCode>
                <c:ptCount val="34"/>
                <c:pt idx="0">
                  <c:v>3.7476449671824903E-2</c:v>
                </c:pt>
                <c:pt idx="1">
                  <c:v>7.5235136874077999E-2</c:v>
                </c:pt>
                <c:pt idx="2">
                  <c:v>1.00601446933325E-3</c:v>
                </c:pt>
                <c:pt idx="3">
                  <c:v>6.2227558149314101E-4</c:v>
                </c:pt>
                <c:pt idx="4">
                  <c:v>4.4150630797808399E-4</c:v>
                </c:pt>
                <c:pt idx="5">
                  <c:v>3.64132147123822E-4</c:v>
                </c:pt>
                <c:pt idx="6">
                  <c:v>3.0051912233078099E-4</c:v>
                </c:pt>
                <c:pt idx="7">
                  <c:v>2.4966860463251602E-4</c:v>
                </c:pt>
                <c:pt idx="8">
                  <c:v>2.2023103223044801E-4</c:v>
                </c:pt>
                <c:pt idx="9">
                  <c:v>1.9480086305180699E-4</c:v>
                </c:pt>
                <c:pt idx="10">
                  <c:v>1.8280652957979401E-4</c:v>
                </c:pt>
                <c:pt idx="11">
                  <c:v>1.6178521191379899E-4</c:v>
                </c:pt>
                <c:pt idx="12">
                  <c:v>1.5213097661327199E-4</c:v>
                </c:pt>
                <c:pt idx="13">
                  <c:v>1.4328735488675301E-4</c:v>
                </c:pt>
                <c:pt idx="14">
                  <c:v>1.26735315691683E-4</c:v>
                </c:pt>
                <c:pt idx="15">
                  <c:v>1.19254593307794E-4</c:v>
                </c:pt>
                <c:pt idx="16">
                  <c:v>1.12195186956289E-4</c:v>
                </c:pt>
                <c:pt idx="17">
                  <c:v>1.05708205221636E-4</c:v>
                </c:pt>
                <c:pt idx="18">
                  <c:v>9.9447201044356495E-5</c:v>
                </c:pt>
                <c:pt idx="19">
                  <c:v>9.3530269557449503E-5</c:v>
                </c:pt>
                <c:pt idx="20">
                  <c:v>9.3452783143269607E-5</c:v>
                </c:pt>
                <c:pt idx="21">
                  <c:v>8.8027267826117203E-5</c:v>
                </c:pt>
                <c:pt idx="22">
                  <c:v>8.2745253421372301E-5</c:v>
                </c:pt>
                <c:pt idx="23">
                  <c:v>7.7921916776153597E-5</c:v>
                </c:pt>
                <c:pt idx="24">
                  <c:v>7.7920888278216999E-5</c:v>
                </c:pt>
                <c:pt idx="25">
                  <c:v>7.3264749645753806E-5</c:v>
                </c:pt>
                <c:pt idx="26">
                  <c:v>6.9127795291320501E-5</c:v>
                </c:pt>
                <c:pt idx="27">
                  <c:v>6.8991689056680005E-5</c:v>
                </c:pt>
                <c:pt idx="28">
                  <c:v>6.4909541715736394E-5</c:v>
                </c:pt>
                <c:pt idx="29">
                  <c:v>6.1089061890902706E-5</c:v>
                </c:pt>
                <c:pt idx="30">
                  <c:v>6.1090967140728193E-5</c:v>
                </c:pt>
                <c:pt idx="31">
                  <c:v>5.7548731139905602E-5</c:v>
                </c:pt>
                <c:pt idx="32">
                  <c:v>5.7516703726479897E-5</c:v>
                </c:pt>
                <c:pt idx="33">
                  <c:v>5.4120236651078403E-5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B4-4F64-AB18-0FE8CEDEF0D0}"/>
            </c:ext>
          </c:extLst>
        </c:ser>
        <c:ser>
          <c:idx val="8"/>
          <c:order val="8"/>
          <c:tx>
            <c:strRef>
              <c:f>iterations_h_alpha_metrics_loop!$AK$220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iterations_h_alpha_metrics_loop!$AK$221:$AK$254</c:f>
              <c:numCache>
                <c:formatCode>General</c:formatCode>
                <c:ptCount val="34"/>
                <c:pt idx="0">
                  <c:v>3.7476420504453503E-2</c:v>
                </c:pt>
                <c:pt idx="1">
                  <c:v>7.5234521103867399E-2</c:v>
                </c:pt>
                <c:pt idx="2">
                  <c:v>1.00482621603248E-3</c:v>
                </c:pt>
                <c:pt idx="3">
                  <c:v>6.2086189453937498E-4</c:v>
                </c:pt>
                <c:pt idx="4">
                  <c:v>4.41894565732909E-4</c:v>
                </c:pt>
                <c:pt idx="5">
                  <c:v>3.6335801285206201E-4</c:v>
                </c:pt>
                <c:pt idx="6">
                  <c:v>3.0085542645633801E-4</c:v>
                </c:pt>
                <c:pt idx="7">
                  <c:v>2.4964471811742098E-4</c:v>
                </c:pt>
                <c:pt idx="8">
                  <c:v>2.2012934941636599E-4</c:v>
                </c:pt>
                <c:pt idx="9">
                  <c:v>1.94771217136193E-4</c:v>
                </c:pt>
                <c:pt idx="10">
                  <c:v>1.8276778562118201E-4</c:v>
                </c:pt>
                <c:pt idx="11">
                  <c:v>1.6178177857622099E-4</c:v>
                </c:pt>
                <c:pt idx="12">
                  <c:v>1.5215867383361001E-4</c:v>
                </c:pt>
                <c:pt idx="13">
                  <c:v>1.43144487721929E-4</c:v>
                </c:pt>
                <c:pt idx="14">
                  <c:v>1.26695588015866E-4</c:v>
                </c:pt>
                <c:pt idx="15">
                  <c:v>1.19361462532914E-4</c:v>
                </c:pt>
                <c:pt idx="16">
                  <c:v>1.12356855622383E-4</c:v>
                </c:pt>
                <c:pt idx="17">
                  <c:v>1.05611111071614E-4</c:v>
                </c:pt>
                <c:pt idx="18">
                  <c:v>9.9415345933113097E-5</c:v>
                </c:pt>
                <c:pt idx="19">
                  <c:v>9.3498947027243902E-5</c:v>
                </c:pt>
                <c:pt idx="20">
                  <c:v>9.3517447932565205E-5</c:v>
                </c:pt>
                <c:pt idx="21">
                  <c:v>8.8013263147010298E-5</c:v>
                </c:pt>
                <c:pt idx="22">
                  <c:v>8.2805716254513495E-5</c:v>
                </c:pt>
                <c:pt idx="23">
                  <c:v>7.7866936701180802E-5</c:v>
                </c:pt>
                <c:pt idx="24">
                  <c:v>7.7812539519803297E-5</c:v>
                </c:pt>
                <c:pt idx="25">
                  <c:v>7.3385176728027099E-5</c:v>
                </c:pt>
                <c:pt idx="26">
                  <c:v>6.8964884703866196E-5</c:v>
                </c:pt>
                <c:pt idx="27">
                  <c:v>6.8958964026745597E-5</c:v>
                </c:pt>
                <c:pt idx="28">
                  <c:v>6.4983469722138706E-5</c:v>
                </c:pt>
                <c:pt idx="29">
                  <c:v>6.1160399772094298E-5</c:v>
                </c:pt>
                <c:pt idx="30">
                  <c:v>6.1091863344068696E-5</c:v>
                </c:pt>
                <c:pt idx="31">
                  <c:v>5.74780041527972E-5</c:v>
                </c:pt>
                <c:pt idx="32">
                  <c:v>5.7485327072396303E-5</c:v>
                </c:pt>
                <c:pt idx="33">
                  <c:v>5.4130688234357801E-5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B4-4F64-AB18-0FE8CEDEF0D0}"/>
            </c:ext>
          </c:extLst>
        </c:ser>
        <c:ser>
          <c:idx val="9"/>
          <c:order val="9"/>
          <c:tx>
            <c:strRef>
              <c:f>iterations_h_alpha_metrics_loop!$AL$220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iterations_h_alpha_metrics_loop!$AL$221:$AL$254</c:f>
              <c:numCache>
                <c:formatCode>General</c:formatCode>
                <c:ptCount val="34"/>
                <c:pt idx="0">
                  <c:v>3.7476293357612198E-2</c:v>
                </c:pt>
                <c:pt idx="1">
                  <c:v>7.5233734037784397E-2</c:v>
                </c:pt>
                <c:pt idx="2">
                  <c:v>1.0052093744687099E-3</c:v>
                </c:pt>
                <c:pt idx="3">
                  <c:v>6.21160860672348E-4</c:v>
                </c:pt>
                <c:pt idx="4">
                  <c:v>4.4220222542070098E-4</c:v>
                </c:pt>
                <c:pt idx="5">
                  <c:v>3.6330674592009298E-4</c:v>
                </c:pt>
                <c:pt idx="6">
                  <c:v>3.0067729849054398E-4</c:v>
                </c:pt>
                <c:pt idx="7">
                  <c:v>2.4949700551188999E-4</c:v>
                </c:pt>
                <c:pt idx="8">
                  <c:v>2.2034401484287799E-4</c:v>
                </c:pt>
                <c:pt idx="9">
                  <c:v>1.9462500273091001E-4</c:v>
                </c:pt>
                <c:pt idx="10">
                  <c:v>1.8295341502701901E-4</c:v>
                </c:pt>
                <c:pt idx="11">
                  <c:v>1.61903706451904E-4</c:v>
                </c:pt>
                <c:pt idx="12">
                  <c:v>1.52164643441372E-4</c:v>
                </c:pt>
                <c:pt idx="13">
                  <c:v>1.43156830205578E-4</c:v>
                </c:pt>
                <c:pt idx="14">
                  <c:v>1.26794514401051E-4</c:v>
                </c:pt>
                <c:pt idx="15">
                  <c:v>1.19166189692238E-4</c:v>
                </c:pt>
                <c:pt idx="16">
                  <c:v>1.1229809924496101E-4</c:v>
                </c:pt>
                <c:pt idx="17">
                  <c:v>1.05516242665524E-4</c:v>
                </c:pt>
                <c:pt idx="18">
                  <c:v>9.9303469082928297E-5</c:v>
                </c:pt>
                <c:pt idx="19">
                  <c:v>9.3488271416829194E-5</c:v>
                </c:pt>
                <c:pt idx="20">
                  <c:v>9.3498466794300796E-5</c:v>
                </c:pt>
                <c:pt idx="21">
                  <c:v>8.7949026406939401E-5</c:v>
                </c:pt>
                <c:pt idx="22">
                  <c:v>8.2766597472244897E-5</c:v>
                </c:pt>
                <c:pt idx="23">
                  <c:v>7.7897102654807604E-5</c:v>
                </c:pt>
                <c:pt idx="24">
                  <c:v>7.7846432077043997E-5</c:v>
                </c:pt>
                <c:pt idx="25">
                  <c:v>7.3294734117000703E-5</c:v>
                </c:pt>
                <c:pt idx="26">
                  <c:v>6.8970968647472195E-5</c:v>
                </c:pt>
                <c:pt idx="27">
                  <c:v>6.9024647843033202E-5</c:v>
                </c:pt>
                <c:pt idx="28">
                  <c:v>6.4881919311393494E-5</c:v>
                </c:pt>
                <c:pt idx="29">
                  <c:v>6.1047844012157093E-5</c:v>
                </c:pt>
                <c:pt idx="30">
                  <c:v>6.1112811714951297E-5</c:v>
                </c:pt>
                <c:pt idx="31">
                  <c:v>5.7519575773911902E-5</c:v>
                </c:pt>
                <c:pt idx="32">
                  <c:v>5.7547811321109901E-5</c:v>
                </c:pt>
                <c:pt idx="33">
                  <c:v>5.4095757824196201E-5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B4-4F64-AB18-0FE8CEDEF0D0}"/>
            </c:ext>
          </c:extLst>
        </c:ser>
        <c:ser>
          <c:idx val="10"/>
          <c:order val="10"/>
          <c:tx>
            <c:strRef>
              <c:f>iterations_h_alpha_metrics_loop!$AM$220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iterations_h_alpha_metrics_loop!$AM$221:$AM$254</c:f>
              <c:numCache>
                <c:formatCode>General</c:formatCode>
                <c:ptCount val="34"/>
                <c:pt idx="0">
                  <c:v>3.7476430831771698E-2</c:v>
                </c:pt>
                <c:pt idx="1">
                  <c:v>7.5236466894406898E-2</c:v>
                </c:pt>
                <c:pt idx="2">
                  <c:v>1.00507848068935E-3</c:v>
                </c:pt>
                <c:pt idx="3">
                  <c:v>6.2105014463581195E-4</c:v>
                </c:pt>
                <c:pt idx="4">
                  <c:v>4.41637117092693E-4</c:v>
                </c:pt>
                <c:pt idx="5">
                  <c:v>3.6379974505211797E-4</c:v>
                </c:pt>
                <c:pt idx="6">
                  <c:v>3.00363673808759E-4</c:v>
                </c:pt>
                <c:pt idx="7">
                  <c:v>2.49215032911248E-4</c:v>
                </c:pt>
                <c:pt idx="8">
                  <c:v>2.19873630783192E-4</c:v>
                </c:pt>
                <c:pt idx="9">
                  <c:v>1.9460459860884001E-4</c:v>
                </c:pt>
                <c:pt idx="10">
                  <c:v>1.8300333314574601E-4</c:v>
                </c:pt>
                <c:pt idx="11">
                  <c:v>1.6169588003373301E-4</c:v>
                </c:pt>
                <c:pt idx="12">
                  <c:v>1.5230856035008001E-4</c:v>
                </c:pt>
                <c:pt idx="13">
                  <c:v>1.4309333557097501E-4</c:v>
                </c:pt>
                <c:pt idx="14">
                  <c:v>1.2681440424361601E-4</c:v>
                </c:pt>
                <c:pt idx="15">
                  <c:v>1.19215184342003E-4</c:v>
                </c:pt>
                <c:pt idx="16">
                  <c:v>1.12240454223868E-4</c:v>
                </c:pt>
                <c:pt idx="17">
                  <c:v>1.05643321426354E-4</c:v>
                </c:pt>
                <c:pt idx="18">
                  <c:v>9.9306770589842994E-5</c:v>
                </c:pt>
                <c:pt idx="19">
                  <c:v>9.3390514448403296E-5</c:v>
                </c:pt>
                <c:pt idx="20">
                  <c:v>9.3522348825909296E-5</c:v>
                </c:pt>
                <c:pt idx="21">
                  <c:v>8.7969323885638806E-5</c:v>
                </c:pt>
                <c:pt idx="22">
                  <c:v>8.2745937449829401E-5</c:v>
                </c:pt>
                <c:pt idx="23">
                  <c:v>7.7882140295760101E-5</c:v>
                </c:pt>
                <c:pt idx="24">
                  <c:v>7.7865315928040402E-5</c:v>
                </c:pt>
                <c:pt idx="25">
                  <c:v>7.3228747078843095E-5</c:v>
                </c:pt>
                <c:pt idx="26">
                  <c:v>6.8948170599147701E-5</c:v>
                </c:pt>
                <c:pt idx="27">
                  <c:v>6.8930903854767296E-5</c:v>
                </c:pt>
                <c:pt idx="28">
                  <c:v>6.4899838249312102E-5</c:v>
                </c:pt>
                <c:pt idx="29">
                  <c:v>6.0997265789826297E-5</c:v>
                </c:pt>
                <c:pt idx="30">
                  <c:v>6.1090707147004703E-5</c:v>
                </c:pt>
                <c:pt idx="31">
                  <c:v>5.7519156811831697E-5</c:v>
                </c:pt>
                <c:pt idx="32">
                  <c:v>5.7457640152235998E-5</c:v>
                </c:pt>
                <c:pt idx="33">
                  <c:v>5.4019345262709602E-5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B4-4F64-AB18-0FE8CEDEF0D0}"/>
            </c:ext>
          </c:extLst>
        </c:ser>
        <c:ser>
          <c:idx val="11"/>
          <c:order val="11"/>
          <c:tx>
            <c:strRef>
              <c:f>iterations_h_alpha_metrics_loop!$AN$220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iterations_h_alpha_metrics_loop!$AN$221:$AN$254</c:f>
              <c:numCache>
                <c:formatCode>General</c:formatCode>
                <c:ptCount val="34"/>
                <c:pt idx="0">
                  <c:v>3.7476181449124499E-2</c:v>
                </c:pt>
                <c:pt idx="1">
                  <c:v>7.5234225119287207E-2</c:v>
                </c:pt>
                <c:pt idx="2">
                  <c:v>1.00432200869131E-3</c:v>
                </c:pt>
                <c:pt idx="3">
                  <c:v>6.2078852468359501E-4</c:v>
                </c:pt>
                <c:pt idx="4">
                  <c:v>4.4165648388527399E-4</c:v>
                </c:pt>
                <c:pt idx="5">
                  <c:v>3.63711829523206E-4</c:v>
                </c:pt>
                <c:pt idx="6">
                  <c:v>3.0036977427540099E-4</c:v>
                </c:pt>
                <c:pt idx="7">
                  <c:v>2.4939646219710902E-4</c:v>
                </c:pt>
                <c:pt idx="8">
                  <c:v>2.20261772385035E-4</c:v>
                </c:pt>
                <c:pt idx="9">
                  <c:v>1.9473880734997099E-4</c:v>
                </c:pt>
                <c:pt idx="10">
                  <c:v>1.82895210235267E-4</c:v>
                </c:pt>
                <c:pt idx="11">
                  <c:v>1.6189368129457501E-4</c:v>
                </c:pt>
                <c:pt idx="12">
                  <c:v>1.5221035173790899E-4</c:v>
                </c:pt>
                <c:pt idx="13">
                  <c:v>1.4333397288603499E-4</c:v>
                </c:pt>
                <c:pt idx="14">
                  <c:v>1.26835509205828E-4</c:v>
                </c:pt>
                <c:pt idx="15">
                  <c:v>1.1940980335657399E-4</c:v>
                </c:pt>
                <c:pt idx="16">
                  <c:v>1.12099096177887E-4</c:v>
                </c:pt>
                <c:pt idx="17">
                  <c:v>1.05645303956337E-4</c:v>
                </c:pt>
                <c:pt idx="18">
                  <c:v>9.9220370112291199E-5</c:v>
                </c:pt>
                <c:pt idx="19">
                  <c:v>9.3447906382025005E-5</c:v>
                </c:pt>
                <c:pt idx="20">
                  <c:v>9.3362114592412604E-5</c:v>
                </c:pt>
                <c:pt idx="21">
                  <c:v>8.7940783986254796E-5</c:v>
                </c:pt>
                <c:pt idx="22">
                  <c:v>8.2771855917229803E-5</c:v>
                </c:pt>
                <c:pt idx="23">
                  <c:v>7.7769975499942699E-5</c:v>
                </c:pt>
                <c:pt idx="24">
                  <c:v>7.7859004013245195E-5</c:v>
                </c:pt>
                <c:pt idx="25">
                  <c:v>7.3302048843545904E-5</c:v>
                </c:pt>
                <c:pt idx="26">
                  <c:v>6.8922202584081104E-5</c:v>
                </c:pt>
                <c:pt idx="27">
                  <c:v>6.9006817209339895E-5</c:v>
                </c:pt>
                <c:pt idx="28">
                  <c:v>6.4957833673119099E-5</c:v>
                </c:pt>
                <c:pt idx="29">
                  <c:v>6.1086293660196696E-5</c:v>
                </c:pt>
                <c:pt idx="30">
                  <c:v>6.1059037948500895E-5</c:v>
                </c:pt>
                <c:pt idx="31">
                  <c:v>5.7434983659457903E-5</c:v>
                </c:pt>
                <c:pt idx="32">
                  <c:v>5.7524428850875798E-5</c:v>
                </c:pt>
                <c:pt idx="33">
                  <c:v>5.4068157776670999E-5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B4-4F64-AB18-0FE8CEDEF0D0}"/>
            </c:ext>
          </c:extLst>
        </c:ser>
        <c:ser>
          <c:idx val="12"/>
          <c:order val="12"/>
          <c:tx>
            <c:strRef>
              <c:f>iterations_h_alpha_metrics_loop!$AO$220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iterations_h_alpha_metrics_loop!$AO$221:$AO$254</c:f>
              <c:numCache>
                <c:formatCode>General</c:formatCode>
                <c:ptCount val="34"/>
                <c:pt idx="0">
                  <c:v>3.7476135249352498E-2</c:v>
                </c:pt>
                <c:pt idx="1">
                  <c:v>7.5235487890992894E-2</c:v>
                </c:pt>
                <c:pt idx="2">
                  <c:v>1.0047510208985699E-3</c:v>
                </c:pt>
                <c:pt idx="3">
                  <c:v>6.1981669042086797E-4</c:v>
                </c:pt>
                <c:pt idx="4">
                  <c:v>4.41750360178861E-4</c:v>
                </c:pt>
                <c:pt idx="5">
                  <c:v>3.63109049598942E-4</c:v>
                </c:pt>
                <c:pt idx="6">
                  <c:v>2.9994077874309101E-4</c:v>
                </c:pt>
                <c:pt idx="7">
                  <c:v>2.4921493396680102E-4</c:v>
                </c:pt>
                <c:pt idx="8">
                  <c:v>2.19797353034799E-4</c:v>
                </c:pt>
                <c:pt idx="9">
                  <c:v>1.9469354361231699E-4</c:v>
                </c:pt>
                <c:pt idx="10">
                  <c:v>1.8304055548424601E-4</c:v>
                </c:pt>
                <c:pt idx="11">
                  <c:v>1.61541077716752E-4</c:v>
                </c:pt>
                <c:pt idx="12">
                  <c:v>1.5212982314929201E-4</c:v>
                </c:pt>
                <c:pt idx="13">
                  <c:v>1.43058953460321E-4</c:v>
                </c:pt>
                <c:pt idx="14">
                  <c:v>1.2641838819880499E-4</c:v>
                </c:pt>
                <c:pt idx="15">
                  <c:v>1.1902952848792701E-4</c:v>
                </c:pt>
                <c:pt idx="16">
                  <c:v>1.11933601663269E-4</c:v>
                </c:pt>
                <c:pt idx="17">
                  <c:v>1.05585900277676E-4</c:v>
                </c:pt>
                <c:pt idx="18">
                  <c:v>9.94133744256544E-5</c:v>
                </c:pt>
                <c:pt idx="19">
                  <c:v>9.3420661450964703E-5</c:v>
                </c:pt>
                <c:pt idx="20">
                  <c:v>9.3405424242811296E-5</c:v>
                </c:pt>
                <c:pt idx="21">
                  <c:v>8.7846172858107506E-5</c:v>
                </c:pt>
                <c:pt idx="22">
                  <c:v>8.2744230697979199E-5</c:v>
                </c:pt>
                <c:pt idx="23">
                  <c:v>7.7804854558969204E-5</c:v>
                </c:pt>
                <c:pt idx="24">
                  <c:v>7.7816734756252695E-5</c:v>
                </c:pt>
                <c:pt idx="25">
                  <c:v>7.3153486888125502E-5</c:v>
                </c:pt>
                <c:pt idx="26">
                  <c:v>6.89306187717329E-5</c:v>
                </c:pt>
                <c:pt idx="27">
                  <c:v>6.8882842985926393E-5</c:v>
                </c:pt>
                <c:pt idx="28">
                  <c:v>6.4837879385365406E-5</c:v>
                </c:pt>
                <c:pt idx="29">
                  <c:v>6.1067467926608095E-5</c:v>
                </c:pt>
                <c:pt idx="30">
                  <c:v>6.1031368452702402E-5</c:v>
                </c:pt>
                <c:pt idx="31">
                  <c:v>5.7443875069266301E-5</c:v>
                </c:pt>
                <c:pt idx="32">
                  <c:v>5.74010457476236E-5</c:v>
                </c:pt>
                <c:pt idx="33">
                  <c:v>5.4018961691271102E-5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1B4-4F64-AB18-0FE8CEDEF0D0}"/>
            </c:ext>
          </c:extLst>
        </c:ser>
        <c:ser>
          <c:idx val="13"/>
          <c:order val="13"/>
          <c:tx>
            <c:strRef>
              <c:f>iterations_h_alpha_metrics_loop!$AP$220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iterations_h_alpha_metrics_loop!$AP$221:$AP$254</c:f>
              <c:numCache>
                <c:formatCode>General</c:formatCode>
                <c:ptCount val="34"/>
                <c:pt idx="0">
                  <c:v>3.7476282243510101E-2</c:v>
                </c:pt>
                <c:pt idx="1">
                  <c:v>7.5233780307588705E-2</c:v>
                </c:pt>
                <c:pt idx="2">
                  <c:v>1.0063777594457499E-3</c:v>
                </c:pt>
                <c:pt idx="3">
                  <c:v>6.1953231170329003E-4</c:v>
                </c:pt>
                <c:pt idx="4">
                  <c:v>4.4192937850718602E-4</c:v>
                </c:pt>
                <c:pt idx="5">
                  <c:v>3.63360831113349E-4</c:v>
                </c:pt>
                <c:pt idx="6">
                  <c:v>3.0070319258284001E-4</c:v>
                </c:pt>
                <c:pt idx="7">
                  <c:v>2.49310507637847E-4</c:v>
                </c:pt>
                <c:pt idx="8">
                  <c:v>2.1989491853423001E-4</c:v>
                </c:pt>
                <c:pt idx="9">
                  <c:v>1.94490355408384E-4</c:v>
                </c:pt>
                <c:pt idx="10">
                  <c:v>1.8292358843095499E-4</c:v>
                </c:pt>
                <c:pt idx="11">
                  <c:v>1.6165224557686299E-4</c:v>
                </c:pt>
                <c:pt idx="12">
                  <c:v>1.51903981267224E-4</c:v>
                </c:pt>
                <c:pt idx="13">
                  <c:v>1.4301182433099801E-4</c:v>
                </c:pt>
                <c:pt idx="14">
                  <c:v>1.26576410517988E-4</c:v>
                </c:pt>
                <c:pt idx="15">
                  <c:v>1.19086081264951E-4</c:v>
                </c:pt>
                <c:pt idx="16">
                  <c:v>1.12167810011582E-4</c:v>
                </c:pt>
                <c:pt idx="17">
                  <c:v>1.05459027538488E-4</c:v>
                </c:pt>
                <c:pt idx="18">
                  <c:v>9.9243342779846294E-5</c:v>
                </c:pt>
                <c:pt idx="19">
                  <c:v>9.34993340377309E-5</c:v>
                </c:pt>
                <c:pt idx="20">
                  <c:v>9.3396939323114596E-5</c:v>
                </c:pt>
                <c:pt idx="21">
                  <c:v>8.7843129377290001E-5</c:v>
                </c:pt>
                <c:pt idx="22">
                  <c:v>8.2753852708584405E-5</c:v>
                </c:pt>
                <c:pt idx="23">
                  <c:v>7.7780720545734804E-5</c:v>
                </c:pt>
                <c:pt idx="24">
                  <c:v>7.7781848123863504E-5</c:v>
                </c:pt>
                <c:pt idx="25">
                  <c:v>7.3201616368040597E-5</c:v>
                </c:pt>
                <c:pt idx="26">
                  <c:v>6.8952100419853896E-5</c:v>
                </c:pt>
                <c:pt idx="27">
                  <c:v>6.9033759782206105E-5</c:v>
                </c:pt>
                <c:pt idx="28">
                  <c:v>6.48913203219042E-5</c:v>
                </c:pt>
                <c:pt idx="29">
                  <c:v>6.1152939844582395E-5</c:v>
                </c:pt>
                <c:pt idx="30">
                  <c:v>6.1180643419462505E-5</c:v>
                </c:pt>
                <c:pt idx="31">
                  <c:v>5.7427139212952598E-5</c:v>
                </c:pt>
                <c:pt idx="32">
                  <c:v>5.7499973452201503E-5</c:v>
                </c:pt>
                <c:pt idx="33">
                  <c:v>5.4138738848491499E-5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1B4-4F64-AB18-0FE8CEDEF0D0}"/>
            </c:ext>
          </c:extLst>
        </c:ser>
        <c:ser>
          <c:idx val="14"/>
          <c:order val="14"/>
          <c:tx>
            <c:strRef>
              <c:f>iterations_h_alpha_metrics_loop!$AQ$220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iterations_h_alpha_metrics_loop!$AQ$221:$AQ$254</c:f>
              <c:numCache>
                <c:formatCode>General</c:formatCode>
                <c:ptCount val="34"/>
                <c:pt idx="0">
                  <c:v>3.74764087438706E-2</c:v>
                </c:pt>
                <c:pt idx="1">
                  <c:v>7.5229326057529106E-2</c:v>
                </c:pt>
                <c:pt idx="2">
                  <c:v>1.0043370270844401E-3</c:v>
                </c:pt>
                <c:pt idx="3">
                  <c:v>6.1857871704834404E-4</c:v>
                </c:pt>
                <c:pt idx="4">
                  <c:v>4.4157861017195201E-4</c:v>
                </c:pt>
                <c:pt idx="5">
                  <c:v>3.6302995910597298E-4</c:v>
                </c:pt>
                <c:pt idx="6">
                  <c:v>2.9992738174474602E-4</c:v>
                </c:pt>
                <c:pt idx="7">
                  <c:v>2.4928604862715697E-4</c:v>
                </c:pt>
                <c:pt idx="8">
                  <c:v>2.20439649559501E-4</c:v>
                </c:pt>
                <c:pt idx="9">
                  <c:v>1.9459384377592799E-4</c:v>
                </c:pt>
                <c:pt idx="10">
                  <c:v>1.82481565394254E-4</c:v>
                </c:pt>
                <c:pt idx="11">
                  <c:v>1.61942664283895E-4</c:v>
                </c:pt>
                <c:pt idx="12">
                  <c:v>1.5200917494936E-4</c:v>
                </c:pt>
                <c:pt idx="13">
                  <c:v>1.4314740195280699E-4</c:v>
                </c:pt>
                <c:pt idx="14">
                  <c:v>1.26607168411448E-4</c:v>
                </c:pt>
                <c:pt idx="15">
                  <c:v>1.19165207053265E-4</c:v>
                </c:pt>
                <c:pt idx="16">
                  <c:v>1.12112123566047E-4</c:v>
                </c:pt>
                <c:pt idx="17">
                  <c:v>1.05452996784626E-4</c:v>
                </c:pt>
                <c:pt idx="18">
                  <c:v>9.91790286797627E-5</c:v>
                </c:pt>
                <c:pt idx="19">
                  <c:v>9.3294002200862002E-5</c:v>
                </c:pt>
                <c:pt idx="20">
                  <c:v>9.3438559302428599E-5</c:v>
                </c:pt>
                <c:pt idx="21">
                  <c:v>8.7996672684049606E-5</c:v>
                </c:pt>
                <c:pt idx="22">
                  <c:v>8.26212339274647E-5</c:v>
                </c:pt>
                <c:pt idx="23">
                  <c:v>7.7905197851395905E-5</c:v>
                </c:pt>
                <c:pt idx="24">
                  <c:v>7.7829437041227498E-5</c:v>
                </c:pt>
                <c:pt idx="25">
                  <c:v>7.3268820534805795E-5</c:v>
                </c:pt>
                <c:pt idx="26">
                  <c:v>6.8895155346639602E-5</c:v>
                </c:pt>
                <c:pt idx="27">
                  <c:v>6.8967704359990207E-5</c:v>
                </c:pt>
                <c:pt idx="28">
                  <c:v>6.48195328898293E-5</c:v>
                </c:pt>
                <c:pt idx="29">
                  <c:v>6.1067039951218294E-5</c:v>
                </c:pt>
                <c:pt idx="30">
                  <c:v>6.1042025464251695E-5</c:v>
                </c:pt>
                <c:pt idx="31">
                  <c:v>5.7501042903945598E-5</c:v>
                </c:pt>
                <c:pt idx="32">
                  <c:v>5.74778682974039E-5</c:v>
                </c:pt>
                <c:pt idx="33">
                  <c:v>5.4078560426107302E-5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1B4-4F64-AB18-0FE8CEDEF0D0}"/>
            </c:ext>
          </c:extLst>
        </c:ser>
        <c:ser>
          <c:idx val="15"/>
          <c:order val="15"/>
          <c:tx>
            <c:strRef>
              <c:f>iterations_h_alpha_metrics_loop!$AR$220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iterations_h_alpha_metrics_loop!$AR$221:$AR$254</c:f>
              <c:numCache>
                <c:formatCode>General</c:formatCode>
                <c:ptCount val="34"/>
                <c:pt idx="0">
                  <c:v>3.74760095900167E-2</c:v>
                </c:pt>
                <c:pt idx="1">
                  <c:v>7.52338175019482E-2</c:v>
                </c:pt>
                <c:pt idx="2">
                  <c:v>1.00509552051917E-3</c:v>
                </c:pt>
                <c:pt idx="3">
                  <c:v>6.18860686858452E-4</c:v>
                </c:pt>
                <c:pt idx="4">
                  <c:v>4.4183908674398002E-4</c:v>
                </c:pt>
                <c:pt idx="5">
                  <c:v>3.6318228073240302E-4</c:v>
                </c:pt>
                <c:pt idx="6">
                  <c:v>3.0013023164921198E-4</c:v>
                </c:pt>
                <c:pt idx="7">
                  <c:v>2.4911475918070201E-4</c:v>
                </c:pt>
                <c:pt idx="8">
                  <c:v>2.2013476442351101E-4</c:v>
                </c:pt>
                <c:pt idx="9">
                  <c:v>1.9473000197384001E-4</c:v>
                </c:pt>
                <c:pt idx="10">
                  <c:v>1.82289555722199E-4</c:v>
                </c:pt>
                <c:pt idx="11">
                  <c:v>1.6150654905315299E-4</c:v>
                </c:pt>
                <c:pt idx="12">
                  <c:v>1.5180131632563099E-4</c:v>
                </c:pt>
                <c:pt idx="13">
                  <c:v>1.4303581495522E-4</c:v>
                </c:pt>
                <c:pt idx="14">
                  <c:v>1.2664987898982E-4</c:v>
                </c:pt>
                <c:pt idx="15">
                  <c:v>1.1906409337370099E-4</c:v>
                </c:pt>
                <c:pt idx="16">
                  <c:v>1.12046416307304E-4</c:v>
                </c:pt>
                <c:pt idx="17">
                  <c:v>1.05563091119732E-4</c:v>
                </c:pt>
                <c:pt idx="18">
                  <c:v>9.9345214251502802E-5</c:v>
                </c:pt>
                <c:pt idx="19">
                  <c:v>9.3342670618024601E-5</c:v>
                </c:pt>
                <c:pt idx="20">
                  <c:v>9.3163396161203698E-5</c:v>
                </c:pt>
                <c:pt idx="21">
                  <c:v>8.7770415937239398E-5</c:v>
                </c:pt>
                <c:pt idx="22">
                  <c:v>8.2608097372722901E-5</c:v>
                </c:pt>
                <c:pt idx="23">
                  <c:v>7.7855965480465899E-5</c:v>
                </c:pt>
                <c:pt idx="24">
                  <c:v>7.7775118382333999E-5</c:v>
                </c:pt>
                <c:pt idx="25">
                  <c:v>7.3132671538427395E-5</c:v>
                </c:pt>
                <c:pt idx="26">
                  <c:v>6.8815041797078803E-5</c:v>
                </c:pt>
                <c:pt idx="27">
                  <c:v>6.8849623701434999E-5</c:v>
                </c:pt>
                <c:pt idx="28">
                  <c:v>6.4865182684978402E-5</c:v>
                </c:pt>
                <c:pt idx="29">
                  <c:v>6.09952775067812E-5</c:v>
                </c:pt>
                <c:pt idx="30">
                  <c:v>6.1062088705546996E-5</c:v>
                </c:pt>
                <c:pt idx="31">
                  <c:v>5.74833519142176E-5</c:v>
                </c:pt>
                <c:pt idx="32">
                  <c:v>5.7460937500947101E-5</c:v>
                </c:pt>
                <c:pt idx="33">
                  <c:v>5.40072151051368E-5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1B4-4F64-AB18-0FE8CEDEF0D0}"/>
            </c:ext>
          </c:extLst>
        </c:ser>
        <c:ser>
          <c:idx val="16"/>
          <c:order val="16"/>
          <c:tx>
            <c:strRef>
              <c:f>iterations_h_alpha_metrics_loop!$AS$220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iterations_h_alpha_metrics_loop!$AS$221:$AS$254</c:f>
              <c:numCache>
                <c:formatCode>General</c:formatCode>
                <c:ptCount val="34"/>
                <c:pt idx="0">
                  <c:v>3.7476357073068602E-2</c:v>
                </c:pt>
                <c:pt idx="1">
                  <c:v>7.5231584206194496E-2</c:v>
                </c:pt>
                <c:pt idx="2">
                  <c:v>1.00690042414491E-3</c:v>
                </c:pt>
                <c:pt idx="3">
                  <c:v>6.1855856409426496E-4</c:v>
                </c:pt>
                <c:pt idx="4">
                  <c:v>4.4237082175670498E-4</c:v>
                </c:pt>
                <c:pt idx="5">
                  <c:v>3.6239843054081301E-4</c:v>
                </c:pt>
                <c:pt idx="6">
                  <c:v>3.0032551287189501E-4</c:v>
                </c:pt>
                <c:pt idx="7">
                  <c:v>2.4826949184184602E-4</c:v>
                </c:pt>
                <c:pt idx="8">
                  <c:v>2.20270801236471E-4</c:v>
                </c:pt>
                <c:pt idx="9">
                  <c:v>1.94395810403813E-4</c:v>
                </c:pt>
                <c:pt idx="10">
                  <c:v>1.8259706999306701E-4</c:v>
                </c:pt>
                <c:pt idx="11">
                  <c:v>1.61494895884009E-4</c:v>
                </c:pt>
                <c:pt idx="12">
                  <c:v>1.5219591637937599E-4</c:v>
                </c:pt>
                <c:pt idx="13">
                  <c:v>1.42812186435656E-4</c:v>
                </c:pt>
                <c:pt idx="14">
                  <c:v>1.2665268763346299E-4</c:v>
                </c:pt>
                <c:pt idx="15">
                  <c:v>1.19076803401874E-4</c:v>
                </c:pt>
                <c:pt idx="16">
                  <c:v>1.1191890840058E-4</c:v>
                </c:pt>
                <c:pt idx="17">
                  <c:v>1.0526432403219301E-4</c:v>
                </c:pt>
                <c:pt idx="18">
                  <c:v>9.9307186091812996E-5</c:v>
                </c:pt>
                <c:pt idx="19">
                  <c:v>9.3538415213285505E-5</c:v>
                </c:pt>
                <c:pt idx="20">
                  <c:v>9.3381177020137704E-5</c:v>
                </c:pt>
                <c:pt idx="21">
                  <c:v>8.77915492648702E-5</c:v>
                </c:pt>
                <c:pt idx="22">
                  <c:v>8.2493955746910594E-5</c:v>
                </c:pt>
                <c:pt idx="23">
                  <c:v>7.7753901821996405E-5</c:v>
                </c:pt>
                <c:pt idx="24">
                  <c:v>7.7938688985309396E-5</c:v>
                </c:pt>
                <c:pt idx="25">
                  <c:v>7.3285442188678496E-5</c:v>
                </c:pt>
                <c:pt idx="26">
                  <c:v>6.8922455567169304E-5</c:v>
                </c:pt>
                <c:pt idx="27">
                  <c:v>6.8954399903626602E-5</c:v>
                </c:pt>
                <c:pt idx="28">
                  <c:v>6.4733545306291094E-5</c:v>
                </c:pt>
                <c:pt idx="29">
                  <c:v>6.0977020213447197E-5</c:v>
                </c:pt>
                <c:pt idx="30">
                  <c:v>6.08734706887097E-5</c:v>
                </c:pt>
                <c:pt idx="31">
                  <c:v>5.72746847214872E-5</c:v>
                </c:pt>
                <c:pt idx="32">
                  <c:v>5.72896235449969E-5</c:v>
                </c:pt>
                <c:pt idx="33">
                  <c:v>5.4005198903694902E-5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1B4-4F64-AB18-0FE8CEDEF0D0}"/>
            </c:ext>
          </c:extLst>
        </c:ser>
        <c:ser>
          <c:idx val="17"/>
          <c:order val="17"/>
          <c:tx>
            <c:strRef>
              <c:f>iterations_h_alpha_metrics_loop!$AT$220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iterations_h_alpha_metrics_loop!$AT$221:$AT$254</c:f>
              <c:numCache>
                <c:formatCode>General</c:formatCode>
                <c:ptCount val="34"/>
                <c:pt idx="0">
                  <c:v>3.7476684991042002E-2</c:v>
                </c:pt>
                <c:pt idx="1">
                  <c:v>7.5230500411800696E-2</c:v>
                </c:pt>
                <c:pt idx="2">
                  <c:v>1.0045298754580499E-3</c:v>
                </c:pt>
                <c:pt idx="3">
                  <c:v>6.1897058552020301E-4</c:v>
                </c:pt>
                <c:pt idx="4">
                  <c:v>4.4140686648373598E-4</c:v>
                </c:pt>
                <c:pt idx="5">
                  <c:v>3.62668784024212E-4</c:v>
                </c:pt>
                <c:pt idx="6">
                  <c:v>3.0008461282413198E-4</c:v>
                </c:pt>
                <c:pt idx="7">
                  <c:v>2.4908998402339199E-4</c:v>
                </c:pt>
                <c:pt idx="8">
                  <c:v>2.1975939997829401E-4</c:v>
                </c:pt>
                <c:pt idx="9">
                  <c:v>1.94116068552921E-4</c:v>
                </c:pt>
                <c:pt idx="10">
                  <c:v>1.8264527902198599E-4</c:v>
                </c:pt>
                <c:pt idx="11">
                  <c:v>1.6140448757246401E-4</c:v>
                </c:pt>
                <c:pt idx="12">
                  <c:v>1.5213425072494599E-4</c:v>
                </c:pt>
                <c:pt idx="13">
                  <c:v>1.4313334528098901E-4</c:v>
                </c:pt>
                <c:pt idx="14">
                  <c:v>1.2642823536114501E-4</c:v>
                </c:pt>
                <c:pt idx="15">
                  <c:v>1.19238768354265E-4</c:v>
                </c:pt>
                <c:pt idx="16">
                  <c:v>1.1185349692410699E-4</c:v>
                </c:pt>
                <c:pt idx="17">
                  <c:v>1.05520251661653E-4</c:v>
                </c:pt>
                <c:pt idx="18">
                  <c:v>9.8908292964651096E-5</c:v>
                </c:pt>
                <c:pt idx="19">
                  <c:v>9.3328871815052304E-5</c:v>
                </c:pt>
                <c:pt idx="20">
                  <c:v>9.3385648353172095E-5</c:v>
                </c:pt>
                <c:pt idx="21">
                  <c:v>8.7681570518463394E-5</c:v>
                </c:pt>
                <c:pt idx="22">
                  <c:v>8.2609040617198401E-5</c:v>
                </c:pt>
                <c:pt idx="23">
                  <c:v>7.7901994969768507E-5</c:v>
                </c:pt>
                <c:pt idx="24">
                  <c:v>7.7730351482170303E-5</c:v>
                </c:pt>
                <c:pt idx="25">
                  <c:v>7.3092634873621107E-5</c:v>
                </c:pt>
                <c:pt idx="26">
                  <c:v>6.8928146697483305E-5</c:v>
                </c:pt>
                <c:pt idx="27">
                  <c:v>6.8642144444939094E-5</c:v>
                </c:pt>
                <c:pt idx="28">
                  <c:v>6.4743356718477998E-5</c:v>
                </c:pt>
                <c:pt idx="29">
                  <c:v>6.1066637140995102E-5</c:v>
                </c:pt>
                <c:pt idx="30">
                  <c:v>6.09951314382903E-5</c:v>
                </c:pt>
                <c:pt idx="31">
                  <c:v>5.7426558770746499E-5</c:v>
                </c:pt>
                <c:pt idx="32">
                  <c:v>5.7362183927476098E-5</c:v>
                </c:pt>
                <c:pt idx="33">
                  <c:v>5.39927071249723E-5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1B4-4F64-AB18-0FE8CEDEF0D0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19861776"/>
        <c:axId val="619857296"/>
        <c:axId val="529554248"/>
      </c:surface3DChart>
      <c:catAx>
        <c:axId val="61986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57296"/>
        <c:crosses val="autoZero"/>
        <c:auto val="1"/>
        <c:lblAlgn val="ctr"/>
        <c:lblOffset val="100"/>
        <c:noMultiLvlLbl val="0"/>
      </c:catAx>
      <c:valAx>
        <c:axId val="61985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61776"/>
        <c:crosses val="autoZero"/>
        <c:crossBetween val="midCat"/>
      </c:valAx>
      <c:serAx>
        <c:axId val="529554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5729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1"/>
        <c:ser>
          <c:idx val="0"/>
          <c:order val="0"/>
          <c:tx>
            <c:strRef>
              <c:f>iterations_h_alpha_metrics_loop!$AC$296</c:f>
              <c:strCache>
                <c:ptCount val="1"/>
                <c:pt idx="0">
                  <c:v>0.4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iterations_h_alpha_metrics_loop!$AC$297:$AC$330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3-42CF-8CE6-96E35CA270EC}"/>
            </c:ext>
          </c:extLst>
        </c:ser>
        <c:ser>
          <c:idx val="1"/>
          <c:order val="1"/>
          <c:tx>
            <c:strRef>
              <c:f>iterations_h_alpha_metrics_loop!$AD$296</c:f>
              <c:strCache>
                <c:ptCount val="1"/>
                <c:pt idx="0">
                  <c:v>0.45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iterations_h_alpha_metrics_loop!$AD$297:$AD$330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83-42CF-8CE6-96E35CA270EC}"/>
            </c:ext>
          </c:extLst>
        </c:ser>
        <c:ser>
          <c:idx val="2"/>
          <c:order val="2"/>
          <c:tx>
            <c:strRef>
              <c:f>iterations_h_alpha_metrics_loop!$AE$296</c:f>
              <c:strCache>
                <c:ptCount val="1"/>
                <c:pt idx="0">
                  <c:v>0.5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iterations_h_alpha_metrics_loop!$AE$297:$AE$330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83-42CF-8CE6-96E35CA270EC}"/>
            </c:ext>
          </c:extLst>
        </c:ser>
        <c:ser>
          <c:idx val="3"/>
          <c:order val="3"/>
          <c:tx>
            <c:strRef>
              <c:f>iterations_h_alpha_metrics_loop!$AF$296</c:f>
              <c:strCache>
                <c:ptCount val="1"/>
                <c:pt idx="0">
                  <c:v>0.55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iterations_h_alpha_metrics_loop!$AF$297:$AF$330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83-42CF-8CE6-96E35CA270EC}"/>
            </c:ext>
          </c:extLst>
        </c:ser>
        <c:ser>
          <c:idx val="4"/>
          <c:order val="4"/>
          <c:tx>
            <c:strRef>
              <c:f>iterations_h_alpha_metrics_loop!$AG$296</c:f>
              <c:strCache>
                <c:ptCount val="1"/>
                <c:pt idx="0">
                  <c:v>0.6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iterations_h_alpha_metrics_loop!$AG$297:$AG$330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83-42CF-8CE6-96E35CA270EC}"/>
            </c:ext>
          </c:extLst>
        </c:ser>
        <c:ser>
          <c:idx val="5"/>
          <c:order val="5"/>
          <c:tx>
            <c:strRef>
              <c:f>iterations_h_alpha_metrics_loop!$AH$296</c:f>
              <c:strCache>
                <c:ptCount val="1"/>
                <c:pt idx="0">
                  <c:v>0.65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iterations_h_alpha_metrics_loop!$AH$297:$AH$330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83-42CF-8CE6-96E35CA270EC}"/>
            </c:ext>
          </c:extLst>
        </c:ser>
        <c:ser>
          <c:idx val="6"/>
          <c:order val="6"/>
          <c:tx>
            <c:strRef>
              <c:f>iterations_h_alpha_metrics_loop!$AI$296</c:f>
              <c:strCache>
                <c:ptCount val="1"/>
                <c:pt idx="0">
                  <c:v>0.7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iterations_h_alpha_metrics_loop!$AI$297:$AI$330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83-42CF-8CE6-96E35CA270EC}"/>
            </c:ext>
          </c:extLst>
        </c:ser>
        <c:ser>
          <c:idx val="7"/>
          <c:order val="7"/>
          <c:tx>
            <c:strRef>
              <c:f>iterations_h_alpha_metrics_loop!$AJ$296</c:f>
              <c:strCache>
                <c:ptCount val="1"/>
                <c:pt idx="0">
                  <c:v>0.75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iterations_h_alpha_metrics_loop!$AJ$297:$AJ$330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83-42CF-8CE6-96E35CA270EC}"/>
            </c:ext>
          </c:extLst>
        </c:ser>
        <c:ser>
          <c:idx val="8"/>
          <c:order val="8"/>
          <c:tx>
            <c:strRef>
              <c:f>iterations_h_alpha_metrics_loop!$AK$296</c:f>
              <c:strCache>
                <c:ptCount val="1"/>
                <c:pt idx="0">
                  <c:v>0.8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iterations_h_alpha_metrics_loop!$AK$297:$AK$330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83-42CF-8CE6-96E35CA270EC}"/>
            </c:ext>
          </c:extLst>
        </c:ser>
        <c:ser>
          <c:idx val="9"/>
          <c:order val="9"/>
          <c:tx>
            <c:strRef>
              <c:f>iterations_h_alpha_metrics_loop!$AL$296</c:f>
              <c:strCache>
                <c:ptCount val="1"/>
                <c:pt idx="0">
                  <c:v>0.85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iterations_h_alpha_metrics_loop!$AL$297:$AL$330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83-42CF-8CE6-96E35CA270EC}"/>
            </c:ext>
          </c:extLst>
        </c:ser>
        <c:ser>
          <c:idx val="10"/>
          <c:order val="10"/>
          <c:tx>
            <c:strRef>
              <c:f>iterations_h_alpha_metrics_loop!$AM$296</c:f>
              <c:strCache>
                <c:ptCount val="1"/>
                <c:pt idx="0">
                  <c:v>0.9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iterations_h_alpha_metrics_loop!$AM$297:$AM$330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83-42CF-8CE6-96E35CA270EC}"/>
            </c:ext>
          </c:extLst>
        </c:ser>
        <c:ser>
          <c:idx val="11"/>
          <c:order val="11"/>
          <c:tx>
            <c:strRef>
              <c:f>iterations_h_alpha_metrics_loop!$AN$296</c:f>
              <c:strCache>
                <c:ptCount val="1"/>
                <c:pt idx="0">
                  <c:v>0.95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iterations_h_alpha_metrics_loop!$AN$297:$AN$330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83-42CF-8CE6-96E35CA270EC}"/>
            </c:ext>
          </c:extLst>
        </c:ser>
        <c:ser>
          <c:idx val="12"/>
          <c:order val="12"/>
          <c:tx>
            <c:strRef>
              <c:f>iterations_h_alpha_metrics_loop!$AO$296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iterations_h_alpha_metrics_loop!$AO$297:$AO$330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83-42CF-8CE6-96E35CA270EC}"/>
            </c:ext>
          </c:extLst>
        </c:ser>
        <c:ser>
          <c:idx val="13"/>
          <c:order val="13"/>
          <c:tx>
            <c:strRef>
              <c:f>iterations_h_alpha_metrics_loop!$AP$296</c:f>
              <c:strCache>
                <c:ptCount val="1"/>
                <c:pt idx="0">
                  <c:v>1.05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iterations_h_alpha_metrics_loop!$AP$297:$AP$330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683-42CF-8CE6-96E35CA270EC}"/>
            </c:ext>
          </c:extLst>
        </c:ser>
        <c:ser>
          <c:idx val="14"/>
          <c:order val="14"/>
          <c:tx>
            <c:strRef>
              <c:f>iterations_h_alpha_metrics_loop!$AQ$296</c:f>
              <c:strCache>
                <c:ptCount val="1"/>
                <c:pt idx="0">
                  <c:v>1.1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iterations_h_alpha_metrics_loop!$AQ$297:$AQ$330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683-42CF-8CE6-96E35CA270EC}"/>
            </c:ext>
          </c:extLst>
        </c:ser>
        <c:ser>
          <c:idx val="15"/>
          <c:order val="15"/>
          <c:tx>
            <c:strRef>
              <c:f>iterations_h_alpha_metrics_loop!$AR$296</c:f>
              <c:strCache>
                <c:ptCount val="1"/>
                <c:pt idx="0">
                  <c:v>1.15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iterations_h_alpha_metrics_loop!$AR$297:$AR$330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683-42CF-8CE6-96E35CA270EC}"/>
            </c:ext>
          </c:extLst>
        </c:ser>
        <c:ser>
          <c:idx val="16"/>
          <c:order val="16"/>
          <c:tx>
            <c:strRef>
              <c:f>iterations_h_alpha_metrics_loop!$AS$296</c:f>
              <c:strCache>
                <c:ptCount val="1"/>
                <c:pt idx="0">
                  <c:v>1.2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iterations_h_alpha_metrics_loop!$AS$297:$AS$330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683-42CF-8CE6-96E35CA270EC}"/>
            </c:ext>
          </c:extLst>
        </c:ser>
        <c:ser>
          <c:idx val="17"/>
          <c:order val="17"/>
          <c:tx>
            <c:strRef>
              <c:f>iterations_h_alpha_metrics_loop!$AT$296</c:f>
              <c:strCache>
                <c:ptCount val="1"/>
                <c:pt idx="0">
                  <c:v>1.25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iterations_h_alpha_metrics_loop!$AB$297:$AB$330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iterations_h_alpha_metrics_loop!$AT$297:$AT$330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683-42CF-8CE6-96E35CA270EC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384155184"/>
        <c:axId val="1384150384"/>
        <c:axId val="1206216936"/>
      </c:surfaceChart>
      <c:catAx>
        <c:axId val="138415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150384"/>
        <c:crosses val="autoZero"/>
        <c:auto val="1"/>
        <c:lblAlgn val="ctr"/>
        <c:lblOffset val="100"/>
        <c:noMultiLvlLbl val="0"/>
      </c:catAx>
      <c:valAx>
        <c:axId val="138415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155184"/>
        <c:crosses val="autoZero"/>
        <c:crossBetween val="midCat"/>
      </c:valAx>
      <c:serAx>
        <c:axId val="12062169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15038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 (Contoured)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9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6673182418085068E-2"/>
          <c:y val="0.12148944324742847"/>
          <c:w val="0.78622796748357848"/>
          <c:h val="0.67795701781218265"/>
        </c:manualLayout>
      </c:layout>
      <c:surface3DChart>
        <c:wireframe val="0"/>
        <c:ser>
          <c:idx val="0"/>
          <c:order val="0"/>
          <c:tx>
            <c:strRef>
              <c:f>iterations_h_alpha_metrics_loop!$AC$2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iterations_h_alpha_metrics_loop!$AC$3:$AC$36</c:f>
              <c:numCache>
                <c:formatCode>General</c:formatCode>
                <c:ptCount val="34"/>
                <c:pt idx="0">
                  <c:v>44</c:v>
                </c:pt>
                <c:pt idx="1">
                  <c:v>7708</c:v>
                </c:pt>
                <c:pt idx="2">
                  <c:v>24344</c:v>
                </c:pt>
                <c:pt idx="3">
                  <c:v>18049</c:v>
                </c:pt>
                <c:pt idx="4">
                  <c:v>17423</c:v>
                </c:pt>
                <c:pt idx="5">
                  <c:v>23329</c:v>
                </c:pt>
                <c:pt idx="6">
                  <c:v>27892</c:v>
                </c:pt>
                <c:pt idx="7">
                  <c:v>33455</c:v>
                </c:pt>
                <c:pt idx="8">
                  <c:v>40074</c:v>
                </c:pt>
                <c:pt idx="9">
                  <c:v>46956</c:v>
                </c:pt>
                <c:pt idx="10">
                  <c:v>55270</c:v>
                </c:pt>
                <c:pt idx="11">
                  <c:v>64312</c:v>
                </c:pt>
                <c:pt idx="12">
                  <c:v>117222</c:v>
                </c:pt>
                <c:pt idx="13">
                  <c:v>134425</c:v>
                </c:pt>
                <c:pt idx="14">
                  <c:v>125010</c:v>
                </c:pt>
                <c:pt idx="15">
                  <c:v>176137</c:v>
                </c:pt>
                <c:pt idx="16">
                  <c:v>157303</c:v>
                </c:pt>
                <c:pt idx="17">
                  <c:v>222378</c:v>
                </c:pt>
                <c:pt idx="18">
                  <c:v>251839</c:v>
                </c:pt>
                <c:pt idx="19">
                  <c:v>269674</c:v>
                </c:pt>
                <c:pt idx="20">
                  <c:v>295809</c:v>
                </c:pt>
                <c:pt idx="21">
                  <c:v>328992</c:v>
                </c:pt>
                <c:pt idx="22">
                  <c:v>362409</c:v>
                </c:pt>
                <c:pt idx="23">
                  <c:v>389946</c:v>
                </c:pt>
                <c:pt idx="24">
                  <c:v>340746</c:v>
                </c:pt>
                <c:pt idx="25">
                  <c:v>457495</c:v>
                </c:pt>
                <c:pt idx="26">
                  <c:v>467861</c:v>
                </c:pt>
                <c:pt idx="27">
                  <c:v>500000</c:v>
                </c:pt>
                <c:pt idx="28">
                  <c:v>500000</c:v>
                </c:pt>
                <c:pt idx="29">
                  <c:v>500000</c:v>
                </c:pt>
                <c:pt idx="30">
                  <c:v>500000</c:v>
                </c:pt>
                <c:pt idx="31">
                  <c:v>500000</c:v>
                </c:pt>
                <c:pt idx="32">
                  <c:v>500000</c:v>
                </c:pt>
                <c:pt idx="33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FA-4342-847F-A20CC228E424}"/>
            </c:ext>
          </c:extLst>
        </c:ser>
        <c:ser>
          <c:idx val="1"/>
          <c:order val="1"/>
          <c:tx>
            <c:strRef>
              <c:f>iterations_h_alpha_metrics_loop!$AD$2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iterations_h_alpha_metrics_loop!$AD$3:$AD$36</c:f>
              <c:numCache>
                <c:formatCode>General</c:formatCode>
                <c:ptCount val="34"/>
                <c:pt idx="0">
                  <c:v>38</c:v>
                </c:pt>
                <c:pt idx="1">
                  <c:v>6810</c:v>
                </c:pt>
                <c:pt idx="2">
                  <c:v>21509</c:v>
                </c:pt>
                <c:pt idx="3">
                  <c:v>15941</c:v>
                </c:pt>
                <c:pt idx="4">
                  <c:v>15420</c:v>
                </c:pt>
                <c:pt idx="5">
                  <c:v>20591</c:v>
                </c:pt>
                <c:pt idx="6">
                  <c:v>24649</c:v>
                </c:pt>
                <c:pt idx="7">
                  <c:v>29266</c:v>
                </c:pt>
                <c:pt idx="8">
                  <c:v>35298</c:v>
                </c:pt>
                <c:pt idx="9">
                  <c:v>41005</c:v>
                </c:pt>
                <c:pt idx="10">
                  <c:v>48693</c:v>
                </c:pt>
                <c:pt idx="11">
                  <c:v>56815</c:v>
                </c:pt>
                <c:pt idx="12">
                  <c:v>103742</c:v>
                </c:pt>
                <c:pt idx="13">
                  <c:v>119339</c:v>
                </c:pt>
                <c:pt idx="14">
                  <c:v>133934</c:v>
                </c:pt>
                <c:pt idx="15">
                  <c:v>138403</c:v>
                </c:pt>
                <c:pt idx="16">
                  <c:v>175786</c:v>
                </c:pt>
                <c:pt idx="17">
                  <c:v>196109</c:v>
                </c:pt>
                <c:pt idx="18">
                  <c:v>217189</c:v>
                </c:pt>
                <c:pt idx="19">
                  <c:v>235825</c:v>
                </c:pt>
                <c:pt idx="20">
                  <c:v>257725</c:v>
                </c:pt>
                <c:pt idx="21">
                  <c:v>289616</c:v>
                </c:pt>
                <c:pt idx="22">
                  <c:v>324256</c:v>
                </c:pt>
                <c:pt idx="23">
                  <c:v>340070</c:v>
                </c:pt>
                <c:pt idx="24">
                  <c:v>363267</c:v>
                </c:pt>
                <c:pt idx="25">
                  <c:v>402062</c:v>
                </c:pt>
                <c:pt idx="26">
                  <c:v>431904</c:v>
                </c:pt>
                <c:pt idx="27">
                  <c:v>483699</c:v>
                </c:pt>
                <c:pt idx="28">
                  <c:v>500000</c:v>
                </c:pt>
                <c:pt idx="29">
                  <c:v>500000</c:v>
                </c:pt>
                <c:pt idx="30">
                  <c:v>500000</c:v>
                </c:pt>
                <c:pt idx="31">
                  <c:v>500000</c:v>
                </c:pt>
                <c:pt idx="32">
                  <c:v>500000</c:v>
                </c:pt>
                <c:pt idx="33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FA-4342-847F-A20CC228E424}"/>
            </c:ext>
          </c:extLst>
        </c:ser>
        <c:ser>
          <c:idx val="2"/>
          <c:order val="2"/>
          <c:tx>
            <c:strRef>
              <c:f>iterations_h_alpha_metrics_loop!$AE$2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iterations_h_alpha_metrics_loop!$AE$3:$AE$36</c:f>
              <c:numCache>
                <c:formatCode>General</c:formatCode>
                <c:ptCount val="34"/>
                <c:pt idx="0">
                  <c:v>34</c:v>
                </c:pt>
                <c:pt idx="1">
                  <c:v>6122</c:v>
                </c:pt>
                <c:pt idx="2">
                  <c:v>19213</c:v>
                </c:pt>
                <c:pt idx="3">
                  <c:v>14233</c:v>
                </c:pt>
                <c:pt idx="4">
                  <c:v>13796</c:v>
                </c:pt>
                <c:pt idx="5">
                  <c:v>18279</c:v>
                </c:pt>
                <c:pt idx="6">
                  <c:v>21961</c:v>
                </c:pt>
                <c:pt idx="7">
                  <c:v>26271</c:v>
                </c:pt>
                <c:pt idx="8">
                  <c:v>31407</c:v>
                </c:pt>
                <c:pt idx="9">
                  <c:v>36692</c:v>
                </c:pt>
                <c:pt idx="10">
                  <c:v>43178</c:v>
                </c:pt>
                <c:pt idx="11">
                  <c:v>50214</c:v>
                </c:pt>
                <c:pt idx="12">
                  <c:v>91339</c:v>
                </c:pt>
                <c:pt idx="13">
                  <c:v>105136</c:v>
                </c:pt>
                <c:pt idx="14">
                  <c:v>102892</c:v>
                </c:pt>
                <c:pt idx="15">
                  <c:v>123681</c:v>
                </c:pt>
                <c:pt idx="16">
                  <c:v>155618</c:v>
                </c:pt>
                <c:pt idx="17">
                  <c:v>172412</c:v>
                </c:pt>
                <c:pt idx="18">
                  <c:v>189542</c:v>
                </c:pt>
                <c:pt idx="19">
                  <c:v>212213</c:v>
                </c:pt>
                <c:pt idx="20">
                  <c:v>230337</c:v>
                </c:pt>
                <c:pt idx="21">
                  <c:v>253694</c:v>
                </c:pt>
                <c:pt idx="22">
                  <c:v>279272</c:v>
                </c:pt>
                <c:pt idx="23">
                  <c:v>304434</c:v>
                </c:pt>
                <c:pt idx="24">
                  <c:v>319790</c:v>
                </c:pt>
                <c:pt idx="25">
                  <c:v>358196</c:v>
                </c:pt>
                <c:pt idx="26">
                  <c:v>363824</c:v>
                </c:pt>
                <c:pt idx="27">
                  <c:v>408341</c:v>
                </c:pt>
                <c:pt idx="28">
                  <c:v>434277</c:v>
                </c:pt>
                <c:pt idx="29">
                  <c:v>379271</c:v>
                </c:pt>
                <c:pt idx="30">
                  <c:v>500000</c:v>
                </c:pt>
                <c:pt idx="31">
                  <c:v>441318</c:v>
                </c:pt>
                <c:pt idx="32">
                  <c:v>500000</c:v>
                </c:pt>
                <c:pt idx="33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FA-4342-847F-A20CC228E424}"/>
            </c:ext>
          </c:extLst>
        </c:ser>
        <c:ser>
          <c:idx val="3"/>
          <c:order val="3"/>
          <c:tx>
            <c:strRef>
              <c:f>iterations_h_alpha_metrics_loop!$AF$2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iterations_h_alpha_metrics_loop!$AF$3:$AF$36</c:f>
              <c:numCache>
                <c:formatCode>General</c:formatCode>
                <c:ptCount val="34"/>
                <c:pt idx="0">
                  <c:v>31</c:v>
                </c:pt>
                <c:pt idx="1">
                  <c:v>5573</c:v>
                </c:pt>
                <c:pt idx="2">
                  <c:v>17358</c:v>
                </c:pt>
                <c:pt idx="3">
                  <c:v>12870</c:v>
                </c:pt>
                <c:pt idx="4">
                  <c:v>12409</c:v>
                </c:pt>
                <c:pt idx="5">
                  <c:v>16565</c:v>
                </c:pt>
                <c:pt idx="6">
                  <c:v>19890</c:v>
                </c:pt>
                <c:pt idx="7">
                  <c:v>23600</c:v>
                </c:pt>
                <c:pt idx="8">
                  <c:v>28281</c:v>
                </c:pt>
                <c:pt idx="9">
                  <c:v>33057</c:v>
                </c:pt>
                <c:pt idx="10">
                  <c:v>38944</c:v>
                </c:pt>
                <c:pt idx="11">
                  <c:v>47745</c:v>
                </c:pt>
                <c:pt idx="12">
                  <c:v>82289</c:v>
                </c:pt>
                <c:pt idx="13">
                  <c:v>93895</c:v>
                </c:pt>
                <c:pt idx="14">
                  <c:v>108231</c:v>
                </c:pt>
                <c:pt idx="15">
                  <c:v>113694</c:v>
                </c:pt>
                <c:pt idx="16">
                  <c:v>137521</c:v>
                </c:pt>
                <c:pt idx="17">
                  <c:v>153827</c:v>
                </c:pt>
                <c:pt idx="18">
                  <c:v>169667</c:v>
                </c:pt>
                <c:pt idx="19">
                  <c:v>190278</c:v>
                </c:pt>
                <c:pt idx="20">
                  <c:v>206279</c:v>
                </c:pt>
                <c:pt idx="21">
                  <c:v>229961</c:v>
                </c:pt>
                <c:pt idx="22">
                  <c:v>251614</c:v>
                </c:pt>
                <c:pt idx="23">
                  <c:v>268475</c:v>
                </c:pt>
                <c:pt idx="24">
                  <c:v>289393</c:v>
                </c:pt>
                <c:pt idx="25">
                  <c:v>316204</c:v>
                </c:pt>
                <c:pt idx="26">
                  <c:v>319327</c:v>
                </c:pt>
                <c:pt idx="27">
                  <c:v>371117</c:v>
                </c:pt>
                <c:pt idx="28">
                  <c:v>396817</c:v>
                </c:pt>
                <c:pt idx="29">
                  <c:v>413112</c:v>
                </c:pt>
                <c:pt idx="30">
                  <c:v>455468</c:v>
                </c:pt>
                <c:pt idx="31">
                  <c:v>469113</c:v>
                </c:pt>
                <c:pt idx="32">
                  <c:v>500000</c:v>
                </c:pt>
                <c:pt idx="33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FA-4342-847F-A20CC228E424}"/>
            </c:ext>
          </c:extLst>
        </c:ser>
        <c:ser>
          <c:idx val="4"/>
          <c:order val="4"/>
          <c:tx>
            <c:strRef>
              <c:f>iterations_h_alpha_metrics_loop!$AG$2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iterations_h_alpha_metrics_loop!$AG$3:$AG$36</c:f>
              <c:numCache>
                <c:formatCode>General</c:formatCode>
                <c:ptCount val="34"/>
                <c:pt idx="0">
                  <c:v>28</c:v>
                </c:pt>
                <c:pt idx="1">
                  <c:v>5019</c:v>
                </c:pt>
                <c:pt idx="2">
                  <c:v>15836</c:v>
                </c:pt>
                <c:pt idx="3">
                  <c:v>11729</c:v>
                </c:pt>
                <c:pt idx="4">
                  <c:v>11289</c:v>
                </c:pt>
                <c:pt idx="5">
                  <c:v>15038</c:v>
                </c:pt>
                <c:pt idx="6">
                  <c:v>18029</c:v>
                </c:pt>
                <c:pt idx="7">
                  <c:v>21475</c:v>
                </c:pt>
                <c:pt idx="8">
                  <c:v>25598</c:v>
                </c:pt>
                <c:pt idx="9">
                  <c:v>30079</c:v>
                </c:pt>
                <c:pt idx="10">
                  <c:v>35450</c:v>
                </c:pt>
                <c:pt idx="11">
                  <c:v>40767</c:v>
                </c:pt>
                <c:pt idx="12">
                  <c:v>73886</c:v>
                </c:pt>
                <c:pt idx="13">
                  <c:v>84056</c:v>
                </c:pt>
                <c:pt idx="14">
                  <c:v>87373</c:v>
                </c:pt>
                <c:pt idx="15">
                  <c:v>112693</c:v>
                </c:pt>
                <c:pt idx="16">
                  <c:v>125511</c:v>
                </c:pt>
                <c:pt idx="17">
                  <c:v>140086</c:v>
                </c:pt>
                <c:pt idx="18">
                  <c:v>158502</c:v>
                </c:pt>
                <c:pt idx="19">
                  <c:v>172230</c:v>
                </c:pt>
                <c:pt idx="20">
                  <c:v>186499</c:v>
                </c:pt>
                <c:pt idx="21">
                  <c:v>208918</c:v>
                </c:pt>
                <c:pt idx="22">
                  <c:v>227108</c:v>
                </c:pt>
                <c:pt idx="23">
                  <c:v>198200</c:v>
                </c:pt>
                <c:pt idx="24">
                  <c:v>266984</c:v>
                </c:pt>
                <c:pt idx="25">
                  <c:v>288526</c:v>
                </c:pt>
                <c:pt idx="26">
                  <c:v>308383</c:v>
                </c:pt>
                <c:pt idx="27">
                  <c:v>329964</c:v>
                </c:pt>
                <c:pt idx="28">
                  <c:v>353657</c:v>
                </c:pt>
                <c:pt idx="29">
                  <c:v>372625</c:v>
                </c:pt>
                <c:pt idx="30">
                  <c:v>345221</c:v>
                </c:pt>
                <c:pt idx="31">
                  <c:v>431813</c:v>
                </c:pt>
                <c:pt idx="32">
                  <c:v>438836</c:v>
                </c:pt>
                <c:pt idx="33">
                  <c:v>489094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FA-4342-847F-A20CC228E424}"/>
            </c:ext>
          </c:extLst>
        </c:ser>
        <c:ser>
          <c:idx val="5"/>
          <c:order val="5"/>
          <c:tx>
            <c:strRef>
              <c:f>iterations_h_alpha_metrics_loop!$AH$2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iterations_h_alpha_metrics_loop!$AH$3:$AH$36</c:f>
              <c:numCache>
                <c:formatCode>General</c:formatCode>
                <c:ptCount val="34"/>
                <c:pt idx="0">
                  <c:v>25</c:v>
                </c:pt>
                <c:pt idx="1">
                  <c:v>4610</c:v>
                </c:pt>
                <c:pt idx="2">
                  <c:v>14511</c:v>
                </c:pt>
                <c:pt idx="3">
                  <c:v>10708</c:v>
                </c:pt>
                <c:pt idx="4">
                  <c:v>10389</c:v>
                </c:pt>
                <c:pt idx="5">
                  <c:v>13754</c:v>
                </c:pt>
                <c:pt idx="6">
                  <c:v>16484</c:v>
                </c:pt>
                <c:pt idx="7">
                  <c:v>19641</c:v>
                </c:pt>
                <c:pt idx="8">
                  <c:v>23456</c:v>
                </c:pt>
                <c:pt idx="9">
                  <c:v>27111</c:v>
                </c:pt>
                <c:pt idx="10">
                  <c:v>32349</c:v>
                </c:pt>
                <c:pt idx="11">
                  <c:v>41281</c:v>
                </c:pt>
                <c:pt idx="12">
                  <c:v>67957</c:v>
                </c:pt>
                <c:pt idx="13">
                  <c:v>73008</c:v>
                </c:pt>
                <c:pt idx="14">
                  <c:v>87834</c:v>
                </c:pt>
                <c:pt idx="15">
                  <c:v>101589</c:v>
                </c:pt>
                <c:pt idx="16">
                  <c:v>112669</c:v>
                </c:pt>
                <c:pt idx="17">
                  <c:v>125576</c:v>
                </c:pt>
                <c:pt idx="18">
                  <c:v>141052</c:v>
                </c:pt>
                <c:pt idx="19">
                  <c:v>158078</c:v>
                </c:pt>
                <c:pt idx="20">
                  <c:v>169411</c:v>
                </c:pt>
                <c:pt idx="21">
                  <c:v>155237</c:v>
                </c:pt>
                <c:pt idx="22">
                  <c:v>208573</c:v>
                </c:pt>
                <c:pt idx="23">
                  <c:v>221533</c:v>
                </c:pt>
                <c:pt idx="24">
                  <c:v>239026</c:v>
                </c:pt>
                <c:pt idx="25">
                  <c:v>263964</c:v>
                </c:pt>
                <c:pt idx="26">
                  <c:v>278918</c:v>
                </c:pt>
                <c:pt idx="27">
                  <c:v>246239</c:v>
                </c:pt>
                <c:pt idx="28">
                  <c:v>324602</c:v>
                </c:pt>
                <c:pt idx="29">
                  <c:v>340333</c:v>
                </c:pt>
                <c:pt idx="30">
                  <c:v>374864</c:v>
                </c:pt>
                <c:pt idx="31">
                  <c:v>389585</c:v>
                </c:pt>
                <c:pt idx="32">
                  <c:v>420375</c:v>
                </c:pt>
                <c:pt idx="33">
                  <c:v>444532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FA-4342-847F-A20CC228E424}"/>
            </c:ext>
          </c:extLst>
        </c:ser>
        <c:ser>
          <c:idx val="6"/>
          <c:order val="6"/>
          <c:tx>
            <c:strRef>
              <c:f>iterations_h_alpha_metrics_loop!$AI$2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iterations_h_alpha_metrics_loop!$AI$3:$AI$36</c:f>
              <c:numCache>
                <c:formatCode>General</c:formatCode>
                <c:ptCount val="34"/>
                <c:pt idx="0">
                  <c:v>23</c:v>
                </c:pt>
                <c:pt idx="1">
                  <c:v>4279</c:v>
                </c:pt>
                <c:pt idx="2">
                  <c:v>13410</c:v>
                </c:pt>
                <c:pt idx="3">
                  <c:v>9845</c:v>
                </c:pt>
                <c:pt idx="4">
                  <c:v>9475</c:v>
                </c:pt>
                <c:pt idx="5">
                  <c:v>12705</c:v>
                </c:pt>
                <c:pt idx="6">
                  <c:v>15129</c:v>
                </c:pt>
                <c:pt idx="7">
                  <c:v>17980</c:v>
                </c:pt>
                <c:pt idx="8">
                  <c:v>21681</c:v>
                </c:pt>
                <c:pt idx="9">
                  <c:v>24942</c:v>
                </c:pt>
                <c:pt idx="10">
                  <c:v>29371</c:v>
                </c:pt>
                <c:pt idx="11">
                  <c:v>37304</c:v>
                </c:pt>
                <c:pt idx="12">
                  <c:v>61918</c:v>
                </c:pt>
                <c:pt idx="13">
                  <c:v>71926</c:v>
                </c:pt>
                <c:pt idx="14">
                  <c:v>81383</c:v>
                </c:pt>
                <c:pt idx="15">
                  <c:v>92799</c:v>
                </c:pt>
                <c:pt idx="16">
                  <c:v>104834</c:v>
                </c:pt>
                <c:pt idx="17">
                  <c:v>117096</c:v>
                </c:pt>
                <c:pt idx="18">
                  <c:v>128321</c:v>
                </c:pt>
                <c:pt idx="19">
                  <c:v>116666</c:v>
                </c:pt>
                <c:pt idx="20">
                  <c:v>126362</c:v>
                </c:pt>
                <c:pt idx="21">
                  <c:v>139647</c:v>
                </c:pt>
                <c:pt idx="22">
                  <c:v>188015</c:v>
                </c:pt>
                <c:pt idx="23">
                  <c:v>204189</c:v>
                </c:pt>
                <c:pt idx="24">
                  <c:v>223696</c:v>
                </c:pt>
                <c:pt idx="25">
                  <c:v>238747</c:v>
                </c:pt>
                <c:pt idx="26">
                  <c:v>253489</c:v>
                </c:pt>
                <c:pt idx="27">
                  <c:v>274094</c:v>
                </c:pt>
                <c:pt idx="28">
                  <c:v>298562</c:v>
                </c:pt>
                <c:pt idx="29">
                  <c:v>313997</c:v>
                </c:pt>
                <c:pt idx="30">
                  <c:v>338593</c:v>
                </c:pt>
                <c:pt idx="31">
                  <c:v>351210</c:v>
                </c:pt>
                <c:pt idx="32">
                  <c:v>388735</c:v>
                </c:pt>
                <c:pt idx="33">
                  <c:v>406377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FA-4342-847F-A20CC228E424}"/>
            </c:ext>
          </c:extLst>
        </c:ser>
        <c:ser>
          <c:idx val="7"/>
          <c:order val="7"/>
          <c:tx>
            <c:strRef>
              <c:f>iterations_h_alpha_metrics_loop!$AJ$2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iterations_h_alpha_metrics_loop!$AJ$3:$AJ$36</c:f>
              <c:numCache>
                <c:formatCode>General</c:formatCode>
                <c:ptCount val="34"/>
                <c:pt idx="0">
                  <c:v>22</c:v>
                </c:pt>
                <c:pt idx="1">
                  <c:v>4002</c:v>
                </c:pt>
                <c:pt idx="2">
                  <c:v>12380</c:v>
                </c:pt>
                <c:pt idx="3">
                  <c:v>9209</c:v>
                </c:pt>
                <c:pt idx="4">
                  <c:v>8784</c:v>
                </c:pt>
                <c:pt idx="5">
                  <c:v>11694</c:v>
                </c:pt>
                <c:pt idx="6">
                  <c:v>13952</c:v>
                </c:pt>
                <c:pt idx="7">
                  <c:v>16652</c:v>
                </c:pt>
                <c:pt idx="8">
                  <c:v>19827</c:v>
                </c:pt>
                <c:pt idx="9">
                  <c:v>23283</c:v>
                </c:pt>
                <c:pt idx="10">
                  <c:v>27178</c:v>
                </c:pt>
                <c:pt idx="11">
                  <c:v>35057</c:v>
                </c:pt>
                <c:pt idx="12">
                  <c:v>51453</c:v>
                </c:pt>
                <c:pt idx="13">
                  <c:v>64662</c:v>
                </c:pt>
                <c:pt idx="14">
                  <c:v>73809</c:v>
                </c:pt>
                <c:pt idx="15">
                  <c:v>84030</c:v>
                </c:pt>
                <c:pt idx="16">
                  <c:v>95775</c:v>
                </c:pt>
                <c:pt idx="17">
                  <c:v>106492</c:v>
                </c:pt>
                <c:pt idx="18">
                  <c:v>118243</c:v>
                </c:pt>
                <c:pt idx="19">
                  <c:v>128586</c:v>
                </c:pt>
                <c:pt idx="20">
                  <c:v>120159</c:v>
                </c:pt>
                <c:pt idx="21">
                  <c:v>157112</c:v>
                </c:pt>
                <c:pt idx="22">
                  <c:v>174501</c:v>
                </c:pt>
                <c:pt idx="23">
                  <c:v>185147</c:v>
                </c:pt>
                <c:pt idx="24">
                  <c:v>201801</c:v>
                </c:pt>
                <c:pt idx="25">
                  <c:v>178957</c:v>
                </c:pt>
                <c:pt idx="26">
                  <c:v>235394</c:v>
                </c:pt>
                <c:pt idx="27">
                  <c:v>253849</c:v>
                </c:pt>
                <c:pt idx="28">
                  <c:v>271254</c:v>
                </c:pt>
                <c:pt idx="29">
                  <c:v>290032</c:v>
                </c:pt>
                <c:pt idx="30">
                  <c:v>311167</c:v>
                </c:pt>
                <c:pt idx="31">
                  <c:v>322696</c:v>
                </c:pt>
                <c:pt idx="32">
                  <c:v>332268</c:v>
                </c:pt>
                <c:pt idx="33">
                  <c:v>371231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FA-4342-847F-A20CC228E424}"/>
            </c:ext>
          </c:extLst>
        </c:ser>
        <c:ser>
          <c:idx val="8"/>
          <c:order val="8"/>
          <c:tx>
            <c:strRef>
              <c:f>iterations_h_alpha_metrics_loop!$AK$2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iterations_h_alpha_metrics_loop!$AK$3:$AK$36</c:f>
              <c:numCache>
                <c:formatCode>General</c:formatCode>
                <c:ptCount val="34"/>
                <c:pt idx="0">
                  <c:v>20</c:v>
                </c:pt>
                <c:pt idx="1">
                  <c:v>3703</c:v>
                </c:pt>
                <c:pt idx="2">
                  <c:v>11557</c:v>
                </c:pt>
                <c:pt idx="3">
                  <c:v>8485</c:v>
                </c:pt>
                <c:pt idx="4">
                  <c:v>8229</c:v>
                </c:pt>
                <c:pt idx="5">
                  <c:v>10917</c:v>
                </c:pt>
                <c:pt idx="6">
                  <c:v>12967</c:v>
                </c:pt>
                <c:pt idx="7">
                  <c:v>15351</c:v>
                </c:pt>
                <c:pt idx="8">
                  <c:v>18344</c:v>
                </c:pt>
                <c:pt idx="9">
                  <c:v>21466</c:v>
                </c:pt>
                <c:pt idx="10">
                  <c:v>25219</c:v>
                </c:pt>
                <c:pt idx="11">
                  <c:v>29252</c:v>
                </c:pt>
                <c:pt idx="12">
                  <c:v>52629</c:v>
                </c:pt>
                <c:pt idx="13">
                  <c:v>60144</c:v>
                </c:pt>
                <c:pt idx="14">
                  <c:v>69557</c:v>
                </c:pt>
                <c:pt idx="15">
                  <c:v>78562</c:v>
                </c:pt>
                <c:pt idx="16">
                  <c:v>88071</c:v>
                </c:pt>
                <c:pt idx="17">
                  <c:v>98663</c:v>
                </c:pt>
                <c:pt idx="18">
                  <c:v>108289</c:v>
                </c:pt>
                <c:pt idx="19">
                  <c:v>119568</c:v>
                </c:pt>
                <c:pt idx="20">
                  <c:v>131516</c:v>
                </c:pt>
                <c:pt idx="21">
                  <c:v>145699</c:v>
                </c:pt>
                <c:pt idx="22">
                  <c:v>159728</c:v>
                </c:pt>
                <c:pt idx="23">
                  <c:v>170710</c:v>
                </c:pt>
                <c:pt idx="24">
                  <c:v>183631</c:v>
                </c:pt>
                <c:pt idx="25">
                  <c:v>205158</c:v>
                </c:pt>
                <c:pt idx="26">
                  <c:v>215405</c:v>
                </c:pt>
                <c:pt idx="27">
                  <c:v>230713</c:v>
                </c:pt>
                <c:pt idx="28">
                  <c:v>209041</c:v>
                </c:pt>
                <c:pt idx="29">
                  <c:v>265615</c:v>
                </c:pt>
                <c:pt idx="30">
                  <c:v>287114</c:v>
                </c:pt>
                <c:pt idx="31">
                  <c:v>298634</c:v>
                </c:pt>
                <c:pt idx="32">
                  <c:v>332252</c:v>
                </c:pt>
                <c:pt idx="33">
                  <c:v>338143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FFA-4342-847F-A20CC228E424}"/>
            </c:ext>
          </c:extLst>
        </c:ser>
        <c:ser>
          <c:idx val="9"/>
          <c:order val="9"/>
          <c:tx>
            <c:strRef>
              <c:f>iterations_h_alpha_metrics_loop!$AL$2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iterations_h_alpha_metrics_loop!$AL$3:$AL$36</c:f>
              <c:numCache>
                <c:formatCode>General</c:formatCode>
                <c:ptCount val="34"/>
                <c:pt idx="0">
                  <c:v>19</c:v>
                </c:pt>
                <c:pt idx="1">
                  <c:v>3481</c:v>
                </c:pt>
                <c:pt idx="2">
                  <c:v>10770</c:v>
                </c:pt>
                <c:pt idx="3">
                  <c:v>8003</c:v>
                </c:pt>
                <c:pt idx="4">
                  <c:v>7726</c:v>
                </c:pt>
                <c:pt idx="5">
                  <c:v>10158</c:v>
                </c:pt>
                <c:pt idx="6">
                  <c:v>12104</c:v>
                </c:pt>
                <c:pt idx="7">
                  <c:v>14426</c:v>
                </c:pt>
                <c:pt idx="8">
                  <c:v>17252</c:v>
                </c:pt>
                <c:pt idx="9">
                  <c:v>19835</c:v>
                </c:pt>
                <c:pt idx="10">
                  <c:v>23217</c:v>
                </c:pt>
                <c:pt idx="11">
                  <c:v>28625</c:v>
                </c:pt>
                <c:pt idx="12">
                  <c:v>48834</c:v>
                </c:pt>
                <c:pt idx="13">
                  <c:v>56379</c:v>
                </c:pt>
                <c:pt idx="14">
                  <c:v>65167</c:v>
                </c:pt>
                <c:pt idx="15">
                  <c:v>74249</c:v>
                </c:pt>
                <c:pt idx="16">
                  <c:v>81998</c:v>
                </c:pt>
                <c:pt idx="17">
                  <c:v>91958</c:v>
                </c:pt>
                <c:pt idx="18">
                  <c:v>100496</c:v>
                </c:pt>
                <c:pt idx="19">
                  <c:v>109462</c:v>
                </c:pt>
                <c:pt idx="20">
                  <c:v>120263</c:v>
                </c:pt>
                <c:pt idx="21">
                  <c:v>133917</c:v>
                </c:pt>
                <c:pt idx="22">
                  <c:v>121656</c:v>
                </c:pt>
                <c:pt idx="23">
                  <c:v>158119</c:v>
                </c:pt>
                <c:pt idx="24">
                  <c:v>147512</c:v>
                </c:pt>
                <c:pt idx="25">
                  <c:v>190475</c:v>
                </c:pt>
                <c:pt idx="26">
                  <c:v>204291</c:v>
                </c:pt>
                <c:pt idx="27">
                  <c:v>175813</c:v>
                </c:pt>
                <c:pt idx="28">
                  <c:v>231917</c:v>
                </c:pt>
                <c:pt idx="29">
                  <c:v>241629</c:v>
                </c:pt>
                <c:pt idx="30">
                  <c:v>268655</c:v>
                </c:pt>
                <c:pt idx="31">
                  <c:v>229004</c:v>
                </c:pt>
                <c:pt idx="32">
                  <c:v>296659</c:v>
                </c:pt>
                <c:pt idx="33">
                  <c:v>317067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FFA-4342-847F-A20CC228E424}"/>
            </c:ext>
          </c:extLst>
        </c:ser>
        <c:ser>
          <c:idx val="10"/>
          <c:order val="10"/>
          <c:tx>
            <c:strRef>
              <c:f>iterations_h_alpha_metrics_loop!$AM$2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iterations_h_alpha_metrics_loop!$AM$3:$AM$36</c:f>
              <c:numCache>
                <c:formatCode>General</c:formatCode>
                <c:ptCount val="34"/>
                <c:pt idx="0">
                  <c:v>17</c:v>
                </c:pt>
                <c:pt idx="1">
                  <c:v>3254</c:v>
                </c:pt>
                <c:pt idx="2">
                  <c:v>10138</c:v>
                </c:pt>
                <c:pt idx="3">
                  <c:v>7475</c:v>
                </c:pt>
                <c:pt idx="4">
                  <c:v>7207</c:v>
                </c:pt>
                <c:pt idx="5">
                  <c:v>9514</c:v>
                </c:pt>
                <c:pt idx="6">
                  <c:v>11325</c:v>
                </c:pt>
                <c:pt idx="7">
                  <c:v>13275</c:v>
                </c:pt>
                <c:pt idx="8">
                  <c:v>16151</c:v>
                </c:pt>
                <c:pt idx="9">
                  <c:v>18535</c:v>
                </c:pt>
                <c:pt idx="10">
                  <c:v>21733</c:v>
                </c:pt>
                <c:pt idx="11">
                  <c:v>25138</c:v>
                </c:pt>
                <c:pt idx="12">
                  <c:v>45029</c:v>
                </c:pt>
                <c:pt idx="13">
                  <c:v>51813</c:v>
                </c:pt>
                <c:pt idx="14">
                  <c:v>59023</c:v>
                </c:pt>
                <c:pt idx="15">
                  <c:v>67666</c:v>
                </c:pt>
                <c:pt idx="16">
                  <c:v>77116</c:v>
                </c:pt>
                <c:pt idx="17">
                  <c:v>84227</c:v>
                </c:pt>
                <c:pt idx="18">
                  <c:v>92974</c:v>
                </c:pt>
                <c:pt idx="19">
                  <c:v>102203</c:v>
                </c:pt>
                <c:pt idx="20">
                  <c:v>114595</c:v>
                </c:pt>
                <c:pt idx="21">
                  <c:v>124856</c:v>
                </c:pt>
                <c:pt idx="22">
                  <c:v>136053</c:v>
                </c:pt>
                <c:pt idx="23">
                  <c:v>148718</c:v>
                </c:pt>
                <c:pt idx="24">
                  <c:v>158159</c:v>
                </c:pt>
                <c:pt idx="25">
                  <c:v>173540</c:v>
                </c:pt>
                <c:pt idx="26">
                  <c:v>188835</c:v>
                </c:pt>
                <c:pt idx="27">
                  <c:v>169540</c:v>
                </c:pt>
                <c:pt idx="28">
                  <c:v>178319</c:v>
                </c:pt>
                <c:pt idx="29">
                  <c:v>190385</c:v>
                </c:pt>
                <c:pt idx="30">
                  <c:v>247719</c:v>
                </c:pt>
                <c:pt idx="31">
                  <c:v>214712</c:v>
                </c:pt>
                <c:pt idx="32">
                  <c:v>277400</c:v>
                </c:pt>
                <c:pt idx="33">
                  <c:v>287489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FA-4342-847F-A20CC228E424}"/>
            </c:ext>
          </c:extLst>
        </c:ser>
        <c:ser>
          <c:idx val="11"/>
          <c:order val="11"/>
          <c:tx>
            <c:strRef>
              <c:f>iterations_h_alpha_metrics_loop!$AN$2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iterations_h_alpha_metrics_loop!$AN$3:$AN$36</c:f>
              <c:numCache>
                <c:formatCode>General</c:formatCode>
                <c:ptCount val="34"/>
                <c:pt idx="0">
                  <c:v>17</c:v>
                </c:pt>
                <c:pt idx="1">
                  <c:v>3043</c:v>
                </c:pt>
                <c:pt idx="2">
                  <c:v>9542</c:v>
                </c:pt>
                <c:pt idx="3">
                  <c:v>7010</c:v>
                </c:pt>
                <c:pt idx="4">
                  <c:v>6721</c:v>
                </c:pt>
                <c:pt idx="5">
                  <c:v>8939</c:v>
                </c:pt>
                <c:pt idx="6">
                  <c:v>10565</c:v>
                </c:pt>
                <c:pt idx="7">
                  <c:v>12578</c:v>
                </c:pt>
                <c:pt idx="8">
                  <c:v>14984</c:v>
                </c:pt>
                <c:pt idx="9">
                  <c:v>17520</c:v>
                </c:pt>
                <c:pt idx="10">
                  <c:v>20584</c:v>
                </c:pt>
                <c:pt idx="11">
                  <c:v>23758</c:v>
                </c:pt>
                <c:pt idx="12">
                  <c:v>42424</c:v>
                </c:pt>
                <c:pt idx="13">
                  <c:v>47936</c:v>
                </c:pt>
                <c:pt idx="14">
                  <c:v>55556</c:v>
                </c:pt>
                <c:pt idx="15">
                  <c:v>63269</c:v>
                </c:pt>
                <c:pt idx="16">
                  <c:v>71016</c:v>
                </c:pt>
                <c:pt idx="17">
                  <c:v>79008</c:v>
                </c:pt>
                <c:pt idx="18">
                  <c:v>88622</c:v>
                </c:pt>
                <c:pt idx="19">
                  <c:v>94995</c:v>
                </c:pt>
                <c:pt idx="20">
                  <c:v>106274</c:v>
                </c:pt>
                <c:pt idx="21">
                  <c:v>117770</c:v>
                </c:pt>
                <c:pt idx="22">
                  <c:v>126747</c:v>
                </c:pt>
                <c:pt idx="23">
                  <c:v>138416</c:v>
                </c:pt>
                <c:pt idx="24">
                  <c:v>148201</c:v>
                </c:pt>
                <c:pt idx="25">
                  <c:v>165811</c:v>
                </c:pt>
                <c:pt idx="26">
                  <c:v>173690</c:v>
                </c:pt>
                <c:pt idx="27">
                  <c:v>182966</c:v>
                </c:pt>
                <c:pt idx="28">
                  <c:v>196543</c:v>
                </c:pt>
                <c:pt idx="29">
                  <c:v>210161</c:v>
                </c:pt>
                <c:pt idx="30">
                  <c:v>230676</c:v>
                </c:pt>
                <c:pt idx="31">
                  <c:v>241530</c:v>
                </c:pt>
                <c:pt idx="32">
                  <c:v>258954</c:v>
                </c:pt>
                <c:pt idx="33">
                  <c:v>278901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FFA-4342-847F-A20CC228E424}"/>
            </c:ext>
          </c:extLst>
        </c:ser>
        <c:ser>
          <c:idx val="12"/>
          <c:order val="12"/>
          <c:tx>
            <c:strRef>
              <c:f>iterations_h_alpha_metrics_loop!$AO$2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iterations_h_alpha_metrics_loop!$AO$3:$AO$36</c:f>
              <c:numCache>
                <c:formatCode>General</c:formatCode>
                <c:ptCount val="34"/>
                <c:pt idx="0">
                  <c:v>16</c:v>
                </c:pt>
                <c:pt idx="1">
                  <c:v>2868</c:v>
                </c:pt>
                <c:pt idx="2">
                  <c:v>8997</c:v>
                </c:pt>
                <c:pt idx="3">
                  <c:v>6628</c:v>
                </c:pt>
                <c:pt idx="4">
                  <c:v>6390</c:v>
                </c:pt>
                <c:pt idx="5">
                  <c:v>8394</c:v>
                </c:pt>
                <c:pt idx="6">
                  <c:v>10008</c:v>
                </c:pt>
                <c:pt idx="7">
                  <c:v>11810</c:v>
                </c:pt>
                <c:pt idx="8">
                  <c:v>14000</c:v>
                </c:pt>
                <c:pt idx="9">
                  <c:v>16121</c:v>
                </c:pt>
                <c:pt idx="10">
                  <c:v>19363</c:v>
                </c:pt>
                <c:pt idx="11">
                  <c:v>22343</c:v>
                </c:pt>
                <c:pt idx="12">
                  <c:v>39810</c:v>
                </c:pt>
                <c:pt idx="13">
                  <c:v>45423</c:v>
                </c:pt>
                <c:pt idx="14">
                  <c:v>42354</c:v>
                </c:pt>
                <c:pt idx="15">
                  <c:v>58191</c:v>
                </c:pt>
                <c:pt idx="16">
                  <c:v>67254</c:v>
                </c:pt>
                <c:pt idx="17">
                  <c:v>73880</c:v>
                </c:pt>
                <c:pt idx="18">
                  <c:v>81821</c:v>
                </c:pt>
                <c:pt idx="19">
                  <c:v>73839</c:v>
                </c:pt>
                <c:pt idx="20">
                  <c:v>96602</c:v>
                </c:pt>
                <c:pt idx="21">
                  <c:v>108537</c:v>
                </c:pt>
                <c:pt idx="22">
                  <c:v>117669</c:v>
                </c:pt>
                <c:pt idx="23">
                  <c:v>130064</c:v>
                </c:pt>
                <c:pt idx="24">
                  <c:v>141234</c:v>
                </c:pt>
                <c:pt idx="25">
                  <c:v>150334</c:v>
                </c:pt>
                <c:pt idx="26">
                  <c:v>160893</c:v>
                </c:pt>
                <c:pt idx="27">
                  <c:v>171286</c:v>
                </c:pt>
                <c:pt idx="28">
                  <c:v>186893</c:v>
                </c:pt>
                <c:pt idx="29">
                  <c:v>195422</c:v>
                </c:pt>
                <c:pt idx="30">
                  <c:v>218763</c:v>
                </c:pt>
                <c:pt idx="31">
                  <c:v>226368</c:v>
                </c:pt>
                <c:pt idx="32">
                  <c:v>238517</c:v>
                </c:pt>
                <c:pt idx="33">
                  <c:v>263502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FFA-4342-847F-A20CC228E424}"/>
            </c:ext>
          </c:extLst>
        </c:ser>
        <c:ser>
          <c:idx val="13"/>
          <c:order val="13"/>
          <c:tx>
            <c:strRef>
              <c:f>iterations_h_alpha_metrics_loop!$AP$2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iterations_h_alpha_metrics_loop!$AP$3:$AP$36</c:f>
              <c:numCache>
                <c:formatCode>General</c:formatCode>
                <c:ptCount val="34"/>
                <c:pt idx="0">
                  <c:v>14</c:v>
                </c:pt>
                <c:pt idx="1">
                  <c:v>2728</c:v>
                </c:pt>
                <c:pt idx="2">
                  <c:v>8506</c:v>
                </c:pt>
                <c:pt idx="3">
                  <c:v>5608</c:v>
                </c:pt>
                <c:pt idx="4">
                  <c:v>6040</c:v>
                </c:pt>
                <c:pt idx="5">
                  <c:v>7933</c:v>
                </c:pt>
                <c:pt idx="6">
                  <c:v>9450</c:v>
                </c:pt>
                <c:pt idx="7">
                  <c:v>11149</c:v>
                </c:pt>
                <c:pt idx="8">
                  <c:v>13205</c:v>
                </c:pt>
                <c:pt idx="9">
                  <c:v>15496</c:v>
                </c:pt>
                <c:pt idx="10">
                  <c:v>18191</c:v>
                </c:pt>
                <c:pt idx="11">
                  <c:v>21964</c:v>
                </c:pt>
                <c:pt idx="12">
                  <c:v>36694</c:v>
                </c:pt>
                <c:pt idx="13">
                  <c:v>42080</c:v>
                </c:pt>
                <c:pt idx="14">
                  <c:v>48231</c:v>
                </c:pt>
                <c:pt idx="15">
                  <c:v>55191</c:v>
                </c:pt>
                <c:pt idx="16">
                  <c:v>61787</c:v>
                </c:pt>
                <c:pt idx="17">
                  <c:v>68093</c:v>
                </c:pt>
                <c:pt idx="18">
                  <c:v>65055</c:v>
                </c:pt>
                <c:pt idx="19">
                  <c:v>83627</c:v>
                </c:pt>
                <c:pt idx="20">
                  <c:v>90876</c:v>
                </c:pt>
                <c:pt idx="21">
                  <c:v>100725</c:v>
                </c:pt>
                <c:pt idx="22">
                  <c:v>110633</c:v>
                </c:pt>
                <c:pt idx="23">
                  <c:v>122493</c:v>
                </c:pt>
                <c:pt idx="24">
                  <c:v>129833</c:v>
                </c:pt>
                <c:pt idx="25">
                  <c:v>142399</c:v>
                </c:pt>
                <c:pt idx="26">
                  <c:v>151313</c:v>
                </c:pt>
                <c:pt idx="27">
                  <c:v>137047</c:v>
                </c:pt>
                <c:pt idx="28">
                  <c:v>174380</c:v>
                </c:pt>
                <c:pt idx="29">
                  <c:v>183957</c:v>
                </c:pt>
                <c:pt idx="30">
                  <c:v>201266</c:v>
                </c:pt>
                <c:pt idx="31">
                  <c:v>219251</c:v>
                </c:pt>
                <c:pt idx="32">
                  <c:v>227306</c:v>
                </c:pt>
                <c:pt idx="33">
                  <c:v>242905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FFA-4342-847F-A20CC228E424}"/>
            </c:ext>
          </c:extLst>
        </c:ser>
        <c:ser>
          <c:idx val="14"/>
          <c:order val="14"/>
          <c:tx>
            <c:strRef>
              <c:f>iterations_h_alpha_metrics_loop!$AQ$2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iterations_h_alpha_metrics_loop!$AQ$3:$AQ$36</c:f>
              <c:numCache>
                <c:formatCode>General</c:formatCode>
                <c:ptCount val="34"/>
                <c:pt idx="0">
                  <c:v>13</c:v>
                </c:pt>
                <c:pt idx="1">
                  <c:v>2597</c:v>
                </c:pt>
                <c:pt idx="2">
                  <c:v>8054</c:v>
                </c:pt>
                <c:pt idx="3">
                  <c:v>5223</c:v>
                </c:pt>
                <c:pt idx="4">
                  <c:v>5665</c:v>
                </c:pt>
                <c:pt idx="5">
                  <c:v>7522</c:v>
                </c:pt>
                <c:pt idx="6">
                  <c:v>8773</c:v>
                </c:pt>
                <c:pt idx="7">
                  <c:v>10516</c:v>
                </c:pt>
                <c:pt idx="8">
                  <c:v>12563</c:v>
                </c:pt>
                <c:pt idx="9">
                  <c:v>14461</c:v>
                </c:pt>
                <c:pt idx="10">
                  <c:v>16808</c:v>
                </c:pt>
                <c:pt idx="11">
                  <c:v>19448</c:v>
                </c:pt>
                <c:pt idx="12">
                  <c:v>34861</c:v>
                </c:pt>
                <c:pt idx="13">
                  <c:v>39318</c:v>
                </c:pt>
                <c:pt idx="14">
                  <c:v>45093</c:v>
                </c:pt>
                <c:pt idx="15">
                  <c:v>51770</c:v>
                </c:pt>
                <c:pt idx="16">
                  <c:v>57819</c:v>
                </c:pt>
                <c:pt idx="17">
                  <c:v>63976</c:v>
                </c:pt>
                <c:pt idx="18">
                  <c:v>72306</c:v>
                </c:pt>
                <c:pt idx="19">
                  <c:v>78293</c:v>
                </c:pt>
                <c:pt idx="20">
                  <c:v>87132</c:v>
                </c:pt>
                <c:pt idx="21">
                  <c:v>95144</c:v>
                </c:pt>
                <c:pt idx="22">
                  <c:v>104616</c:v>
                </c:pt>
                <c:pt idx="23">
                  <c:v>107566</c:v>
                </c:pt>
                <c:pt idx="24">
                  <c:v>122956</c:v>
                </c:pt>
                <c:pt idx="25">
                  <c:v>131246</c:v>
                </c:pt>
                <c:pt idx="26">
                  <c:v>145337</c:v>
                </c:pt>
                <c:pt idx="27">
                  <c:v>149604</c:v>
                </c:pt>
                <c:pt idx="28">
                  <c:v>165013</c:v>
                </c:pt>
                <c:pt idx="29">
                  <c:v>171231</c:v>
                </c:pt>
                <c:pt idx="30">
                  <c:v>189588</c:v>
                </c:pt>
                <c:pt idx="31">
                  <c:v>193225</c:v>
                </c:pt>
                <c:pt idx="32">
                  <c:v>179338</c:v>
                </c:pt>
                <c:pt idx="33">
                  <c:v>221201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FFA-4342-847F-A20CC228E424}"/>
            </c:ext>
          </c:extLst>
        </c:ser>
        <c:ser>
          <c:idx val="15"/>
          <c:order val="15"/>
          <c:tx>
            <c:strRef>
              <c:f>iterations_h_alpha_metrics_loop!$AR$2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iterations_h_alpha_metrics_loop!$AR$3:$AR$36</c:f>
              <c:numCache>
                <c:formatCode>General</c:formatCode>
                <c:ptCount val="34"/>
                <c:pt idx="0">
                  <c:v>13</c:v>
                </c:pt>
                <c:pt idx="1">
                  <c:v>2480</c:v>
                </c:pt>
                <c:pt idx="2">
                  <c:v>7654</c:v>
                </c:pt>
                <c:pt idx="3">
                  <c:v>4960</c:v>
                </c:pt>
                <c:pt idx="4">
                  <c:v>5413</c:v>
                </c:pt>
                <c:pt idx="5">
                  <c:v>7076</c:v>
                </c:pt>
                <c:pt idx="6">
                  <c:v>8465</c:v>
                </c:pt>
                <c:pt idx="7">
                  <c:v>9958</c:v>
                </c:pt>
                <c:pt idx="8">
                  <c:v>11741</c:v>
                </c:pt>
                <c:pt idx="9">
                  <c:v>13809</c:v>
                </c:pt>
                <c:pt idx="10">
                  <c:v>16470</c:v>
                </c:pt>
                <c:pt idx="11">
                  <c:v>18696</c:v>
                </c:pt>
                <c:pt idx="12">
                  <c:v>32519</c:v>
                </c:pt>
                <c:pt idx="13">
                  <c:v>30883</c:v>
                </c:pt>
                <c:pt idx="14">
                  <c:v>41976</c:v>
                </c:pt>
                <c:pt idx="15">
                  <c:v>47862</c:v>
                </c:pt>
                <c:pt idx="16">
                  <c:v>54842</c:v>
                </c:pt>
                <c:pt idx="17">
                  <c:v>50971</c:v>
                </c:pt>
                <c:pt idx="18">
                  <c:v>67958</c:v>
                </c:pt>
                <c:pt idx="19">
                  <c:v>74770</c:v>
                </c:pt>
                <c:pt idx="20">
                  <c:v>67233</c:v>
                </c:pt>
                <c:pt idx="21">
                  <c:v>87304</c:v>
                </c:pt>
                <c:pt idx="22">
                  <c:v>96969</c:v>
                </c:pt>
                <c:pt idx="23">
                  <c:v>106597</c:v>
                </c:pt>
                <c:pt idx="24">
                  <c:v>115450</c:v>
                </c:pt>
                <c:pt idx="25">
                  <c:v>126796</c:v>
                </c:pt>
                <c:pt idx="26">
                  <c:v>131303</c:v>
                </c:pt>
                <c:pt idx="27">
                  <c:v>141175</c:v>
                </c:pt>
                <c:pt idx="28">
                  <c:v>157748</c:v>
                </c:pt>
                <c:pt idx="29">
                  <c:v>161330</c:v>
                </c:pt>
                <c:pt idx="30">
                  <c:v>173590</c:v>
                </c:pt>
                <c:pt idx="31">
                  <c:v>185066</c:v>
                </c:pt>
                <c:pt idx="32">
                  <c:v>195355</c:v>
                </c:pt>
                <c:pt idx="33">
                  <c:v>205690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FFA-4342-847F-A20CC228E424}"/>
            </c:ext>
          </c:extLst>
        </c:ser>
        <c:ser>
          <c:idx val="16"/>
          <c:order val="16"/>
          <c:tx>
            <c:strRef>
              <c:f>iterations_h_alpha_metrics_loop!$AS$2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iterations_h_alpha_metrics_loop!$AS$3:$AS$36</c:f>
              <c:numCache>
                <c:formatCode>General</c:formatCode>
                <c:ptCount val="34"/>
                <c:pt idx="0">
                  <c:v>11</c:v>
                </c:pt>
                <c:pt idx="1">
                  <c:v>2332</c:v>
                </c:pt>
                <c:pt idx="2">
                  <c:v>7290</c:v>
                </c:pt>
                <c:pt idx="3">
                  <c:v>5322</c:v>
                </c:pt>
                <c:pt idx="4">
                  <c:v>5110</c:v>
                </c:pt>
                <c:pt idx="5">
                  <c:v>6753</c:v>
                </c:pt>
                <c:pt idx="6">
                  <c:v>8042</c:v>
                </c:pt>
                <c:pt idx="7">
                  <c:v>9386</c:v>
                </c:pt>
                <c:pt idx="8">
                  <c:v>11364</c:v>
                </c:pt>
                <c:pt idx="9">
                  <c:v>13002</c:v>
                </c:pt>
                <c:pt idx="10">
                  <c:v>15211</c:v>
                </c:pt>
                <c:pt idx="11">
                  <c:v>17798</c:v>
                </c:pt>
                <c:pt idx="12">
                  <c:v>30937</c:v>
                </c:pt>
                <c:pt idx="13">
                  <c:v>35650</c:v>
                </c:pt>
                <c:pt idx="14">
                  <c:v>39897</c:v>
                </c:pt>
                <c:pt idx="15">
                  <c:v>45921</c:v>
                </c:pt>
                <c:pt idx="16">
                  <c:v>53308</c:v>
                </c:pt>
                <c:pt idx="17">
                  <c:v>57712</c:v>
                </c:pt>
                <c:pt idx="18">
                  <c:v>62181</c:v>
                </c:pt>
                <c:pt idx="19">
                  <c:v>69658</c:v>
                </c:pt>
                <c:pt idx="20">
                  <c:v>62761</c:v>
                </c:pt>
                <c:pt idx="21">
                  <c:v>83783</c:v>
                </c:pt>
                <c:pt idx="22">
                  <c:v>92759</c:v>
                </c:pt>
                <c:pt idx="23">
                  <c:v>96889</c:v>
                </c:pt>
                <c:pt idx="24">
                  <c:v>107578</c:v>
                </c:pt>
                <c:pt idx="25">
                  <c:v>114529</c:v>
                </c:pt>
                <c:pt idx="26">
                  <c:v>121529</c:v>
                </c:pt>
                <c:pt idx="27">
                  <c:v>131101</c:v>
                </c:pt>
                <c:pt idx="28">
                  <c:v>142221</c:v>
                </c:pt>
                <c:pt idx="29">
                  <c:v>133418</c:v>
                </c:pt>
                <c:pt idx="30">
                  <c:v>164573</c:v>
                </c:pt>
                <c:pt idx="31">
                  <c:v>170426</c:v>
                </c:pt>
                <c:pt idx="32">
                  <c:v>188265</c:v>
                </c:pt>
                <c:pt idx="33">
                  <c:v>193288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FFA-4342-847F-A20CC228E424}"/>
            </c:ext>
          </c:extLst>
        </c:ser>
        <c:ser>
          <c:idx val="17"/>
          <c:order val="17"/>
          <c:tx>
            <c:strRef>
              <c:f>iterations_h_alpha_metrics_loop!$AT$2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iterations_h_alpha_metrics_loop!$AT$3:$AT$36</c:f>
              <c:numCache>
                <c:formatCode>General</c:formatCode>
                <c:ptCount val="34"/>
                <c:pt idx="0">
                  <c:v>11</c:v>
                </c:pt>
                <c:pt idx="1">
                  <c:v>2248</c:v>
                </c:pt>
                <c:pt idx="2">
                  <c:v>6945</c:v>
                </c:pt>
                <c:pt idx="3">
                  <c:v>4534</c:v>
                </c:pt>
                <c:pt idx="4">
                  <c:v>4873</c:v>
                </c:pt>
                <c:pt idx="5">
                  <c:v>6392</c:v>
                </c:pt>
                <c:pt idx="6">
                  <c:v>7635</c:v>
                </c:pt>
                <c:pt idx="7">
                  <c:v>8917</c:v>
                </c:pt>
                <c:pt idx="8">
                  <c:v>10704</c:v>
                </c:pt>
                <c:pt idx="9">
                  <c:v>12311</c:v>
                </c:pt>
                <c:pt idx="10">
                  <c:v>14474</c:v>
                </c:pt>
                <c:pt idx="11">
                  <c:v>16650</c:v>
                </c:pt>
                <c:pt idx="12">
                  <c:v>29855</c:v>
                </c:pt>
                <c:pt idx="13">
                  <c:v>32716</c:v>
                </c:pt>
                <c:pt idx="14">
                  <c:v>37813</c:v>
                </c:pt>
                <c:pt idx="15">
                  <c:v>43554</c:v>
                </c:pt>
                <c:pt idx="16">
                  <c:v>50794</c:v>
                </c:pt>
                <c:pt idx="17">
                  <c:v>53451</c:v>
                </c:pt>
                <c:pt idx="18">
                  <c:v>60678</c:v>
                </c:pt>
                <c:pt idx="19">
                  <c:v>65068</c:v>
                </c:pt>
                <c:pt idx="20">
                  <c:v>71591</c:v>
                </c:pt>
                <c:pt idx="21">
                  <c:v>82426</c:v>
                </c:pt>
                <c:pt idx="22">
                  <c:v>87488</c:v>
                </c:pt>
                <c:pt idx="23">
                  <c:v>93271</c:v>
                </c:pt>
                <c:pt idx="24">
                  <c:v>100803</c:v>
                </c:pt>
                <c:pt idx="25">
                  <c:v>110967</c:v>
                </c:pt>
                <c:pt idx="26">
                  <c:v>98834</c:v>
                </c:pt>
                <c:pt idx="27">
                  <c:v>126179</c:v>
                </c:pt>
                <c:pt idx="28">
                  <c:v>139931</c:v>
                </c:pt>
                <c:pt idx="29">
                  <c:v>147532</c:v>
                </c:pt>
                <c:pt idx="30">
                  <c:v>132356</c:v>
                </c:pt>
                <c:pt idx="31">
                  <c:v>160976</c:v>
                </c:pt>
                <c:pt idx="32">
                  <c:v>178156</c:v>
                </c:pt>
                <c:pt idx="33">
                  <c:v>189130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FFA-4342-847F-A20CC228E424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979026440"/>
        <c:axId val="979027400"/>
        <c:axId val="427704280"/>
      </c:surface3DChart>
      <c:catAx>
        <c:axId val="979026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027400"/>
        <c:crosses val="autoZero"/>
        <c:auto val="1"/>
        <c:lblAlgn val="ctr"/>
        <c:lblOffset val="100"/>
        <c:noMultiLvlLbl val="0"/>
      </c:catAx>
      <c:valAx>
        <c:axId val="97902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026440"/>
        <c:crosses val="autoZero"/>
        <c:crossBetween val="midCat"/>
      </c:valAx>
      <c:serAx>
        <c:axId val="427704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02740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280148</xdr:colOff>
      <xdr:row>1</xdr:row>
      <xdr:rowOff>100011</xdr:rowOff>
    </xdr:from>
    <xdr:to>
      <xdr:col>26</xdr:col>
      <xdr:colOff>323850</xdr:colOff>
      <xdr:row>33</xdr:row>
      <xdr:rowOff>156882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FE0604DC-5221-43A9-8235-01B28EE7D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554690</xdr:colOff>
      <xdr:row>73</xdr:row>
      <xdr:rowOff>96369</xdr:rowOff>
    </xdr:from>
    <xdr:to>
      <xdr:col>65</xdr:col>
      <xdr:colOff>280146</xdr:colOff>
      <xdr:row>104</xdr:row>
      <xdr:rowOff>100852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44AAC3-8390-1800-D082-70ED3C5B0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324971</xdr:colOff>
      <xdr:row>37</xdr:row>
      <xdr:rowOff>17929</xdr:rowOff>
    </xdr:from>
    <xdr:to>
      <xdr:col>25</xdr:col>
      <xdr:colOff>414617</xdr:colOff>
      <xdr:row>64</xdr:row>
      <xdr:rowOff>78440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8C181-CFDB-82B9-57D9-D58FF0737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414618</xdr:colOff>
      <xdr:row>72</xdr:row>
      <xdr:rowOff>73960</xdr:rowOff>
    </xdr:from>
    <xdr:to>
      <xdr:col>26</xdr:col>
      <xdr:colOff>112059</xdr:colOff>
      <xdr:row>102</xdr:row>
      <xdr:rowOff>11206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BFBBD1-2876-E907-7E7C-50B9AD05E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224118</xdr:colOff>
      <xdr:row>106</xdr:row>
      <xdr:rowOff>174811</xdr:rowOff>
    </xdr:from>
    <xdr:to>
      <xdr:col>26</xdr:col>
      <xdr:colOff>235323</xdr:colOff>
      <xdr:row>142</xdr:row>
      <xdr:rowOff>78440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C1804F-36B6-5409-7E2F-C4D99C6AB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246529</xdr:colOff>
      <xdr:row>144</xdr:row>
      <xdr:rowOff>40341</xdr:rowOff>
    </xdr:from>
    <xdr:to>
      <xdr:col>26</xdr:col>
      <xdr:colOff>403411</xdr:colOff>
      <xdr:row>176</xdr:row>
      <xdr:rowOff>123265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F48733-6A37-6C9D-E596-D8DFBB2D1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246529</xdr:colOff>
      <xdr:row>184</xdr:row>
      <xdr:rowOff>17930</xdr:rowOff>
    </xdr:from>
    <xdr:to>
      <xdr:col>26</xdr:col>
      <xdr:colOff>537882</xdr:colOff>
      <xdr:row>212</xdr:row>
      <xdr:rowOff>168088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B33A6D3-F322-8D7B-9E65-E9981A32E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224118</xdr:colOff>
      <xdr:row>218</xdr:row>
      <xdr:rowOff>29134</xdr:rowOff>
    </xdr:from>
    <xdr:to>
      <xdr:col>26</xdr:col>
      <xdr:colOff>280147</xdr:colOff>
      <xdr:row>254</xdr:row>
      <xdr:rowOff>22411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D676BE6-9111-2153-0738-CBDDFA829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112058</xdr:colOff>
      <xdr:row>298</xdr:row>
      <xdr:rowOff>62753</xdr:rowOff>
    </xdr:from>
    <xdr:to>
      <xdr:col>26</xdr:col>
      <xdr:colOff>425824</xdr:colOff>
      <xdr:row>316</xdr:row>
      <xdr:rowOff>123265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8342F88-E9CB-9470-615E-246ADB425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493060</xdr:colOff>
      <xdr:row>24</xdr:row>
      <xdr:rowOff>179294</xdr:rowOff>
    </xdr:from>
    <xdr:to>
      <xdr:col>26</xdr:col>
      <xdr:colOff>381001</xdr:colOff>
      <xdr:row>42</xdr:row>
      <xdr:rowOff>78440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019D5FE-BF63-6CCF-22C5-E54A6119D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12"/>
  <sheetViews>
    <sheetView tabSelected="1" topLeftCell="V1" zoomScale="85" zoomScaleNormal="85" workbookViewId="0">
      <selection activeCell="AN10" sqref="AN10"/>
    </sheetView>
  </sheetViews>
  <sheetFormatPr defaultRowHeight="15" x14ac:dyDescent="0.25"/>
  <cols>
    <col min="13" max="13" width="5.7109375" customWidth="1"/>
    <col min="14" max="14" width="11.7109375" customWidth="1"/>
    <col min="15" max="15" width="12" customWidth="1"/>
    <col min="16" max="16" width="19.42578125" customWidth="1"/>
    <col min="17" max="17" width="21.28515625" customWidth="1"/>
    <col min="18" max="18" width="19.5703125" customWidth="1"/>
    <col min="19" max="19" width="7.85546875" customWidth="1"/>
    <col min="20" max="20" width="12.28515625" customWidth="1"/>
    <col min="21" max="21" width="10.85546875" customWidth="1"/>
  </cols>
  <sheetData>
    <row r="1" spans="1:66" x14ac:dyDescent="0.25">
      <c r="A1">
        <v>0.4</v>
      </c>
      <c r="B1">
        <v>0.15</v>
      </c>
      <c r="C1">
        <v>44</v>
      </c>
      <c r="D1" s="1">
        <v>6.1923869268979196E-5</v>
      </c>
      <c r="E1">
        <v>0.125</v>
      </c>
      <c r="F1">
        <v>0.13500000000000001</v>
      </c>
      <c r="G1">
        <v>0.49968898540370899</v>
      </c>
      <c r="H1" t="b">
        <v>0</v>
      </c>
      <c r="I1" s="1">
        <v>9.3583428876190395E-5</v>
      </c>
      <c r="J1">
        <v>3.7476673905278202E-2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12</v>
      </c>
      <c r="S1" t="s">
        <v>6</v>
      </c>
      <c r="T1" t="s">
        <v>7</v>
      </c>
      <c r="U1" t="s">
        <v>8</v>
      </c>
      <c r="AC1">
        <v>1</v>
      </c>
      <c r="AD1">
        <v>35</v>
      </c>
      <c r="AE1">
        <v>69</v>
      </c>
      <c r="AF1">
        <v>103</v>
      </c>
      <c r="AG1">
        <v>137</v>
      </c>
      <c r="AH1">
        <v>171</v>
      </c>
      <c r="AI1">
        <v>205</v>
      </c>
      <c r="AJ1">
        <v>239</v>
      </c>
      <c r="AK1">
        <v>273</v>
      </c>
      <c r="AL1">
        <v>307</v>
      </c>
      <c r="AM1">
        <v>341</v>
      </c>
      <c r="AN1">
        <v>375</v>
      </c>
      <c r="AO1">
        <v>409</v>
      </c>
      <c r="AP1">
        <v>443</v>
      </c>
      <c r="AQ1">
        <v>477</v>
      </c>
      <c r="AR1">
        <v>511</v>
      </c>
      <c r="AS1">
        <v>545</v>
      </c>
      <c r="AT1">
        <v>579</v>
      </c>
    </row>
    <row r="2" spans="1:66" x14ac:dyDescent="0.25">
      <c r="A2">
        <v>0.4</v>
      </c>
      <c r="B2">
        <v>0.75151515151515103</v>
      </c>
      <c r="C2">
        <v>7708</v>
      </c>
      <c r="D2">
        <v>7.4660477371403397E-2</v>
      </c>
      <c r="E2">
        <v>0.14869152750995199</v>
      </c>
      <c r="F2">
        <v>0.16058684971074799</v>
      </c>
      <c r="G2">
        <v>0.20020371441835499</v>
      </c>
      <c r="H2" t="b">
        <v>0</v>
      </c>
      <c r="I2">
        <v>7.5129711711252198E-2</v>
      </c>
      <c r="J2">
        <v>7.5240663713674494E-2</v>
      </c>
      <c r="AC2" cm="1">
        <f t="array" aca="1" ref="AC2" ca="1">CELL("contents", INDIRECT("A"&amp;CELL("contents", AC$1)))</f>
        <v>0.4</v>
      </c>
      <c r="AD2" cm="1">
        <f t="array" aca="1" ref="AD2" ca="1">CELL("contents", INDIRECT("A"&amp;CELL("contents", AD$1)))</f>
        <v>0.45</v>
      </c>
      <c r="AE2" cm="1">
        <f t="array" aca="1" ref="AE2" ca="1">CELL("contents", INDIRECT("A"&amp;CELL("contents", AE$1)))</f>
        <v>0.5</v>
      </c>
      <c r="AF2" cm="1">
        <f t="array" aca="1" ref="AF2" ca="1">CELL("contents", INDIRECT("A"&amp;CELL("contents", AF$1)))</f>
        <v>0.55000000000000004</v>
      </c>
      <c r="AG2" cm="1">
        <f t="array" aca="1" ref="AG2" ca="1">CELL("contents", INDIRECT("A"&amp;CELL("contents", AG$1)))</f>
        <v>0.6</v>
      </c>
      <c r="AH2" cm="1">
        <f t="array" aca="1" ref="AH2" ca="1">CELL("contents", INDIRECT("A"&amp;CELL("contents", AH$1)))</f>
        <v>0.65</v>
      </c>
      <c r="AI2" cm="1">
        <f t="array" aca="1" ref="AI2" ca="1">CELL("contents", INDIRECT("A"&amp;CELL("contents", AI$1)))</f>
        <v>0.7</v>
      </c>
      <c r="AJ2" cm="1">
        <f t="array" aca="1" ref="AJ2" ca="1">CELL("contents", INDIRECT("A"&amp;CELL("contents", AJ$1)))</f>
        <v>0.75</v>
      </c>
      <c r="AK2" cm="1">
        <f t="array" aca="1" ref="AK2" ca="1">CELL("contents", INDIRECT("A"&amp;CELL("contents", AK$1)))</f>
        <v>0.8</v>
      </c>
      <c r="AL2" cm="1">
        <f t="array" aca="1" ref="AL2" ca="1">CELL("contents", INDIRECT("A"&amp;CELL("contents", AL$1)))</f>
        <v>0.85</v>
      </c>
      <c r="AM2" cm="1">
        <f t="array" aca="1" ref="AM2" ca="1">CELL("contents", INDIRECT("A"&amp;CELL("contents", AM$1)))</f>
        <v>0.9</v>
      </c>
      <c r="AN2" cm="1">
        <f t="array" aca="1" ref="AN2" ca="1">CELL("contents", INDIRECT("A"&amp;CELL("contents", AN$1)))</f>
        <v>0.95</v>
      </c>
      <c r="AO2" cm="1">
        <f t="array" aca="1" ref="AO2" ca="1">CELL("contents", INDIRECT("A"&amp;CELL("contents", AO$1)))</f>
        <v>1</v>
      </c>
      <c r="AP2" cm="1">
        <f t="array" aca="1" ref="AP2" ca="1">CELL("contents", INDIRECT("A"&amp;CELL("contents", AP$1)))</f>
        <v>1.05</v>
      </c>
      <c r="AQ2" cm="1">
        <f t="array" aca="1" ref="AQ2" ca="1">CELL("contents", INDIRECT("A"&amp;CELL("contents", AQ$1)))</f>
        <v>1.1000000000000001</v>
      </c>
      <c r="AR2" cm="1">
        <f t="array" aca="1" ref="AR2" ca="1">CELL("contents", INDIRECT("A"&amp;CELL("contents", AR$1)))</f>
        <v>1.1499999999999999</v>
      </c>
      <c r="AS2" cm="1">
        <f t="array" aca="1" ref="AS2" ca="1">CELL("contents", INDIRECT("A"&amp;CELL("contents", AS$1)))</f>
        <v>1.2</v>
      </c>
      <c r="AT2" cm="1">
        <f t="array" aca="1" ref="AT2" ca="1">CELL("contents", INDIRECT("A"&amp;CELL("contents", AT$1)))</f>
        <v>1.25</v>
      </c>
      <c r="AW2" cm="1">
        <f t="array" aca="1" ref="AW2" ca="1">CELL("contents", INDIRECT("A"&amp;CELL("contents", AC$1)))</f>
        <v>0.4</v>
      </c>
      <c r="AX2" cm="1">
        <f t="array" aca="1" ref="AX2" ca="1">CELL("contents", INDIRECT("A"&amp;CELL("contents", AD$1)))</f>
        <v>0.45</v>
      </c>
      <c r="AY2" cm="1">
        <f t="array" aca="1" ref="AY2" ca="1">CELL("contents", INDIRECT("A"&amp;CELL("contents", AE$1)))</f>
        <v>0.5</v>
      </c>
      <c r="AZ2" cm="1">
        <f t="array" aca="1" ref="AZ2" ca="1">CELL("contents", INDIRECT("A"&amp;CELL("contents", AF$1)))</f>
        <v>0.55000000000000004</v>
      </c>
      <c r="BA2" cm="1">
        <f t="array" aca="1" ref="BA2" ca="1">CELL("contents", INDIRECT("A"&amp;CELL("contents", AG$1)))</f>
        <v>0.6</v>
      </c>
      <c r="BB2" cm="1">
        <f t="array" aca="1" ref="BB2" ca="1">CELL("contents", INDIRECT("A"&amp;CELL("contents", AH$1)))</f>
        <v>0.65</v>
      </c>
      <c r="BC2" cm="1">
        <f t="array" aca="1" ref="BC2" ca="1">CELL("contents", INDIRECT("A"&amp;CELL("contents", AI$1)))</f>
        <v>0.7</v>
      </c>
      <c r="BD2" cm="1">
        <f t="array" aca="1" ref="BD2" ca="1">CELL("contents", INDIRECT("A"&amp;CELL("contents", AJ$1)))</f>
        <v>0.75</v>
      </c>
      <c r="BE2" cm="1">
        <f t="array" aca="1" ref="BE2" ca="1">CELL("contents", INDIRECT("A"&amp;CELL("contents", AK$1)))</f>
        <v>0.8</v>
      </c>
      <c r="BF2" cm="1">
        <f t="array" aca="1" ref="BF2" ca="1">CELL("contents", INDIRECT("A"&amp;CELL("contents", AL$1)))</f>
        <v>0.85</v>
      </c>
      <c r="BG2" cm="1">
        <f t="array" aca="1" ref="BG2" ca="1">CELL("contents", INDIRECT("A"&amp;CELL("contents", AM$1)))</f>
        <v>0.9</v>
      </c>
      <c r="BH2" cm="1">
        <f t="array" aca="1" ref="BH2" ca="1">CELL("contents", INDIRECT("A"&amp;CELL("contents", AN$1)))</f>
        <v>0.95</v>
      </c>
      <c r="BI2" cm="1">
        <f t="array" aca="1" ref="BI2" ca="1">CELL("contents", INDIRECT("A"&amp;CELL("contents", AO$1)))</f>
        <v>1</v>
      </c>
      <c r="BJ2" cm="1">
        <f t="array" aca="1" ref="BJ2" ca="1">CELL("contents", INDIRECT("A"&amp;CELL("contents", AP$1)))</f>
        <v>1.05</v>
      </c>
      <c r="BK2" cm="1">
        <f t="array" aca="1" ref="BK2" ca="1">CELL("contents", INDIRECT("A"&amp;CELL("contents", AQ$1)))</f>
        <v>1.1000000000000001</v>
      </c>
      <c r="BL2" cm="1">
        <f t="array" aca="1" ref="BL2" ca="1">CELL("contents", INDIRECT("A"&amp;CELL("contents", AR$1)))</f>
        <v>1.1499999999999999</v>
      </c>
      <c r="BM2" cm="1">
        <f t="array" aca="1" ref="BM2" ca="1">CELL("contents", INDIRECT("A"&amp;CELL("contents", AS$1)))</f>
        <v>1.2</v>
      </c>
      <c r="BN2" cm="1">
        <f t="array" aca="1" ref="BN2" ca="1">CELL("contents", INDIRECT("A"&amp;CELL("contents", AT$1)))</f>
        <v>1.25</v>
      </c>
    </row>
    <row r="3" spans="1:66" x14ac:dyDescent="0.25">
      <c r="A3">
        <v>0.4</v>
      </c>
      <c r="B3">
        <v>1.3530303030302999</v>
      </c>
      <c r="C3">
        <v>24344</v>
      </c>
      <c r="D3">
        <v>7.3557673946149302E-2</v>
      </c>
      <c r="E3">
        <v>0.17329684632447501</v>
      </c>
      <c r="F3">
        <v>0.187160594030433</v>
      </c>
      <c r="G3" s="1">
        <v>6.5257130551810095E-4</v>
      </c>
      <c r="H3" t="b">
        <v>0</v>
      </c>
      <c r="I3">
        <v>0.17426193572013601</v>
      </c>
      <c r="J3">
        <v>1.0060695925733899E-3</v>
      </c>
      <c r="AA3">
        <v>0</v>
      </c>
      <c r="AB3">
        <f>$B1</f>
        <v>0.15</v>
      </c>
      <c r="AC3" cm="1">
        <f t="array" aca="1" ref="AC3" ca="1">CELL("contents",INDIRECT("C"&amp;SUM($AA3, AC$1)))</f>
        <v>44</v>
      </c>
      <c r="AD3" cm="1">
        <f t="array" aca="1" ref="AD3" ca="1">CELL("contents",INDIRECT("C"&amp;SUM($AA3, AD$1)))</f>
        <v>38</v>
      </c>
      <c r="AE3" cm="1">
        <f t="array" aca="1" ref="AE3" ca="1">CELL("contents",INDIRECT("C"&amp;SUM($AA3, AE$1)))</f>
        <v>34</v>
      </c>
      <c r="AF3" cm="1">
        <f t="array" aca="1" ref="AF3" ca="1">CELL("contents",INDIRECT("C"&amp;SUM($AA3, AF$1)))</f>
        <v>31</v>
      </c>
      <c r="AG3" cm="1">
        <f t="array" aca="1" ref="AG3" ca="1">CELL("contents",INDIRECT("C"&amp;SUM($AA3, AG$1)))</f>
        <v>28</v>
      </c>
      <c r="AH3" cm="1">
        <f t="array" aca="1" ref="AH3" ca="1">CELL("contents",INDIRECT("C"&amp;SUM($AA3, AH$1)))</f>
        <v>25</v>
      </c>
      <c r="AI3" cm="1">
        <f t="array" aca="1" ref="AI3" ca="1">CELL("contents",INDIRECT("C"&amp;SUM($AA3, AI$1)))</f>
        <v>23</v>
      </c>
      <c r="AJ3" cm="1">
        <f t="array" aca="1" ref="AJ3" ca="1">CELL("contents",INDIRECT("C"&amp;SUM($AA3, AJ$1)))</f>
        <v>22</v>
      </c>
      <c r="AK3" cm="1">
        <f t="array" aca="1" ref="AK3" ca="1">CELL("contents",INDIRECT("C"&amp;SUM($AA3, AK$1)))</f>
        <v>20</v>
      </c>
      <c r="AL3" cm="1">
        <f t="array" aca="1" ref="AL3" ca="1">CELL("contents",INDIRECT("C"&amp;SUM($AA3, AL$1)))</f>
        <v>19</v>
      </c>
      <c r="AM3" cm="1">
        <f t="array" aca="1" ref="AM3" ca="1">CELL("contents",INDIRECT("C"&amp;SUM($AA3, AM$1)))</f>
        <v>17</v>
      </c>
      <c r="AN3" cm="1">
        <f t="array" aca="1" ref="AN3" ca="1">CELL("contents",INDIRECT("C"&amp;SUM($AA3, AN$1)))</f>
        <v>17</v>
      </c>
      <c r="AO3" cm="1">
        <f t="array" aca="1" ref="AO3" ca="1">CELL("contents",INDIRECT("C"&amp;SUM($AA3, AO$1)))</f>
        <v>16</v>
      </c>
      <c r="AP3" cm="1">
        <f t="array" aca="1" ref="AP3" ca="1">CELL("contents",INDIRECT("C"&amp;SUM($AA3, AP$1)))</f>
        <v>14</v>
      </c>
      <c r="AQ3" cm="1">
        <f t="array" aca="1" ref="AQ3" ca="1">CELL("contents",INDIRECT("C"&amp;SUM($AA3, AQ$1)))</f>
        <v>13</v>
      </c>
      <c r="AR3" cm="1">
        <f t="array" aca="1" ref="AR3" ca="1">CELL("contents",INDIRECT("C"&amp;SUM($AA3, AR$1)))</f>
        <v>13</v>
      </c>
      <c r="AS3" cm="1">
        <f t="array" aca="1" ref="AS3" ca="1">CELL("contents",INDIRECT("C"&amp;SUM($AA3, AS$1)))</f>
        <v>11</v>
      </c>
      <c r="AT3" cm="1">
        <f t="array" aca="1" ref="AT3" ca="1">CELL("contents",INDIRECT("C"&amp;SUM($AA3, AT$1)))</f>
        <v>11</v>
      </c>
      <c r="AV3">
        <f>$B1</f>
        <v>0.15</v>
      </c>
      <c r="AW3" cm="1">
        <f t="array" aca="1" ref="AW3" ca="1">IF(CELL("contents",INDIRECT("H"&amp;SUM($AA1, AC$1)))="false",0,1)</f>
        <v>1</v>
      </c>
      <c r="AX3" cm="1">
        <f t="array" aca="1" ref="AX3" ca="1">IF(CELL("contents",INDIRECT("H"&amp;SUM($AA1, AD$1)))="false",0,1)</f>
        <v>1</v>
      </c>
      <c r="AY3" cm="1">
        <f t="array" aca="1" ref="AY3" ca="1">IF(CELL("contents",INDIRECT("H"&amp;SUM($AA1, AE$1)))="false",0,1)</f>
        <v>1</v>
      </c>
      <c r="AZ3" cm="1">
        <f t="array" aca="1" ref="AZ3" ca="1">IF(CELL("contents",INDIRECT("H"&amp;SUM($AA1, AF$1)))="false",0,1)</f>
        <v>1</v>
      </c>
      <c r="BA3" cm="1">
        <f t="array" aca="1" ref="BA3" ca="1">IF(CELL("contents",INDIRECT("H"&amp;SUM($AA1, AG$1)))="false",0,1)</f>
        <v>1</v>
      </c>
      <c r="BB3" cm="1">
        <f t="array" aca="1" ref="BB3" ca="1">IF(CELL("contents",INDIRECT("H"&amp;SUM($AA1, AH$1)))="false",0,1)</f>
        <v>1</v>
      </c>
      <c r="BC3" cm="1">
        <f t="array" aca="1" ref="BC3" ca="1">IF(CELL("contents",INDIRECT("H"&amp;SUM($AA1, AI$1)))="false",0,1)</f>
        <v>1</v>
      </c>
      <c r="BD3" cm="1">
        <f t="array" aca="1" ref="BD3" ca="1">IF(CELL("contents",INDIRECT("H"&amp;SUM($AA1, AJ$1)))="false",0,1)</f>
        <v>1</v>
      </c>
      <c r="BE3" cm="1">
        <f t="array" aca="1" ref="BE3" ca="1">IF(CELL("contents",INDIRECT("H"&amp;SUM($AA1, AK$1)))="false",0,1)</f>
        <v>1</v>
      </c>
      <c r="BF3" cm="1">
        <f t="array" aca="1" ref="BF3" ca="1">IF(CELL("contents",INDIRECT("H"&amp;SUM($AA1, AL$1)))="false",0,1)</f>
        <v>1</v>
      </c>
      <c r="BG3" cm="1">
        <f t="array" aca="1" ref="BG3" ca="1">IF(CELL("contents",INDIRECT("H"&amp;SUM($AA1, AM$1)))="false",0,1)</f>
        <v>1</v>
      </c>
      <c r="BH3" cm="1">
        <f t="array" aca="1" ref="BH3" ca="1">IF(CELL("contents",INDIRECT("H"&amp;SUM($AA1, AN$1)))="false",0,1)</f>
        <v>1</v>
      </c>
      <c r="BI3" cm="1">
        <f t="array" aca="1" ref="BI3" ca="1">IF(CELL("contents",INDIRECT("H"&amp;SUM($AA1, AO$1)))="false",0,1)</f>
        <v>1</v>
      </c>
      <c r="BJ3" cm="1">
        <f t="array" aca="1" ref="BJ3" ca="1">IF(CELL("contents",INDIRECT("H"&amp;SUM($AA1, AP$1)))="false",0,1)</f>
        <v>1</v>
      </c>
      <c r="BK3" cm="1">
        <f t="array" aca="1" ref="BK3" ca="1">IF(CELL("contents",INDIRECT("H"&amp;SUM($AA1, AQ$1)))="false",0,1)</f>
        <v>1</v>
      </c>
      <c r="BL3" cm="1">
        <f t="array" aca="1" ref="BL3" ca="1">IF(CELL("contents",INDIRECT("H"&amp;SUM($AA1, AR$1)))="false",0,1)</f>
        <v>1</v>
      </c>
      <c r="BM3" cm="1">
        <f t="array" aca="1" ref="BM3" ca="1">IF(CELL("contents",INDIRECT("H"&amp;SUM($AA1, AS$1)))="false",0,1)</f>
        <v>1</v>
      </c>
      <c r="BN3" cm="1">
        <f t="array" aca="1" ref="BN3" ca="1">IF(CELL("contents",INDIRECT("H"&amp;SUM($AA1, AT$1)))="false",0,1)</f>
        <v>1</v>
      </c>
    </row>
    <row r="4" spans="1:66" x14ac:dyDescent="0.25">
      <c r="A4">
        <v>0.4</v>
      </c>
      <c r="B4">
        <v>1.9545454545454499</v>
      </c>
      <c r="C4">
        <v>18049</v>
      </c>
      <c r="D4">
        <v>7.3208611850196004E-2</v>
      </c>
      <c r="E4">
        <v>0.17473681085729401</v>
      </c>
      <c r="F4">
        <v>0.18871575572587701</v>
      </c>
      <c r="G4" s="1">
        <v>2.60905558022273E-4</v>
      </c>
      <c r="H4" t="b">
        <v>0</v>
      </c>
      <c r="I4">
        <v>0.17468746171247099</v>
      </c>
      <c r="J4" s="1">
        <v>6.2253159527368002E-4</v>
      </c>
      <c r="AA4">
        <v>1</v>
      </c>
      <c r="AB4">
        <f t="shared" ref="AB4:AB36" si="0">$B2</f>
        <v>0.75151515151515103</v>
      </c>
      <c r="AC4" cm="1">
        <f t="array" aca="1" ref="AC4" ca="1">CELL("contents",INDIRECT("C"&amp;SUM($AA4, AC$1)))</f>
        <v>7708</v>
      </c>
      <c r="AD4" cm="1">
        <f t="array" aca="1" ref="AD4" ca="1">CELL("contents",INDIRECT("C"&amp;SUM($AA4, AD$1)))</f>
        <v>6810</v>
      </c>
      <c r="AE4" cm="1">
        <f t="array" aca="1" ref="AE4" ca="1">CELL("contents",INDIRECT("C"&amp;SUM($AA4, AE$1)))</f>
        <v>6122</v>
      </c>
      <c r="AF4" cm="1">
        <f t="array" aca="1" ref="AF4" ca="1">CELL("contents",INDIRECT("C"&amp;SUM($AA4, AF$1)))</f>
        <v>5573</v>
      </c>
      <c r="AG4" cm="1">
        <f t="array" aca="1" ref="AG4" ca="1">CELL("contents",INDIRECT("C"&amp;SUM($AA4, AG$1)))</f>
        <v>5019</v>
      </c>
      <c r="AH4" cm="1">
        <f t="array" aca="1" ref="AH4" ca="1">CELL("contents",INDIRECT("C"&amp;SUM($AA4, AH$1)))</f>
        <v>4610</v>
      </c>
      <c r="AI4" cm="1">
        <f t="array" aca="1" ref="AI4" ca="1">CELL("contents",INDIRECT("C"&amp;SUM($AA4, AI$1)))</f>
        <v>4279</v>
      </c>
      <c r="AJ4" cm="1">
        <f t="array" aca="1" ref="AJ4" ca="1">CELL("contents",INDIRECT("C"&amp;SUM($AA4, AJ$1)))</f>
        <v>4002</v>
      </c>
      <c r="AK4" cm="1">
        <f t="array" aca="1" ref="AK4" ca="1">CELL("contents",INDIRECT("C"&amp;SUM($AA4, AK$1)))</f>
        <v>3703</v>
      </c>
      <c r="AL4" cm="1">
        <f t="array" aca="1" ref="AL4" ca="1">CELL("contents",INDIRECT("C"&amp;SUM($AA4, AL$1)))</f>
        <v>3481</v>
      </c>
      <c r="AM4" cm="1">
        <f t="array" aca="1" ref="AM4" ca="1">CELL("contents",INDIRECT("C"&amp;SUM($AA4, AM$1)))</f>
        <v>3254</v>
      </c>
      <c r="AN4" cm="1">
        <f t="array" aca="1" ref="AN4" ca="1">CELL("contents",INDIRECT("C"&amp;SUM($AA4, AN$1)))</f>
        <v>3043</v>
      </c>
      <c r="AO4" cm="1">
        <f t="array" aca="1" ref="AO4" ca="1">CELL("contents",INDIRECT("C"&amp;SUM($AA4, AO$1)))</f>
        <v>2868</v>
      </c>
      <c r="AP4" cm="1">
        <f t="array" aca="1" ref="AP4" ca="1">CELL("contents",INDIRECT("C"&amp;SUM($AA4, AP$1)))</f>
        <v>2728</v>
      </c>
      <c r="AQ4" cm="1">
        <f t="array" aca="1" ref="AQ4" ca="1">CELL("contents",INDIRECT("C"&amp;SUM($AA4, AQ$1)))</f>
        <v>2597</v>
      </c>
      <c r="AR4" cm="1">
        <f t="array" aca="1" ref="AR4" ca="1">CELL("contents",INDIRECT("C"&amp;SUM($AA4, AR$1)))</f>
        <v>2480</v>
      </c>
      <c r="AS4" cm="1">
        <f t="array" aca="1" ref="AS4" ca="1">CELL("contents",INDIRECT("C"&amp;SUM($AA4, AS$1)))</f>
        <v>2332</v>
      </c>
      <c r="AT4" cm="1">
        <f t="array" aca="1" ref="AT4" ca="1">CELL("contents",INDIRECT("C"&amp;SUM($AA4, AT$1)))</f>
        <v>2248</v>
      </c>
      <c r="AV4">
        <f t="shared" ref="AV4:AV36" si="1">$B2</f>
        <v>0.75151515151515103</v>
      </c>
      <c r="AW4" cm="1">
        <f t="array" aca="1" ref="AW4" ca="1">IF(CELL("contents",INDIRECT("H"&amp;SUM($AA2, AC$1)))="false",0,1)</f>
        <v>1</v>
      </c>
      <c r="AX4" cm="1">
        <f t="array" aca="1" ref="AX4" ca="1">IF(CELL("contents",INDIRECT("H"&amp;SUM($AA2, AD$1)))="false",0,1)</f>
        <v>1</v>
      </c>
      <c r="AY4" cm="1">
        <f t="array" aca="1" ref="AY4" ca="1">IF(CELL("contents",INDIRECT("H"&amp;SUM($AA2, AE$1)))="false",0,1)</f>
        <v>1</v>
      </c>
      <c r="AZ4" cm="1">
        <f t="array" aca="1" ref="AZ4" ca="1">IF(CELL("contents",INDIRECT("H"&amp;SUM($AA2, AF$1)))="false",0,1)</f>
        <v>1</v>
      </c>
      <c r="BA4" cm="1">
        <f t="array" aca="1" ref="BA4" ca="1">IF(CELL("contents",INDIRECT("H"&amp;SUM($AA2, AG$1)))="false",0,1)</f>
        <v>1</v>
      </c>
      <c r="BB4" cm="1">
        <f t="array" aca="1" ref="BB4" ca="1">IF(CELL("contents",INDIRECT("H"&amp;SUM($AA2, AH$1)))="false",0,1)</f>
        <v>1</v>
      </c>
      <c r="BC4" cm="1">
        <f t="array" aca="1" ref="BC4" ca="1">IF(CELL("contents",INDIRECT("H"&amp;SUM($AA2, AI$1)))="false",0,1)</f>
        <v>1</v>
      </c>
      <c r="BD4" cm="1">
        <f t="array" aca="1" ref="BD4" ca="1">IF(CELL("contents",INDIRECT("H"&amp;SUM($AA2, AJ$1)))="false",0,1)</f>
        <v>1</v>
      </c>
      <c r="BE4" cm="1">
        <f t="array" aca="1" ref="BE4" ca="1">IF(CELL("contents",INDIRECT("H"&amp;SUM($AA2, AK$1)))="false",0,1)</f>
        <v>1</v>
      </c>
      <c r="BF4" cm="1">
        <f t="array" aca="1" ref="BF4" ca="1">IF(CELL("contents",INDIRECT("H"&amp;SUM($AA2, AL$1)))="false",0,1)</f>
        <v>1</v>
      </c>
      <c r="BG4" cm="1">
        <f t="array" aca="1" ref="BG4" ca="1">IF(CELL("contents",INDIRECT("H"&amp;SUM($AA2, AM$1)))="false",0,1)</f>
        <v>1</v>
      </c>
      <c r="BH4" cm="1">
        <f t="array" aca="1" ref="BH4" ca="1">IF(CELL("contents",INDIRECT("H"&amp;SUM($AA2, AN$1)))="false",0,1)</f>
        <v>1</v>
      </c>
      <c r="BI4" cm="1">
        <f t="array" aca="1" ref="BI4" ca="1">IF(CELL("contents",INDIRECT("H"&amp;SUM($AA2, AO$1)))="false",0,1)</f>
        <v>1</v>
      </c>
      <c r="BJ4" cm="1">
        <f t="array" aca="1" ref="BJ4" ca="1">IF(CELL("contents",INDIRECT("H"&amp;SUM($AA2, AP$1)))="false",0,1)</f>
        <v>1</v>
      </c>
      <c r="BK4" cm="1">
        <f t="array" aca="1" ref="BK4" ca="1">IF(CELL("contents",INDIRECT("H"&amp;SUM($AA2, AQ$1)))="false",0,1)</f>
        <v>1</v>
      </c>
      <c r="BL4" cm="1">
        <f t="array" aca="1" ref="BL4" ca="1">IF(CELL("contents",INDIRECT("H"&amp;SUM($AA2, AR$1)))="false",0,1)</f>
        <v>1</v>
      </c>
      <c r="BM4" cm="1">
        <f t="array" aca="1" ref="BM4" ca="1">IF(CELL("contents",INDIRECT("H"&amp;SUM($AA2, AS$1)))="false",0,1)</f>
        <v>1</v>
      </c>
      <c r="BN4" cm="1">
        <f t="array" aca="1" ref="BN4" ca="1">IF(CELL("contents",INDIRECT("H"&amp;SUM($AA2, AT$1)))="false",0,1)</f>
        <v>1</v>
      </c>
    </row>
    <row r="5" spans="1:66" x14ac:dyDescent="0.25">
      <c r="A5">
        <v>0.4</v>
      </c>
      <c r="B5">
        <v>2.5560606060605999</v>
      </c>
      <c r="C5">
        <v>17423</v>
      </c>
      <c r="D5">
        <v>7.3431122298003498E-2</v>
      </c>
      <c r="E5">
        <v>0.174737729483779</v>
      </c>
      <c r="F5">
        <v>0.18871674784248199</v>
      </c>
      <c r="G5" s="1">
        <v>1.43729418699611E-4</v>
      </c>
      <c r="H5" t="b">
        <v>0</v>
      </c>
      <c r="I5">
        <v>0.174832343447197</v>
      </c>
      <c r="J5" s="1">
        <v>4.43632918953283E-4</v>
      </c>
      <c r="AA5">
        <v>2</v>
      </c>
      <c r="AB5">
        <f t="shared" si="0"/>
        <v>1.3530303030302999</v>
      </c>
      <c r="AC5" cm="1">
        <f t="array" aca="1" ref="AC5" ca="1">CELL("contents",INDIRECT("C"&amp;SUM($AA5, AC$1)))</f>
        <v>24344</v>
      </c>
      <c r="AD5" cm="1">
        <f t="array" aca="1" ref="AD5" ca="1">CELL("contents",INDIRECT("C"&amp;SUM($AA5, AD$1)))</f>
        <v>21509</v>
      </c>
      <c r="AE5" cm="1">
        <f t="array" aca="1" ref="AE5" ca="1">CELL("contents",INDIRECT("C"&amp;SUM($AA5, AE$1)))</f>
        <v>19213</v>
      </c>
      <c r="AF5" cm="1">
        <f t="array" aca="1" ref="AF5" ca="1">CELL("contents",INDIRECT("C"&amp;SUM($AA5, AF$1)))</f>
        <v>17358</v>
      </c>
      <c r="AG5" cm="1">
        <f t="array" aca="1" ref="AG5" ca="1">CELL("contents",INDIRECT("C"&amp;SUM($AA5, AG$1)))</f>
        <v>15836</v>
      </c>
      <c r="AH5" cm="1">
        <f t="array" aca="1" ref="AH5" ca="1">CELL("contents",INDIRECT("C"&amp;SUM($AA5, AH$1)))</f>
        <v>14511</v>
      </c>
      <c r="AI5" cm="1">
        <f t="array" aca="1" ref="AI5" ca="1">CELL("contents",INDIRECT("C"&amp;SUM($AA5, AI$1)))</f>
        <v>13410</v>
      </c>
      <c r="AJ5" cm="1">
        <f t="array" aca="1" ref="AJ5" ca="1">CELL("contents",INDIRECT("C"&amp;SUM($AA5, AJ$1)))</f>
        <v>12380</v>
      </c>
      <c r="AK5" cm="1">
        <f t="array" aca="1" ref="AK5" ca="1">CELL("contents",INDIRECT("C"&amp;SUM($AA5, AK$1)))</f>
        <v>11557</v>
      </c>
      <c r="AL5" cm="1">
        <f t="array" aca="1" ref="AL5" ca="1">CELL("contents",INDIRECT("C"&amp;SUM($AA5, AL$1)))</f>
        <v>10770</v>
      </c>
      <c r="AM5" cm="1">
        <f t="array" aca="1" ref="AM5" ca="1">CELL("contents",INDIRECT("C"&amp;SUM($AA5, AM$1)))</f>
        <v>10138</v>
      </c>
      <c r="AN5" cm="1">
        <f t="array" aca="1" ref="AN5" ca="1">CELL("contents",INDIRECT("C"&amp;SUM($AA5, AN$1)))</f>
        <v>9542</v>
      </c>
      <c r="AO5" cm="1">
        <f t="array" aca="1" ref="AO5" ca="1">CELL("contents",INDIRECT("C"&amp;SUM($AA5, AO$1)))</f>
        <v>8997</v>
      </c>
      <c r="AP5" cm="1">
        <f t="array" aca="1" ref="AP5" ca="1">CELL("contents",INDIRECT("C"&amp;SUM($AA5, AP$1)))</f>
        <v>8506</v>
      </c>
      <c r="AQ5" cm="1">
        <f t="array" aca="1" ref="AQ5" ca="1">CELL("contents",INDIRECT("C"&amp;SUM($AA5, AQ$1)))</f>
        <v>8054</v>
      </c>
      <c r="AR5" cm="1">
        <f t="array" aca="1" ref="AR5" ca="1">CELL("contents",INDIRECT("C"&amp;SUM($AA5, AR$1)))</f>
        <v>7654</v>
      </c>
      <c r="AS5" cm="1">
        <f t="array" aca="1" ref="AS5" ca="1">CELL("contents",INDIRECT("C"&amp;SUM($AA5, AS$1)))</f>
        <v>7290</v>
      </c>
      <c r="AT5" cm="1">
        <f t="array" aca="1" ref="AT5" ca="1">CELL("contents",INDIRECT("C"&amp;SUM($AA5, AT$1)))</f>
        <v>6945</v>
      </c>
      <c r="AV5">
        <f t="shared" si="1"/>
        <v>1.3530303030302999</v>
      </c>
      <c r="AW5" cm="1">
        <f t="array" aca="1" ref="AW5" ca="1">IF(CELL("contents",INDIRECT("H"&amp;SUM($AA3, AC$1)))="false",0,1)</f>
        <v>1</v>
      </c>
      <c r="AX5" cm="1">
        <f t="array" aca="1" ref="AX5" ca="1">IF(CELL("contents",INDIRECT("H"&amp;SUM($AA3, AD$1)))="false",0,1)</f>
        <v>1</v>
      </c>
      <c r="AY5" cm="1">
        <f t="array" aca="1" ref="AY5" ca="1">IF(CELL("contents",INDIRECT("H"&amp;SUM($AA3, AE$1)))="false",0,1)</f>
        <v>1</v>
      </c>
      <c r="AZ5" cm="1">
        <f t="array" aca="1" ref="AZ5" ca="1">IF(CELL("contents",INDIRECT("H"&amp;SUM($AA3, AF$1)))="false",0,1)</f>
        <v>1</v>
      </c>
      <c r="BA5" cm="1">
        <f t="array" aca="1" ref="BA5" ca="1">IF(CELL("contents",INDIRECT("H"&amp;SUM($AA3, AG$1)))="false",0,1)</f>
        <v>1</v>
      </c>
      <c r="BB5" cm="1">
        <f t="array" aca="1" ref="BB5" ca="1">IF(CELL("contents",INDIRECT("H"&amp;SUM($AA3, AH$1)))="false",0,1)</f>
        <v>1</v>
      </c>
      <c r="BC5" cm="1">
        <f t="array" aca="1" ref="BC5" ca="1">IF(CELL("contents",INDIRECT("H"&amp;SUM($AA3, AI$1)))="false",0,1)</f>
        <v>1</v>
      </c>
      <c r="BD5" cm="1">
        <f t="array" aca="1" ref="BD5" ca="1">IF(CELL("contents",INDIRECT("H"&amp;SUM($AA3, AJ$1)))="false",0,1)</f>
        <v>1</v>
      </c>
      <c r="BE5" cm="1">
        <f t="array" aca="1" ref="BE5" ca="1">IF(CELL("contents",INDIRECT("H"&amp;SUM($AA3, AK$1)))="false",0,1)</f>
        <v>1</v>
      </c>
      <c r="BF5" cm="1">
        <f t="array" aca="1" ref="BF5" ca="1">IF(CELL("contents",INDIRECT("H"&amp;SUM($AA3, AL$1)))="false",0,1)</f>
        <v>1</v>
      </c>
      <c r="BG5" cm="1">
        <f t="array" aca="1" ref="BG5" ca="1">IF(CELL("contents",INDIRECT("H"&amp;SUM($AA3, AM$1)))="false",0,1)</f>
        <v>1</v>
      </c>
      <c r="BH5" cm="1">
        <f t="array" aca="1" ref="BH5" ca="1">IF(CELL("contents",INDIRECT("H"&amp;SUM($AA3, AN$1)))="false",0,1)</f>
        <v>1</v>
      </c>
      <c r="BI5" cm="1">
        <f t="array" aca="1" ref="BI5" ca="1">IF(CELL("contents",INDIRECT("H"&amp;SUM($AA3, AO$1)))="false",0,1)</f>
        <v>1</v>
      </c>
      <c r="BJ5" cm="1">
        <f t="array" aca="1" ref="BJ5" ca="1">IF(CELL("contents",INDIRECT("H"&amp;SUM($AA3, AP$1)))="false",0,1)</f>
        <v>1</v>
      </c>
      <c r="BK5" cm="1">
        <f t="array" aca="1" ref="BK5" ca="1">IF(CELL("contents",INDIRECT("H"&amp;SUM($AA3, AQ$1)))="false",0,1)</f>
        <v>1</v>
      </c>
      <c r="BL5" cm="1">
        <f t="array" aca="1" ref="BL5" ca="1">IF(CELL("contents",INDIRECT("H"&amp;SUM($AA3, AR$1)))="false",0,1)</f>
        <v>1</v>
      </c>
      <c r="BM5" cm="1">
        <f t="array" aca="1" ref="BM5" ca="1">IF(CELL("contents",INDIRECT("H"&amp;SUM($AA3, AS$1)))="false",0,1)</f>
        <v>1</v>
      </c>
      <c r="BN5" cm="1">
        <f t="array" aca="1" ref="BN5" ca="1">IF(CELL("contents",INDIRECT("H"&amp;SUM($AA3, AT$1)))="false",0,1)</f>
        <v>1</v>
      </c>
    </row>
    <row r="6" spans="1:66" x14ac:dyDescent="0.25">
      <c r="A6">
        <v>0.4</v>
      </c>
      <c r="B6">
        <v>3.1575757575757502</v>
      </c>
      <c r="C6">
        <v>23329</v>
      </c>
      <c r="D6">
        <v>7.2564917029875206E-2</v>
      </c>
      <c r="E6">
        <v>0.174701315605091</v>
      </c>
      <c r="F6">
        <v>0.18867742085349801</v>
      </c>
      <c r="G6" s="1">
        <v>9.6091595314318199E-5</v>
      </c>
      <c r="H6" t="b">
        <v>0</v>
      </c>
      <c r="I6">
        <v>0.174890731686381</v>
      </c>
      <c r="J6" s="1">
        <v>3.6421043851197999E-4</v>
      </c>
      <c r="AA6">
        <v>3</v>
      </c>
      <c r="AB6">
        <f t="shared" si="0"/>
        <v>1.9545454545454499</v>
      </c>
      <c r="AC6" cm="1">
        <f t="array" aca="1" ref="AC6" ca="1">CELL("contents",INDIRECT("C"&amp;SUM($AA6, AC$1)))</f>
        <v>18049</v>
      </c>
      <c r="AD6" cm="1">
        <f t="array" aca="1" ref="AD6" ca="1">CELL("contents",INDIRECT("C"&amp;SUM($AA6, AD$1)))</f>
        <v>15941</v>
      </c>
      <c r="AE6" cm="1">
        <f t="array" aca="1" ref="AE6" ca="1">CELL("contents",INDIRECT("C"&amp;SUM($AA6, AE$1)))</f>
        <v>14233</v>
      </c>
      <c r="AF6" cm="1">
        <f t="array" aca="1" ref="AF6" ca="1">CELL("contents",INDIRECT("C"&amp;SUM($AA6, AF$1)))</f>
        <v>12870</v>
      </c>
      <c r="AG6" cm="1">
        <f t="array" aca="1" ref="AG6" ca="1">CELL("contents",INDIRECT("C"&amp;SUM($AA6, AG$1)))</f>
        <v>11729</v>
      </c>
      <c r="AH6" cm="1">
        <f t="array" aca="1" ref="AH6" ca="1">CELL("contents",INDIRECT("C"&amp;SUM($AA6, AH$1)))</f>
        <v>10708</v>
      </c>
      <c r="AI6" cm="1">
        <f t="array" aca="1" ref="AI6" ca="1">CELL("contents",INDIRECT("C"&amp;SUM($AA6, AI$1)))</f>
        <v>9845</v>
      </c>
      <c r="AJ6" cm="1">
        <f t="array" aca="1" ref="AJ6" ca="1">CELL("contents",INDIRECT("C"&amp;SUM($AA6, AJ$1)))</f>
        <v>9209</v>
      </c>
      <c r="AK6" cm="1">
        <f t="array" aca="1" ref="AK6" ca="1">CELL("contents",INDIRECT("C"&amp;SUM($AA6, AK$1)))</f>
        <v>8485</v>
      </c>
      <c r="AL6" cm="1">
        <f t="array" aca="1" ref="AL6" ca="1">CELL("contents",INDIRECT("C"&amp;SUM($AA6, AL$1)))</f>
        <v>8003</v>
      </c>
      <c r="AM6" cm="1">
        <f t="array" aca="1" ref="AM6" ca="1">CELL("contents",INDIRECT("C"&amp;SUM($AA6, AM$1)))</f>
        <v>7475</v>
      </c>
      <c r="AN6" cm="1">
        <f t="array" aca="1" ref="AN6" ca="1">CELL("contents",INDIRECT("C"&amp;SUM($AA6, AN$1)))</f>
        <v>7010</v>
      </c>
      <c r="AO6" cm="1">
        <f t="array" aca="1" ref="AO6" ca="1">CELL("contents",INDIRECT("C"&amp;SUM($AA6, AO$1)))</f>
        <v>6628</v>
      </c>
      <c r="AP6" cm="1">
        <f t="array" aca="1" ref="AP6" ca="1">CELL("contents",INDIRECT("C"&amp;SUM($AA6, AP$1)))</f>
        <v>5608</v>
      </c>
      <c r="AQ6" cm="1">
        <f t="array" aca="1" ref="AQ6" ca="1">CELL("contents",INDIRECT("C"&amp;SUM($AA6, AQ$1)))</f>
        <v>5223</v>
      </c>
      <c r="AR6" cm="1">
        <f t="array" aca="1" ref="AR6" ca="1">CELL("contents",INDIRECT("C"&amp;SUM($AA6, AR$1)))</f>
        <v>4960</v>
      </c>
      <c r="AS6" cm="1">
        <f t="array" aca="1" ref="AS6" ca="1">CELL("contents",INDIRECT("C"&amp;SUM($AA6, AS$1)))</f>
        <v>5322</v>
      </c>
      <c r="AT6" cm="1">
        <f t="array" aca="1" ref="AT6" ca="1">CELL("contents",INDIRECT("C"&amp;SUM($AA6, AT$1)))</f>
        <v>4534</v>
      </c>
      <c r="AV6">
        <f t="shared" si="1"/>
        <v>1.9545454545454499</v>
      </c>
      <c r="AW6" cm="1">
        <f t="array" aca="1" ref="AW6" ca="1">IF(CELL("contents",INDIRECT("H"&amp;SUM($AA4, AC$1)))="false",0,1)</f>
        <v>1</v>
      </c>
      <c r="AX6" cm="1">
        <f t="array" aca="1" ref="AX6" ca="1">IF(CELL("contents",INDIRECT("H"&amp;SUM($AA4, AD$1)))="false",0,1)</f>
        <v>1</v>
      </c>
      <c r="AY6" cm="1">
        <f t="array" aca="1" ref="AY6" ca="1">IF(CELL("contents",INDIRECT("H"&amp;SUM($AA4, AE$1)))="false",0,1)</f>
        <v>1</v>
      </c>
      <c r="AZ6" cm="1">
        <f t="array" aca="1" ref="AZ6" ca="1">IF(CELL("contents",INDIRECT("H"&amp;SUM($AA4, AF$1)))="false",0,1)</f>
        <v>1</v>
      </c>
      <c r="BA6" cm="1">
        <f t="array" aca="1" ref="BA6" ca="1">IF(CELL("contents",INDIRECT("H"&amp;SUM($AA4, AG$1)))="false",0,1)</f>
        <v>1</v>
      </c>
      <c r="BB6" cm="1">
        <f t="array" aca="1" ref="BB6" ca="1">IF(CELL("contents",INDIRECT("H"&amp;SUM($AA4, AH$1)))="false",0,1)</f>
        <v>1</v>
      </c>
      <c r="BC6" cm="1">
        <f t="array" aca="1" ref="BC6" ca="1">IF(CELL("contents",INDIRECT("H"&amp;SUM($AA4, AI$1)))="false",0,1)</f>
        <v>1</v>
      </c>
      <c r="BD6" cm="1">
        <f t="array" aca="1" ref="BD6" ca="1">IF(CELL("contents",INDIRECT("H"&amp;SUM($AA4, AJ$1)))="false",0,1)</f>
        <v>1</v>
      </c>
      <c r="BE6" cm="1">
        <f t="array" aca="1" ref="BE6" ca="1">IF(CELL("contents",INDIRECT("H"&amp;SUM($AA4, AK$1)))="false",0,1)</f>
        <v>1</v>
      </c>
      <c r="BF6" cm="1">
        <f t="array" aca="1" ref="BF6" ca="1">IF(CELL("contents",INDIRECT("H"&amp;SUM($AA4, AL$1)))="false",0,1)</f>
        <v>1</v>
      </c>
      <c r="BG6" cm="1">
        <f t="array" aca="1" ref="BG6" ca="1">IF(CELL("contents",INDIRECT("H"&amp;SUM($AA4, AM$1)))="false",0,1)</f>
        <v>1</v>
      </c>
      <c r="BH6" cm="1">
        <f t="array" aca="1" ref="BH6" ca="1">IF(CELL("contents",INDIRECT("H"&amp;SUM($AA4, AN$1)))="false",0,1)</f>
        <v>1</v>
      </c>
      <c r="BI6" cm="1">
        <f t="array" aca="1" ref="BI6" ca="1">IF(CELL("contents",INDIRECT("H"&amp;SUM($AA4, AO$1)))="false",0,1)</f>
        <v>1</v>
      </c>
      <c r="BJ6" cm="1">
        <f t="array" aca="1" ref="BJ6" ca="1">IF(CELL("contents",INDIRECT("H"&amp;SUM($AA4, AP$1)))="false",0,1)</f>
        <v>1</v>
      </c>
      <c r="BK6" cm="1">
        <f t="array" aca="1" ref="BK6" ca="1">IF(CELL("contents",INDIRECT("H"&amp;SUM($AA4, AQ$1)))="false",0,1)</f>
        <v>1</v>
      </c>
      <c r="BL6" cm="1">
        <f t="array" aca="1" ref="BL6" ca="1">IF(CELL("contents",INDIRECT("H"&amp;SUM($AA4, AR$1)))="false",0,1)</f>
        <v>1</v>
      </c>
      <c r="BM6" cm="1">
        <f t="array" aca="1" ref="BM6" ca="1">IF(CELL("contents",INDIRECT("H"&amp;SUM($AA4, AS$1)))="false",0,1)</f>
        <v>1</v>
      </c>
      <c r="BN6" cm="1">
        <f t="array" aca="1" ref="BN6" ca="1">IF(CELL("contents",INDIRECT("H"&amp;SUM($AA4, AT$1)))="false",0,1)</f>
        <v>1</v>
      </c>
    </row>
    <row r="7" spans="1:66" x14ac:dyDescent="0.25">
      <c r="A7">
        <v>0.4</v>
      </c>
      <c r="B7">
        <v>3.7590909090908999</v>
      </c>
      <c r="C7">
        <v>27892</v>
      </c>
      <c r="D7">
        <v>7.2187311176052801E-2</v>
      </c>
      <c r="E7">
        <v>0.17473976440740099</v>
      </c>
      <c r="F7">
        <v>0.188718945559993</v>
      </c>
      <c r="G7" s="1">
        <v>6.6937802778721495E-5</v>
      </c>
      <c r="H7" t="b">
        <v>0</v>
      </c>
      <c r="I7">
        <v>0.174925883616805</v>
      </c>
      <c r="J7" s="1">
        <v>3.0102515203466297E-4</v>
      </c>
      <c r="AA7">
        <v>4</v>
      </c>
      <c r="AB7">
        <f t="shared" si="0"/>
        <v>2.5560606060605999</v>
      </c>
      <c r="AC7" cm="1">
        <f t="array" aca="1" ref="AC7" ca="1">CELL("contents",INDIRECT("C"&amp;SUM($AA7, AC$1)))</f>
        <v>17423</v>
      </c>
      <c r="AD7" cm="1">
        <f t="array" aca="1" ref="AD7" ca="1">CELL("contents",INDIRECT("C"&amp;SUM($AA7, AD$1)))</f>
        <v>15420</v>
      </c>
      <c r="AE7" cm="1">
        <f t="array" aca="1" ref="AE7" ca="1">CELL("contents",INDIRECT("C"&amp;SUM($AA7, AE$1)))</f>
        <v>13796</v>
      </c>
      <c r="AF7" cm="1">
        <f t="array" aca="1" ref="AF7" ca="1">CELL("contents",INDIRECT("C"&amp;SUM($AA7, AF$1)))</f>
        <v>12409</v>
      </c>
      <c r="AG7" cm="1">
        <f t="array" aca="1" ref="AG7" ca="1">CELL("contents",INDIRECT("C"&amp;SUM($AA7, AG$1)))</f>
        <v>11289</v>
      </c>
      <c r="AH7" cm="1">
        <f t="array" aca="1" ref="AH7" ca="1">CELL("contents",INDIRECT("C"&amp;SUM($AA7, AH$1)))</f>
        <v>10389</v>
      </c>
      <c r="AI7" cm="1">
        <f t="array" aca="1" ref="AI7" ca="1">CELL("contents",INDIRECT("C"&amp;SUM($AA7, AI$1)))</f>
        <v>9475</v>
      </c>
      <c r="AJ7" cm="1">
        <f t="array" aca="1" ref="AJ7" ca="1">CELL("contents",INDIRECT("C"&amp;SUM($AA7, AJ$1)))</f>
        <v>8784</v>
      </c>
      <c r="AK7" cm="1">
        <f t="array" aca="1" ref="AK7" ca="1">CELL("contents",INDIRECT("C"&amp;SUM($AA7, AK$1)))</f>
        <v>8229</v>
      </c>
      <c r="AL7" cm="1">
        <f t="array" aca="1" ref="AL7" ca="1">CELL("contents",INDIRECT("C"&amp;SUM($AA7, AL$1)))</f>
        <v>7726</v>
      </c>
      <c r="AM7" cm="1">
        <f t="array" aca="1" ref="AM7" ca="1">CELL("contents",INDIRECT("C"&amp;SUM($AA7, AM$1)))</f>
        <v>7207</v>
      </c>
      <c r="AN7" cm="1">
        <f t="array" aca="1" ref="AN7" ca="1">CELL("contents",INDIRECT("C"&amp;SUM($AA7, AN$1)))</f>
        <v>6721</v>
      </c>
      <c r="AO7" cm="1">
        <f t="array" aca="1" ref="AO7" ca="1">CELL("contents",INDIRECT("C"&amp;SUM($AA7, AO$1)))</f>
        <v>6390</v>
      </c>
      <c r="AP7" cm="1">
        <f t="array" aca="1" ref="AP7" ca="1">CELL("contents",INDIRECT("C"&amp;SUM($AA7, AP$1)))</f>
        <v>6040</v>
      </c>
      <c r="AQ7" cm="1">
        <f t="array" aca="1" ref="AQ7" ca="1">CELL("contents",INDIRECT("C"&amp;SUM($AA7, AQ$1)))</f>
        <v>5665</v>
      </c>
      <c r="AR7" cm="1">
        <f t="array" aca="1" ref="AR7" ca="1">CELL("contents",INDIRECT("C"&amp;SUM($AA7, AR$1)))</f>
        <v>5413</v>
      </c>
      <c r="AS7" cm="1">
        <f t="array" aca="1" ref="AS7" ca="1">CELL("contents",INDIRECT("C"&amp;SUM($AA7, AS$1)))</f>
        <v>5110</v>
      </c>
      <c r="AT7" cm="1">
        <f t="array" aca="1" ref="AT7" ca="1">CELL("contents",INDIRECT("C"&amp;SUM($AA7, AT$1)))</f>
        <v>4873</v>
      </c>
      <c r="AV7">
        <f t="shared" si="1"/>
        <v>2.5560606060605999</v>
      </c>
      <c r="AW7" cm="1">
        <f t="array" aca="1" ref="AW7" ca="1">IF(CELL("contents",INDIRECT("H"&amp;SUM($AA5, AC$1)))="false",0,1)</f>
        <v>1</v>
      </c>
      <c r="AX7" cm="1">
        <f t="array" aca="1" ref="AX7" ca="1">IF(CELL("contents",INDIRECT("H"&amp;SUM($AA5, AD$1)))="false",0,1)</f>
        <v>1</v>
      </c>
      <c r="AY7" cm="1">
        <f t="array" aca="1" ref="AY7" ca="1">IF(CELL("contents",INDIRECT("H"&amp;SUM($AA5, AE$1)))="false",0,1)</f>
        <v>1</v>
      </c>
      <c r="AZ7" cm="1">
        <f t="array" aca="1" ref="AZ7" ca="1">IF(CELL("contents",INDIRECT("H"&amp;SUM($AA5, AF$1)))="false",0,1)</f>
        <v>1</v>
      </c>
      <c r="BA7" cm="1">
        <f t="array" aca="1" ref="BA7" ca="1">IF(CELL("contents",INDIRECT("H"&amp;SUM($AA5, AG$1)))="false",0,1)</f>
        <v>1</v>
      </c>
      <c r="BB7" cm="1">
        <f t="array" aca="1" ref="BB7" ca="1">IF(CELL("contents",INDIRECT("H"&amp;SUM($AA5, AH$1)))="false",0,1)</f>
        <v>1</v>
      </c>
      <c r="BC7" cm="1">
        <f t="array" aca="1" ref="BC7" ca="1">IF(CELL("contents",INDIRECT("H"&amp;SUM($AA5, AI$1)))="false",0,1)</f>
        <v>1</v>
      </c>
      <c r="BD7" cm="1">
        <f t="array" aca="1" ref="BD7" ca="1">IF(CELL("contents",INDIRECT("H"&amp;SUM($AA5, AJ$1)))="false",0,1)</f>
        <v>1</v>
      </c>
      <c r="BE7" cm="1">
        <f t="array" aca="1" ref="BE7" ca="1">IF(CELL("contents",INDIRECT("H"&amp;SUM($AA5, AK$1)))="false",0,1)</f>
        <v>1</v>
      </c>
      <c r="BF7" cm="1">
        <f t="array" aca="1" ref="BF7" ca="1">IF(CELL("contents",INDIRECT("H"&amp;SUM($AA5, AL$1)))="false",0,1)</f>
        <v>1</v>
      </c>
      <c r="BG7" cm="1">
        <f t="array" aca="1" ref="BG7" ca="1">IF(CELL("contents",INDIRECT("H"&amp;SUM($AA5, AM$1)))="false",0,1)</f>
        <v>1</v>
      </c>
      <c r="BH7" cm="1">
        <f t="array" aca="1" ref="BH7" ca="1">IF(CELL("contents",INDIRECT("H"&amp;SUM($AA5, AN$1)))="false",0,1)</f>
        <v>1</v>
      </c>
      <c r="BI7" cm="1">
        <f t="array" aca="1" ref="BI7" ca="1">IF(CELL("contents",INDIRECT("H"&amp;SUM($AA5, AO$1)))="false",0,1)</f>
        <v>1</v>
      </c>
      <c r="BJ7" cm="1">
        <f t="array" aca="1" ref="BJ7" ca="1">IF(CELL("contents",INDIRECT("H"&amp;SUM($AA5, AP$1)))="false",0,1)</f>
        <v>1</v>
      </c>
      <c r="BK7" cm="1">
        <f t="array" aca="1" ref="BK7" ca="1">IF(CELL("contents",INDIRECT("H"&amp;SUM($AA5, AQ$1)))="false",0,1)</f>
        <v>1</v>
      </c>
      <c r="BL7" cm="1">
        <f t="array" aca="1" ref="BL7" ca="1">IF(CELL("contents",INDIRECT("H"&amp;SUM($AA5, AR$1)))="false",0,1)</f>
        <v>1</v>
      </c>
      <c r="BM7" cm="1">
        <f t="array" aca="1" ref="BM7" ca="1">IF(CELL("contents",INDIRECT("H"&amp;SUM($AA5, AS$1)))="false",0,1)</f>
        <v>1</v>
      </c>
      <c r="BN7" cm="1">
        <f t="array" aca="1" ref="BN7" ca="1">IF(CELL("contents",INDIRECT("H"&amp;SUM($AA5, AT$1)))="false",0,1)</f>
        <v>1</v>
      </c>
    </row>
    <row r="8" spans="1:66" x14ac:dyDescent="0.25">
      <c r="A8">
        <v>0.4</v>
      </c>
      <c r="B8">
        <v>4.3606060606060604</v>
      </c>
      <c r="C8">
        <v>33455</v>
      </c>
      <c r="D8">
        <v>7.2105131725657995E-2</v>
      </c>
      <c r="E8">
        <v>0.174787757265568</v>
      </c>
      <c r="F8">
        <v>0.18877077784681301</v>
      </c>
      <c r="G8" s="1">
        <v>4.80130242397347E-5</v>
      </c>
      <c r="H8" t="b">
        <v>0</v>
      </c>
      <c r="I8">
        <v>0.174948532060268</v>
      </c>
      <c r="J8" s="1">
        <v>2.50029105440424E-4</v>
      </c>
      <c r="AA8">
        <v>5</v>
      </c>
      <c r="AB8">
        <f t="shared" si="0"/>
        <v>3.1575757575757502</v>
      </c>
      <c r="AC8" cm="1">
        <f t="array" aca="1" ref="AC8" ca="1">CELL("contents",INDIRECT("C"&amp;SUM($AA8, AC$1)))</f>
        <v>23329</v>
      </c>
      <c r="AD8" cm="1">
        <f t="array" aca="1" ref="AD8" ca="1">CELL("contents",INDIRECT("C"&amp;SUM($AA8, AD$1)))</f>
        <v>20591</v>
      </c>
      <c r="AE8" cm="1">
        <f t="array" aca="1" ref="AE8" ca="1">CELL("contents",INDIRECT("C"&amp;SUM($AA8, AE$1)))</f>
        <v>18279</v>
      </c>
      <c r="AF8" cm="1">
        <f t="array" aca="1" ref="AF8" ca="1">CELL("contents",INDIRECT("C"&amp;SUM($AA8, AF$1)))</f>
        <v>16565</v>
      </c>
      <c r="AG8" cm="1">
        <f t="array" aca="1" ref="AG8" ca="1">CELL("contents",INDIRECT("C"&amp;SUM($AA8, AG$1)))</f>
        <v>15038</v>
      </c>
      <c r="AH8" cm="1">
        <f t="array" aca="1" ref="AH8" ca="1">CELL("contents",INDIRECT("C"&amp;SUM($AA8, AH$1)))</f>
        <v>13754</v>
      </c>
      <c r="AI8" cm="1">
        <f t="array" aca="1" ref="AI8" ca="1">CELL("contents",INDIRECT("C"&amp;SUM($AA8, AI$1)))</f>
        <v>12705</v>
      </c>
      <c r="AJ8" cm="1">
        <f t="array" aca="1" ref="AJ8" ca="1">CELL("contents",INDIRECT("C"&amp;SUM($AA8, AJ$1)))</f>
        <v>11694</v>
      </c>
      <c r="AK8" cm="1">
        <f t="array" aca="1" ref="AK8" ca="1">CELL("contents",INDIRECT("C"&amp;SUM($AA8, AK$1)))</f>
        <v>10917</v>
      </c>
      <c r="AL8" cm="1">
        <f t="array" aca="1" ref="AL8" ca="1">CELL("contents",INDIRECT("C"&amp;SUM($AA8, AL$1)))</f>
        <v>10158</v>
      </c>
      <c r="AM8" cm="1">
        <f t="array" aca="1" ref="AM8" ca="1">CELL("contents",INDIRECT("C"&amp;SUM($AA8, AM$1)))</f>
        <v>9514</v>
      </c>
      <c r="AN8" cm="1">
        <f t="array" aca="1" ref="AN8" ca="1">CELL("contents",INDIRECT("C"&amp;SUM($AA8, AN$1)))</f>
        <v>8939</v>
      </c>
      <c r="AO8" cm="1">
        <f t="array" aca="1" ref="AO8" ca="1">CELL("contents",INDIRECT("C"&amp;SUM($AA8, AO$1)))</f>
        <v>8394</v>
      </c>
      <c r="AP8" cm="1">
        <f t="array" aca="1" ref="AP8" ca="1">CELL("contents",INDIRECT("C"&amp;SUM($AA8, AP$1)))</f>
        <v>7933</v>
      </c>
      <c r="AQ8" cm="1">
        <f t="array" aca="1" ref="AQ8" ca="1">CELL("contents",INDIRECT("C"&amp;SUM($AA8, AQ$1)))</f>
        <v>7522</v>
      </c>
      <c r="AR8" cm="1">
        <f t="array" aca="1" ref="AR8" ca="1">CELL("contents",INDIRECT("C"&amp;SUM($AA8, AR$1)))</f>
        <v>7076</v>
      </c>
      <c r="AS8" cm="1">
        <f t="array" aca="1" ref="AS8" ca="1">CELL("contents",INDIRECT("C"&amp;SUM($AA8, AS$1)))</f>
        <v>6753</v>
      </c>
      <c r="AT8" cm="1">
        <f t="array" aca="1" ref="AT8" ca="1">CELL("contents",INDIRECT("C"&amp;SUM($AA8, AT$1)))</f>
        <v>6392</v>
      </c>
      <c r="AV8">
        <f t="shared" si="1"/>
        <v>3.1575757575757502</v>
      </c>
      <c r="AW8" cm="1">
        <f t="array" aca="1" ref="AW8" ca="1">IF(CELL("contents",INDIRECT("H"&amp;SUM($AA6, AC$1)))="false",0,1)</f>
        <v>1</v>
      </c>
      <c r="AX8" cm="1">
        <f t="array" aca="1" ref="AX8" ca="1">IF(CELL("contents",INDIRECT("H"&amp;SUM($AA6, AD$1)))="false",0,1)</f>
        <v>1</v>
      </c>
      <c r="AY8" cm="1">
        <f t="array" aca="1" ref="AY8" ca="1">IF(CELL("contents",INDIRECT("H"&amp;SUM($AA6, AE$1)))="false",0,1)</f>
        <v>1</v>
      </c>
      <c r="AZ8" cm="1">
        <f t="array" aca="1" ref="AZ8" ca="1">IF(CELL("contents",INDIRECT("H"&amp;SUM($AA6, AF$1)))="false",0,1)</f>
        <v>1</v>
      </c>
      <c r="BA8" cm="1">
        <f t="array" aca="1" ref="BA8" ca="1">IF(CELL("contents",INDIRECT("H"&amp;SUM($AA6, AG$1)))="false",0,1)</f>
        <v>1</v>
      </c>
      <c r="BB8" cm="1">
        <f t="array" aca="1" ref="BB8" ca="1">IF(CELL("contents",INDIRECT("H"&amp;SUM($AA6, AH$1)))="false",0,1)</f>
        <v>1</v>
      </c>
      <c r="BC8" cm="1">
        <f t="array" aca="1" ref="BC8" ca="1">IF(CELL("contents",INDIRECT("H"&amp;SUM($AA6, AI$1)))="false",0,1)</f>
        <v>1</v>
      </c>
      <c r="BD8" cm="1">
        <f t="array" aca="1" ref="BD8" ca="1">IF(CELL("contents",INDIRECT("H"&amp;SUM($AA6, AJ$1)))="false",0,1)</f>
        <v>1</v>
      </c>
      <c r="BE8" cm="1">
        <f t="array" aca="1" ref="BE8" ca="1">IF(CELL("contents",INDIRECT("H"&amp;SUM($AA6, AK$1)))="false",0,1)</f>
        <v>1</v>
      </c>
      <c r="BF8" cm="1">
        <f t="array" aca="1" ref="BF8" ca="1">IF(CELL("contents",INDIRECT("H"&amp;SUM($AA6, AL$1)))="false",0,1)</f>
        <v>1</v>
      </c>
      <c r="BG8" cm="1">
        <f t="array" aca="1" ref="BG8" ca="1">IF(CELL("contents",INDIRECT("H"&amp;SUM($AA6, AM$1)))="false",0,1)</f>
        <v>1</v>
      </c>
      <c r="BH8" cm="1">
        <f t="array" aca="1" ref="BH8" ca="1">IF(CELL("contents",INDIRECT("H"&amp;SUM($AA6, AN$1)))="false",0,1)</f>
        <v>1</v>
      </c>
      <c r="BI8" cm="1">
        <f t="array" aca="1" ref="BI8" ca="1">IF(CELL("contents",INDIRECT("H"&amp;SUM($AA6, AO$1)))="false",0,1)</f>
        <v>1</v>
      </c>
      <c r="BJ8" cm="1">
        <f t="array" aca="1" ref="BJ8" ca="1">IF(CELL("contents",INDIRECT("H"&amp;SUM($AA6, AP$1)))="false",0,1)</f>
        <v>1</v>
      </c>
      <c r="BK8" cm="1">
        <f t="array" aca="1" ref="BK8" ca="1">IF(CELL("contents",INDIRECT("H"&amp;SUM($AA6, AQ$1)))="false",0,1)</f>
        <v>1</v>
      </c>
      <c r="BL8" cm="1">
        <f t="array" aca="1" ref="BL8" ca="1">IF(CELL("contents",INDIRECT("H"&amp;SUM($AA6, AR$1)))="false",0,1)</f>
        <v>1</v>
      </c>
      <c r="BM8" cm="1">
        <f t="array" aca="1" ref="BM8" ca="1">IF(CELL("contents",INDIRECT("H"&amp;SUM($AA6, AS$1)))="false",0,1)</f>
        <v>1</v>
      </c>
      <c r="BN8" cm="1">
        <f t="array" aca="1" ref="BN8" ca="1">IF(CELL("contents",INDIRECT("H"&amp;SUM($AA6, AT$1)))="false",0,1)</f>
        <v>1</v>
      </c>
    </row>
    <row r="9" spans="1:66" x14ac:dyDescent="0.25">
      <c r="A9">
        <v>0.4</v>
      </c>
      <c r="B9">
        <v>4.9621212121212102</v>
      </c>
      <c r="C9">
        <v>40074</v>
      </c>
      <c r="D9">
        <v>7.1788707091116497E-2</v>
      </c>
      <c r="E9">
        <v>0.174863446782764</v>
      </c>
      <c r="F9">
        <v>0.18885252252538501</v>
      </c>
      <c r="G9" s="1">
        <v>3.7333898284752602E-5</v>
      </c>
      <c r="H9" t="b">
        <v>0</v>
      </c>
      <c r="I9">
        <v>0.174961545860055</v>
      </c>
      <c r="J9" s="1">
        <v>2.2080116405810799E-4</v>
      </c>
      <c r="AA9">
        <v>6</v>
      </c>
      <c r="AB9">
        <f t="shared" si="0"/>
        <v>3.7590909090908999</v>
      </c>
      <c r="AC9" cm="1">
        <f t="array" aca="1" ref="AC9" ca="1">CELL("contents",INDIRECT("C"&amp;SUM($AA9, AC$1)))</f>
        <v>27892</v>
      </c>
      <c r="AD9" cm="1">
        <f t="array" aca="1" ref="AD9" ca="1">CELL("contents",INDIRECT("C"&amp;SUM($AA9, AD$1)))</f>
        <v>24649</v>
      </c>
      <c r="AE9" cm="1">
        <f t="array" aca="1" ref="AE9" ca="1">CELL("contents",INDIRECT("C"&amp;SUM($AA9, AE$1)))</f>
        <v>21961</v>
      </c>
      <c r="AF9" cm="1">
        <f t="array" aca="1" ref="AF9" ca="1">CELL("contents",INDIRECT("C"&amp;SUM($AA9, AF$1)))</f>
        <v>19890</v>
      </c>
      <c r="AG9" cm="1">
        <f t="array" aca="1" ref="AG9" ca="1">CELL("contents",INDIRECT("C"&amp;SUM($AA9, AG$1)))</f>
        <v>18029</v>
      </c>
      <c r="AH9" cm="1">
        <f t="array" aca="1" ref="AH9" ca="1">CELL("contents",INDIRECT("C"&amp;SUM($AA9, AH$1)))</f>
        <v>16484</v>
      </c>
      <c r="AI9" cm="1">
        <f t="array" aca="1" ref="AI9" ca="1">CELL("contents",INDIRECT("C"&amp;SUM($AA9, AI$1)))</f>
        <v>15129</v>
      </c>
      <c r="AJ9" cm="1">
        <f t="array" aca="1" ref="AJ9" ca="1">CELL("contents",INDIRECT("C"&amp;SUM($AA9, AJ$1)))</f>
        <v>13952</v>
      </c>
      <c r="AK9" cm="1">
        <f t="array" aca="1" ref="AK9" ca="1">CELL("contents",INDIRECT("C"&amp;SUM($AA9, AK$1)))</f>
        <v>12967</v>
      </c>
      <c r="AL9" cm="1">
        <f t="array" aca="1" ref="AL9" ca="1">CELL("contents",INDIRECT("C"&amp;SUM($AA9, AL$1)))</f>
        <v>12104</v>
      </c>
      <c r="AM9" cm="1">
        <f t="array" aca="1" ref="AM9" ca="1">CELL("contents",INDIRECT("C"&amp;SUM($AA9, AM$1)))</f>
        <v>11325</v>
      </c>
      <c r="AN9" cm="1">
        <f t="array" aca="1" ref="AN9" ca="1">CELL("contents",INDIRECT("C"&amp;SUM($AA9, AN$1)))</f>
        <v>10565</v>
      </c>
      <c r="AO9" cm="1">
        <f t="array" aca="1" ref="AO9" ca="1">CELL("contents",INDIRECT("C"&amp;SUM($AA9, AO$1)))</f>
        <v>10008</v>
      </c>
      <c r="AP9" cm="1">
        <f t="array" aca="1" ref="AP9" ca="1">CELL("contents",INDIRECT("C"&amp;SUM($AA9, AP$1)))</f>
        <v>9450</v>
      </c>
      <c r="AQ9" cm="1">
        <f t="array" aca="1" ref="AQ9" ca="1">CELL("contents",INDIRECT("C"&amp;SUM($AA9, AQ$1)))</f>
        <v>8773</v>
      </c>
      <c r="AR9" cm="1">
        <f t="array" aca="1" ref="AR9" ca="1">CELL("contents",INDIRECT("C"&amp;SUM($AA9, AR$1)))</f>
        <v>8465</v>
      </c>
      <c r="AS9" cm="1">
        <f t="array" aca="1" ref="AS9" ca="1">CELL("contents",INDIRECT("C"&amp;SUM($AA9, AS$1)))</f>
        <v>8042</v>
      </c>
      <c r="AT9" cm="1">
        <f t="array" aca="1" ref="AT9" ca="1">CELL("contents",INDIRECT("C"&amp;SUM($AA9, AT$1)))</f>
        <v>7635</v>
      </c>
      <c r="AV9">
        <f t="shared" si="1"/>
        <v>3.7590909090908999</v>
      </c>
      <c r="AW9" cm="1">
        <f t="array" aca="1" ref="AW9" ca="1">IF(CELL("contents",INDIRECT("H"&amp;SUM($AA7, AC$1)))="false",0,1)</f>
        <v>1</v>
      </c>
      <c r="AX9" cm="1">
        <f t="array" aca="1" ref="AX9" ca="1">IF(CELL("contents",INDIRECT("H"&amp;SUM($AA7, AD$1)))="false",0,1)</f>
        <v>1</v>
      </c>
      <c r="AY9" cm="1">
        <f t="array" aca="1" ref="AY9" ca="1">IF(CELL("contents",INDIRECT("H"&amp;SUM($AA7, AE$1)))="false",0,1)</f>
        <v>1</v>
      </c>
      <c r="AZ9" cm="1">
        <f t="array" aca="1" ref="AZ9" ca="1">IF(CELL("contents",INDIRECT("H"&amp;SUM($AA7, AF$1)))="false",0,1)</f>
        <v>1</v>
      </c>
      <c r="BA9" cm="1">
        <f t="array" aca="1" ref="BA9" ca="1">IF(CELL("contents",INDIRECT("H"&amp;SUM($AA7, AG$1)))="false",0,1)</f>
        <v>1</v>
      </c>
      <c r="BB9" cm="1">
        <f t="array" aca="1" ref="BB9" ca="1">IF(CELL("contents",INDIRECT("H"&amp;SUM($AA7, AH$1)))="false",0,1)</f>
        <v>1</v>
      </c>
      <c r="BC9" cm="1">
        <f t="array" aca="1" ref="BC9" ca="1">IF(CELL("contents",INDIRECT("H"&amp;SUM($AA7, AI$1)))="false",0,1)</f>
        <v>1</v>
      </c>
      <c r="BD9" cm="1">
        <f t="array" aca="1" ref="BD9" ca="1">IF(CELL("contents",INDIRECT("H"&amp;SUM($AA7, AJ$1)))="false",0,1)</f>
        <v>1</v>
      </c>
      <c r="BE9" cm="1">
        <f t="array" aca="1" ref="BE9" ca="1">IF(CELL("contents",INDIRECT("H"&amp;SUM($AA7, AK$1)))="false",0,1)</f>
        <v>1</v>
      </c>
      <c r="BF9" cm="1">
        <f t="array" aca="1" ref="BF9" ca="1">IF(CELL("contents",INDIRECT("H"&amp;SUM($AA7, AL$1)))="false",0,1)</f>
        <v>1</v>
      </c>
      <c r="BG9" cm="1">
        <f t="array" aca="1" ref="BG9" ca="1">IF(CELL("contents",INDIRECT("H"&amp;SUM($AA7, AM$1)))="false",0,1)</f>
        <v>1</v>
      </c>
      <c r="BH9" cm="1">
        <f t="array" aca="1" ref="BH9" ca="1">IF(CELL("contents",INDIRECT("H"&amp;SUM($AA7, AN$1)))="false",0,1)</f>
        <v>1</v>
      </c>
      <c r="BI9" cm="1">
        <f t="array" aca="1" ref="BI9" ca="1">IF(CELL("contents",INDIRECT("H"&amp;SUM($AA7, AO$1)))="false",0,1)</f>
        <v>1</v>
      </c>
      <c r="BJ9" cm="1">
        <f t="array" aca="1" ref="BJ9" ca="1">IF(CELL("contents",INDIRECT("H"&amp;SUM($AA7, AP$1)))="false",0,1)</f>
        <v>1</v>
      </c>
      <c r="BK9" cm="1">
        <f t="array" aca="1" ref="BK9" ca="1">IF(CELL("contents",INDIRECT("H"&amp;SUM($AA7, AQ$1)))="false",0,1)</f>
        <v>1</v>
      </c>
      <c r="BL9" cm="1">
        <f t="array" aca="1" ref="BL9" ca="1">IF(CELL("contents",INDIRECT("H"&amp;SUM($AA7, AR$1)))="false",0,1)</f>
        <v>1</v>
      </c>
      <c r="BM9" cm="1">
        <f t="array" aca="1" ref="BM9" ca="1">IF(CELL("contents",INDIRECT("H"&amp;SUM($AA7, AS$1)))="false",0,1)</f>
        <v>1</v>
      </c>
      <c r="BN9" cm="1">
        <f t="array" aca="1" ref="BN9" ca="1">IF(CELL("contents",INDIRECT("H"&amp;SUM($AA7, AT$1)))="false",0,1)</f>
        <v>1</v>
      </c>
    </row>
    <row r="10" spans="1:66" x14ac:dyDescent="0.25">
      <c r="A10">
        <v>0.4</v>
      </c>
      <c r="B10">
        <v>5.5636363636363599</v>
      </c>
      <c r="C10">
        <v>46956</v>
      </c>
      <c r="D10">
        <v>7.1356478064954598E-2</v>
      </c>
      <c r="E10">
        <v>0.174682753508171</v>
      </c>
      <c r="F10">
        <v>0.188657373788824</v>
      </c>
      <c r="G10" s="1">
        <v>2.9440495597110499E-5</v>
      </c>
      <c r="H10" t="b">
        <v>0</v>
      </c>
      <c r="I10">
        <v>0.174970695798846</v>
      </c>
      <c r="J10" s="1">
        <v>1.95072886945762E-4</v>
      </c>
      <c r="AA10">
        <v>7</v>
      </c>
      <c r="AB10">
        <f t="shared" si="0"/>
        <v>4.3606060606060604</v>
      </c>
      <c r="AC10" cm="1">
        <f t="array" aca="1" ref="AC10" ca="1">CELL("contents",INDIRECT("C"&amp;SUM($AA10, AC$1)))</f>
        <v>33455</v>
      </c>
      <c r="AD10" cm="1">
        <f t="array" aca="1" ref="AD10" ca="1">CELL("contents",INDIRECT("C"&amp;SUM($AA10, AD$1)))</f>
        <v>29266</v>
      </c>
      <c r="AE10" cm="1">
        <f t="array" aca="1" ref="AE10" ca="1">CELL("contents",INDIRECT("C"&amp;SUM($AA10, AE$1)))</f>
        <v>26271</v>
      </c>
      <c r="AF10" cm="1">
        <f t="array" aca="1" ref="AF10" ca="1">CELL("contents",INDIRECT("C"&amp;SUM($AA10, AF$1)))</f>
        <v>23600</v>
      </c>
      <c r="AG10" cm="1">
        <f t="array" aca="1" ref="AG10" ca="1">CELL("contents",INDIRECT("C"&amp;SUM($AA10, AG$1)))</f>
        <v>21475</v>
      </c>
      <c r="AH10" cm="1">
        <f t="array" aca="1" ref="AH10" ca="1">CELL("contents",INDIRECT("C"&amp;SUM($AA10, AH$1)))</f>
        <v>19641</v>
      </c>
      <c r="AI10" cm="1">
        <f t="array" aca="1" ref="AI10" ca="1">CELL("contents",INDIRECT("C"&amp;SUM($AA10, AI$1)))</f>
        <v>17980</v>
      </c>
      <c r="AJ10" cm="1">
        <f t="array" aca="1" ref="AJ10" ca="1">CELL("contents",INDIRECT("C"&amp;SUM($AA10, AJ$1)))</f>
        <v>16652</v>
      </c>
      <c r="AK10" cm="1">
        <f t="array" aca="1" ref="AK10" ca="1">CELL("contents",INDIRECT("C"&amp;SUM($AA10, AK$1)))</f>
        <v>15351</v>
      </c>
      <c r="AL10" cm="1">
        <f t="array" aca="1" ref="AL10" ca="1">CELL("contents",INDIRECT("C"&amp;SUM($AA10, AL$1)))</f>
        <v>14426</v>
      </c>
      <c r="AM10" cm="1">
        <f t="array" aca="1" ref="AM10" ca="1">CELL("contents",INDIRECT("C"&amp;SUM($AA10, AM$1)))</f>
        <v>13275</v>
      </c>
      <c r="AN10" cm="1">
        <f t="array" aca="1" ref="AN10" ca="1">CELL("contents",INDIRECT("C"&amp;SUM($AA10, AN$1)))</f>
        <v>12578</v>
      </c>
      <c r="AO10" cm="1">
        <f t="array" aca="1" ref="AO10" ca="1">CELL("contents",INDIRECT("C"&amp;SUM($AA10, AO$1)))</f>
        <v>11810</v>
      </c>
      <c r="AP10" cm="1">
        <f t="array" aca="1" ref="AP10" ca="1">CELL("contents",INDIRECT("C"&amp;SUM($AA10, AP$1)))</f>
        <v>11149</v>
      </c>
      <c r="AQ10" cm="1">
        <f t="array" aca="1" ref="AQ10" ca="1">CELL("contents",INDIRECT("C"&amp;SUM($AA10, AQ$1)))</f>
        <v>10516</v>
      </c>
      <c r="AR10" cm="1">
        <f t="array" aca="1" ref="AR10" ca="1">CELL("contents",INDIRECT("C"&amp;SUM($AA10, AR$1)))</f>
        <v>9958</v>
      </c>
      <c r="AS10" cm="1">
        <f t="array" aca="1" ref="AS10" ca="1">CELL("contents",INDIRECT("C"&amp;SUM($AA10, AS$1)))</f>
        <v>9386</v>
      </c>
      <c r="AT10" cm="1">
        <f t="array" aca="1" ref="AT10" ca="1">CELL("contents",INDIRECT("C"&amp;SUM($AA10, AT$1)))</f>
        <v>8917</v>
      </c>
      <c r="AV10">
        <f t="shared" si="1"/>
        <v>4.3606060606060604</v>
      </c>
      <c r="AW10" cm="1">
        <f t="array" aca="1" ref="AW10" ca="1">IF(CELL("contents",INDIRECT("H"&amp;SUM($AA8, AC$1)))="false",0,1)</f>
        <v>1</v>
      </c>
      <c r="AX10" cm="1">
        <f t="array" aca="1" ref="AX10" ca="1">IF(CELL("contents",INDIRECT("H"&amp;SUM($AA8, AD$1)))="false",0,1)</f>
        <v>1</v>
      </c>
      <c r="AY10" cm="1">
        <f t="array" aca="1" ref="AY10" ca="1">IF(CELL("contents",INDIRECT("H"&amp;SUM($AA8, AE$1)))="false",0,1)</f>
        <v>1</v>
      </c>
      <c r="AZ10" cm="1">
        <f t="array" aca="1" ref="AZ10" ca="1">IF(CELL("contents",INDIRECT("H"&amp;SUM($AA8, AF$1)))="false",0,1)</f>
        <v>1</v>
      </c>
      <c r="BA10" cm="1">
        <f t="array" aca="1" ref="BA10" ca="1">IF(CELL("contents",INDIRECT("H"&amp;SUM($AA8, AG$1)))="false",0,1)</f>
        <v>1</v>
      </c>
      <c r="BB10" cm="1">
        <f t="array" aca="1" ref="BB10" ca="1">IF(CELL("contents",INDIRECT("H"&amp;SUM($AA8, AH$1)))="false",0,1)</f>
        <v>1</v>
      </c>
      <c r="BC10" cm="1">
        <f t="array" aca="1" ref="BC10" ca="1">IF(CELL("contents",INDIRECT("H"&amp;SUM($AA8, AI$1)))="false",0,1)</f>
        <v>1</v>
      </c>
      <c r="BD10" cm="1">
        <f t="array" aca="1" ref="BD10" ca="1">IF(CELL("contents",INDIRECT("H"&amp;SUM($AA8, AJ$1)))="false",0,1)</f>
        <v>1</v>
      </c>
      <c r="BE10" cm="1">
        <f t="array" aca="1" ref="BE10" ca="1">IF(CELL("contents",INDIRECT("H"&amp;SUM($AA8, AK$1)))="false",0,1)</f>
        <v>1</v>
      </c>
      <c r="BF10" cm="1">
        <f t="array" aca="1" ref="BF10" ca="1">IF(CELL("contents",INDIRECT("H"&amp;SUM($AA8, AL$1)))="false",0,1)</f>
        <v>1</v>
      </c>
      <c r="BG10" cm="1">
        <f t="array" aca="1" ref="BG10" ca="1">IF(CELL("contents",INDIRECT("H"&amp;SUM($AA8, AM$1)))="false",0,1)</f>
        <v>1</v>
      </c>
      <c r="BH10" cm="1">
        <f t="array" aca="1" ref="BH10" ca="1">IF(CELL("contents",INDIRECT("H"&amp;SUM($AA8, AN$1)))="false",0,1)</f>
        <v>1</v>
      </c>
      <c r="BI10" cm="1">
        <f t="array" aca="1" ref="BI10" ca="1">IF(CELL("contents",INDIRECT("H"&amp;SUM($AA8, AO$1)))="false",0,1)</f>
        <v>1</v>
      </c>
      <c r="BJ10" cm="1">
        <f t="array" aca="1" ref="BJ10" ca="1">IF(CELL("contents",INDIRECT("H"&amp;SUM($AA8, AP$1)))="false",0,1)</f>
        <v>1</v>
      </c>
      <c r="BK10" cm="1">
        <f t="array" aca="1" ref="BK10" ca="1">IF(CELL("contents",INDIRECT("H"&amp;SUM($AA8, AQ$1)))="false",0,1)</f>
        <v>1</v>
      </c>
      <c r="BL10" cm="1">
        <f t="array" aca="1" ref="BL10" ca="1">IF(CELL("contents",INDIRECT("H"&amp;SUM($AA8, AR$1)))="false",0,1)</f>
        <v>1</v>
      </c>
      <c r="BM10" cm="1">
        <f t="array" aca="1" ref="BM10" ca="1">IF(CELL("contents",INDIRECT("H"&amp;SUM($AA8, AS$1)))="false",0,1)</f>
        <v>1</v>
      </c>
      <c r="BN10" cm="1">
        <f t="array" aca="1" ref="BN10" ca="1">IF(CELL("contents",INDIRECT("H"&amp;SUM($AA8, AT$1)))="false",0,1)</f>
        <v>1</v>
      </c>
    </row>
    <row r="11" spans="1:66" x14ac:dyDescent="0.25">
      <c r="A11">
        <v>0.4</v>
      </c>
      <c r="B11">
        <v>6.1651515151515097</v>
      </c>
      <c r="C11">
        <v>55270</v>
      </c>
      <c r="D11">
        <v>7.1899771637850204E-2</v>
      </c>
      <c r="E11">
        <v>0.17467191973700699</v>
      </c>
      <c r="F11">
        <v>0.18864567331596699</v>
      </c>
      <c r="G11" s="1">
        <v>2.4969670284313799E-5</v>
      </c>
      <c r="H11" t="b">
        <v>0</v>
      </c>
      <c r="I11">
        <v>0.17497626690298801</v>
      </c>
      <c r="J11" s="1">
        <v>1.8319877215355201E-4</v>
      </c>
      <c r="AA11">
        <v>8</v>
      </c>
      <c r="AB11">
        <f t="shared" si="0"/>
        <v>4.9621212121212102</v>
      </c>
      <c r="AC11" cm="1">
        <f t="array" aca="1" ref="AC11" ca="1">CELL("contents",INDIRECT("C"&amp;SUM($AA11, AC$1)))</f>
        <v>40074</v>
      </c>
      <c r="AD11" cm="1">
        <f t="array" aca="1" ref="AD11" ca="1">CELL("contents",INDIRECT("C"&amp;SUM($AA11, AD$1)))</f>
        <v>35298</v>
      </c>
      <c r="AE11" cm="1">
        <f t="array" aca="1" ref="AE11" ca="1">CELL("contents",INDIRECT("C"&amp;SUM($AA11, AE$1)))</f>
        <v>31407</v>
      </c>
      <c r="AF11" cm="1">
        <f t="array" aca="1" ref="AF11" ca="1">CELL("contents",INDIRECT("C"&amp;SUM($AA11, AF$1)))</f>
        <v>28281</v>
      </c>
      <c r="AG11" cm="1">
        <f t="array" aca="1" ref="AG11" ca="1">CELL("contents",INDIRECT("C"&amp;SUM($AA11, AG$1)))</f>
        <v>25598</v>
      </c>
      <c r="AH11" cm="1">
        <f t="array" aca="1" ref="AH11" ca="1">CELL("contents",INDIRECT("C"&amp;SUM($AA11, AH$1)))</f>
        <v>23456</v>
      </c>
      <c r="AI11" cm="1">
        <f t="array" aca="1" ref="AI11" ca="1">CELL("contents",INDIRECT("C"&amp;SUM($AA11, AI$1)))</f>
        <v>21681</v>
      </c>
      <c r="AJ11" cm="1">
        <f t="array" aca="1" ref="AJ11" ca="1">CELL("contents",INDIRECT("C"&amp;SUM($AA11, AJ$1)))</f>
        <v>19827</v>
      </c>
      <c r="AK11" cm="1">
        <f t="array" aca="1" ref="AK11" ca="1">CELL("contents",INDIRECT("C"&amp;SUM($AA11, AK$1)))</f>
        <v>18344</v>
      </c>
      <c r="AL11" cm="1">
        <f t="array" aca="1" ref="AL11" ca="1">CELL("contents",INDIRECT("C"&amp;SUM($AA11, AL$1)))</f>
        <v>17252</v>
      </c>
      <c r="AM11" cm="1">
        <f t="array" aca="1" ref="AM11" ca="1">CELL("contents",INDIRECT("C"&amp;SUM($AA11, AM$1)))</f>
        <v>16151</v>
      </c>
      <c r="AN11" cm="1">
        <f t="array" aca="1" ref="AN11" ca="1">CELL("contents",INDIRECT("C"&amp;SUM($AA11, AN$1)))</f>
        <v>14984</v>
      </c>
      <c r="AO11" cm="1">
        <f t="array" aca="1" ref="AO11" ca="1">CELL("contents",INDIRECT("C"&amp;SUM($AA11, AO$1)))</f>
        <v>14000</v>
      </c>
      <c r="AP11" cm="1">
        <f t="array" aca="1" ref="AP11" ca="1">CELL("contents",INDIRECT("C"&amp;SUM($AA11, AP$1)))</f>
        <v>13205</v>
      </c>
      <c r="AQ11" cm="1">
        <f t="array" aca="1" ref="AQ11" ca="1">CELL("contents",INDIRECT("C"&amp;SUM($AA11, AQ$1)))</f>
        <v>12563</v>
      </c>
      <c r="AR11" cm="1">
        <f t="array" aca="1" ref="AR11" ca="1">CELL("contents",INDIRECT("C"&amp;SUM($AA11, AR$1)))</f>
        <v>11741</v>
      </c>
      <c r="AS11" cm="1">
        <f t="array" aca="1" ref="AS11" ca="1">CELL("contents",INDIRECT("C"&amp;SUM($AA11, AS$1)))</f>
        <v>11364</v>
      </c>
      <c r="AT11" cm="1">
        <f t="array" aca="1" ref="AT11" ca="1">CELL("contents",INDIRECT("C"&amp;SUM($AA11, AT$1)))</f>
        <v>10704</v>
      </c>
      <c r="AV11">
        <f t="shared" si="1"/>
        <v>4.9621212121212102</v>
      </c>
      <c r="AW11" cm="1">
        <f t="array" aca="1" ref="AW11" ca="1">IF(CELL("contents",INDIRECT("H"&amp;SUM($AA9, AC$1)))="false",0,1)</f>
        <v>1</v>
      </c>
      <c r="AX11" cm="1">
        <f t="array" aca="1" ref="AX11" ca="1">IF(CELL("contents",INDIRECT("H"&amp;SUM($AA9, AD$1)))="false",0,1)</f>
        <v>1</v>
      </c>
      <c r="AY11" cm="1">
        <f t="array" aca="1" ref="AY11" ca="1">IF(CELL("contents",INDIRECT("H"&amp;SUM($AA9, AE$1)))="false",0,1)</f>
        <v>1</v>
      </c>
      <c r="AZ11" cm="1">
        <f t="array" aca="1" ref="AZ11" ca="1">IF(CELL("contents",INDIRECT("H"&amp;SUM($AA9, AF$1)))="false",0,1)</f>
        <v>1</v>
      </c>
      <c r="BA11" cm="1">
        <f t="array" aca="1" ref="BA11" ca="1">IF(CELL("contents",INDIRECT("H"&amp;SUM($AA9, AG$1)))="false",0,1)</f>
        <v>1</v>
      </c>
      <c r="BB11" cm="1">
        <f t="array" aca="1" ref="BB11" ca="1">IF(CELL("contents",INDIRECT("H"&amp;SUM($AA9, AH$1)))="false",0,1)</f>
        <v>1</v>
      </c>
      <c r="BC11" cm="1">
        <f t="array" aca="1" ref="BC11" ca="1">IF(CELL("contents",INDIRECT("H"&amp;SUM($AA9, AI$1)))="false",0,1)</f>
        <v>1</v>
      </c>
      <c r="BD11" cm="1">
        <f t="array" aca="1" ref="BD11" ca="1">IF(CELL("contents",INDIRECT("H"&amp;SUM($AA9, AJ$1)))="false",0,1)</f>
        <v>1</v>
      </c>
      <c r="BE11" cm="1">
        <f t="array" aca="1" ref="BE11" ca="1">IF(CELL("contents",INDIRECT("H"&amp;SUM($AA9, AK$1)))="false",0,1)</f>
        <v>1</v>
      </c>
      <c r="BF11" cm="1">
        <f t="array" aca="1" ref="BF11" ca="1">IF(CELL("contents",INDIRECT("H"&amp;SUM($AA9, AL$1)))="false",0,1)</f>
        <v>1</v>
      </c>
      <c r="BG11" cm="1">
        <f t="array" aca="1" ref="BG11" ca="1">IF(CELL("contents",INDIRECT("H"&amp;SUM($AA9, AM$1)))="false",0,1)</f>
        <v>1</v>
      </c>
      <c r="BH11" cm="1">
        <f t="array" aca="1" ref="BH11" ca="1">IF(CELL("contents",INDIRECT("H"&amp;SUM($AA9, AN$1)))="false",0,1)</f>
        <v>1</v>
      </c>
      <c r="BI11" cm="1">
        <f t="array" aca="1" ref="BI11" ca="1">IF(CELL("contents",INDIRECT("H"&amp;SUM($AA9, AO$1)))="false",0,1)</f>
        <v>1</v>
      </c>
      <c r="BJ11" cm="1">
        <f t="array" aca="1" ref="BJ11" ca="1">IF(CELL("contents",INDIRECT("H"&amp;SUM($AA9, AP$1)))="false",0,1)</f>
        <v>1</v>
      </c>
      <c r="BK11" cm="1">
        <f t="array" aca="1" ref="BK11" ca="1">IF(CELL("contents",INDIRECT("H"&amp;SUM($AA9, AQ$1)))="false",0,1)</f>
        <v>1</v>
      </c>
      <c r="BL11" cm="1">
        <f t="array" aca="1" ref="BL11" ca="1">IF(CELL("contents",INDIRECT("H"&amp;SUM($AA9, AR$1)))="false",0,1)</f>
        <v>1</v>
      </c>
      <c r="BM11" cm="1">
        <f t="array" aca="1" ref="BM11" ca="1">IF(CELL("contents",INDIRECT("H"&amp;SUM($AA9, AS$1)))="false",0,1)</f>
        <v>1</v>
      </c>
      <c r="BN11" cm="1">
        <f t="array" aca="1" ref="BN11" ca="1">IF(CELL("contents",INDIRECT("H"&amp;SUM($AA9, AT$1)))="false",0,1)</f>
        <v>1</v>
      </c>
    </row>
    <row r="12" spans="1:66" x14ac:dyDescent="0.25">
      <c r="A12">
        <v>0.4</v>
      </c>
      <c r="B12">
        <v>6.7666666666666604</v>
      </c>
      <c r="C12">
        <v>64312</v>
      </c>
      <c r="D12">
        <v>7.1298435292752205E-2</v>
      </c>
      <c r="E12">
        <v>0.17472813344580601</v>
      </c>
      <c r="F12">
        <v>0.18870638412147001</v>
      </c>
      <c r="G12" s="1">
        <v>2.0142081030016801E-5</v>
      </c>
      <c r="H12" t="b">
        <v>0</v>
      </c>
      <c r="I12">
        <v>0.17498183275172399</v>
      </c>
      <c r="J12" s="1">
        <v>1.62104119280485E-4</v>
      </c>
      <c r="AA12">
        <v>9</v>
      </c>
      <c r="AB12">
        <f t="shared" si="0"/>
        <v>5.5636363636363599</v>
      </c>
      <c r="AC12" cm="1">
        <f t="array" aca="1" ref="AC12" ca="1">CELL("contents",INDIRECT("C"&amp;SUM($AA12, AC$1)))</f>
        <v>46956</v>
      </c>
      <c r="AD12" cm="1">
        <f t="array" aca="1" ref="AD12" ca="1">CELL("contents",INDIRECT("C"&amp;SUM($AA12, AD$1)))</f>
        <v>41005</v>
      </c>
      <c r="AE12" cm="1">
        <f t="array" aca="1" ref="AE12" ca="1">CELL("contents",INDIRECT("C"&amp;SUM($AA12, AE$1)))</f>
        <v>36692</v>
      </c>
      <c r="AF12" cm="1">
        <f t="array" aca="1" ref="AF12" ca="1">CELL("contents",INDIRECT("C"&amp;SUM($AA12, AF$1)))</f>
        <v>33057</v>
      </c>
      <c r="AG12" cm="1">
        <f t="array" aca="1" ref="AG12" ca="1">CELL("contents",INDIRECT("C"&amp;SUM($AA12, AG$1)))</f>
        <v>30079</v>
      </c>
      <c r="AH12" cm="1">
        <f t="array" aca="1" ref="AH12" ca="1">CELL("contents",INDIRECT("C"&amp;SUM($AA12, AH$1)))</f>
        <v>27111</v>
      </c>
      <c r="AI12" cm="1">
        <f t="array" aca="1" ref="AI12" ca="1">CELL("contents",INDIRECT("C"&amp;SUM($AA12, AI$1)))</f>
        <v>24942</v>
      </c>
      <c r="AJ12" cm="1">
        <f t="array" aca="1" ref="AJ12" ca="1">CELL("contents",INDIRECT("C"&amp;SUM($AA12, AJ$1)))</f>
        <v>23283</v>
      </c>
      <c r="AK12" cm="1">
        <f t="array" aca="1" ref="AK12" ca="1">CELL("contents",INDIRECT("C"&amp;SUM($AA12, AK$1)))</f>
        <v>21466</v>
      </c>
      <c r="AL12" cm="1">
        <f t="array" aca="1" ref="AL12" ca="1">CELL("contents",INDIRECT("C"&amp;SUM($AA12, AL$1)))</f>
        <v>19835</v>
      </c>
      <c r="AM12" cm="1">
        <f t="array" aca="1" ref="AM12" ca="1">CELL("contents",INDIRECT("C"&amp;SUM($AA12, AM$1)))</f>
        <v>18535</v>
      </c>
      <c r="AN12" cm="1">
        <f t="array" aca="1" ref="AN12" ca="1">CELL("contents",INDIRECT("C"&amp;SUM($AA12, AN$1)))</f>
        <v>17520</v>
      </c>
      <c r="AO12" cm="1">
        <f t="array" aca="1" ref="AO12" ca="1">CELL("contents",INDIRECT("C"&amp;SUM($AA12, AO$1)))</f>
        <v>16121</v>
      </c>
      <c r="AP12" cm="1">
        <f t="array" aca="1" ref="AP12" ca="1">CELL("contents",INDIRECT("C"&amp;SUM($AA12, AP$1)))</f>
        <v>15496</v>
      </c>
      <c r="AQ12" cm="1">
        <f t="array" aca="1" ref="AQ12" ca="1">CELL("contents",INDIRECT("C"&amp;SUM($AA12, AQ$1)))</f>
        <v>14461</v>
      </c>
      <c r="AR12" cm="1">
        <f t="array" aca="1" ref="AR12" ca="1">CELL("contents",INDIRECT("C"&amp;SUM($AA12, AR$1)))</f>
        <v>13809</v>
      </c>
      <c r="AS12" cm="1">
        <f t="array" aca="1" ref="AS12" ca="1">CELL("contents",INDIRECT("C"&amp;SUM($AA12, AS$1)))</f>
        <v>13002</v>
      </c>
      <c r="AT12" cm="1">
        <f t="array" aca="1" ref="AT12" ca="1">CELL("contents",INDIRECT("C"&amp;SUM($AA12, AT$1)))</f>
        <v>12311</v>
      </c>
      <c r="AV12">
        <f t="shared" si="1"/>
        <v>5.5636363636363599</v>
      </c>
      <c r="AW12" cm="1">
        <f t="array" aca="1" ref="AW12" ca="1">IF(CELL("contents",INDIRECT("H"&amp;SUM($AA10, AC$1)))="false",0,1)</f>
        <v>1</v>
      </c>
      <c r="AX12" cm="1">
        <f t="array" aca="1" ref="AX12" ca="1">IF(CELL("contents",INDIRECT("H"&amp;SUM($AA10, AD$1)))="false",0,1)</f>
        <v>1</v>
      </c>
      <c r="AY12" cm="1">
        <f t="array" aca="1" ref="AY12" ca="1">IF(CELL("contents",INDIRECT("H"&amp;SUM($AA10, AE$1)))="false",0,1)</f>
        <v>1</v>
      </c>
      <c r="AZ12" cm="1">
        <f t="array" aca="1" ref="AZ12" ca="1">IF(CELL("contents",INDIRECT("H"&amp;SUM($AA10, AF$1)))="false",0,1)</f>
        <v>1</v>
      </c>
      <c r="BA12" cm="1">
        <f t="array" aca="1" ref="BA12" ca="1">IF(CELL("contents",INDIRECT("H"&amp;SUM($AA10, AG$1)))="false",0,1)</f>
        <v>1</v>
      </c>
      <c r="BB12" cm="1">
        <f t="array" aca="1" ref="BB12" ca="1">IF(CELL("contents",INDIRECT("H"&amp;SUM($AA10, AH$1)))="false",0,1)</f>
        <v>1</v>
      </c>
      <c r="BC12" cm="1">
        <f t="array" aca="1" ref="BC12" ca="1">IF(CELL("contents",INDIRECT("H"&amp;SUM($AA10, AI$1)))="false",0,1)</f>
        <v>1</v>
      </c>
      <c r="BD12" cm="1">
        <f t="array" aca="1" ref="BD12" ca="1">IF(CELL("contents",INDIRECT("H"&amp;SUM($AA10, AJ$1)))="false",0,1)</f>
        <v>1</v>
      </c>
      <c r="BE12" cm="1">
        <f t="array" aca="1" ref="BE12" ca="1">IF(CELL("contents",INDIRECT("H"&amp;SUM($AA10, AK$1)))="false",0,1)</f>
        <v>1</v>
      </c>
      <c r="BF12" cm="1">
        <f t="array" aca="1" ref="BF12" ca="1">IF(CELL("contents",INDIRECT("H"&amp;SUM($AA10, AL$1)))="false",0,1)</f>
        <v>1</v>
      </c>
      <c r="BG12" cm="1">
        <f t="array" aca="1" ref="BG12" ca="1">IF(CELL("contents",INDIRECT("H"&amp;SUM($AA10, AM$1)))="false",0,1)</f>
        <v>1</v>
      </c>
      <c r="BH12" cm="1">
        <f t="array" aca="1" ref="BH12" ca="1">IF(CELL("contents",INDIRECT("H"&amp;SUM($AA10, AN$1)))="false",0,1)</f>
        <v>1</v>
      </c>
      <c r="BI12" cm="1">
        <f t="array" aca="1" ref="BI12" ca="1">IF(CELL("contents",INDIRECT("H"&amp;SUM($AA10, AO$1)))="false",0,1)</f>
        <v>1</v>
      </c>
      <c r="BJ12" cm="1">
        <f t="array" aca="1" ref="BJ12" ca="1">IF(CELL("contents",INDIRECT("H"&amp;SUM($AA10, AP$1)))="false",0,1)</f>
        <v>1</v>
      </c>
      <c r="BK12" cm="1">
        <f t="array" aca="1" ref="BK12" ca="1">IF(CELL("contents",INDIRECT("H"&amp;SUM($AA10, AQ$1)))="false",0,1)</f>
        <v>1</v>
      </c>
      <c r="BL12" cm="1">
        <f t="array" aca="1" ref="BL12" ca="1">IF(CELL("contents",INDIRECT("H"&amp;SUM($AA10, AR$1)))="false",0,1)</f>
        <v>1</v>
      </c>
      <c r="BM12" cm="1">
        <f t="array" aca="1" ref="BM12" ca="1">IF(CELL("contents",INDIRECT("H"&amp;SUM($AA10, AS$1)))="false",0,1)</f>
        <v>1</v>
      </c>
      <c r="BN12" cm="1">
        <f t="array" aca="1" ref="BN12" ca="1">IF(CELL("contents",INDIRECT("H"&amp;SUM($AA10, AT$1)))="false",0,1)</f>
        <v>1</v>
      </c>
    </row>
    <row r="13" spans="1:66" x14ac:dyDescent="0.25">
      <c r="A13">
        <v>0.4</v>
      </c>
      <c r="B13">
        <v>7.3681818181818102</v>
      </c>
      <c r="C13">
        <v>117222</v>
      </c>
      <c r="D13">
        <v>6.29893475528637E-2</v>
      </c>
      <c r="E13">
        <v>0.174732859652968</v>
      </c>
      <c r="F13">
        <v>0.18871148842520599</v>
      </c>
      <c r="G13" s="1">
        <v>1.7409517342636899E-5</v>
      </c>
      <c r="H13" t="b">
        <v>0</v>
      </c>
      <c r="I13">
        <v>0.174985223220915</v>
      </c>
      <c r="J13" s="1">
        <v>1.5254658522624199E-4</v>
      </c>
      <c r="AA13">
        <v>10</v>
      </c>
      <c r="AB13">
        <f t="shared" si="0"/>
        <v>6.1651515151515097</v>
      </c>
      <c r="AC13" cm="1">
        <f t="array" aca="1" ref="AC13" ca="1">CELL("contents",INDIRECT("C"&amp;SUM($AA13, AC$1)))</f>
        <v>55270</v>
      </c>
      <c r="AD13" cm="1">
        <f t="array" aca="1" ref="AD13" ca="1">CELL("contents",INDIRECT("C"&amp;SUM($AA13, AD$1)))</f>
        <v>48693</v>
      </c>
      <c r="AE13" cm="1">
        <f t="array" aca="1" ref="AE13" ca="1">CELL("contents",INDIRECT("C"&amp;SUM($AA13, AE$1)))</f>
        <v>43178</v>
      </c>
      <c r="AF13" cm="1">
        <f t="array" aca="1" ref="AF13" ca="1">CELL("contents",INDIRECT("C"&amp;SUM($AA13, AF$1)))</f>
        <v>38944</v>
      </c>
      <c r="AG13" cm="1">
        <f t="array" aca="1" ref="AG13" ca="1">CELL("contents",INDIRECT("C"&amp;SUM($AA13, AG$1)))</f>
        <v>35450</v>
      </c>
      <c r="AH13" cm="1">
        <f t="array" aca="1" ref="AH13" ca="1">CELL("contents",INDIRECT("C"&amp;SUM($AA13, AH$1)))</f>
        <v>32349</v>
      </c>
      <c r="AI13" cm="1">
        <f t="array" aca="1" ref="AI13" ca="1">CELL("contents",INDIRECT("C"&amp;SUM($AA13, AI$1)))</f>
        <v>29371</v>
      </c>
      <c r="AJ13" cm="1">
        <f t="array" aca="1" ref="AJ13" ca="1">CELL("contents",INDIRECT("C"&amp;SUM($AA13, AJ$1)))</f>
        <v>27178</v>
      </c>
      <c r="AK13" cm="1">
        <f t="array" aca="1" ref="AK13" ca="1">CELL("contents",INDIRECT("C"&amp;SUM($AA13, AK$1)))</f>
        <v>25219</v>
      </c>
      <c r="AL13" cm="1">
        <f t="array" aca="1" ref="AL13" ca="1">CELL("contents",INDIRECT("C"&amp;SUM($AA13, AL$1)))</f>
        <v>23217</v>
      </c>
      <c r="AM13" cm="1">
        <f t="array" aca="1" ref="AM13" ca="1">CELL("contents",INDIRECT("C"&amp;SUM($AA13, AM$1)))</f>
        <v>21733</v>
      </c>
      <c r="AN13" cm="1">
        <f t="array" aca="1" ref="AN13" ca="1">CELL("contents",INDIRECT("C"&amp;SUM($AA13, AN$1)))</f>
        <v>20584</v>
      </c>
      <c r="AO13" cm="1">
        <f t="array" aca="1" ref="AO13" ca="1">CELL("contents",INDIRECT("C"&amp;SUM($AA13, AO$1)))</f>
        <v>19363</v>
      </c>
      <c r="AP13" cm="1">
        <f t="array" aca="1" ref="AP13" ca="1">CELL("contents",INDIRECT("C"&amp;SUM($AA13, AP$1)))</f>
        <v>18191</v>
      </c>
      <c r="AQ13" cm="1">
        <f t="array" aca="1" ref="AQ13" ca="1">CELL("contents",INDIRECT("C"&amp;SUM($AA13, AQ$1)))</f>
        <v>16808</v>
      </c>
      <c r="AR13" cm="1">
        <f t="array" aca="1" ref="AR13" ca="1">CELL("contents",INDIRECT("C"&amp;SUM($AA13, AR$1)))</f>
        <v>16470</v>
      </c>
      <c r="AS13" cm="1">
        <f t="array" aca="1" ref="AS13" ca="1">CELL("contents",INDIRECT("C"&amp;SUM($AA13, AS$1)))</f>
        <v>15211</v>
      </c>
      <c r="AT13" cm="1">
        <f t="array" aca="1" ref="AT13" ca="1">CELL("contents",INDIRECT("C"&amp;SUM($AA13, AT$1)))</f>
        <v>14474</v>
      </c>
      <c r="AV13">
        <f t="shared" si="1"/>
        <v>6.1651515151515097</v>
      </c>
      <c r="AW13" cm="1">
        <f t="array" aca="1" ref="AW13" ca="1">IF(CELL("contents",INDIRECT("H"&amp;SUM($AA11, AC$1)))="false",0,1)</f>
        <v>1</v>
      </c>
      <c r="AX13" cm="1">
        <f t="array" aca="1" ref="AX13" ca="1">IF(CELL("contents",INDIRECT("H"&amp;SUM($AA11, AD$1)))="false",0,1)</f>
        <v>1</v>
      </c>
      <c r="AY13" cm="1">
        <f t="array" aca="1" ref="AY13" ca="1">IF(CELL("contents",INDIRECT("H"&amp;SUM($AA11, AE$1)))="false",0,1)</f>
        <v>1</v>
      </c>
      <c r="AZ13" cm="1">
        <f t="array" aca="1" ref="AZ13" ca="1">IF(CELL("contents",INDIRECT("H"&amp;SUM($AA11, AF$1)))="false",0,1)</f>
        <v>1</v>
      </c>
      <c r="BA13" cm="1">
        <f t="array" aca="1" ref="BA13" ca="1">IF(CELL("contents",INDIRECT("H"&amp;SUM($AA11, AG$1)))="false",0,1)</f>
        <v>1</v>
      </c>
      <c r="BB13" cm="1">
        <f t="array" aca="1" ref="BB13" ca="1">IF(CELL("contents",INDIRECT("H"&amp;SUM($AA11, AH$1)))="false",0,1)</f>
        <v>1</v>
      </c>
      <c r="BC13" cm="1">
        <f t="array" aca="1" ref="BC13" ca="1">IF(CELL("contents",INDIRECT("H"&amp;SUM($AA11, AI$1)))="false",0,1)</f>
        <v>1</v>
      </c>
      <c r="BD13" cm="1">
        <f t="array" aca="1" ref="BD13" ca="1">IF(CELL("contents",INDIRECT("H"&amp;SUM($AA11, AJ$1)))="false",0,1)</f>
        <v>1</v>
      </c>
      <c r="BE13" cm="1">
        <f t="array" aca="1" ref="BE13" ca="1">IF(CELL("contents",INDIRECT("H"&amp;SUM($AA11, AK$1)))="false",0,1)</f>
        <v>1</v>
      </c>
      <c r="BF13" cm="1">
        <f t="array" aca="1" ref="BF13" ca="1">IF(CELL("contents",INDIRECT("H"&amp;SUM($AA11, AL$1)))="false",0,1)</f>
        <v>1</v>
      </c>
      <c r="BG13" cm="1">
        <f t="array" aca="1" ref="BG13" ca="1">IF(CELL("contents",INDIRECT("H"&amp;SUM($AA11, AM$1)))="false",0,1)</f>
        <v>1</v>
      </c>
      <c r="BH13" cm="1">
        <f t="array" aca="1" ref="BH13" ca="1">IF(CELL("contents",INDIRECT("H"&amp;SUM($AA11, AN$1)))="false",0,1)</f>
        <v>1</v>
      </c>
      <c r="BI13" cm="1">
        <f t="array" aca="1" ref="BI13" ca="1">IF(CELL("contents",INDIRECT("H"&amp;SUM($AA11, AO$1)))="false",0,1)</f>
        <v>1</v>
      </c>
      <c r="BJ13" cm="1">
        <f t="array" aca="1" ref="BJ13" ca="1">IF(CELL("contents",INDIRECT("H"&amp;SUM($AA11, AP$1)))="false",0,1)</f>
        <v>1</v>
      </c>
      <c r="BK13" cm="1">
        <f t="array" aca="1" ref="BK13" ca="1">IF(CELL("contents",INDIRECT("H"&amp;SUM($AA11, AQ$1)))="false",0,1)</f>
        <v>1</v>
      </c>
      <c r="BL13" cm="1">
        <f t="array" aca="1" ref="BL13" ca="1">IF(CELL("contents",INDIRECT("H"&amp;SUM($AA11, AR$1)))="false",0,1)</f>
        <v>1</v>
      </c>
      <c r="BM13" cm="1">
        <f t="array" aca="1" ref="BM13" ca="1">IF(CELL("contents",INDIRECT("H"&amp;SUM($AA11, AS$1)))="false",0,1)</f>
        <v>1</v>
      </c>
      <c r="BN13" cm="1">
        <f t="array" aca="1" ref="BN13" ca="1">IF(CELL("contents",INDIRECT("H"&amp;SUM($AA11, AT$1)))="false",0,1)</f>
        <v>1</v>
      </c>
    </row>
    <row r="14" spans="1:66" x14ac:dyDescent="0.25">
      <c r="A14">
        <v>0.4</v>
      </c>
      <c r="B14">
        <v>7.9696969696969697</v>
      </c>
      <c r="C14">
        <v>134425</v>
      </c>
      <c r="D14">
        <v>6.3090156930061994E-2</v>
      </c>
      <c r="E14">
        <v>0.17468409170601301</v>
      </c>
      <c r="F14">
        <v>0.18865881904249401</v>
      </c>
      <c r="G14" s="1">
        <v>1.51373580681291E-5</v>
      </c>
      <c r="H14" t="b">
        <v>0</v>
      </c>
      <c r="I14">
        <v>0.17498808929111101</v>
      </c>
      <c r="J14" s="1">
        <v>1.4343954392209799E-4</v>
      </c>
      <c r="AA14">
        <v>11</v>
      </c>
      <c r="AB14">
        <f t="shared" si="0"/>
        <v>6.7666666666666604</v>
      </c>
      <c r="AC14" cm="1">
        <f t="array" aca="1" ref="AC14" ca="1">CELL("contents",INDIRECT("C"&amp;SUM($AA14, AC$1)))</f>
        <v>64312</v>
      </c>
      <c r="AD14" cm="1">
        <f t="array" aca="1" ref="AD14" ca="1">CELL("contents",INDIRECT("C"&amp;SUM($AA14, AD$1)))</f>
        <v>56815</v>
      </c>
      <c r="AE14" cm="1">
        <f t="array" aca="1" ref="AE14" ca="1">CELL("contents",INDIRECT("C"&amp;SUM($AA14, AE$1)))</f>
        <v>50214</v>
      </c>
      <c r="AF14" cm="1">
        <f t="array" aca="1" ref="AF14" ca="1">CELL("contents",INDIRECT("C"&amp;SUM($AA14, AF$1)))</f>
        <v>47745</v>
      </c>
      <c r="AG14" cm="1">
        <f t="array" aca="1" ref="AG14" ca="1">CELL("contents",INDIRECT("C"&amp;SUM($AA14, AG$1)))</f>
        <v>40767</v>
      </c>
      <c r="AH14" cm="1">
        <f t="array" aca="1" ref="AH14" ca="1">CELL("contents",INDIRECT("C"&amp;SUM($AA14, AH$1)))</f>
        <v>41281</v>
      </c>
      <c r="AI14" cm="1">
        <f t="array" aca="1" ref="AI14" ca="1">CELL("contents",INDIRECT("C"&amp;SUM($AA14, AI$1)))</f>
        <v>37304</v>
      </c>
      <c r="AJ14" cm="1">
        <f t="array" aca="1" ref="AJ14" ca="1">CELL("contents",INDIRECT("C"&amp;SUM($AA14, AJ$1)))</f>
        <v>35057</v>
      </c>
      <c r="AK14" cm="1">
        <f t="array" aca="1" ref="AK14" ca="1">CELL("contents",INDIRECT("C"&amp;SUM($AA14, AK$1)))</f>
        <v>29252</v>
      </c>
      <c r="AL14" cm="1">
        <f t="array" aca="1" ref="AL14" ca="1">CELL("contents",INDIRECT("C"&amp;SUM($AA14, AL$1)))</f>
        <v>28625</v>
      </c>
      <c r="AM14" cm="1">
        <f t="array" aca="1" ref="AM14" ca="1">CELL("contents",INDIRECT("C"&amp;SUM($AA14, AM$1)))</f>
        <v>25138</v>
      </c>
      <c r="AN14" cm="1">
        <f t="array" aca="1" ref="AN14" ca="1">CELL("contents",INDIRECT("C"&amp;SUM($AA14, AN$1)))</f>
        <v>23758</v>
      </c>
      <c r="AO14" cm="1">
        <f t="array" aca="1" ref="AO14" ca="1">CELL("contents",INDIRECT("C"&amp;SUM($AA14, AO$1)))</f>
        <v>22343</v>
      </c>
      <c r="AP14" cm="1">
        <f t="array" aca="1" ref="AP14" ca="1">CELL("contents",INDIRECT("C"&amp;SUM($AA14, AP$1)))</f>
        <v>21964</v>
      </c>
      <c r="AQ14" cm="1">
        <f t="array" aca="1" ref="AQ14" ca="1">CELL("contents",INDIRECT("C"&amp;SUM($AA14, AQ$1)))</f>
        <v>19448</v>
      </c>
      <c r="AR14" cm="1">
        <f t="array" aca="1" ref="AR14" ca="1">CELL("contents",INDIRECT("C"&amp;SUM($AA14, AR$1)))</f>
        <v>18696</v>
      </c>
      <c r="AS14" cm="1">
        <f t="array" aca="1" ref="AS14" ca="1">CELL("contents",INDIRECT("C"&amp;SUM($AA14, AS$1)))</f>
        <v>17798</v>
      </c>
      <c r="AT14" cm="1">
        <f t="array" aca="1" ref="AT14" ca="1">CELL("contents",INDIRECT("C"&amp;SUM($AA14, AT$1)))</f>
        <v>16650</v>
      </c>
      <c r="AV14">
        <f t="shared" si="1"/>
        <v>6.7666666666666604</v>
      </c>
      <c r="AW14" cm="1">
        <f t="array" aca="1" ref="AW14" ca="1">IF(CELL("contents",INDIRECT("H"&amp;SUM($AA12, AC$1)))="false",0,1)</f>
        <v>1</v>
      </c>
      <c r="AX14" cm="1">
        <f t="array" aca="1" ref="AX14" ca="1">IF(CELL("contents",INDIRECT("H"&amp;SUM($AA12, AD$1)))="false",0,1)</f>
        <v>1</v>
      </c>
      <c r="AY14" cm="1">
        <f t="array" aca="1" ref="AY14" ca="1">IF(CELL("contents",INDIRECT("H"&amp;SUM($AA12, AE$1)))="false",0,1)</f>
        <v>1</v>
      </c>
      <c r="AZ14" cm="1">
        <f t="array" aca="1" ref="AZ14" ca="1">IF(CELL("contents",INDIRECT("H"&amp;SUM($AA12, AF$1)))="false",0,1)</f>
        <v>1</v>
      </c>
      <c r="BA14" cm="1">
        <f t="array" aca="1" ref="BA14" ca="1">IF(CELL("contents",INDIRECT("H"&amp;SUM($AA12, AG$1)))="false",0,1)</f>
        <v>1</v>
      </c>
      <c r="BB14" cm="1">
        <f t="array" aca="1" ref="BB14" ca="1">IF(CELL("contents",INDIRECT("H"&amp;SUM($AA12, AH$1)))="false",0,1)</f>
        <v>1</v>
      </c>
      <c r="BC14" cm="1">
        <f t="array" aca="1" ref="BC14" ca="1">IF(CELL("contents",INDIRECT("H"&amp;SUM($AA12, AI$1)))="false",0,1)</f>
        <v>1</v>
      </c>
      <c r="BD14" cm="1">
        <f t="array" aca="1" ref="BD14" ca="1">IF(CELL("contents",INDIRECT("H"&amp;SUM($AA12, AJ$1)))="false",0,1)</f>
        <v>1</v>
      </c>
      <c r="BE14" cm="1">
        <f t="array" aca="1" ref="BE14" ca="1">IF(CELL("contents",INDIRECT("H"&amp;SUM($AA12, AK$1)))="false",0,1)</f>
        <v>1</v>
      </c>
      <c r="BF14" cm="1">
        <f t="array" aca="1" ref="BF14" ca="1">IF(CELL("contents",INDIRECT("H"&amp;SUM($AA12, AL$1)))="false",0,1)</f>
        <v>1</v>
      </c>
      <c r="BG14" cm="1">
        <f t="array" aca="1" ref="BG14" ca="1">IF(CELL("contents",INDIRECT("H"&amp;SUM($AA12, AM$1)))="false",0,1)</f>
        <v>1</v>
      </c>
      <c r="BH14" cm="1">
        <f t="array" aca="1" ref="BH14" ca="1">IF(CELL("contents",INDIRECT("H"&amp;SUM($AA12, AN$1)))="false",0,1)</f>
        <v>1</v>
      </c>
      <c r="BI14" cm="1">
        <f t="array" aca="1" ref="BI14" ca="1">IF(CELL("contents",INDIRECT("H"&amp;SUM($AA12, AO$1)))="false",0,1)</f>
        <v>1</v>
      </c>
      <c r="BJ14" cm="1">
        <f t="array" aca="1" ref="BJ14" ca="1">IF(CELL("contents",INDIRECT("H"&amp;SUM($AA12, AP$1)))="false",0,1)</f>
        <v>1</v>
      </c>
      <c r="BK14" cm="1">
        <f t="array" aca="1" ref="BK14" ca="1">IF(CELL("contents",INDIRECT("H"&amp;SUM($AA12, AQ$1)))="false",0,1)</f>
        <v>1</v>
      </c>
      <c r="BL14" cm="1">
        <f t="array" aca="1" ref="BL14" ca="1">IF(CELL("contents",INDIRECT("H"&amp;SUM($AA12, AR$1)))="false",0,1)</f>
        <v>1</v>
      </c>
      <c r="BM14" cm="1">
        <f t="array" aca="1" ref="BM14" ca="1">IF(CELL("contents",INDIRECT("H"&amp;SUM($AA12, AS$1)))="false",0,1)</f>
        <v>1</v>
      </c>
      <c r="BN14" cm="1">
        <f t="array" aca="1" ref="BN14" ca="1">IF(CELL("contents",INDIRECT("H"&amp;SUM($AA12, AT$1)))="false",0,1)</f>
        <v>1</v>
      </c>
    </row>
    <row r="15" spans="1:66" x14ac:dyDescent="0.25">
      <c r="A15">
        <v>0.4</v>
      </c>
      <c r="B15">
        <v>8.5712121212121204</v>
      </c>
      <c r="C15">
        <v>125010</v>
      </c>
      <c r="D15">
        <v>6.9642893816457205E-2</v>
      </c>
      <c r="E15">
        <v>0.17472010079355599</v>
      </c>
      <c r="F15">
        <v>0.18869770885703999</v>
      </c>
      <c r="G15" s="1">
        <v>1.24658228717322E-5</v>
      </c>
      <c r="H15" t="b">
        <v>0</v>
      </c>
      <c r="I15">
        <v>0.17499100601744999</v>
      </c>
      <c r="J15" s="1">
        <v>1.2699319931194799E-4</v>
      </c>
      <c r="AA15">
        <v>12</v>
      </c>
      <c r="AB15">
        <f t="shared" si="0"/>
        <v>7.3681818181818102</v>
      </c>
      <c r="AC15" cm="1">
        <f t="array" aca="1" ref="AC15" ca="1">CELL("contents",INDIRECT("C"&amp;SUM($AA15, AC$1)))</f>
        <v>117222</v>
      </c>
      <c r="AD15" cm="1">
        <f t="array" aca="1" ref="AD15" ca="1">CELL("contents",INDIRECT("C"&amp;SUM($AA15, AD$1)))</f>
        <v>103742</v>
      </c>
      <c r="AE15" cm="1">
        <f t="array" aca="1" ref="AE15" ca="1">CELL("contents",INDIRECT("C"&amp;SUM($AA15, AE$1)))</f>
        <v>91339</v>
      </c>
      <c r="AF15" cm="1">
        <f t="array" aca="1" ref="AF15" ca="1">CELL("contents",INDIRECT("C"&amp;SUM($AA15, AF$1)))</f>
        <v>82289</v>
      </c>
      <c r="AG15" cm="1">
        <f t="array" aca="1" ref="AG15" ca="1">CELL("contents",INDIRECT("C"&amp;SUM($AA15, AG$1)))</f>
        <v>73886</v>
      </c>
      <c r="AH15" cm="1">
        <f t="array" aca="1" ref="AH15" ca="1">CELL("contents",INDIRECT("C"&amp;SUM($AA15, AH$1)))</f>
        <v>67957</v>
      </c>
      <c r="AI15" cm="1">
        <f t="array" aca="1" ref="AI15" ca="1">CELL("contents",INDIRECT("C"&amp;SUM($AA15, AI$1)))</f>
        <v>61918</v>
      </c>
      <c r="AJ15" cm="1">
        <f t="array" aca="1" ref="AJ15" ca="1">CELL("contents",INDIRECT("C"&amp;SUM($AA15, AJ$1)))</f>
        <v>51453</v>
      </c>
      <c r="AK15" cm="1">
        <f t="array" aca="1" ref="AK15" ca="1">CELL("contents",INDIRECT("C"&amp;SUM($AA15, AK$1)))</f>
        <v>52629</v>
      </c>
      <c r="AL15" cm="1">
        <f t="array" aca="1" ref="AL15" ca="1">CELL("contents",INDIRECT("C"&amp;SUM($AA15, AL$1)))</f>
        <v>48834</v>
      </c>
      <c r="AM15" cm="1">
        <f t="array" aca="1" ref="AM15" ca="1">CELL("contents",INDIRECT("C"&amp;SUM($AA15, AM$1)))</f>
        <v>45029</v>
      </c>
      <c r="AN15" cm="1">
        <f t="array" aca="1" ref="AN15" ca="1">CELL("contents",INDIRECT("C"&amp;SUM($AA15, AN$1)))</f>
        <v>42424</v>
      </c>
      <c r="AO15" cm="1">
        <f t="array" aca="1" ref="AO15" ca="1">CELL("contents",INDIRECT("C"&amp;SUM($AA15, AO$1)))</f>
        <v>39810</v>
      </c>
      <c r="AP15" cm="1">
        <f t="array" aca="1" ref="AP15" ca="1">CELL("contents",INDIRECT("C"&amp;SUM($AA15, AP$1)))</f>
        <v>36694</v>
      </c>
      <c r="AQ15" cm="1">
        <f t="array" aca="1" ref="AQ15" ca="1">CELL("contents",INDIRECT("C"&amp;SUM($AA15, AQ$1)))</f>
        <v>34861</v>
      </c>
      <c r="AR15" cm="1">
        <f t="array" aca="1" ref="AR15" ca="1">CELL("contents",INDIRECT("C"&amp;SUM($AA15, AR$1)))</f>
        <v>32519</v>
      </c>
      <c r="AS15" cm="1">
        <f t="array" aca="1" ref="AS15" ca="1">CELL("contents",INDIRECT("C"&amp;SUM($AA15, AS$1)))</f>
        <v>30937</v>
      </c>
      <c r="AT15" cm="1">
        <f t="array" aca="1" ref="AT15" ca="1">CELL("contents",INDIRECT("C"&amp;SUM($AA15, AT$1)))</f>
        <v>29855</v>
      </c>
      <c r="AV15">
        <f t="shared" si="1"/>
        <v>7.3681818181818102</v>
      </c>
      <c r="AW15" cm="1">
        <f t="array" aca="1" ref="AW15" ca="1">IF(CELL("contents",INDIRECT("H"&amp;SUM($AA13, AC$1)))="false",0,1)</f>
        <v>1</v>
      </c>
      <c r="AX15" cm="1">
        <f t="array" aca="1" ref="AX15" ca="1">IF(CELL("contents",INDIRECT("H"&amp;SUM($AA13, AD$1)))="false",0,1)</f>
        <v>1</v>
      </c>
      <c r="AY15" cm="1">
        <f t="array" aca="1" ref="AY15" ca="1">IF(CELL("contents",INDIRECT("H"&amp;SUM($AA13, AE$1)))="false",0,1)</f>
        <v>1</v>
      </c>
      <c r="AZ15" cm="1">
        <f t="array" aca="1" ref="AZ15" ca="1">IF(CELL("contents",INDIRECT("H"&amp;SUM($AA13, AF$1)))="false",0,1)</f>
        <v>1</v>
      </c>
      <c r="BA15" cm="1">
        <f t="array" aca="1" ref="BA15" ca="1">IF(CELL("contents",INDIRECT("H"&amp;SUM($AA13, AG$1)))="false",0,1)</f>
        <v>1</v>
      </c>
      <c r="BB15" cm="1">
        <f t="array" aca="1" ref="BB15" ca="1">IF(CELL("contents",INDIRECT("H"&amp;SUM($AA13, AH$1)))="false",0,1)</f>
        <v>1</v>
      </c>
      <c r="BC15" cm="1">
        <f t="array" aca="1" ref="BC15" ca="1">IF(CELL("contents",INDIRECT("H"&amp;SUM($AA13, AI$1)))="false",0,1)</f>
        <v>1</v>
      </c>
      <c r="BD15" cm="1">
        <f t="array" aca="1" ref="BD15" ca="1">IF(CELL("contents",INDIRECT("H"&amp;SUM($AA13, AJ$1)))="false",0,1)</f>
        <v>1</v>
      </c>
      <c r="BE15" cm="1">
        <f t="array" aca="1" ref="BE15" ca="1">IF(CELL("contents",INDIRECT("H"&amp;SUM($AA13, AK$1)))="false",0,1)</f>
        <v>1</v>
      </c>
      <c r="BF15" cm="1">
        <f t="array" aca="1" ref="BF15" ca="1">IF(CELL("contents",INDIRECT("H"&amp;SUM($AA13, AL$1)))="false",0,1)</f>
        <v>1</v>
      </c>
      <c r="BG15" cm="1">
        <f t="array" aca="1" ref="BG15" ca="1">IF(CELL("contents",INDIRECT("H"&amp;SUM($AA13, AM$1)))="false",0,1)</f>
        <v>1</v>
      </c>
      <c r="BH15" cm="1">
        <f t="array" aca="1" ref="BH15" ca="1">IF(CELL("contents",INDIRECT("H"&amp;SUM($AA13, AN$1)))="false",0,1)</f>
        <v>1</v>
      </c>
      <c r="BI15" cm="1">
        <f t="array" aca="1" ref="BI15" ca="1">IF(CELL("contents",INDIRECT("H"&amp;SUM($AA13, AO$1)))="false",0,1)</f>
        <v>1</v>
      </c>
      <c r="BJ15" cm="1">
        <f t="array" aca="1" ref="BJ15" ca="1">IF(CELL("contents",INDIRECT("H"&amp;SUM($AA13, AP$1)))="false",0,1)</f>
        <v>1</v>
      </c>
      <c r="BK15" cm="1">
        <f t="array" aca="1" ref="BK15" ca="1">IF(CELL("contents",INDIRECT("H"&amp;SUM($AA13, AQ$1)))="false",0,1)</f>
        <v>1</v>
      </c>
      <c r="BL15" cm="1">
        <f t="array" aca="1" ref="BL15" ca="1">IF(CELL("contents",INDIRECT("H"&amp;SUM($AA13, AR$1)))="false",0,1)</f>
        <v>1</v>
      </c>
      <c r="BM15" cm="1">
        <f t="array" aca="1" ref="BM15" ca="1">IF(CELL("contents",INDIRECT("H"&amp;SUM($AA13, AS$1)))="false",0,1)</f>
        <v>1</v>
      </c>
      <c r="BN15" cm="1">
        <f t="array" aca="1" ref="BN15" ca="1">IF(CELL("contents",INDIRECT("H"&amp;SUM($AA13, AT$1)))="false",0,1)</f>
        <v>1</v>
      </c>
    </row>
    <row r="16" spans="1:66" x14ac:dyDescent="0.25">
      <c r="A16">
        <v>0.4</v>
      </c>
      <c r="B16">
        <v>9.1727272727272702</v>
      </c>
      <c r="C16">
        <v>176137</v>
      </c>
      <c r="D16">
        <v>6.5653469401270106E-2</v>
      </c>
      <c r="E16">
        <v>0.17477469684521901</v>
      </c>
      <c r="F16">
        <v>0.18875667259283599</v>
      </c>
      <c r="G16" s="1">
        <v>1.0954897092130201E-5</v>
      </c>
      <c r="H16" t="b">
        <v>0</v>
      </c>
      <c r="I16">
        <v>0.17499284026508999</v>
      </c>
      <c r="J16" s="1">
        <v>1.1943407597052099E-4</v>
      </c>
      <c r="AA16">
        <v>13</v>
      </c>
      <c r="AB16">
        <f t="shared" si="0"/>
        <v>7.9696969696969697</v>
      </c>
      <c r="AC16" cm="1">
        <f t="array" aca="1" ref="AC16" ca="1">CELL("contents",INDIRECT("C"&amp;SUM($AA16, AC$1)))</f>
        <v>134425</v>
      </c>
      <c r="AD16" cm="1">
        <f t="array" aca="1" ref="AD16" ca="1">CELL("contents",INDIRECT("C"&amp;SUM($AA16, AD$1)))</f>
        <v>119339</v>
      </c>
      <c r="AE16" cm="1">
        <f t="array" aca="1" ref="AE16" ca="1">CELL("contents",INDIRECT("C"&amp;SUM($AA16, AE$1)))</f>
        <v>105136</v>
      </c>
      <c r="AF16" cm="1">
        <f t="array" aca="1" ref="AF16" ca="1">CELL("contents",INDIRECT("C"&amp;SUM($AA16, AF$1)))</f>
        <v>93895</v>
      </c>
      <c r="AG16" cm="1">
        <f t="array" aca="1" ref="AG16" ca="1">CELL("contents",INDIRECT("C"&amp;SUM($AA16, AG$1)))</f>
        <v>84056</v>
      </c>
      <c r="AH16" cm="1">
        <f t="array" aca="1" ref="AH16" ca="1">CELL("contents",INDIRECT("C"&amp;SUM($AA16, AH$1)))</f>
        <v>73008</v>
      </c>
      <c r="AI16" cm="1">
        <f t="array" aca="1" ref="AI16" ca="1">CELL("contents",INDIRECT("C"&amp;SUM($AA16, AI$1)))</f>
        <v>71926</v>
      </c>
      <c r="AJ16" cm="1">
        <f t="array" aca="1" ref="AJ16" ca="1">CELL("contents",INDIRECT("C"&amp;SUM($AA16, AJ$1)))</f>
        <v>64662</v>
      </c>
      <c r="AK16" cm="1">
        <f t="array" aca="1" ref="AK16" ca="1">CELL("contents",INDIRECT("C"&amp;SUM($AA16, AK$1)))</f>
        <v>60144</v>
      </c>
      <c r="AL16" cm="1">
        <f t="array" aca="1" ref="AL16" ca="1">CELL("contents",INDIRECT("C"&amp;SUM($AA16, AL$1)))</f>
        <v>56379</v>
      </c>
      <c r="AM16" cm="1">
        <f t="array" aca="1" ref="AM16" ca="1">CELL("contents",INDIRECT("C"&amp;SUM($AA16, AM$1)))</f>
        <v>51813</v>
      </c>
      <c r="AN16" cm="1">
        <f t="array" aca="1" ref="AN16" ca="1">CELL("contents",INDIRECT("C"&amp;SUM($AA16, AN$1)))</f>
        <v>47936</v>
      </c>
      <c r="AO16" cm="1">
        <f t="array" aca="1" ref="AO16" ca="1">CELL("contents",INDIRECT("C"&amp;SUM($AA16, AO$1)))</f>
        <v>45423</v>
      </c>
      <c r="AP16" cm="1">
        <f t="array" aca="1" ref="AP16" ca="1">CELL("contents",INDIRECT("C"&amp;SUM($AA16, AP$1)))</f>
        <v>42080</v>
      </c>
      <c r="AQ16" cm="1">
        <f t="array" aca="1" ref="AQ16" ca="1">CELL("contents",INDIRECT("C"&amp;SUM($AA16, AQ$1)))</f>
        <v>39318</v>
      </c>
      <c r="AR16" cm="1">
        <f t="array" aca="1" ref="AR16" ca="1">CELL("contents",INDIRECT("C"&amp;SUM($AA16, AR$1)))</f>
        <v>30883</v>
      </c>
      <c r="AS16" cm="1">
        <f t="array" aca="1" ref="AS16" ca="1">CELL("contents",INDIRECT("C"&amp;SUM($AA16, AS$1)))</f>
        <v>35650</v>
      </c>
      <c r="AT16" cm="1">
        <f t="array" aca="1" ref="AT16" ca="1">CELL("contents",INDIRECT("C"&amp;SUM($AA16, AT$1)))</f>
        <v>32716</v>
      </c>
      <c r="AV16">
        <f t="shared" si="1"/>
        <v>7.9696969696969697</v>
      </c>
      <c r="AW16" cm="1">
        <f t="array" aca="1" ref="AW16" ca="1">IF(CELL("contents",INDIRECT("H"&amp;SUM($AA14, AC$1)))="false",0,1)</f>
        <v>1</v>
      </c>
      <c r="AX16" cm="1">
        <f t="array" aca="1" ref="AX16" ca="1">IF(CELL("contents",INDIRECT("H"&amp;SUM($AA14, AD$1)))="false",0,1)</f>
        <v>1</v>
      </c>
      <c r="AY16" cm="1">
        <f t="array" aca="1" ref="AY16" ca="1">IF(CELL("contents",INDIRECT("H"&amp;SUM($AA14, AE$1)))="false",0,1)</f>
        <v>1</v>
      </c>
      <c r="AZ16" cm="1">
        <f t="array" aca="1" ref="AZ16" ca="1">IF(CELL("contents",INDIRECT("H"&amp;SUM($AA14, AF$1)))="false",0,1)</f>
        <v>1</v>
      </c>
      <c r="BA16" cm="1">
        <f t="array" aca="1" ref="BA16" ca="1">IF(CELL("contents",INDIRECT("H"&amp;SUM($AA14, AG$1)))="false",0,1)</f>
        <v>1</v>
      </c>
      <c r="BB16" cm="1">
        <f t="array" aca="1" ref="BB16" ca="1">IF(CELL("contents",INDIRECT("H"&amp;SUM($AA14, AH$1)))="false",0,1)</f>
        <v>1</v>
      </c>
      <c r="BC16" cm="1">
        <f t="array" aca="1" ref="BC16" ca="1">IF(CELL("contents",INDIRECT("H"&amp;SUM($AA14, AI$1)))="false",0,1)</f>
        <v>1</v>
      </c>
      <c r="BD16" cm="1">
        <f t="array" aca="1" ref="BD16" ca="1">IF(CELL("contents",INDIRECT("H"&amp;SUM($AA14, AJ$1)))="false",0,1)</f>
        <v>1</v>
      </c>
      <c r="BE16" cm="1">
        <f t="array" aca="1" ref="BE16" ca="1">IF(CELL("contents",INDIRECT("H"&amp;SUM($AA14, AK$1)))="false",0,1)</f>
        <v>1</v>
      </c>
      <c r="BF16" cm="1">
        <f t="array" aca="1" ref="BF16" ca="1">IF(CELL("contents",INDIRECT("H"&amp;SUM($AA14, AL$1)))="false",0,1)</f>
        <v>1</v>
      </c>
      <c r="BG16" cm="1">
        <f t="array" aca="1" ref="BG16" ca="1">IF(CELL("contents",INDIRECT("H"&amp;SUM($AA14, AM$1)))="false",0,1)</f>
        <v>1</v>
      </c>
      <c r="BH16" cm="1">
        <f t="array" aca="1" ref="BH16" ca="1">IF(CELL("contents",INDIRECT("H"&amp;SUM($AA14, AN$1)))="false",0,1)</f>
        <v>1</v>
      </c>
      <c r="BI16" cm="1">
        <f t="array" aca="1" ref="BI16" ca="1">IF(CELL("contents",INDIRECT("H"&amp;SUM($AA14, AO$1)))="false",0,1)</f>
        <v>1</v>
      </c>
      <c r="BJ16" cm="1">
        <f t="array" aca="1" ref="BJ16" ca="1">IF(CELL("contents",INDIRECT("H"&amp;SUM($AA14, AP$1)))="false",0,1)</f>
        <v>1</v>
      </c>
      <c r="BK16" cm="1">
        <f t="array" aca="1" ref="BK16" ca="1">IF(CELL("contents",INDIRECT("H"&amp;SUM($AA14, AQ$1)))="false",0,1)</f>
        <v>1</v>
      </c>
      <c r="BL16" cm="1">
        <f t="array" aca="1" ref="BL16" ca="1">IF(CELL("contents",INDIRECT("H"&amp;SUM($AA14, AR$1)))="false",0,1)</f>
        <v>1</v>
      </c>
      <c r="BM16" cm="1">
        <f t="array" aca="1" ref="BM16" ca="1">IF(CELL("contents",INDIRECT("H"&amp;SUM($AA14, AS$1)))="false",0,1)</f>
        <v>1</v>
      </c>
      <c r="BN16" cm="1">
        <f t="array" aca="1" ref="BN16" ca="1">IF(CELL("contents",INDIRECT("H"&amp;SUM($AA14, AT$1)))="false",0,1)</f>
        <v>1</v>
      </c>
    </row>
    <row r="17" spans="1:66" x14ac:dyDescent="0.25">
      <c r="A17">
        <v>0.4</v>
      </c>
      <c r="B17">
        <v>9.77424242424242</v>
      </c>
      <c r="C17">
        <v>157303</v>
      </c>
      <c r="D17">
        <v>6.9815828524685195E-2</v>
      </c>
      <c r="E17">
        <v>0.17475092714141199</v>
      </c>
      <c r="F17">
        <v>0.18873100131272499</v>
      </c>
      <c r="G17" s="1">
        <v>9.6821258647183905E-6</v>
      </c>
      <c r="H17" t="b">
        <v>0</v>
      </c>
      <c r="I17">
        <v>0.17499442611367799</v>
      </c>
      <c r="J17" s="1">
        <v>1.1248115246799799E-4</v>
      </c>
      <c r="AA17">
        <v>14</v>
      </c>
      <c r="AB17">
        <f t="shared" si="0"/>
        <v>8.5712121212121204</v>
      </c>
      <c r="AC17" cm="1">
        <f t="array" aca="1" ref="AC17" ca="1">CELL("contents",INDIRECT("C"&amp;SUM($AA17, AC$1)))</f>
        <v>125010</v>
      </c>
      <c r="AD17" cm="1">
        <f t="array" aca="1" ref="AD17" ca="1">CELL("contents",INDIRECT("C"&amp;SUM($AA17, AD$1)))</f>
        <v>133934</v>
      </c>
      <c r="AE17" cm="1">
        <f t="array" aca="1" ref="AE17" ca="1">CELL("contents",INDIRECT("C"&amp;SUM($AA17, AE$1)))</f>
        <v>102892</v>
      </c>
      <c r="AF17" cm="1">
        <f t="array" aca="1" ref="AF17" ca="1">CELL("contents",INDIRECT("C"&amp;SUM($AA17, AF$1)))</f>
        <v>108231</v>
      </c>
      <c r="AG17" cm="1">
        <f t="array" aca="1" ref="AG17" ca="1">CELL("contents",INDIRECT("C"&amp;SUM($AA17, AG$1)))</f>
        <v>87373</v>
      </c>
      <c r="AH17" cm="1">
        <f t="array" aca="1" ref="AH17" ca="1">CELL("contents",INDIRECT("C"&amp;SUM($AA17, AH$1)))</f>
        <v>87834</v>
      </c>
      <c r="AI17" cm="1">
        <f t="array" aca="1" ref="AI17" ca="1">CELL("contents",INDIRECT("C"&amp;SUM($AA17, AI$1)))</f>
        <v>81383</v>
      </c>
      <c r="AJ17" cm="1">
        <f t="array" aca="1" ref="AJ17" ca="1">CELL("contents",INDIRECT("C"&amp;SUM($AA17, AJ$1)))</f>
        <v>73809</v>
      </c>
      <c r="AK17" cm="1">
        <f t="array" aca="1" ref="AK17" ca="1">CELL("contents",INDIRECT("C"&amp;SUM($AA17, AK$1)))</f>
        <v>69557</v>
      </c>
      <c r="AL17" cm="1">
        <f t="array" aca="1" ref="AL17" ca="1">CELL("contents",INDIRECT("C"&amp;SUM($AA17, AL$1)))</f>
        <v>65167</v>
      </c>
      <c r="AM17" cm="1">
        <f t="array" aca="1" ref="AM17" ca="1">CELL("contents",INDIRECT("C"&amp;SUM($AA17, AM$1)))</f>
        <v>59023</v>
      </c>
      <c r="AN17" cm="1">
        <f t="array" aca="1" ref="AN17" ca="1">CELL("contents",INDIRECT("C"&amp;SUM($AA17, AN$1)))</f>
        <v>55556</v>
      </c>
      <c r="AO17" cm="1">
        <f t="array" aca="1" ref="AO17" ca="1">CELL("contents",INDIRECT("C"&amp;SUM($AA17, AO$1)))</f>
        <v>42354</v>
      </c>
      <c r="AP17" cm="1">
        <f t="array" aca="1" ref="AP17" ca="1">CELL("contents",INDIRECT("C"&amp;SUM($AA17, AP$1)))</f>
        <v>48231</v>
      </c>
      <c r="AQ17" cm="1">
        <f t="array" aca="1" ref="AQ17" ca="1">CELL("contents",INDIRECT("C"&amp;SUM($AA17, AQ$1)))</f>
        <v>45093</v>
      </c>
      <c r="AR17" cm="1">
        <f t="array" aca="1" ref="AR17" ca="1">CELL("contents",INDIRECT("C"&amp;SUM($AA17, AR$1)))</f>
        <v>41976</v>
      </c>
      <c r="AS17" cm="1">
        <f t="array" aca="1" ref="AS17" ca="1">CELL("contents",INDIRECT("C"&amp;SUM($AA17, AS$1)))</f>
        <v>39897</v>
      </c>
      <c r="AT17" cm="1">
        <f t="array" aca="1" ref="AT17" ca="1">CELL("contents",INDIRECT("C"&amp;SUM($AA17, AT$1)))</f>
        <v>37813</v>
      </c>
      <c r="AV17">
        <f t="shared" si="1"/>
        <v>8.5712121212121204</v>
      </c>
      <c r="AW17" cm="1">
        <f t="array" aca="1" ref="AW17" ca="1">IF(CELL("contents",INDIRECT("H"&amp;SUM($AA15, AC$1)))="false",0,1)</f>
        <v>1</v>
      </c>
      <c r="AX17" cm="1">
        <f t="array" aca="1" ref="AX17" ca="1">IF(CELL("contents",INDIRECT("H"&amp;SUM($AA15, AD$1)))="false",0,1)</f>
        <v>1</v>
      </c>
      <c r="AY17" cm="1">
        <f t="array" aca="1" ref="AY17" ca="1">IF(CELL("contents",INDIRECT("H"&amp;SUM($AA15, AE$1)))="false",0,1)</f>
        <v>1</v>
      </c>
      <c r="AZ17" cm="1">
        <f t="array" aca="1" ref="AZ17" ca="1">IF(CELL("contents",INDIRECT("H"&amp;SUM($AA15, AF$1)))="false",0,1)</f>
        <v>1</v>
      </c>
      <c r="BA17" cm="1">
        <f t="array" aca="1" ref="BA17" ca="1">IF(CELL("contents",INDIRECT("H"&amp;SUM($AA15, AG$1)))="false",0,1)</f>
        <v>1</v>
      </c>
      <c r="BB17" cm="1">
        <f t="array" aca="1" ref="BB17" ca="1">IF(CELL("contents",INDIRECT("H"&amp;SUM($AA15, AH$1)))="false",0,1)</f>
        <v>1</v>
      </c>
      <c r="BC17" cm="1">
        <f t="array" aca="1" ref="BC17" ca="1">IF(CELL("contents",INDIRECT("H"&amp;SUM($AA15, AI$1)))="false",0,1)</f>
        <v>1</v>
      </c>
      <c r="BD17" cm="1">
        <f t="array" aca="1" ref="BD17" ca="1">IF(CELL("contents",INDIRECT("H"&amp;SUM($AA15, AJ$1)))="false",0,1)</f>
        <v>1</v>
      </c>
      <c r="BE17" cm="1">
        <f t="array" aca="1" ref="BE17" ca="1">IF(CELL("contents",INDIRECT("H"&amp;SUM($AA15, AK$1)))="false",0,1)</f>
        <v>1</v>
      </c>
      <c r="BF17" cm="1">
        <f t="array" aca="1" ref="BF17" ca="1">IF(CELL("contents",INDIRECT("H"&amp;SUM($AA15, AL$1)))="false",0,1)</f>
        <v>1</v>
      </c>
      <c r="BG17" cm="1">
        <f t="array" aca="1" ref="BG17" ca="1">IF(CELL("contents",INDIRECT("H"&amp;SUM($AA15, AM$1)))="false",0,1)</f>
        <v>1</v>
      </c>
      <c r="BH17" cm="1">
        <f t="array" aca="1" ref="BH17" ca="1">IF(CELL("contents",INDIRECT("H"&amp;SUM($AA15, AN$1)))="false",0,1)</f>
        <v>1</v>
      </c>
      <c r="BI17" cm="1">
        <f t="array" aca="1" ref="BI17" ca="1">IF(CELL("contents",INDIRECT("H"&amp;SUM($AA15, AO$1)))="false",0,1)</f>
        <v>1</v>
      </c>
      <c r="BJ17" cm="1">
        <f t="array" aca="1" ref="BJ17" ca="1">IF(CELL("contents",INDIRECT("H"&amp;SUM($AA15, AP$1)))="false",0,1)</f>
        <v>1</v>
      </c>
      <c r="BK17" cm="1">
        <f t="array" aca="1" ref="BK17" ca="1">IF(CELL("contents",INDIRECT("H"&amp;SUM($AA15, AQ$1)))="false",0,1)</f>
        <v>1</v>
      </c>
      <c r="BL17" cm="1">
        <f t="array" aca="1" ref="BL17" ca="1">IF(CELL("contents",INDIRECT("H"&amp;SUM($AA15, AR$1)))="false",0,1)</f>
        <v>1</v>
      </c>
      <c r="BM17" cm="1">
        <f t="array" aca="1" ref="BM17" ca="1">IF(CELL("contents",INDIRECT("H"&amp;SUM($AA15, AS$1)))="false",0,1)</f>
        <v>1</v>
      </c>
      <c r="BN17" cm="1">
        <f t="array" aca="1" ref="BN17" ca="1">IF(CELL("contents",INDIRECT("H"&amp;SUM($AA15, AT$1)))="false",0,1)</f>
        <v>1</v>
      </c>
    </row>
    <row r="18" spans="1:66" x14ac:dyDescent="0.25">
      <c r="A18">
        <v>0.4</v>
      </c>
      <c r="B18">
        <v>10.3757575757575</v>
      </c>
      <c r="C18">
        <v>222378</v>
      </c>
      <c r="D18">
        <v>6.24548048485042E-2</v>
      </c>
      <c r="E18">
        <v>0.174692141307597</v>
      </c>
      <c r="F18">
        <v>0.18866751261220499</v>
      </c>
      <c r="G18" s="1">
        <v>8.5809206345488498E-6</v>
      </c>
      <c r="H18" t="b">
        <v>0</v>
      </c>
      <c r="I18">
        <v>0.174995700100085</v>
      </c>
      <c r="J18" s="1">
        <v>1.05796961202759E-4</v>
      </c>
      <c r="AA18">
        <v>15</v>
      </c>
      <c r="AB18">
        <f t="shared" si="0"/>
        <v>9.1727272727272702</v>
      </c>
      <c r="AC18" cm="1">
        <f t="array" aca="1" ref="AC18" ca="1">CELL("contents",INDIRECT("C"&amp;SUM($AA18, AC$1)))</f>
        <v>176137</v>
      </c>
      <c r="AD18" cm="1">
        <f t="array" aca="1" ref="AD18" ca="1">CELL("contents",INDIRECT("C"&amp;SUM($AA18, AD$1)))</f>
        <v>138403</v>
      </c>
      <c r="AE18" cm="1">
        <f t="array" aca="1" ref="AE18" ca="1">CELL("contents",INDIRECT("C"&amp;SUM($AA18, AE$1)))</f>
        <v>123681</v>
      </c>
      <c r="AF18" cm="1">
        <f t="array" aca="1" ref="AF18" ca="1">CELL("contents",INDIRECT("C"&amp;SUM($AA18, AF$1)))</f>
        <v>113694</v>
      </c>
      <c r="AG18" cm="1">
        <f t="array" aca="1" ref="AG18" ca="1">CELL("contents",INDIRECT("C"&amp;SUM($AA18, AG$1)))</f>
        <v>112693</v>
      </c>
      <c r="AH18" cm="1">
        <f t="array" aca="1" ref="AH18" ca="1">CELL("contents",INDIRECT("C"&amp;SUM($AA18, AH$1)))</f>
        <v>101589</v>
      </c>
      <c r="AI18" cm="1">
        <f t="array" aca="1" ref="AI18" ca="1">CELL("contents",INDIRECT("C"&amp;SUM($AA18, AI$1)))</f>
        <v>92799</v>
      </c>
      <c r="AJ18" cm="1">
        <f t="array" aca="1" ref="AJ18" ca="1">CELL("contents",INDIRECT("C"&amp;SUM($AA18, AJ$1)))</f>
        <v>84030</v>
      </c>
      <c r="AK18" cm="1">
        <f t="array" aca="1" ref="AK18" ca="1">CELL("contents",INDIRECT("C"&amp;SUM($AA18, AK$1)))</f>
        <v>78562</v>
      </c>
      <c r="AL18" cm="1">
        <f t="array" aca="1" ref="AL18" ca="1">CELL("contents",INDIRECT("C"&amp;SUM($AA18, AL$1)))</f>
        <v>74249</v>
      </c>
      <c r="AM18" cm="1">
        <f t="array" aca="1" ref="AM18" ca="1">CELL("contents",INDIRECT("C"&amp;SUM($AA18, AM$1)))</f>
        <v>67666</v>
      </c>
      <c r="AN18" cm="1">
        <f t="array" aca="1" ref="AN18" ca="1">CELL("contents",INDIRECT("C"&amp;SUM($AA18, AN$1)))</f>
        <v>63269</v>
      </c>
      <c r="AO18" cm="1">
        <f t="array" aca="1" ref="AO18" ca="1">CELL("contents",INDIRECT("C"&amp;SUM($AA18, AO$1)))</f>
        <v>58191</v>
      </c>
      <c r="AP18" cm="1">
        <f t="array" aca="1" ref="AP18" ca="1">CELL("contents",INDIRECT("C"&amp;SUM($AA18, AP$1)))</f>
        <v>55191</v>
      </c>
      <c r="AQ18" cm="1">
        <f t="array" aca="1" ref="AQ18" ca="1">CELL("contents",INDIRECT("C"&amp;SUM($AA18, AQ$1)))</f>
        <v>51770</v>
      </c>
      <c r="AR18" cm="1">
        <f t="array" aca="1" ref="AR18" ca="1">CELL("contents",INDIRECT("C"&amp;SUM($AA18, AR$1)))</f>
        <v>47862</v>
      </c>
      <c r="AS18" cm="1">
        <f t="array" aca="1" ref="AS18" ca="1">CELL("contents",INDIRECT("C"&amp;SUM($AA18, AS$1)))</f>
        <v>45921</v>
      </c>
      <c r="AT18" cm="1">
        <f t="array" aca="1" ref="AT18" ca="1">CELL("contents",INDIRECT("C"&amp;SUM($AA18, AT$1)))</f>
        <v>43554</v>
      </c>
      <c r="AV18">
        <f t="shared" si="1"/>
        <v>9.1727272727272702</v>
      </c>
      <c r="AW18" cm="1">
        <f t="array" aca="1" ref="AW18" ca="1">IF(CELL("contents",INDIRECT("H"&amp;SUM($AA16, AC$1)))="false",0,1)</f>
        <v>1</v>
      </c>
      <c r="AX18" cm="1">
        <f t="array" aca="1" ref="AX18" ca="1">IF(CELL("contents",INDIRECT("H"&amp;SUM($AA16, AD$1)))="false",0,1)</f>
        <v>1</v>
      </c>
      <c r="AY18" cm="1">
        <f t="array" aca="1" ref="AY18" ca="1">IF(CELL("contents",INDIRECT("H"&amp;SUM($AA16, AE$1)))="false",0,1)</f>
        <v>1</v>
      </c>
      <c r="AZ18" cm="1">
        <f t="array" aca="1" ref="AZ18" ca="1">IF(CELL("contents",INDIRECT("H"&amp;SUM($AA16, AF$1)))="false",0,1)</f>
        <v>1</v>
      </c>
      <c r="BA18" cm="1">
        <f t="array" aca="1" ref="BA18" ca="1">IF(CELL("contents",INDIRECT("H"&amp;SUM($AA16, AG$1)))="false",0,1)</f>
        <v>1</v>
      </c>
      <c r="BB18" cm="1">
        <f t="array" aca="1" ref="BB18" ca="1">IF(CELL("contents",INDIRECT("H"&amp;SUM($AA16, AH$1)))="false",0,1)</f>
        <v>1</v>
      </c>
      <c r="BC18" cm="1">
        <f t="array" aca="1" ref="BC18" ca="1">IF(CELL("contents",INDIRECT("H"&amp;SUM($AA16, AI$1)))="false",0,1)</f>
        <v>1</v>
      </c>
      <c r="BD18" cm="1">
        <f t="array" aca="1" ref="BD18" ca="1">IF(CELL("contents",INDIRECT("H"&amp;SUM($AA16, AJ$1)))="false",0,1)</f>
        <v>1</v>
      </c>
      <c r="BE18" cm="1">
        <f t="array" aca="1" ref="BE18" ca="1">IF(CELL("contents",INDIRECT("H"&amp;SUM($AA16, AK$1)))="false",0,1)</f>
        <v>1</v>
      </c>
      <c r="BF18" cm="1">
        <f t="array" aca="1" ref="BF18" ca="1">IF(CELL("contents",INDIRECT("H"&amp;SUM($AA16, AL$1)))="false",0,1)</f>
        <v>1</v>
      </c>
      <c r="BG18" cm="1">
        <f t="array" aca="1" ref="BG18" ca="1">IF(CELL("contents",INDIRECT("H"&amp;SUM($AA16, AM$1)))="false",0,1)</f>
        <v>1</v>
      </c>
      <c r="BH18" cm="1">
        <f t="array" aca="1" ref="BH18" ca="1">IF(CELL("contents",INDIRECT("H"&amp;SUM($AA16, AN$1)))="false",0,1)</f>
        <v>1</v>
      </c>
      <c r="BI18" cm="1">
        <f t="array" aca="1" ref="BI18" ca="1">IF(CELL("contents",INDIRECT("H"&amp;SUM($AA16, AO$1)))="false",0,1)</f>
        <v>1</v>
      </c>
      <c r="BJ18" cm="1">
        <f t="array" aca="1" ref="BJ18" ca="1">IF(CELL("contents",INDIRECT("H"&amp;SUM($AA16, AP$1)))="false",0,1)</f>
        <v>1</v>
      </c>
      <c r="BK18" cm="1">
        <f t="array" aca="1" ref="BK18" ca="1">IF(CELL("contents",INDIRECT("H"&amp;SUM($AA16, AQ$1)))="false",0,1)</f>
        <v>1</v>
      </c>
      <c r="BL18" cm="1">
        <f t="array" aca="1" ref="BL18" ca="1">IF(CELL("contents",INDIRECT("H"&amp;SUM($AA16, AR$1)))="false",0,1)</f>
        <v>1</v>
      </c>
      <c r="BM18" cm="1">
        <f t="array" aca="1" ref="BM18" ca="1">IF(CELL("contents",INDIRECT("H"&amp;SUM($AA16, AS$1)))="false",0,1)</f>
        <v>1</v>
      </c>
      <c r="BN18" cm="1">
        <f t="array" aca="1" ref="BN18" ca="1">IF(CELL("contents",INDIRECT("H"&amp;SUM($AA16, AT$1)))="false",0,1)</f>
        <v>1</v>
      </c>
    </row>
    <row r="19" spans="1:66" x14ac:dyDescent="0.25">
      <c r="A19">
        <v>0.4</v>
      </c>
      <c r="B19">
        <v>10.9772727272727</v>
      </c>
      <c r="C19">
        <v>251839</v>
      </c>
      <c r="D19">
        <v>6.2243515037172202E-2</v>
      </c>
      <c r="E19">
        <v>0.17470484840720599</v>
      </c>
      <c r="F19">
        <v>0.18868123627978201</v>
      </c>
      <c r="G19" s="1">
        <v>7.6271488715362601E-6</v>
      </c>
      <c r="H19" t="b">
        <v>0</v>
      </c>
      <c r="I19">
        <v>0.17499683088667001</v>
      </c>
      <c r="J19" s="1">
        <v>9.95323275746044E-5</v>
      </c>
      <c r="AA19">
        <v>16</v>
      </c>
      <c r="AB19">
        <f t="shared" si="0"/>
        <v>9.77424242424242</v>
      </c>
      <c r="AC19" cm="1">
        <f t="array" aca="1" ref="AC19" ca="1">CELL("contents",INDIRECT("C"&amp;SUM($AA19, AC$1)))</f>
        <v>157303</v>
      </c>
      <c r="AD19" cm="1">
        <f t="array" aca="1" ref="AD19" ca="1">CELL("contents",INDIRECT("C"&amp;SUM($AA19, AD$1)))</f>
        <v>175786</v>
      </c>
      <c r="AE19" cm="1">
        <f t="array" aca="1" ref="AE19" ca="1">CELL("contents",INDIRECT("C"&amp;SUM($AA19, AE$1)))</f>
        <v>155618</v>
      </c>
      <c r="AF19" cm="1">
        <f t="array" aca="1" ref="AF19" ca="1">CELL("contents",INDIRECT("C"&amp;SUM($AA19, AF$1)))</f>
        <v>137521</v>
      </c>
      <c r="AG19" cm="1">
        <f t="array" aca="1" ref="AG19" ca="1">CELL("contents",INDIRECT("C"&amp;SUM($AA19, AG$1)))</f>
        <v>125511</v>
      </c>
      <c r="AH19" cm="1">
        <f t="array" aca="1" ref="AH19" ca="1">CELL("contents",INDIRECT("C"&amp;SUM($AA19, AH$1)))</f>
        <v>112669</v>
      </c>
      <c r="AI19" cm="1">
        <f t="array" aca="1" ref="AI19" ca="1">CELL("contents",INDIRECT("C"&amp;SUM($AA19, AI$1)))</f>
        <v>104834</v>
      </c>
      <c r="AJ19" cm="1">
        <f t="array" aca="1" ref="AJ19" ca="1">CELL("contents",INDIRECT("C"&amp;SUM($AA19, AJ$1)))</f>
        <v>95775</v>
      </c>
      <c r="AK19" cm="1">
        <f t="array" aca="1" ref="AK19" ca="1">CELL("contents",INDIRECT("C"&amp;SUM($AA19, AK$1)))</f>
        <v>88071</v>
      </c>
      <c r="AL19" cm="1">
        <f t="array" aca="1" ref="AL19" ca="1">CELL("contents",INDIRECT("C"&amp;SUM($AA19, AL$1)))</f>
        <v>81998</v>
      </c>
      <c r="AM19" cm="1">
        <f t="array" aca="1" ref="AM19" ca="1">CELL("contents",INDIRECT("C"&amp;SUM($AA19, AM$1)))</f>
        <v>77116</v>
      </c>
      <c r="AN19" cm="1">
        <f t="array" aca="1" ref="AN19" ca="1">CELL("contents",INDIRECT("C"&amp;SUM($AA19, AN$1)))</f>
        <v>71016</v>
      </c>
      <c r="AO19" cm="1">
        <f t="array" aca="1" ref="AO19" ca="1">CELL("contents",INDIRECT("C"&amp;SUM($AA19, AO$1)))</f>
        <v>67254</v>
      </c>
      <c r="AP19" cm="1">
        <f t="array" aca="1" ref="AP19" ca="1">CELL("contents",INDIRECT("C"&amp;SUM($AA19, AP$1)))</f>
        <v>61787</v>
      </c>
      <c r="AQ19" cm="1">
        <f t="array" aca="1" ref="AQ19" ca="1">CELL("contents",INDIRECT("C"&amp;SUM($AA19, AQ$1)))</f>
        <v>57819</v>
      </c>
      <c r="AR19" cm="1">
        <f t="array" aca="1" ref="AR19" ca="1">CELL("contents",INDIRECT("C"&amp;SUM($AA19, AR$1)))</f>
        <v>54842</v>
      </c>
      <c r="AS19" cm="1">
        <f t="array" aca="1" ref="AS19" ca="1">CELL("contents",INDIRECT("C"&amp;SUM($AA19, AS$1)))</f>
        <v>53308</v>
      </c>
      <c r="AT19" cm="1">
        <f t="array" aca="1" ref="AT19" ca="1">CELL("contents",INDIRECT("C"&amp;SUM($AA19, AT$1)))</f>
        <v>50794</v>
      </c>
      <c r="AV19">
        <f t="shared" si="1"/>
        <v>9.77424242424242</v>
      </c>
      <c r="AW19" cm="1">
        <f t="array" aca="1" ref="AW19" ca="1">IF(CELL("contents",INDIRECT("H"&amp;SUM($AA17, AC$1)))="false",0,1)</f>
        <v>1</v>
      </c>
      <c r="AX19" cm="1">
        <f t="array" aca="1" ref="AX19" ca="1">IF(CELL("contents",INDIRECT("H"&amp;SUM($AA17, AD$1)))="false",0,1)</f>
        <v>1</v>
      </c>
      <c r="AY19" cm="1">
        <f t="array" aca="1" ref="AY19" ca="1">IF(CELL("contents",INDIRECT("H"&amp;SUM($AA17, AE$1)))="false",0,1)</f>
        <v>1</v>
      </c>
      <c r="AZ19" cm="1">
        <f t="array" aca="1" ref="AZ19" ca="1">IF(CELL("contents",INDIRECT("H"&amp;SUM($AA17, AF$1)))="false",0,1)</f>
        <v>1</v>
      </c>
      <c r="BA19" cm="1">
        <f t="array" aca="1" ref="BA19" ca="1">IF(CELL("contents",INDIRECT("H"&amp;SUM($AA17, AG$1)))="false",0,1)</f>
        <v>1</v>
      </c>
      <c r="BB19" cm="1">
        <f t="array" aca="1" ref="BB19" ca="1">IF(CELL("contents",INDIRECT("H"&amp;SUM($AA17, AH$1)))="false",0,1)</f>
        <v>1</v>
      </c>
      <c r="BC19" cm="1">
        <f t="array" aca="1" ref="BC19" ca="1">IF(CELL("contents",INDIRECT("H"&amp;SUM($AA17, AI$1)))="false",0,1)</f>
        <v>1</v>
      </c>
      <c r="BD19" cm="1">
        <f t="array" aca="1" ref="BD19" ca="1">IF(CELL("contents",INDIRECT("H"&amp;SUM($AA17, AJ$1)))="false",0,1)</f>
        <v>1</v>
      </c>
      <c r="BE19" cm="1">
        <f t="array" aca="1" ref="BE19" ca="1">IF(CELL("contents",INDIRECT("H"&amp;SUM($AA17, AK$1)))="false",0,1)</f>
        <v>1</v>
      </c>
      <c r="BF19" cm="1">
        <f t="array" aca="1" ref="BF19" ca="1">IF(CELL("contents",INDIRECT("H"&amp;SUM($AA17, AL$1)))="false",0,1)</f>
        <v>1</v>
      </c>
      <c r="BG19" cm="1">
        <f t="array" aca="1" ref="BG19" ca="1">IF(CELL("contents",INDIRECT("H"&amp;SUM($AA17, AM$1)))="false",0,1)</f>
        <v>1</v>
      </c>
      <c r="BH19" cm="1">
        <f t="array" aca="1" ref="BH19" ca="1">IF(CELL("contents",INDIRECT("H"&amp;SUM($AA17, AN$1)))="false",0,1)</f>
        <v>1</v>
      </c>
      <c r="BI19" cm="1">
        <f t="array" aca="1" ref="BI19" ca="1">IF(CELL("contents",INDIRECT("H"&amp;SUM($AA17, AO$1)))="false",0,1)</f>
        <v>1</v>
      </c>
      <c r="BJ19" cm="1">
        <f t="array" aca="1" ref="BJ19" ca="1">IF(CELL("contents",INDIRECT("H"&amp;SUM($AA17, AP$1)))="false",0,1)</f>
        <v>1</v>
      </c>
      <c r="BK19" cm="1">
        <f t="array" aca="1" ref="BK19" ca="1">IF(CELL("contents",INDIRECT("H"&amp;SUM($AA17, AQ$1)))="false",0,1)</f>
        <v>1</v>
      </c>
      <c r="BL19" cm="1">
        <f t="array" aca="1" ref="BL19" ca="1">IF(CELL("contents",INDIRECT("H"&amp;SUM($AA17, AR$1)))="false",0,1)</f>
        <v>1</v>
      </c>
      <c r="BM19" cm="1">
        <f t="array" aca="1" ref="BM19" ca="1">IF(CELL("contents",INDIRECT("H"&amp;SUM($AA17, AS$1)))="false",0,1)</f>
        <v>1</v>
      </c>
      <c r="BN19" cm="1">
        <f t="array" aca="1" ref="BN19" ca="1">IF(CELL("contents",INDIRECT("H"&amp;SUM($AA17, AT$1)))="false",0,1)</f>
        <v>1</v>
      </c>
    </row>
    <row r="20" spans="1:66" x14ac:dyDescent="0.25">
      <c r="A20">
        <v>0.4</v>
      </c>
      <c r="B20">
        <v>11.5787878787878</v>
      </c>
      <c r="C20">
        <v>269674</v>
      </c>
      <c r="D20">
        <v>6.2502602502000001E-2</v>
      </c>
      <c r="E20">
        <v>0.17472740704673001</v>
      </c>
      <c r="F20">
        <v>0.18870559961046801</v>
      </c>
      <c r="G20" s="1">
        <v>6.8133696610184202E-6</v>
      </c>
      <c r="H20" t="b">
        <v>0</v>
      </c>
      <c r="I20">
        <v>0.17499774579996399</v>
      </c>
      <c r="J20" s="1">
        <v>9.36888531051339E-5</v>
      </c>
      <c r="AA20">
        <v>17</v>
      </c>
      <c r="AB20">
        <f t="shared" si="0"/>
        <v>10.3757575757575</v>
      </c>
      <c r="AC20" cm="1">
        <f t="array" aca="1" ref="AC20" ca="1">CELL("contents",INDIRECT("C"&amp;SUM($AA20, AC$1)))</f>
        <v>222378</v>
      </c>
      <c r="AD20" cm="1">
        <f t="array" aca="1" ref="AD20" ca="1">CELL("contents",INDIRECT("C"&amp;SUM($AA20, AD$1)))</f>
        <v>196109</v>
      </c>
      <c r="AE20" cm="1">
        <f t="array" aca="1" ref="AE20" ca="1">CELL("contents",INDIRECT("C"&amp;SUM($AA20, AE$1)))</f>
        <v>172412</v>
      </c>
      <c r="AF20" cm="1">
        <f t="array" aca="1" ref="AF20" ca="1">CELL("contents",INDIRECT("C"&amp;SUM($AA20, AF$1)))</f>
        <v>153827</v>
      </c>
      <c r="AG20" cm="1">
        <f t="array" aca="1" ref="AG20" ca="1">CELL("contents",INDIRECT("C"&amp;SUM($AA20, AG$1)))</f>
        <v>140086</v>
      </c>
      <c r="AH20" cm="1">
        <f t="array" aca="1" ref="AH20" ca="1">CELL("contents",INDIRECT("C"&amp;SUM($AA20, AH$1)))</f>
        <v>125576</v>
      </c>
      <c r="AI20" cm="1">
        <f t="array" aca="1" ref="AI20" ca="1">CELL("contents",INDIRECT("C"&amp;SUM($AA20, AI$1)))</f>
        <v>117096</v>
      </c>
      <c r="AJ20" cm="1">
        <f t="array" aca="1" ref="AJ20" ca="1">CELL("contents",INDIRECT("C"&amp;SUM($AA20, AJ$1)))</f>
        <v>106492</v>
      </c>
      <c r="AK20" cm="1">
        <f t="array" aca="1" ref="AK20" ca="1">CELL("contents",INDIRECT("C"&amp;SUM($AA20, AK$1)))</f>
        <v>98663</v>
      </c>
      <c r="AL20" cm="1">
        <f t="array" aca="1" ref="AL20" ca="1">CELL("contents",INDIRECT("C"&amp;SUM($AA20, AL$1)))</f>
        <v>91958</v>
      </c>
      <c r="AM20" cm="1">
        <f t="array" aca="1" ref="AM20" ca="1">CELL("contents",INDIRECT("C"&amp;SUM($AA20, AM$1)))</f>
        <v>84227</v>
      </c>
      <c r="AN20" cm="1">
        <f t="array" aca="1" ref="AN20" ca="1">CELL("contents",INDIRECT("C"&amp;SUM($AA20, AN$1)))</f>
        <v>79008</v>
      </c>
      <c r="AO20" cm="1">
        <f t="array" aca="1" ref="AO20" ca="1">CELL("contents",INDIRECT("C"&amp;SUM($AA20, AO$1)))</f>
        <v>73880</v>
      </c>
      <c r="AP20" cm="1">
        <f t="array" aca="1" ref="AP20" ca="1">CELL("contents",INDIRECT("C"&amp;SUM($AA20, AP$1)))</f>
        <v>68093</v>
      </c>
      <c r="AQ20" cm="1">
        <f t="array" aca="1" ref="AQ20" ca="1">CELL("contents",INDIRECT("C"&amp;SUM($AA20, AQ$1)))</f>
        <v>63976</v>
      </c>
      <c r="AR20" cm="1">
        <f t="array" aca="1" ref="AR20" ca="1">CELL("contents",INDIRECT("C"&amp;SUM($AA20, AR$1)))</f>
        <v>50971</v>
      </c>
      <c r="AS20" cm="1">
        <f t="array" aca="1" ref="AS20" ca="1">CELL("contents",INDIRECT("C"&amp;SUM($AA20, AS$1)))</f>
        <v>57712</v>
      </c>
      <c r="AT20" cm="1">
        <f t="array" aca="1" ref="AT20" ca="1">CELL("contents",INDIRECT("C"&amp;SUM($AA20, AT$1)))</f>
        <v>53451</v>
      </c>
      <c r="AV20">
        <f t="shared" si="1"/>
        <v>10.3757575757575</v>
      </c>
      <c r="AW20" cm="1">
        <f t="array" aca="1" ref="AW20" ca="1">IF(CELL("contents",INDIRECT("H"&amp;SUM($AA18, AC$1)))="false",0,1)</f>
        <v>1</v>
      </c>
      <c r="AX20" cm="1">
        <f t="array" aca="1" ref="AX20" ca="1">IF(CELL("contents",INDIRECT("H"&amp;SUM($AA18, AD$1)))="false",0,1)</f>
        <v>1</v>
      </c>
      <c r="AY20" cm="1">
        <f t="array" aca="1" ref="AY20" ca="1">IF(CELL("contents",INDIRECT("H"&amp;SUM($AA18, AE$1)))="false",0,1)</f>
        <v>1</v>
      </c>
      <c r="AZ20" cm="1">
        <f t="array" aca="1" ref="AZ20" ca="1">IF(CELL("contents",INDIRECT("H"&amp;SUM($AA18, AF$1)))="false",0,1)</f>
        <v>1</v>
      </c>
      <c r="BA20" cm="1">
        <f t="array" aca="1" ref="BA20" ca="1">IF(CELL("contents",INDIRECT("H"&amp;SUM($AA18, AG$1)))="false",0,1)</f>
        <v>1</v>
      </c>
      <c r="BB20" cm="1">
        <f t="array" aca="1" ref="BB20" ca="1">IF(CELL("contents",INDIRECT("H"&amp;SUM($AA18, AH$1)))="false",0,1)</f>
        <v>1</v>
      </c>
      <c r="BC20" cm="1">
        <f t="array" aca="1" ref="BC20" ca="1">IF(CELL("contents",INDIRECT("H"&amp;SUM($AA18, AI$1)))="false",0,1)</f>
        <v>1</v>
      </c>
      <c r="BD20" cm="1">
        <f t="array" aca="1" ref="BD20" ca="1">IF(CELL("contents",INDIRECT("H"&amp;SUM($AA18, AJ$1)))="false",0,1)</f>
        <v>1</v>
      </c>
      <c r="BE20" cm="1">
        <f t="array" aca="1" ref="BE20" ca="1">IF(CELL("contents",INDIRECT("H"&amp;SUM($AA18, AK$1)))="false",0,1)</f>
        <v>1</v>
      </c>
      <c r="BF20" cm="1">
        <f t="array" aca="1" ref="BF20" ca="1">IF(CELL("contents",INDIRECT("H"&amp;SUM($AA18, AL$1)))="false",0,1)</f>
        <v>1</v>
      </c>
      <c r="BG20" cm="1">
        <f t="array" aca="1" ref="BG20" ca="1">IF(CELL("contents",INDIRECT("H"&amp;SUM($AA18, AM$1)))="false",0,1)</f>
        <v>1</v>
      </c>
      <c r="BH20" cm="1">
        <f t="array" aca="1" ref="BH20" ca="1">IF(CELL("contents",INDIRECT("H"&amp;SUM($AA18, AN$1)))="false",0,1)</f>
        <v>1</v>
      </c>
      <c r="BI20" cm="1">
        <f t="array" aca="1" ref="BI20" ca="1">IF(CELL("contents",INDIRECT("H"&amp;SUM($AA18, AO$1)))="false",0,1)</f>
        <v>1</v>
      </c>
      <c r="BJ20" cm="1">
        <f t="array" aca="1" ref="BJ20" ca="1">IF(CELL("contents",INDIRECT("H"&amp;SUM($AA18, AP$1)))="false",0,1)</f>
        <v>1</v>
      </c>
      <c r="BK20" cm="1">
        <f t="array" aca="1" ref="BK20" ca="1">IF(CELL("contents",INDIRECT("H"&amp;SUM($AA18, AQ$1)))="false",0,1)</f>
        <v>1</v>
      </c>
      <c r="BL20" cm="1">
        <f t="array" aca="1" ref="BL20" ca="1">IF(CELL("contents",INDIRECT("H"&amp;SUM($AA18, AR$1)))="false",0,1)</f>
        <v>1</v>
      </c>
      <c r="BM20" cm="1">
        <f t="array" aca="1" ref="BM20" ca="1">IF(CELL("contents",INDIRECT("H"&amp;SUM($AA18, AS$1)))="false",0,1)</f>
        <v>1</v>
      </c>
      <c r="BN20" cm="1">
        <f t="array" aca="1" ref="BN20" ca="1">IF(CELL("contents",INDIRECT("H"&amp;SUM($AA18, AT$1)))="false",0,1)</f>
        <v>1</v>
      </c>
    </row>
    <row r="21" spans="1:66" x14ac:dyDescent="0.25">
      <c r="A21">
        <v>0.4</v>
      </c>
      <c r="B21">
        <v>12.180303030303</v>
      </c>
      <c r="C21">
        <v>295809</v>
      </c>
      <c r="D21">
        <v>6.2306379430726297E-2</v>
      </c>
      <c r="E21">
        <v>0.17471941613750799</v>
      </c>
      <c r="F21">
        <v>0.188696969428509</v>
      </c>
      <c r="G21" s="1">
        <v>6.4734410922806501E-6</v>
      </c>
      <c r="H21" t="b">
        <v>0</v>
      </c>
      <c r="I21">
        <v>0.17499845924426399</v>
      </c>
      <c r="J21" s="1">
        <v>9.3641135512608994E-5</v>
      </c>
      <c r="AA21">
        <v>18</v>
      </c>
      <c r="AB21">
        <f t="shared" si="0"/>
        <v>10.9772727272727</v>
      </c>
      <c r="AC21" cm="1">
        <f t="array" aca="1" ref="AC21" ca="1">CELL("contents",INDIRECT("C"&amp;SUM($AA21, AC$1)))</f>
        <v>251839</v>
      </c>
      <c r="AD21" cm="1">
        <f t="array" aca="1" ref="AD21" ca="1">CELL("contents",INDIRECT("C"&amp;SUM($AA21, AD$1)))</f>
        <v>217189</v>
      </c>
      <c r="AE21" cm="1">
        <f t="array" aca="1" ref="AE21" ca="1">CELL("contents",INDIRECT("C"&amp;SUM($AA21, AE$1)))</f>
        <v>189542</v>
      </c>
      <c r="AF21" cm="1">
        <f t="array" aca="1" ref="AF21" ca="1">CELL("contents",INDIRECT("C"&amp;SUM($AA21, AF$1)))</f>
        <v>169667</v>
      </c>
      <c r="AG21" cm="1">
        <f t="array" aca="1" ref="AG21" ca="1">CELL("contents",INDIRECT("C"&amp;SUM($AA21, AG$1)))</f>
        <v>158502</v>
      </c>
      <c r="AH21" cm="1">
        <f t="array" aca="1" ref="AH21" ca="1">CELL("contents",INDIRECT("C"&amp;SUM($AA21, AH$1)))</f>
        <v>141052</v>
      </c>
      <c r="AI21" cm="1">
        <f t="array" aca="1" ref="AI21" ca="1">CELL("contents",INDIRECT("C"&amp;SUM($AA21, AI$1)))</f>
        <v>128321</v>
      </c>
      <c r="AJ21" cm="1">
        <f t="array" aca="1" ref="AJ21" ca="1">CELL("contents",INDIRECT("C"&amp;SUM($AA21, AJ$1)))</f>
        <v>118243</v>
      </c>
      <c r="AK21" cm="1">
        <f t="array" aca="1" ref="AK21" ca="1">CELL("contents",INDIRECT("C"&amp;SUM($AA21, AK$1)))</f>
        <v>108289</v>
      </c>
      <c r="AL21" cm="1">
        <f t="array" aca="1" ref="AL21" ca="1">CELL("contents",INDIRECT("C"&amp;SUM($AA21, AL$1)))</f>
        <v>100496</v>
      </c>
      <c r="AM21" cm="1">
        <f t="array" aca="1" ref="AM21" ca="1">CELL("contents",INDIRECT("C"&amp;SUM($AA21, AM$1)))</f>
        <v>92974</v>
      </c>
      <c r="AN21" cm="1">
        <f t="array" aca="1" ref="AN21" ca="1">CELL("contents",INDIRECT("C"&amp;SUM($AA21, AN$1)))</f>
        <v>88622</v>
      </c>
      <c r="AO21" cm="1">
        <f t="array" aca="1" ref="AO21" ca="1">CELL("contents",INDIRECT("C"&amp;SUM($AA21, AO$1)))</f>
        <v>81821</v>
      </c>
      <c r="AP21" cm="1">
        <f t="array" aca="1" ref="AP21" ca="1">CELL("contents",INDIRECT("C"&amp;SUM($AA21, AP$1)))</f>
        <v>65055</v>
      </c>
      <c r="AQ21" cm="1">
        <f t="array" aca="1" ref="AQ21" ca="1">CELL("contents",INDIRECT("C"&amp;SUM($AA21, AQ$1)))</f>
        <v>72306</v>
      </c>
      <c r="AR21" cm="1">
        <f t="array" aca="1" ref="AR21" ca="1">CELL("contents",INDIRECT("C"&amp;SUM($AA21, AR$1)))</f>
        <v>67958</v>
      </c>
      <c r="AS21" cm="1">
        <f t="array" aca="1" ref="AS21" ca="1">CELL("contents",INDIRECT("C"&amp;SUM($AA21, AS$1)))</f>
        <v>62181</v>
      </c>
      <c r="AT21" cm="1">
        <f t="array" aca="1" ref="AT21" ca="1">CELL("contents",INDIRECT("C"&amp;SUM($AA21, AT$1)))</f>
        <v>60678</v>
      </c>
      <c r="AV21">
        <f t="shared" si="1"/>
        <v>10.9772727272727</v>
      </c>
      <c r="AW21" cm="1">
        <f t="array" aca="1" ref="AW21" ca="1">IF(CELL("contents",INDIRECT("H"&amp;SUM($AA19, AC$1)))="false",0,1)</f>
        <v>1</v>
      </c>
      <c r="AX21" cm="1">
        <f t="array" aca="1" ref="AX21" ca="1">IF(CELL("contents",INDIRECT("H"&amp;SUM($AA19, AD$1)))="false",0,1)</f>
        <v>1</v>
      </c>
      <c r="AY21" cm="1">
        <f t="array" aca="1" ref="AY21" ca="1">IF(CELL("contents",INDIRECT("H"&amp;SUM($AA19, AE$1)))="false",0,1)</f>
        <v>1</v>
      </c>
      <c r="AZ21" cm="1">
        <f t="array" aca="1" ref="AZ21" ca="1">IF(CELL("contents",INDIRECT("H"&amp;SUM($AA19, AF$1)))="false",0,1)</f>
        <v>1</v>
      </c>
      <c r="BA21" cm="1">
        <f t="array" aca="1" ref="BA21" ca="1">IF(CELL("contents",INDIRECT("H"&amp;SUM($AA19, AG$1)))="false",0,1)</f>
        <v>1</v>
      </c>
      <c r="BB21" cm="1">
        <f t="array" aca="1" ref="BB21" ca="1">IF(CELL("contents",INDIRECT("H"&amp;SUM($AA19, AH$1)))="false",0,1)</f>
        <v>1</v>
      </c>
      <c r="BC21" cm="1">
        <f t="array" aca="1" ref="BC21" ca="1">IF(CELL("contents",INDIRECT("H"&amp;SUM($AA19, AI$1)))="false",0,1)</f>
        <v>1</v>
      </c>
      <c r="BD21" cm="1">
        <f t="array" aca="1" ref="BD21" ca="1">IF(CELL("contents",INDIRECT("H"&amp;SUM($AA19, AJ$1)))="false",0,1)</f>
        <v>1</v>
      </c>
      <c r="BE21" cm="1">
        <f t="array" aca="1" ref="BE21" ca="1">IF(CELL("contents",INDIRECT("H"&amp;SUM($AA19, AK$1)))="false",0,1)</f>
        <v>1</v>
      </c>
      <c r="BF21" cm="1">
        <f t="array" aca="1" ref="BF21" ca="1">IF(CELL("contents",INDIRECT("H"&amp;SUM($AA19, AL$1)))="false",0,1)</f>
        <v>1</v>
      </c>
      <c r="BG21" cm="1">
        <f t="array" aca="1" ref="BG21" ca="1">IF(CELL("contents",INDIRECT("H"&amp;SUM($AA19, AM$1)))="false",0,1)</f>
        <v>1</v>
      </c>
      <c r="BH21" cm="1">
        <f t="array" aca="1" ref="BH21" ca="1">IF(CELL("contents",INDIRECT("H"&amp;SUM($AA19, AN$1)))="false",0,1)</f>
        <v>1</v>
      </c>
      <c r="BI21" cm="1">
        <f t="array" aca="1" ref="BI21" ca="1">IF(CELL("contents",INDIRECT("H"&amp;SUM($AA19, AO$1)))="false",0,1)</f>
        <v>1</v>
      </c>
      <c r="BJ21" cm="1">
        <f t="array" aca="1" ref="BJ21" ca="1">IF(CELL("contents",INDIRECT("H"&amp;SUM($AA19, AP$1)))="false",0,1)</f>
        <v>1</v>
      </c>
      <c r="BK21" cm="1">
        <f t="array" aca="1" ref="BK21" ca="1">IF(CELL("contents",INDIRECT("H"&amp;SUM($AA19, AQ$1)))="false",0,1)</f>
        <v>1</v>
      </c>
      <c r="BL21" cm="1">
        <f t="array" aca="1" ref="BL21" ca="1">IF(CELL("contents",INDIRECT("H"&amp;SUM($AA19, AR$1)))="false",0,1)</f>
        <v>1</v>
      </c>
      <c r="BM21" cm="1">
        <f t="array" aca="1" ref="BM21" ca="1">IF(CELL("contents",INDIRECT("H"&amp;SUM($AA19, AS$1)))="false",0,1)</f>
        <v>1</v>
      </c>
      <c r="BN21" cm="1">
        <f t="array" aca="1" ref="BN21" ca="1">IF(CELL("contents",INDIRECT("H"&amp;SUM($AA19, AT$1)))="false",0,1)</f>
        <v>1</v>
      </c>
    </row>
    <row r="22" spans="1:66" x14ac:dyDescent="0.25">
      <c r="A22">
        <v>0.4</v>
      </c>
      <c r="B22">
        <v>12.7818181818181</v>
      </c>
      <c r="C22">
        <v>328992</v>
      </c>
      <c r="D22">
        <v>6.2206392621228797E-2</v>
      </c>
      <c r="E22">
        <v>0.17472796489994899</v>
      </c>
      <c r="F22">
        <v>0.188706202091945</v>
      </c>
      <c r="G22" s="1">
        <v>5.8050228226025296E-6</v>
      </c>
      <c r="H22" t="b">
        <v>0</v>
      </c>
      <c r="I22">
        <v>0.174999167437356</v>
      </c>
      <c r="J22" s="1">
        <v>8.8111832178728499E-5</v>
      </c>
      <c r="AA22">
        <v>19</v>
      </c>
      <c r="AB22">
        <f t="shared" si="0"/>
        <v>11.5787878787878</v>
      </c>
      <c r="AC22" cm="1">
        <f t="array" aca="1" ref="AC22" ca="1">CELL("contents",INDIRECT("C"&amp;SUM($AA22, AC$1)))</f>
        <v>269674</v>
      </c>
      <c r="AD22" cm="1">
        <f t="array" aca="1" ref="AD22" ca="1">CELL("contents",INDIRECT("C"&amp;SUM($AA22, AD$1)))</f>
        <v>235825</v>
      </c>
      <c r="AE22" cm="1">
        <f t="array" aca="1" ref="AE22" ca="1">CELL("contents",INDIRECT("C"&amp;SUM($AA22, AE$1)))</f>
        <v>212213</v>
      </c>
      <c r="AF22" cm="1">
        <f t="array" aca="1" ref="AF22" ca="1">CELL("contents",INDIRECT("C"&amp;SUM($AA22, AF$1)))</f>
        <v>190278</v>
      </c>
      <c r="AG22" cm="1">
        <f t="array" aca="1" ref="AG22" ca="1">CELL("contents",INDIRECT("C"&amp;SUM($AA22, AG$1)))</f>
        <v>172230</v>
      </c>
      <c r="AH22" cm="1">
        <f t="array" aca="1" ref="AH22" ca="1">CELL("contents",INDIRECT("C"&amp;SUM($AA22, AH$1)))</f>
        <v>158078</v>
      </c>
      <c r="AI22" cm="1">
        <f t="array" aca="1" ref="AI22" ca="1">CELL("contents",INDIRECT("C"&amp;SUM($AA22, AI$1)))</f>
        <v>116666</v>
      </c>
      <c r="AJ22" cm="1">
        <f t="array" aca="1" ref="AJ22" ca="1">CELL("contents",INDIRECT("C"&amp;SUM($AA22, AJ$1)))</f>
        <v>128586</v>
      </c>
      <c r="AK22" cm="1">
        <f t="array" aca="1" ref="AK22" ca="1">CELL("contents",INDIRECT("C"&amp;SUM($AA22, AK$1)))</f>
        <v>119568</v>
      </c>
      <c r="AL22" cm="1">
        <f t="array" aca="1" ref="AL22" ca="1">CELL("contents",INDIRECT("C"&amp;SUM($AA22, AL$1)))</f>
        <v>109462</v>
      </c>
      <c r="AM22" cm="1">
        <f t="array" aca="1" ref="AM22" ca="1">CELL("contents",INDIRECT("C"&amp;SUM($AA22, AM$1)))</f>
        <v>102203</v>
      </c>
      <c r="AN22" cm="1">
        <f t="array" aca="1" ref="AN22" ca="1">CELL("contents",INDIRECT("C"&amp;SUM($AA22, AN$1)))</f>
        <v>94995</v>
      </c>
      <c r="AO22" cm="1">
        <f t="array" aca="1" ref="AO22" ca="1">CELL("contents",INDIRECT("C"&amp;SUM($AA22, AO$1)))</f>
        <v>73839</v>
      </c>
      <c r="AP22" cm="1">
        <f t="array" aca="1" ref="AP22" ca="1">CELL("contents",INDIRECT("C"&amp;SUM($AA22, AP$1)))</f>
        <v>83627</v>
      </c>
      <c r="AQ22" cm="1">
        <f t="array" aca="1" ref="AQ22" ca="1">CELL("contents",INDIRECT("C"&amp;SUM($AA22, AQ$1)))</f>
        <v>78293</v>
      </c>
      <c r="AR22" cm="1">
        <f t="array" aca="1" ref="AR22" ca="1">CELL("contents",INDIRECT("C"&amp;SUM($AA22, AR$1)))</f>
        <v>74770</v>
      </c>
      <c r="AS22" cm="1">
        <f t="array" aca="1" ref="AS22" ca="1">CELL("contents",INDIRECT("C"&amp;SUM($AA22, AS$1)))</f>
        <v>69658</v>
      </c>
      <c r="AT22" cm="1">
        <f t="array" aca="1" ref="AT22" ca="1">CELL("contents",INDIRECT("C"&amp;SUM($AA22, AT$1)))</f>
        <v>65068</v>
      </c>
      <c r="AV22">
        <f t="shared" si="1"/>
        <v>11.5787878787878</v>
      </c>
      <c r="AW22" cm="1">
        <f t="array" aca="1" ref="AW22" ca="1">IF(CELL("contents",INDIRECT("H"&amp;SUM($AA20, AC$1)))="false",0,1)</f>
        <v>1</v>
      </c>
      <c r="AX22" cm="1">
        <f t="array" aca="1" ref="AX22" ca="1">IF(CELL("contents",INDIRECT("H"&amp;SUM($AA20, AD$1)))="false",0,1)</f>
        <v>1</v>
      </c>
      <c r="AY22" cm="1">
        <f t="array" aca="1" ref="AY22" ca="1">IF(CELL("contents",INDIRECT("H"&amp;SUM($AA20, AE$1)))="false",0,1)</f>
        <v>1</v>
      </c>
      <c r="AZ22" cm="1">
        <f t="array" aca="1" ref="AZ22" ca="1">IF(CELL("contents",INDIRECT("H"&amp;SUM($AA20, AF$1)))="false",0,1)</f>
        <v>1</v>
      </c>
      <c r="BA22" cm="1">
        <f t="array" aca="1" ref="BA22" ca="1">IF(CELL("contents",INDIRECT("H"&amp;SUM($AA20, AG$1)))="false",0,1)</f>
        <v>1</v>
      </c>
      <c r="BB22" cm="1">
        <f t="array" aca="1" ref="BB22" ca="1">IF(CELL("contents",INDIRECT("H"&amp;SUM($AA20, AH$1)))="false",0,1)</f>
        <v>1</v>
      </c>
      <c r="BC22" cm="1">
        <f t="array" aca="1" ref="BC22" ca="1">IF(CELL("contents",INDIRECT("H"&amp;SUM($AA20, AI$1)))="false",0,1)</f>
        <v>1</v>
      </c>
      <c r="BD22" cm="1">
        <f t="array" aca="1" ref="BD22" ca="1">IF(CELL("contents",INDIRECT("H"&amp;SUM($AA20, AJ$1)))="false",0,1)</f>
        <v>1</v>
      </c>
      <c r="BE22" cm="1">
        <f t="array" aca="1" ref="BE22" ca="1">IF(CELL("contents",INDIRECT("H"&amp;SUM($AA20, AK$1)))="false",0,1)</f>
        <v>1</v>
      </c>
      <c r="BF22" cm="1">
        <f t="array" aca="1" ref="BF22" ca="1">IF(CELL("contents",INDIRECT("H"&amp;SUM($AA20, AL$1)))="false",0,1)</f>
        <v>1</v>
      </c>
      <c r="BG22" cm="1">
        <f t="array" aca="1" ref="BG22" ca="1">IF(CELL("contents",INDIRECT("H"&amp;SUM($AA20, AM$1)))="false",0,1)</f>
        <v>1</v>
      </c>
      <c r="BH22" cm="1">
        <f t="array" aca="1" ref="BH22" ca="1">IF(CELL("contents",INDIRECT("H"&amp;SUM($AA20, AN$1)))="false",0,1)</f>
        <v>1</v>
      </c>
      <c r="BI22" cm="1">
        <f t="array" aca="1" ref="BI22" ca="1">IF(CELL("contents",INDIRECT("H"&amp;SUM($AA20, AO$1)))="false",0,1)</f>
        <v>1</v>
      </c>
      <c r="BJ22" cm="1">
        <f t="array" aca="1" ref="BJ22" ca="1">IF(CELL("contents",INDIRECT("H"&amp;SUM($AA20, AP$1)))="false",0,1)</f>
        <v>1</v>
      </c>
      <c r="BK22" cm="1">
        <f t="array" aca="1" ref="BK22" ca="1">IF(CELL("contents",INDIRECT("H"&amp;SUM($AA20, AQ$1)))="false",0,1)</f>
        <v>1</v>
      </c>
      <c r="BL22" cm="1">
        <f t="array" aca="1" ref="BL22" ca="1">IF(CELL("contents",INDIRECT("H"&amp;SUM($AA20, AR$1)))="false",0,1)</f>
        <v>1</v>
      </c>
      <c r="BM22" cm="1">
        <f t="array" aca="1" ref="BM22" ca="1">IF(CELL("contents",INDIRECT("H"&amp;SUM($AA20, AS$1)))="false",0,1)</f>
        <v>1</v>
      </c>
      <c r="BN22" cm="1">
        <f t="array" aca="1" ref="BN22" ca="1">IF(CELL("contents",INDIRECT("H"&amp;SUM($AA20, AT$1)))="false",0,1)</f>
        <v>1</v>
      </c>
    </row>
    <row r="23" spans="1:66" x14ac:dyDescent="0.25">
      <c r="A23">
        <v>0.4</v>
      </c>
      <c r="B23">
        <v>13.383333333333301</v>
      </c>
      <c r="C23">
        <v>362409</v>
      </c>
      <c r="D23">
        <v>6.2223172915338999E-2</v>
      </c>
      <c r="E23">
        <v>0.174760302402408</v>
      </c>
      <c r="F23">
        <v>0.18874112659460099</v>
      </c>
      <c r="G23" s="1">
        <v>5.2195402275856302E-6</v>
      </c>
      <c r="H23" t="b">
        <v>0</v>
      </c>
      <c r="I23">
        <v>0.17499980136791399</v>
      </c>
      <c r="J23" s="1">
        <v>8.2941456843503095E-5</v>
      </c>
      <c r="AA23">
        <v>20</v>
      </c>
      <c r="AB23">
        <f t="shared" si="0"/>
        <v>12.180303030303</v>
      </c>
      <c r="AC23" cm="1">
        <f t="array" aca="1" ref="AC23" ca="1">CELL("contents",INDIRECT("C"&amp;SUM($AA23, AC$1)))</f>
        <v>295809</v>
      </c>
      <c r="AD23" cm="1">
        <f t="array" aca="1" ref="AD23" ca="1">CELL("contents",INDIRECT("C"&amp;SUM($AA23, AD$1)))</f>
        <v>257725</v>
      </c>
      <c r="AE23" cm="1">
        <f t="array" aca="1" ref="AE23" ca="1">CELL("contents",INDIRECT("C"&amp;SUM($AA23, AE$1)))</f>
        <v>230337</v>
      </c>
      <c r="AF23" cm="1">
        <f t="array" aca="1" ref="AF23" ca="1">CELL("contents",INDIRECT("C"&amp;SUM($AA23, AF$1)))</f>
        <v>206279</v>
      </c>
      <c r="AG23" cm="1">
        <f t="array" aca="1" ref="AG23" ca="1">CELL("contents",INDIRECT("C"&amp;SUM($AA23, AG$1)))</f>
        <v>186499</v>
      </c>
      <c r="AH23" cm="1">
        <f t="array" aca="1" ref="AH23" ca="1">CELL("contents",INDIRECT("C"&amp;SUM($AA23, AH$1)))</f>
        <v>169411</v>
      </c>
      <c r="AI23" cm="1">
        <f t="array" aca="1" ref="AI23" ca="1">CELL("contents",INDIRECT("C"&amp;SUM($AA23, AI$1)))</f>
        <v>126362</v>
      </c>
      <c r="AJ23" cm="1">
        <f t="array" aca="1" ref="AJ23" ca="1">CELL("contents",INDIRECT("C"&amp;SUM($AA23, AJ$1)))</f>
        <v>120159</v>
      </c>
      <c r="AK23" cm="1">
        <f t="array" aca="1" ref="AK23" ca="1">CELL("contents",INDIRECT("C"&amp;SUM($AA23, AK$1)))</f>
        <v>131516</v>
      </c>
      <c r="AL23" cm="1">
        <f t="array" aca="1" ref="AL23" ca="1">CELL("contents",INDIRECT("C"&amp;SUM($AA23, AL$1)))</f>
        <v>120263</v>
      </c>
      <c r="AM23" cm="1">
        <f t="array" aca="1" ref="AM23" ca="1">CELL("contents",INDIRECT("C"&amp;SUM($AA23, AM$1)))</f>
        <v>114595</v>
      </c>
      <c r="AN23" cm="1">
        <f t="array" aca="1" ref="AN23" ca="1">CELL("contents",INDIRECT("C"&amp;SUM($AA23, AN$1)))</f>
        <v>106274</v>
      </c>
      <c r="AO23" cm="1">
        <f t="array" aca="1" ref="AO23" ca="1">CELL("contents",INDIRECT("C"&amp;SUM($AA23, AO$1)))</f>
        <v>96602</v>
      </c>
      <c r="AP23" cm="1">
        <f t="array" aca="1" ref="AP23" ca="1">CELL("contents",INDIRECT("C"&amp;SUM($AA23, AP$1)))</f>
        <v>90876</v>
      </c>
      <c r="AQ23" cm="1">
        <f t="array" aca="1" ref="AQ23" ca="1">CELL("contents",INDIRECT("C"&amp;SUM($AA23, AQ$1)))</f>
        <v>87132</v>
      </c>
      <c r="AR23" cm="1">
        <f t="array" aca="1" ref="AR23" ca="1">CELL("contents",INDIRECT("C"&amp;SUM($AA23, AR$1)))</f>
        <v>67233</v>
      </c>
      <c r="AS23" cm="1">
        <f t="array" aca="1" ref="AS23" ca="1">CELL("contents",INDIRECT("C"&amp;SUM($AA23, AS$1)))</f>
        <v>62761</v>
      </c>
      <c r="AT23" cm="1">
        <f t="array" aca="1" ref="AT23" ca="1">CELL("contents",INDIRECT("C"&amp;SUM($AA23, AT$1)))</f>
        <v>71591</v>
      </c>
      <c r="AV23">
        <f t="shared" si="1"/>
        <v>12.180303030303</v>
      </c>
      <c r="AW23" cm="1">
        <f t="array" aca="1" ref="AW23" ca="1">IF(CELL("contents",INDIRECT("H"&amp;SUM($AA21, AC$1)))="false",0,1)</f>
        <v>1</v>
      </c>
      <c r="AX23" cm="1">
        <f t="array" aca="1" ref="AX23" ca="1">IF(CELL("contents",INDIRECT("H"&amp;SUM($AA21, AD$1)))="false",0,1)</f>
        <v>1</v>
      </c>
      <c r="AY23" cm="1">
        <f t="array" aca="1" ref="AY23" ca="1">IF(CELL("contents",INDIRECT("H"&amp;SUM($AA21, AE$1)))="false",0,1)</f>
        <v>1</v>
      </c>
      <c r="AZ23" cm="1">
        <f t="array" aca="1" ref="AZ23" ca="1">IF(CELL("contents",INDIRECT("H"&amp;SUM($AA21, AF$1)))="false",0,1)</f>
        <v>1</v>
      </c>
      <c r="BA23" cm="1">
        <f t="array" aca="1" ref="BA23" ca="1">IF(CELL("contents",INDIRECT("H"&amp;SUM($AA21, AG$1)))="false",0,1)</f>
        <v>1</v>
      </c>
      <c r="BB23" cm="1">
        <f t="array" aca="1" ref="BB23" ca="1">IF(CELL("contents",INDIRECT("H"&amp;SUM($AA21, AH$1)))="false",0,1)</f>
        <v>1</v>
      </c>
      <c r="BC23" cm="1">
        <f t="array" aca="1" ref="BC23" ca="1">IF(CELL("contents",INDIRECT("H"&amp;SUM($AA21, AI$1)))="false",0,1)</f>
        <v>1</v>
      </c>
      <c r="BD23" cm="1">
        <f t="array" aca="1" ref="BD23" ca="1">IF(CELL("contents",INDIRECT("H"&amp;SUM($AA21, AJ$1)))="false",0,1)</f>
        <v>1</v>
      </c>
      <c r="BE23" cm="1">
        <f t="array" aca="1" ref="BE23" ca="1">IF(CELL("contents",INDIRECT("H"&amp;SUM($AA21, AK$1)))="false",0,1)</f>
        <v>1</v>
      </c>
      <c r="BF23" cm="1">
        <f t="array" aca="1" ref="BF23" ca="1">IF(CELL("contents",INDIRECT("H"&amp;SUM($AA21, AL$1)))="false",0,1)</f>
        <v>1</v>
      </c>
      <c r="BG23" cm="1">
        <f t="array" aca="1" ref="BG23" ca="1">IF(CELL("contents",INDIRECT("H"&amp;SUM($AA21, AM$1)))="false",0,1)</f>
        <v>1</v>
      </c>
      <c r="BH23" cm="1">
        <f t="array" aca="1" ref="BH23" ca="1">IF(CELL("contents",INDIRECT("H"&amp;SUM($AA21, AN$1)))="false",0,1)</f>
        <v>1</v>
      </c>
      <c r="BI23" cm="1">
        <f t="array" aca="1" ref="BI23" ca="1">IF(CELL("contents",INDIRECT("H"&amp;SUM($AA21, AO$1)))="false",0,1)</f>
        <v>1</v>
      </c>
      <c r="BJ23" cm="1">
        <f t="array" aca="1" ref="BJ23" ca="1">IF(CELL("contents",INDIRECT("H"&amp;SUM($AA21, AP$1)))="false",0,1)</f>
        <v>1</v>
      </c>
      <c r="BK23" cm="1">
        <f t="array" aca="1" ref="BK23" ca="1">IF(CELL("contents",INDIRECT("H"&amp;SUM($AA21, AQ$1)))="false",0,1)</f>
        <v>1</v>
      </c>
      <c r="BL23" cm="1">
        <f t="array" aca="1" ref="BL23" ca="1">IF(CELL("contents",INDIRECT("H"&amp;SUM($AA21, AR$1)))="false",0,1)</f>
        <v>1</v>
      </c>
      <c r="BM23" cm="1">
        <f t="array" aca="1" ref="BM23" ca="1">IF(CELL("contents",INDIRECT("H"&amp;SUM($AA21, AS$1)))="false",0,1)</f>
        <v>1</v>
      </c>
      <c r="BN23" cm="1">
        <f t="array" aca="1" ref="BN23" ca="1">IF(CELL("contents",INDIRECT("H"&amp;SUM($AA21, AT$1)))="false",0,1)</f>
        <v>1</v>
      </c>
    </row>
    <row r="24" spans="1:66" x14ac:dyDescent="0.25">
      <c r="A24">
        <v>0.4</v>
      </c>
      <c r="B24">
        <v>13.984848484848399</v>
      </c>
      <c r="C24">
        <v>389946</v>
      </c>
      <c r="D24">
        <v>6.2250536906475501E-2</v>
      </c>
      <c r="E24">
        <v>0.17473074432052599</v>
      </c>
      <c r="F24">
        <v>0.18870920386616899</v>
      </c>
      <c r="G24" s="1">
        <v>4.6980048321321104E-6</v>
      </c>
      <c r="H24" t="b">
        <v>0</v>
      </c>
      <c r="I24">
        <v>0.17500030679817399</v>
      </c>
      <c r="J24" s="1">
        <v>7.8073233543936004E-5</v>
      </c>
      <c r="AA24">
        <v>21</v>
      </c>
      <c r="AB24">
        <f t="shared" si="0"/>
        <v>12.7818181818181</v>
      </c>
      <c r="AC24" cm="1">
        <f t="array" aca="1" ref="AC24" ca="1">CELL("contents",INDIRECT("C"&amp;SUM($AA24, AC$1)))</f>
        <v>328992</v>
      </c>
      <c r="AD24" cm="1">
        <f t="array" aca="1" ref="AD24" ca="1">CELL("contents",INDIRECT("C"&amp;SUM($AA24, AD$1)))</f>
        <v>289616</v>
      </c>
      <c r="AE24" cm="1">
        <f t="array" aca="1" ref="AE24" ca="1">CELL("contents",INDIRECT("C"&amp;SUM($AA24, AE$1)))</f>
        <v>253694</v>
      </c>
      <c r="AF24" cm="1">
        <f t="array" aca="1" ref="AF24" ca="1">CELL("contents",INDIRECT("C"&amp;SUM($AA24, AF$1)))</f>
        <v>229961</v>
      </c>
      <c r="AG24" cm="1">
        <f t="array" aca="1" ref="AG24" ca="1">CELL("contents",INDIRECT("C"&amp;SUM($AA24, AG$1)))</f>
        <v>208918</v>
      </c>
      <c r="AH24" cm="1">
        <f t="array" aca="1" ref="AH24" ca="1">CELL("contents",INDIRECT("C"&amp;SUM($AA24, AH$1)))</f>
        <v>155237</v>
      </c>
      <c r="AI24" cm="1">
        <f t="array" aca="1" ref="AI24" ca="1">CELL("contents",INDIRECT("C"&amp;SUM($AA24, AI$1)))</f>
        <v>139647</v>
      </c>
      <c r="AJ24" cm="1">
        <f t="array" aca="1" ref="AJ24" ca="1">CELL("contents",INDIRECT("C"&amp;SUM($AA24, AJ$1)))</f>
        <v>157112</v>
      </c>
      <c r="AK24" cm="1">
        <f t="array" aca="1" ref="AK24" ca="1">CELL("contents",INDIRECT("C"&amp;SUM($AA24, AK$1)))</f>
        <v>145699</v>
      </c>
      <c r="AL24" cm="1">
        <f t="array" aca="1" ref="AL24" ca="1">CELL("contents",INDIRECT("C"&amp;SUM($AA24, AL$1)))</f>
        <v>133917</v>
      </c>
      <c r="AM24" cm="1">
        <f t="array" aca="1" ref="AM24" ca="1">CELL("contents",INDIRECT("C"&amp;SUM($AA24, AM$1)))</f>
        <v>124856</v>
      </c>
      <c r="AN24" cm="1">
        <f t="array" aca="1" ref="AN24" ca="1">CELL("contents",INDIRECT("C"&amp;SUM($AA24, AN$1)))</f>
        <v>117770</v>
      </c>
      <c r="AO24" cm="1">
        <f t="array" aca="1" ref="AO24" ca="1">CELL("contents",INDIRECT("C"&amp;SUM($AA24, AO$1)))</f>
        <v>108537</v>
      </c>
      <c r="AP24" cm="1">
        <f t="array" aca="1" ref="AP24" ca="1">CELL("contents",INDIRECT("C"&amp;SUM($AA24, AP$1)))</f>
        <v>100725</v>
      </c>
      <c r="AQ24" cm="1">
        <f t="array" aca="1" ref="AQ24" ca="1">CELL("contents",INDIRECT("C"&amp;SUM($AA24, AQ$1)))</f>
        <v>95144</v>
      </c>
      <c r="AR24" cm="1">
        <f t="array" aca="1" ref="AR24" ca="1">CELL("contents",INDIRECT("C"&amp;SUM($AA24, AR$1)))</f>
        <v>87304</v>
      </c>
      <c r="AS24" cm="1">
        <f t="array" aca="1" ref="AS24" ca="1">CELL("contents",INDIRECT("C"&amp;SUM($AA24, AS$1)))</f>
        <v>83783</v>
      </c>
      <c r="AT24" cm="1">
        <f t="array" aca="1" ref="AT24" ca="1">CELL("contents",INDIRECT("C"&amp;SUM($AA24, AT$1)))</f>
        <v>82426</v>
      </c>
      <c r="AV24">
        <f t="shared" si="1"/>
        <v>12.7818181818181</v>
      </c>
      <c r="AW24" cm="1">
        <f t="array" aca="1" ref="AW24" ca="1">IF(CELL("contents",INDIRECT("H"&amp;SUM($AA22, AC$1)))="false",0,1)</f>
        <v>1</v>
      </c>
      <c r="AX24" cm="1">
        <f t="array" aca="1" ref="AX24" ca="1">IF(CELL("contents",INDIRECT("H"&amp;SUM($AA22, AD$1)))="false",0,1)</f>
        <v>1</v>
      </c>
      <c r="AY24" cm="1">
        <f t="array" aca="1" ref="AY24" ca="1">IF(CELL("contents",INDIRECT("H"&amp;SUM($AA22, AE$1)))="false",0,1)</f>
        <v>1</v>
      </c>
      <c r="AZ24" cm="1">
        <f t="array" aca="1" ref="AZ24" ca="1">IF(CELL("contents",INDIRECT("H"&amp;SUM($AA22, AF$1)))="false",0,1)</f>
        <v>1</v>
      </c>
      <c r="BA24" cm="1">
        <f t="array" aca="1" ref="BA24" ca="1">IF(CELL("contents",INDIRECT("H"&amp;SUM($AA22, AG$1)))="false",0,1)</f>
        <v>1</v>
      </c>
      <c r="BB24" cm="1">
        <f t="array" aca="1" ref="BB24" ca="1">IF(CELL("contents",INDIRECT("H"&amp;SUM($AA22, AH$1)))="false",0,1)</f>
        <v>1</v>
      </c>
      <c r="BC24" cm="1">
        <f t="array" aca="1" ref="BC24" ca="1">IF(CELL("contents",INDIRECT("H"&amp;SUM($AA22, AI$1)))="false",0,1)</f>
        <v>1</v>
      </c>
      <c r="BD24" cm="1">
        <f t="array" aca="1" ref="BD24" ca="1">IF(CELL("contents",INDIRECT("H"&amp;SUM($AA22, AJ$1)))="false",0,1)</f>
        <v>1</v>
      </c>
      <c r="BE24" cm="1">
        <f t="array" aca="1" ref="BE24" ca="1">IF(CELL("contents",INDIRECT("H"&amp;SUM($AA22, AK$1)))="false",0,1)</f>
        <v>1</v>
      </c>
      <c r="BF24" cm="1">
        <f t="array" aca="1" ref="BF24" ca="1">IF(CELL("contents",INDIRECT("H"&amp;SUM($AA22, AL$1)))="false",0,1)</f>
        <v>1</v>
      </c>
      <c r="BG24" cm="1">
        <f t="array" aca="1" ref="BG24" ca="1">IF(CELL("contents",INDIRECT("H"&amp;SUM($AA22, AM$1)))="false",0,1)</f>
        <v>1</v>
      </c>
      <c r="BH24" cm="1">
        <f t="array" aca="1" ref="BH24" ca="1">IF(CELL("contents",INDIRECT("H"&amp;SUM($AA22, AN$1)))="false",0,1)</f>
        <v>1</v>
      </c>
      <c r="BI24" cm="1">
        <f t="array" aca="1" ref="BI24" ca="1">IF(CELL("contents",INDIRECT("H"&amp;SUM($AA22, AO$1)))="false",0,1)</f>
        <v>1</v>
      </c>
      <c r="BJ24" cm="1">
        <f t="array" aca="1" ref="BJ24" ca="1">IF(CELL("contents",INDIRECT("H"&amp;SUM($AA22, AP$1)))="false",0,1)</f>
        <v>1</v>
      </c>
      <c r="BK24" cm="1">
        <f t="array" aca="1" ref="BK24" ca="1">IF(CELL("contents",INDIRECT("H"&amp;SUM($AA22, AQ$1)))="false",0,1)</f>
        <v>1</v>
      </c>
      <c r="BL24" cm="1">
        <f t="array" aca="1" ref="BL24" ca="1">IF(CELL("contents",INDIRECT("H"&amp;SUM($AA22, AR$1)))="false",0,1)</f>
        <v>1</v>
      </c>
      <c r="BM24" cm="1">
        <f t="array" aca="1" ref="BM24" ca="1">IF(CELL("contents",INDIRECT("H"&amp;SUM($AA22, AS$1)))="false",0,1)</f>
        <v>1</v>
      </c>
      <c r="BN24" cm="1">
        <f t="array" aca="1" ref="BN24" ca="1">IF(CELL("contents",INDIRECT("H"&amp;SUM($AA22, AT$1)))="false",0,1)</f>
        <v>1</v>
      </c>
    </row>
    <row r="25" spans="1:66" x14ac:dyDescent="0.25">
      <c r="A25">
        <v>0.4</v>
      </c>
      <c r="B25">
        <v>14.5863636363636</v>
      </c>
      <c r="C25">
        <v>340746</v>
      </c>
      <c r="D25">
        <v>6.8714564004033807E-2</v>
      </c>
      <c r="E25">
        <v>0.17470719648972199</v>
      </c>
      <c r="F25">
        <v>0.18868377220889901</v>
      </c>
      <c r="G25" s="1">
        <v>4.5043660361621099E-6</v>
      </c>
      <c r="H25" t="b">
        <v>0</v>
      </c>
      <c r="I25">
        <v>0.175000866361294</v>
      </c>
      <c r="J25" s="1">
        <v>7.8040001221655404E-5</v>
      </c>
      <c r="AA25">
        <v>22</v>
      </c>
      <c r="AB25">
        <f t="shared" si="0"/>
        <v>13.383333333333301</v>
      </c>
      <c r="AC25" cm="1">
        <f t="array" aca="1" ref="AC25" ca="1">CELL("contents",INDIRECT("C"&amp;SUM($AA25, AC$1)))</f>
        <v>362409</v>
      </c>
      <c r="AD25" cm="1">
        <f t="array" aca="1" ref="AD25" ca="1">CELL("contents",INDIRECT("C"&amp;SUM($AA25, AD$1)))</f>
        <v>324256</v>
      </c>
      <c r="AE25" cm="1">
        <f t="array" aca="1" ref="AE25" ca="1">CELL("contents",INDIRECT("C"&amp;SUM($AA25, AE$1)))</f>
        <v>279272</v>
      </c>
      <c r="AF25" cm="1">
        <f t="array" aca="1" ref="AF25" ca="1">CELL("contents",INDIRECT("C"&amp;SUM($AA25, AF$1)))</f>
        <v>251614</v>
      </c>
      <c r="AG25" cm="1">
        <f t="array" aca="1" ref="AG25" ca="1">CELL("contents",INDIRECT("C"&amp;SUM($AA25, AG$1)))</f>
        <v>227108</v>
      </c>
      <c r="AH25" cm="1">
        <f t="array" aca="1" ref="AH25" ca="1">CELL("contents",INDIRECT("C"&amp;SUM($AA25, AH$1)))</f>
        <v>208573</v>
      </c>
      <c r="AI25" cm="1">
        <f t="array" aca="1" ref="AI25" ca="1">CELL("contents",INDIRECT("C"&amp;SUM($AA25, AI$1)))</f>
        <v>188015</v>
      </c>
      <c r="AJ25" cm="1">
        <f t="array" aca="1" ref="AJ25" ca="1">CELL("contents",INDIRECT("C"&amp;SUM($AA25, AJ$1)))</f>
        <v>174501</v>
      </c>
      <c r="AK25" cm="1">
        <f t="array" aca="1" ref="AK25" ca="1">CELL("contents",INDIRECT("C"&amp;SUM($AA25, AK$1)))</f>
        <v>159728</v>
      </c>
      <c r="AL25" cm="1">
        <f t="array" aca="1" ref="AL25" ca="1">CELL("contents",INDIRECT("C"&amp;SUM($AA25, AL$1)))</f>
        <v>121656</v>
      </c>
      <c r="AM25" cm="1">
        <f t="array" aca="1" ref="AM25" ca="1">CELL("contents",INDIRECT("C"&amp;SUM($AA25, AM$1)))</f>
        <v>136053</v>
      </c>
      <c r="AN25" cm="1">
        <f t="array" aca="1" ref="AN25" ca="1">CELL("contents",INDIRECT("C"&amp;SUM($AA25, AN$1)))</f>
        <v>126747</v>
      </c>
      <c r="AO25" cm="1">
        <f t="array" aca="1" ref="AO25" ca="1">CELL("contents",INDIRECT("C"&amp;SUM($AA25, AO$1)))</f>
        <v>117669</v>
      </c>
      <c r="AP25" cm="1">
        <f t="array" aca="1" ref="AP25" ca="1">CELL("contents",INDIRECT("C"&amp;SUM($AA25, AP$1)))</f>
        <v>110633</v>
      </c>
      <c r="AQ25" cm="1">
        <f t="array" aca="1" ref="AQ25" ca="1">CELL("contents",INDIRECT("C"&amp;SUM($AA25, AQ$1)))</f>
        <v>104616</v>
      </c>
      <c r="AR25" cm="1">
        <f t="array" aca="1" ref="AR25" ca="1">CELL("contents",INDIRECT("C"&amp;SUM($AA25, AR$1)))</f>
        <v>96969</v>
      </c>
      <c r="AS25" cm="1">
        <f t="array" aca="1" ref="AS25" ca="1">CELL("contents",INDIRECT("C"&amp;SUM($AA25, AS$1)))</f>
        <v>92759</v>
      </c>
      <c r="AT25" cm="1">
        <f t="array" aca="1" ref="AT25" ca="1">CELL("contents",INDIRECT("C"&amp;SUM($AA25, AT$1)))</f>
        <v>87488</v>
      </c>
      <c r="AV25">
        <f t="shared" si="1"/>
        <v>13.383333333333301</v>
      </c>
      <c r="AW25" cm="1">
        <f t="array" aca="1" ref="AW25" ca="1">IF(CELL("contents",INDIRECT("H"&amp;SUM($AA23, AC$1)))="false",0,1)</f>
        <v>1</v>
      </c>
      <c r="AX25" cm="1">
        <f t="array" aca="1" ref="AX25" ca="1">IF(CELL("contents",INDIRECT("H"&amp;SUM($AA23, AD$1)))="false",0,1)</f>
        <v>1</v>
      </c>
      <c r="AY25" cm="1">
        <f t="array" aca="1" ref="AY25" ca="1">IF(CELL("contents",INDIRECT("H"&amp;SUM($AA23, AE$1)))="false",0,1)</f>
        <v>1</v>
      </c>
      <c r="AZ25" cm="1">
        <f t="array" aca="1" ref="AZ25" ca="1">IF(CELL("contents",INDIRECT("H"&amp;SUM($AA23, AF$1)))="false",0,1)</f>
        <v>1</v>
      </c>
      <c r="BA25" cm="1">
        <f t="array" aca="1" ref="BA25" ca="1">IF(CELL("contents",INDIRECT("H"&amp;SUM($AA23, AG$1)))="false",0,1)</f>
        <v>1</v>
      </c>
      <c r="BB25" cm="1">
        <f t="array" aca="1" ref="BB25" ca="1">IF(CELL("contents",INDIRECT("H"&amp;SUM($AA23, AH$1)))="false",0,1)</f>
        <v>1</v>
      </c>
      <c r="BC25" cm="1">
        <f t="array" aca="1" ref="BC25" ca="1">IF(CELL("contents",INDIRECT("H"&amp;SUM($AA23, AI$1)))="false",0,1)</f>
        <v>1</v>
      </c>
      <c r="BD25" cm="1">
        <f t="array" aca="1" ref="BD25" ca="1">IF(CELL("contents",INDIRECT("H"&amp;SUM($AA23, AJ$1)))="false",0,1)</f>
        <v>1</v>
      </c>
      <c r="BE25" cm="1">
        <f t="array" aca="1" ref="BE25" ca="1">IF(CELL("contents",INDIRECT("H"&amp;SUM($AA23, AK$1)))="false",0,1)</f>
        <v>1</v>
      </c>
      <c r="BF25" cm="1">
        <f t="array" aca="1" ref="BF25" ca="1">IF(CELL("contents",INDIRECT("H"&amp;SUM($AA23, AL$1)))="false",0,1)</f>
        <v>1</v>
      </c>
      <c r="BG25" cm="1">
        <f t="array" aca="1" ref="BG25" ca="1">IF(CELL("contents",INDIRECT("H"&amp;SUM($AA23, AM$1)))="false",0,1)</f>
        <v>1</v>
      </c>
      <c r="BH25" cm="1">
        <f t="array" aca="1" ref="BH25" ca="1">IF(CELL("contents",INDIRECT("H"&amp;SUM($AA23, AN$1)))="false",0,1)</f>
        <v>1</v>
      </c>
      <c r="BI25" cm="1">
        <f t="array" aca="1" ref="BI25" ca="1">IF(CELL("contents",INDIRECT("H"&amp;SUM($AA23, AO$1)))="false",0,1)</f>
        <v>1</v>
      </c>
      <c r="BJ25" cm="1">
        <f t="array" aca="1" ref="BJ25" ca="1">IF(CELL("contents",INDIRECT("H"&amp;SUM($AA23, AP$1)))="false",0,1)</f>
        <v>1</v>
      </c>
      <c r="BK25" cm="1">
        <f t="array" aca="1" ref="BK25" ca="1">IF(CELL("contents",INDIRECT("H"&amp;SUM($AA23, AQ$1)))="false",0,1)</f>
        <v>1</v>
      </c>
      <c r="BL25" cm="1">
        <f t="array" aca="1" ref="BL25" ca="1">IF(CELL("contents",INDIRECT("H"&amp;SUM($AA23, AR$1)))="false",0,1)</f>
        <v>1</v>
      </c>
      <c r="BM25" cm="1">
        <f t="array" aca="1" ref="BM25" ca="1">IF(CELL("contents",INDIRECT("H"&amp;SUM($AA23, AS$1)))="false",0,1)</f>
        <v>1</v>
      </c>
      <c r="BN25" cm="1">
        <f t="array" aca="1" ref="BN25" ca="1">IF(CELL("contents",INDIRECT("H"&amp;SUM($AA23, AT$1)))="false",0,1)</f>
        <v>1</v>
      </c>
    </row>
    <row r="26" spans="1:66" x14ac:dyDescent="0.25">
      <c r="A26">
        <v>0.4</v>
      </c>
      <c r="B26">
        <v>15.1878787878787</v>
      </c>
      <c r="C26">
        <v>457495</v>
      </c>
      <c r="D26">
        <v>6.2084744399994202E-2</v>
      </c>
      <c r="E26">
        <v>0.17470401827024101</v>
      </c>
      <c r="F26">
        <v>0.18868033973186099</v>
      </c>
      <c r="G26" s="1">
        <v>4.07149732928324E-6</v>
      </c>
      <c r="H26" t="b">
        <v>0</v>
      </c>
      <c r="I26">
        <v>0.17500114484047299</v>
      </c>
      <c r="J26" s="1">
        <v>7.3453645104445302E-5</v>
      </c>
      <c r="AA26">
        <v>23</v>
      </c>
      <c r="AB26">
        <f t="shared" si="0"/>
        <v>13.984848484848399</v>
      </c>
      <c r="AC26" cm="1">
        <f t="array" aca="1" ref="AC26" ca="1">CELL("contents",INDIRECT("C"&amp;SUM($AA26, AC$1)))</f>
        <v>389946</v>
      </c>
      <c r="AD26" cm="1">
        <f t="array" aca="1" ref="AD26" ca="1">CELL("contents",INDIRECT("C"&amp;SUM($AA26, AD$1)))</f>
        <v>340070</v>
      </c>
      <c r="AE26" cm="1">
        <f t="array" aca="1" ref="AE26" ca="1">CELL("contents",INDIRECT("C"&amp;SUM($AA26, AE$1)))</f>
        <v>304434</v>
      </c>
      <c r="AF26" cm="1">
        <f t="array" aca="1" ref="AF26" ca="1">CELL("contents",INDIRECT("C"&amp;SUM($AA26, AF$1)))</f>
        <v>268475</v>
      </c>
      <c r="AG26" cm="1">
        <f t="array" aca="1" ref="AG26" ca="1">CELL("contents",INDIRECT("C"&amp;SUM($AA26, AG$1)))</f>
        <v>198200</v>
      </c>
      <c r="AH26" cm="1">
        <f t="array" aca="1" ref="AH26" ca="1">CELL("contents",INDIRECT("C"&amp;SUM($AA26, AH$1)))</f>
        <v>221533</v>
      </c>
      <c r="AI26" cm="1">
        <f t="array" aca="1" ref="AI26" ca="1">CELL("contents",INDIRECT("C"&amp;SUM($AA26, AI$1)))</f>
        <v>204189</v>
      </c>
      <c r="AJ26" cm="1">
        <f t="array" aca="1" ref="AJ26" ca="1">CELL("contents",INDIRECT("C"&amp;SUM($AA26, AJ$1)))</f>
        <v>185147</v>
      </c>
      <c r="AK26" cm="1">
        <f t="array" aca="1" ref="AK26" ca="1">CELL("contents",INDIRECT("C"&amp;SUM($AA26, AK$1)))</f>
        <v>170710</v>
      </c>
      <c r="AL26" cm="1">
        <f t="array" aca="1" ref="AL26" ca="1">CELL("contents",INDIRECT("C"&amp;SUM($AA26, AL$1)))</f>
        <v>158119</v>
      </c>
      <c r="AM26" cm="1">
        <f t="array" aca="1" ref="AM26" ca="1">CELL("contents",INDIRECT("C"&amp;SUM($AA26, AM$1)))</f>
        <v>148718</v>
      </c>
      <c r="AN26" cm="1">
        <f t="array" aca="1" ref="AN26" ca="1">CELL("contents",INDIRECT("C"&amp;SUM($AA26, AN$1)))</f>
        <v>138416</v>
      </c>
      <c r="AO26" cm="1">
        <f t="array" aca="1" ref="AO26" ca="1">CELL("contents",INDIRECT("C"&amp;SUM($AA26, AO$1)))</f>
        <v>130064</v>
      </c>
      <c r="AP26" cm="1">
        <f t="array" aca="1" ref="AP26" ca="1">CELL("contents",INDIRECT("C"&amp;SUM($AA26, AP$1)))</f>
        <v>122493</v>
      </c>
      <c r="AQ26" cm="1">
        <f t="array" aca="1" ref="AQ26" ca="1">CELL("contents",INDIRECT("C"&amp;SUM($AA26, AQ$1)))</f>
        <v>107566</v>
      </c>
      <c r="AR26" cm="1">
        <f t="array" aca="1" ref="AR26" ca="1">CELL("contents",INDIRECT("C"&amp;SUM($AA26, AR$1)))</f>
        <v>106597</v>
      </c>
      <c r="AS26" cm="1">
        <f t="array" aca="1" ref="AS26" ca="1">CELL("contents",INDIRECT("C"&amp;SUM($AA26, AS$1)))</f>
        <v>96889</v>
      </c>
      <c r="AT26" cm="1">
        <f t="array" aca="1" ref="AT26" ca="1">CELL("contents",INDIRECT("C"&amp;SUM($AA26, AT$1)))</f>
        <v>93271</v>
      </c>
      <c r="AV26">
        <f t="shared" si="1"/>
        <v>13.984848484848399</v>
      </c>
      <c r="AW26" cm="1">
        <f t="array" aca="1" ref="AW26" ca="1">IF(CELL("contents",INDIRECT("H"&amp;SUM($AA24, AC$1)))="false",0,1)</f>
        <v>1</v>
      </c>
      <c r="AX26" cm="1">
        <f t="array" aca="1" ref="AX26" ca="1">IF(CELL("contents",INDIRECT("H"&amp;SUM($AA24, AD$1)))="false",0,1)</f>
        <v>1</v>
      </c>
      <c r="AY26" cm="1">
        <f t="array" aca="1" ref="AY26" ca="1">IF(CELL("contents",INDIRECT("H"&amp;SUM($AA24, AE$1)))="false",0,1)</f>
        <v>1</v>
      </c>
      <c r="AZ26" cm="1">
        <f t="array" aca="1" ref="AZ26" ca="1">IF(CELL("contents",INDIRECT("H"&amp;SUM($AA24, AF$1)))="false",0,1)</f>
        <v>1</v>
      </c>
      <c r="BA26" cm="1">
        <f t="array" aca="1" ref="BA26" ca="1">IF(CELL("contents",INDIRECT("H"&amp;SUM($AA24, AG$1)))="false",0,1)</f>
        <v>1</v>
      </c>
      <c r="BB26" cm="1">
        <f t="array" aca="1" ref="BB26" ca="1">IF(CELL("contents",INDIRECT("H"&amp;SUM($AA24, AH$1)))="false",0,1)</f>
        <v>1</v>
      </c>
      <c r="BC26" cm="1">
        <f t="array" aca="1" ref="BC26" ca="1">IF(CELL("contents",INDIRECT("H"&amp;SUM($AA24, AI$1)))="false",0,1)</f>
        <v>1</v>
      </c>
      <c r="BD26" cm="1">
        <f t="array" aca="1" ref="BD26" ca="1">IF(CELL("contents",INDIRECT("H"&amp;SUM($AA24, AJ$1)))="false",0,1)</f>
        <v>1</v>
      </c>
      <c r="BE26" cm="1">
        <f t="array" aca="1" ref="BE26" ca="1">IF(CELL("contents",INDIRECT("H"&amp;SUM($AA24, AK$1)))="false",0,1)</f>
        <v>1</v>
      </c>
      <c r="BF26" cm="1">
        <f t="array" aca="1" ref="BF26" ca="1">IF(CELL("contents",INDIRECT("H"&amp;SUM($AA24, AL$1)))="false",0,1)</f>
        <v>1</v>
      </c>
      <c r="BG26" cm="1">
        <f t="array" aca="1" ref="BG26" ca="1">IF(CELL("contents",INDIRECT("H"&amp;SUM($AA24, AM$1)))="false",0,1)</f>
        <v>1</v>
      </c>
      <c r="BH26" cm="1">
        <f t="array" aca="1" ref="BH26" ca="1">IF(CELL("contents",INDIRECT("H"&amp;SUM($AA24, AN$1)))="false",0,1)</f>
        <v>1</v>
      </c>
      <c r="BI26" cm="1">
        <f t="array" aca="1" ref="BI26" ca="1">IF(CELL("contents",INDIRECT("H"&amp;SUM($AA24, AO$1)))="false",0,1)</f>
        <v>1</v>
      </c>
      <c r="BJ26" cm="1">
        <f t="array" aca="1" ref="BJ26" ca="1">IF(CELL("contents",INDIRECT("H"&amp;SUM($AA24, AP$1)))="false",0,1)</f>
        <v>1</v>
      </c>
      <c r="BK26" cm="1">
        <f t="array" aca="1" ref="BK26" ca="1">IF(CELL("contents",INDIRECT("H"&amp;SUM($AA24, AQ$1)))="false",0,1)</f>
        <v>1</v>
      </c>
      <c r="BL26" cm="1">
        <f t="array" aca="1" ref="BL26" ca="1">IF(CELL("contents",INDIRECT("H"&amp;SUM($AA24, AR$1)))="false",0,1)</f>
        <v>1</v>
      </c>
      <c r="BM26" cm="1">
        <f t="array" aca="1" ref="BM26" ca="1">IF(CELL("contents",INDIRECT("H"&amp;SUM($AA24, AS$1)))="false",0,1)</f>
        <v>1</v>
      </c>
      <c r="BN26" cm="1">
        <f t="array" aca="1" ref="BN26" ca="1">IF(CELL("contents",INDIRECT("H"&amp;SUM($AA24, AT$1)))="false",0,1)</f>
        <v>1</v>
      </c>
    </row>
    <row r="27" spans="1:66" x14ac:dyDescent="0.25">
      <c r="A27">
        <v>0.4</v>
      </c>
      <c r="B27">
        <v>15.7893939393939</v>
      </c>
      <c r="C27">
        <v>467861</v>
      </c>
      <c r="D27">
        <v>6.5092448567847502E-2</v>
      </c>
      <c r="E27">
        <v>0.174729995624746</v>
      </c>
      <c r="F27">
        <v>0.18870839527472599</v>
      </c>
      <c r="G27" s="1">
        <v>3.6855128037194199E-6</v>
      </c>
      <c r="H27" t="b">
        <v>0</v>
      </c>
      <c r="I27">
        <v>0.17500149386748801</v>
      </c>
      <c r="J27" s="1">
        <v>6.9083942902494299E-5</v>
      </c>
      <c r="AA27">
        <v>24</v>
      </c>
      <c r="AB27">
        <f t="shared" si="0"/>
        <v>14.5863636363636</v>
      </c>
      <c r="AC27" cm="1">
        <f t="array" aca="1" ref="AC27" ca="1">CELL("contents",INDIRECT("C"&amp;SUM($AA27, AC$1)))</f>
        <v>340746</v>
      </c>
      <c r="AD27" cm="1">
        <f t="array" aca="1" ref="AD27" ca="1">CELL("contents",INDIRECT("C"&amp;SUM($AA27, AD$1)))</f>
        <v>363267</v>
      </c>
      <c r="AE27" cm="1">
        <f t="array" aca="1" ref="AE27" ca="1">CELL("contents",INDIRECT("C"&amp;SUM($AA27, AE$1)))</f>
        <v>319790</v>
      </c>
      <c r="AF27" cm="1">
        <f t="array" aca="1" ref="AF27" ca="1">CELL("contents",INDIRECT("C"&amp;SUM($AA27, AF$1)))</f>
        <v>289393</v>
      </c>
      <c r="AG27" cm="1">
        <f t="array" aca="1" ref="AG27" ca="1">CELL("contents",INDIRECT("C"&amp;SUM($AA27, AG$1)))</f>
        <v>266984</v>
      </c>
      <c r="AH27" cm="1">
        <f t="array" aca="1" ref="AH27" ca="1">CELL("contents",INDIRECT("C"&amp;SUM($AA27, AH$1)))</f>
        <v>239026</v>
      </c>
      <c r="AI27" cm="1">
        <f t="array" aca="1" ref="AI27" ca="1">CELL("contents",INDIRECT("C"&amp;SUM($AA27, AI$1)))</f>
        <v>223696</v>
      </c>
      <c r="AJ27" cm="1">
        <f t="array" aca="1" ref="AJ27" ca="1">CELL("contents",INDIRECT("C"&amp;SUM($AA27, AJ$1)))</f>
        <v>201801</v>
      </c>
      <c r="AK27" cm="1">
        <f t="array" aca="1" ref="AK27" ca="1">CELL("contents",INDIRECT("C"&amp;SUM($AA27, AK$1)))</f>
        <v>183631</v>
      </c>
      <c r="AL27" cm="1">
        <f t="array" aca="1" ref="AL27" ca="1">CELL("contents",INDIRECT("C"&amp;SUM($AA27, AL$1)))</f>
        <v>147512</v>
      </c>
      <c r="AM27" cm="1">
        <f t="array" aca="1" ref="AM27" ca="1">CELL("contents",INDIRECT("C"&amp;SUM($AA27, AM$1)))</f>
        <v>158159</v>
      </c>
      <c r="AN27" cm="1">
        <f t="array" aca="1" ref="AN27" ca="1">CELL("contents",INDIRECT("C"&amp;SUM($AA27, AN$1)))</f>
        <v>148201</v>
      </c>
      <c r="AO27" cm="1">
        <f t="array" aca="1" ref="AO27" ca="1">CELL("contents",INDIRECT("C"&amp;SUM($AA27, AO$1)))</f>
        <v>141234</v>
      </c>
      <c r="AP27" cm="1">
        <f t="array" aca="1" ref="AP27" ca="1">CELL("contents",INDIRECT("C"&amp;SUM($AA27, AP$1)))</f>
        <v>129833</v>
      </c>
      <c r="AQ27" cm="1">
        <f t="array" aca="1" ref="AQ27" ca="1">CELL("contents",INDIRECT("C"&amp;SUM($AA27, AQ$1)))</f>
        <v>122956</v>
      </c>
      <c r="AR27" cm="1">
        <f t="array" aca="1" ref="AR27" ca="1">CELL("contents",INDIRECT("C"&amp;SUM($AA27, AR$1)))</f>
        <v>115450</v>
      </c>
      <c r="AS27" cm="1">
        <f t="array" aca="1" ref="AS27" ca="1">CELL("contents",INDIRECT("C"&amp;SUM($AA27, AS$1)))</f>
        <v>107578</v>
      </c>
      <c r="AT27" cm="1">
        <f t="array" aca="1" ref="AT27" ca="1">CELL("contents",INDIRECT("C"&amp;SUM($AA27, AT$1)))</f>
        <v>100803</v>
      </c>
      <c r="AV27">
        <f t="shared" si="1"/>
        <v>14.5863636363636</v>
      </c>
      <c r="AW27" cm="1">
        <f t="array" aca="1" ref="AW27" ca="1">IF(CELL("contents",INDIRECT("H"&amp;SUM($AA25, AC$1)))="false",0,1)</f>
        <v>1</v>
      </c>
      <c r="AX27" cm="1">
        <f t="array" aca="1" ref="AX27" ca="1">IF(CELL("contents",INDIRECT("H"&amp;SUM($AA25, AD$1)))="false",0,1)</f>
        <v>1</v>
      </c>
      <c r="AY27" cm="1">
        <f t="array" aca="1" ref="AY27" ca="1">IF(CELL("contents",INDIRECT("H"&amp;SUM($AA25, AE$1)))="false",0,1)</f>
        <v>1</v>
      </c>
      <c r="AZ27" cm="1">
        <f t="array" aca="1" ref="AZ27" ca="1">IF(CELL("contents",INDIRECT("H"&amp;SUM($AA25, AF$1)))="false",0,1)</f>
        <v>1</v>
      </c>
      <c r="BA27" cm="1">
        <f t="array" aca="1" ref="BA27" ca="1">IF(CELL("contents",INDIRECT("H"&amp;SUM($AA25, AG$1)))="false",0,1)</f>
        <v>1</v>
      </c>
      <c r="BB27" cm="1">
        <f t="array" aca="1" ref="BB27" ca="1">IF(CELL("contents",INDIRECT("H"&amp;SUM($AA25, AH$1)))="false",0,1)</f>
        <v>1</v>
      </c>
      <c r="BC27" cm="1">
        <f t="array" aca="1" ref="BC27" ca="1">IF(CELL("contents",INDIRECT("H"&amp;SUM($AA25, AI$1)))="false",0,1)</f>
        <v>1</v>
      </c>
      <c r="BD27" cm="1">
        <f t="array" aca="1" ref="BD27" ca="1">IF(CELL("contents",INDIRECT("H"&amp;SUM($AA25, AJ$1)))="false",0,1)</f>
        <v>1</v>
      </c>
      <c r="BE27" cm="1">
        <f t="array" aca="1" ref="BE27" ca="1">IF(CELL("contents",INDIRECT("H"&amp;SUM($AA25, AK$1)))="false",0,1)</f>
        <v>1</v>
      </c>
      <c r="BF27" cm="1">
        <f t="array" aca="1" ref="BF27" ca="1">IF(CELL("contents",INDIRECT("H"&amp;SUM($AA25, AL$1)))="false",0,1)</f>
        <v>1</v>
      </c>
      <c r="BG27" cm="1">
        <f t="array" aca="1" ref="BG27" ca="1">IF(CELL("contents",INDIRECT("H"&amp;SUM($AA25, AM$1)))="false",0,1)</f>
        <v>1</v>
      </c>
      <c r="BH27" cm="1">
        <f t="array" aca="1" ref="BH27" ca="1">IF(CELL("contents",INDIRECT("H"&amp;SUM($AA25, AN$1)))="false",0,1)</f>
        <v>1</v>
      </c>
      <c r="BI27" cm="1">
        <f t="array" aca="1" ref="BI27" ca="1">IF(CELL("contents",INDIRECT("H"&amp;SUM($AA25, AO$1)))="false",0,1)</f>
        <v>1</v>
      </c>
      <c r="BJ27" cm="1">
        <f t="array" aca="1" ref="BJ27" ca="1">IF(CELL("contents",INDIRECT("H"&amp;SUM($AA25, AP$1)))="false",0,1)</f>
        <v>1</v>
      </c>
      <c r="BK27" cm="1">
        <f t="array" aca="1" ref="BK27" ca="1">IF(CELL("contents",INDIRECT("H"&amp;SUM($AA25, AQ$1)))="false",0,1)</f>
        <v>1</v>
      </c>
      <c r="BL27" cm="1">
        <f t="array" aca="1" ref="BL27" ca="1">IF(CELL("contents",INDIRECT("H"&amp;SUM($AA25, AR$1)))="false",0,1)</f>
        <v>1</v>
      </c>
      <c r="BM27" cm="1">
        <f t="array" aca="1" ref="BM27" ca="1">IF(CELL("contents",INDIRECT("H"&amp;SUM($AA25, AS$1)))="false",0,1)</f>
        <v>1</v>
      </c>
      <c r="BN27" cm="1">
        <f t="array" aca="1" ref="BN27" ca="1">IF(CELL("contents",INDIRECT("H"&amp;SUM($AA25, AT$1)))="false",0,1)</f>
        <v>1</v>
      </c>
    </row>
    <row r="28" spans="1:66" x14ac:dyDescent="0.25">
      <c r="A28">
        <v>0.4</v>
      </c>
      <c r="B28">
        <v>16.390909090908998</v>
      </c>
      <c r="C28">
        <v>500000</v>
      </c>
      <c r="D28">
        <v>6.2033157524633703E-2</v>
      </c>
      <c r="E28">
        <v>0.171648561519674</v>
      </c>
      <c r="F28">
        <v>0.18538044644124799</v>
      </c>
      <c r="G28" s="1">
        <v>4.1609357375183001E-6</v>
      </c>
      <c r="H28" t="b">
        <v>0</v>
      </c>
      <c r="I28">
        <v>0.17507528993147001</v>
      </c>
      <c r="J28" s="1">
        <v>8.0560402920650594E-5</v>
      </c>
      <c r="AA28">
        <v>25</v>
      </c>
      <c r="AB28">
        <f t="shared" si="0"/>
        <v>15.1878787878787</v>
      </c>
      <c r="AC28" cm="1">
        <f t="array" aca="1" ref="AC28" ca="1">CELL("contents",INDIRECT("C"&amp;SUM($AA28, AC$1)))</f>
        <v>457495</v>
      </c>
      <c r="AD28" cm="1">
        <f t="array" aca="1" ref="AD28" ca="1">CELL("contents",INDIRECT("C"&amp;SUM($AA28, AD$1)))</f>
        <v>402062</v>
      </c>
      <c r="AE28" cm="1">
        <f t="array" aca="1" ref="AE28" ca="1">CELL("contents",INDIRECT("C"&amp;SUM($AA28, AE$1)))</f>
        <v>358196</v>
      </c>
      <c r="AF28" cm="1">
        <f t="array" aca="1" ref="AF28" ca="1">CELL("contents",INDIRECT("C"&amp;SUM($AA28, AF$1)))</f>
        <v>316204</v>
      </c>
      <c r="AG28" cm="1">
        <f t="array" aca="1" ref="AG28" ca="1">CELL("contents",INDIRECT("C"&amp;SUM($AA28, AG$1)))</f>
        <v>288526</v>
      </c>
      <c r="AH28" cm="1">
        <f t="array" aca="1" ref="AH28" ca="1">CELL("contents",INDIRECT("C"&amp;SUM($AA28, AH$1)))</f>
        <v>263964</v>
      </c>
      <c r="AI28" cm="1">
        <f t="array" aca="1" ref="AI28" ca="1">CELL("contents",INDIRECT("C"&amp;SUM($AA28, AI$1)))</f>
        <v>238747</v>
      </c>
      <c r="AJ28" cm="1">
        <f t="array" aca="1" ref="AJ28" ca="1">CELL("contents",INDIRECT("C"&amp;SUM($AA28, AJ$1)))</f>
        <v>178957</v>
      </c>
      <c r="AK28" cm="1">
        <f t="array" aca="1" ref="AK28" ca="1">CELL("contents",INDIRECT("C"&amp;SUM($AA28, AK$1)))</f>
        <v>205158</v>
      </c>
      <c r="AL28" cm="1">
        <f t="array" aca="1" ref="AL28" ca="1">CELL("contents",INDIRECT("C"&amp;SUM($AA28, AL$1)))</f>
        <v>190475</v>
      </c>
      <c r="AM28" cm="1">
        <f t="array" aca="1" ref="AM28" ca="1">CELL("contents",INDIRECT("C"&amp;SUM($AA28, AM$1)))</f>
        <v>173540</v>
      </c>
      <c r="AN28" cm="1">
        <f t="array" aca="1" ref="AN28" ca="1">CELL("contents",INDIRECT("C"&amp;SUM($AA28, AN$1)))</f>
        <v>165811</v>
      </c>
      <c r="AO28" cm="1">
        <f t="array" aca="1" ref="AO28" ca="1">CELL("contents",INDIRECT("C"&amp;SUM($AA28, AO$1)))</f>
        <v>150334</v>
      </c>
      <c r="AP28" cm="1">
        <f t="array" aca="1" ref="AP28" ca="1">CELL("contents",INDIRECT("C"&amp;SUM($AA28, AP$1)))</f>
        <v>142399</v>
      </c>
      <c r="AQ28" cm="1">
        <f t="array" aca="1" ref="AQ28" ca="1">CELL("contents",INDIRECT("C"&amp;SUM($AA28, AQ$1)))</f>
        <v>131246</v>
      </c>
      <c r="AR28" cm="1">
        <f t="array" aca="1" ref="AR28" ca="1">CELL("contents",INDIRECT("C"&amp;SUM($AA28, AR$1)))</f>
        <v>126796</v>
      </c>
      <c r="AS28" cm="1">
        <f t="array" aca="1" ref="AS28" ca="1">CELL("contents",INDIRECT("C"&amp;SUM($AA28, AS$1)))</f>
        <v>114529</v>
      </c>
      <c r="AT28" cm="1">
        <f t="array" aca="1" ref="AT28" ca="1">CELL("contents",INDIRECT("C"&amp;SUM($AA28, AT$1)))</f>
        <v>110967</v>
      </c>
      <c r="AV28">
        <f t="shared" si="1"/>
        <v>15.1878787878787</v>
      </c>
      <c r="AW28" cm="1">
        <f t="array" aca="1" ref="AW28" ca="1">IF(CELL("contents",INDIRECT("H"&amp;SUM($AA26, AC$1)))="false",0,1)</f>
        <v>1</v>
      </c>
      <c r="AX28" cm="1">
        <f t="array" aca="1" ref="AX28" ca="1">IF(CELL("contents",INDIRECT("H"&amp;SUM($AA26, AD$1)))="false",0,1)</f>
        <v>1</v>
      </c>
      <c r="AY28" cm="1">
        <f t="array" aca="1" ref="AY28" ca="1">IF(CELL("contents",INDIRECT("H"&amp;SUM($AA26, AE$1)))="false",0,1)</f>
        <v>1</v>
      </c>
      <c r="AZ28" cm="1">
        <f t="array" aca="1" ref="AZ28" ca="1">IF(CELL("contents",INDIRECT("H"&amp;SUM($AA26, AF$1)))="false",0,1)</f>
        <v>1</v>
      </c>
      <c r="BA28" cm="1">
        <f t="array" aca="1" ref="BA28" ca="1">IF(CELL("contents",INDIRECT("H"&amp;SUM($AA26, AG$1)))="false",0,1)</f>
        <v>1</v>
      </c>
      <c r="BB28" cm="1">
        <f t="array" aca="1" ref="BB28" ca="1">IF(CELL("contents",INDIRECT("H"&amp;SUM($AA26, AH$1)))="false",0,1)</f>
        <v>1</v>
      </c>
      <c r="BC28" cm="1">
        <f t="array" aca="1" ref="BC28" ca="1">IF(CELL("contents",INDIRECT("H"&amp;SUM($AA26, AI$1)))="false",0,1)</f>
        <v>1</v>
      </c>
      <c r="BD28" cm="1">
        <f t="array" aca="1" ref="BD28" ca="1">IF(CELL("contents",INDIRECT("H"&amp;SUM($AA26, AJ$1)))="false",0,1)</f>
        <v>1</v>
      </c>
      <c r="BE28" cm="1">
        <f t="array" aca="1" ref="BE28" ca="1">IF(CELL("contents",INDIRECT("H"&amp;SUM($AA26, AK$1)))="false",0,1)</f>
        <v>1</v>
      </c>
      <c r="BF28" cm="1">
        <f t="array" aca="1" ref="BF28" ca="1">IF(CELL("contents",INDIRECT("H"&amp;SUM($AA26, AL$1)))="false",0,1)</f>
        <v>1</v>
      </c>
      <c r="BG28" cm="1">
        <f t="array" aca="1" ref="BG28" ca="1">IF(CELL("contents",INDIRECT("H"&amp;SUM($AA26, AM$1)))="false",0,1)</f>
        <v>1</v>
      </c>
      <c r="BH28" cm="1">
        <f t="array" aca="1" ref="BH28" ca="1">IF(CELL("contents",INDIRECT("H"&amp;SUM($AA26, AN$1)))="false",0,1)</f>
        <v>1</v>
      </c>
      <c r="BI28" cm="1">
        <f t="array" aca="1" ref="BI28" ca="1">IF(CELL("contents",INDIRECT("H"&amp;SUM($AA26, AO$1)))="false",0,1)</f>
        <v>1</v>
      </c>
      <c r="BJ28" cm="1">
        <f t="array" aca="1" ref="BJ28" ca="1">IF(CELL("contents",INDIRECT("H"&amp;SUM($AA26, AP$1)))="false",0,1)</f>
        <v>1</v>
      </c>
      <c r="BK28" cm="1">
        <f t="array" aca="1" ref="BK28" ca="1">IF(CELL("contents",INDIRECT("H"&amp;SUM($AA26, AQ$1)))="false",0,1)</f>
        <v>1</v>
      </c>
      <c r="BL28" cm="1">
        <f t="array" aca="1" ref="BL28" ca="1">IF(CELL("contents",INDIRECT("H"&amp;SUM($AA26, AR$1)))="false",0,1)</f>
        <v>1</v>
      </c>
      <c r="BM28" cm="1">
        <f t="array" aca="1" ref="BM28" ca="1">IF(CELL("contents",INDIRECT("H"&amp;SUM($AA26, AS$1)))="false",0,1)</f>
        <v>1</v>
      </c>
      <c r="BN28" cm="1">
        <f t="array" aca="1" ref="BN28" ca="1">IF(CELL("contents",INDIRECT("H"&amp;SUM($AA26, AT$1)))="false",0,1)</f>
        <v>1</v>
      </c>
    </row>
    <row r="29" spans="1:66" x14ac:dyDescent="0.25">
      <c r="A29">
        <v>0.4</v>
      </c>
      <c r="B29">
        <v>16.9924242424242</v>
      </c>
      <c r="C29">
        <v>500000</v>
      </c>
      <c r="D29">
        <v>6.2084291953036899E-2</v>
      </c>
      <c r="E29">
        <v>0.16932584263356601</v>
      </c>
      <c r="F29">
        <v>0.18287191004425199</v>
      </c>
      <c r="G29" s="1">
        <v>4.2603261301010699E-6</v>
      </c>
      <c r="H29" t="b">
        <v>0</v>
      </c>
      <c r="I29">
        <v>0.17566861712780099</v>
      </c>
      <c r="J29" s="1">
        <v>8.5684455383102593E-5</v>
      </c>
      <c r="AA29">
        <v>26</v>
      </c>
      <c r="AB29">
        <f t="shared" si="0"/>
        <v>15.7893939393939</v>
      </c>
      <c r="AC29" cm="1">
        <f t="array" aca="1" ref="AC29" ca="1">CELL("contents",INDIRECT("C"&amp;SUM($AA29, AC$1)))</f>
        <v>467861</v>
      </c>
      <c r="AD29" cm="1">
        <f t="array" aca="1" ref="AD29" ca="1">CELL("contents",INDIRECT("C"&amp;SUM($AA29, AD$1)))</f>
        <v>431904</v>
      </c>
      <c r="AE29" cm="1">
        <f t="array" aca="1" ref="AE29" ca="1">CELL("contents",INDIRECT("C"&amp;SUM($AA29, AE$1)))</f>
        <v>363824</v>
      </c>
      <c r="AF29" cm="1">
        <f t="array" aca="1" ref="AF29" ca="1">CELL("contents",INDIRECT("C"&amp;SUM($AA29, AF$1)))</f>
        <v>319327</v>
      </c>
      <c r="AG29" cm="1">
        <f t="array" aca="1" ref="AG29" ca="1">CELL("contents",INDIRECT("C"&amp;SUM($AA29, AG$1)))</f>
        <v>308383</v>
      </c>
      <c r="AH29" cm="1">
        <f t="array" aca="1" ref="AH29" ca="1">CELL("contents",INDIRECT("C"&amp;SUM($AA29, AH$1)))</f>
        <v>278918</v>
      </c>
      <c r="AI29" cm="1">
        <f t="array" aca="1" ref="AI29" ca="1">CELL("contents",INDIRECT("C"&amp;SUM($AA29, AI$1)))</f>
        <v>253489</v>
      </c>
      <c r="AJ29" cm="1">
        <f t="array" aca="1" ref="AJ29" ca="1">CELL("contents",INDIRECT("C"&amp;SUM($AA29, AJ$1)))</f>
        <v>235394</v>
      </c>
      <c r="AK29" cm="1">
        <f t="array" aca="1" ref="AK29" ca="1">CELL("contents",INDIRECT("C"&amp;SUM($AA29, AK$1)))</f>
        <v>215405</v>
      </c>
      <c r="AL29" cm="1">
        <f t="array" aca="1" ref="AL29" ca="1">CELL("contents",INDIRECT("C"&amp;SUM($AA29, AL$1)))</f>
        <v>204291</v>
      </c>
      <c r="AM29" cm="1">
        <f t="array" aca="1" ref="AM29" ca="1">CELL("contents",INDIRECT("C"&amp;SUM($AA29, AM$1)))</f>
        <v>188835</v>
      </c>
      <c r="AN29" cm="1">
        <f t="array" aca="1" ref="AN29" ca="1">CELL("contents",INDIRECT("C"&amp;SUM($AA29, AN$1)))</f>
        <v>173690</v>
      </c>
      <c r="AO29" cm="1">
        <f t="array" aca="1" ref="AO29" ca="1">CELL("contents",INDIRECT("C"&amp;SUM($AA29, AO$1)))</f>
        <v>160893</v>
      </c>
      <c r="AP29" cm="1">
        <f t="array" aca="1" ref="AP29" ca="1">CELL("contents",INDIRECT("C"&amp;SUM($AA29, AP$1)))</f>
        <v>151313</v>
      </c>
      <c r="AQ29" cm="1">
        <f t="array" aca="1" ref="AQ29" ca="1">CELL("contents",INDIRECT("C"&amp;SUM($AA29, AQ$1)))</f>
        <v>145337</v>
      </c>
      <c r="AR29" cm="1">
        <f t="array" aca="1" ref="AR29" ca="1">CELL("contents",INDIRECT("C"&amp;SUM($AA29, AR$1)))</f>
        <v>131303</v>
      </c>
      <c r="AS29" cm="1">
        <f t="array" aca="1" ref="AS29" ca="1">CELL("contents",INDIRECT("C"&amp;SUM($AA29, AS$1)))</f>
        <v>121529</v>
      </c>
      <c r="AT29" cm="1">
        <f t="array" aca="1" ref="AT29" ca="1">CELL("contents",INDIRECT("C"&amp;SUM($AA29, AT$1)))</f>
        <v>98834</v>
      </c>
      <c r="AV29">
        <f t="shared" si="1"/>
        <v>15.7893939393939</v>
      </c>
      <c r="AW29" cm="1">
        <f t="array" aca="1" ref="AW29" ca="1">IF(CELL("contents",INDIRECT("H"&amp;SUM($AA27, AC$1)))="false",0,1)</f>
        <v>1</v>
      </c>
      <c r="AX29" cm="1">
        <f t="array" aca="1" ref="AX29" ca="1">IF(CELL("contents",INDIRECT("H"&amp;SUM($AA27, AD$1)))="false",0,1)</f>
        <v>1</v>
      </c>
      <c r="AY29" cm="1">
        <f t="array" aca="1" ref="AY29" ca="1">IF(CELL("contents",INDIRECT("H"&amp;SUM($AA27, AE$1)))="false",0,1)</f>
        <v>1</v>
      </c>
      <c r="AZ29" cm="1">
        <f t="array" aca="1" ref="AZ29" ca="1">IF(CELL("contents",INDIRECT("H"&amp;SUM($AA27, AF$1)))="false",0,1)</f>
        <v>1</v>
      </c>
      <c r="BA29" cm="1">
        <f t="array" aca="1" ref="BA29" ca="1">IF(CELL("contents",INDIRECT("H"&amp;SUM($AA27, AG$1)))="false",0,1)</f>
        <v>1</v>
      </c>
      <c r="BB29" cm="1">
        <f t="array" aca="1" ref="BB29" ca="1">IF(CELL("contents",INDIRECT("H"&amp;SUM($AA27, AH$1)))="false",0,1)</f>
        <v>1</v>
      </c>
      <c r="BC29" cm="1">
        <f t="array" aca="1" ref="BC29" ca="1">IF(CELL("contents",INDIRECT("H"&amp;SUM($AA27, AI$1)))="false",0,1)</f>
        <v>1</v>
      </c>
      <c r="BD29" cm="1">
        <f t="array" aca="1" ref="BD29" ca="1">IF(CELL("contents",INDIRECT("H"&amp;SUM($AA27, AJ$1)))="false",0,1)</f>
        <v>1</v>
      </c>
      <c r="BE29" cm="1">
        <f t="array" aca="1" ref="BE29" ca="1">IF(CELL("contents",INDIRECT("H"&amp;SUM($AA27, AK$1)))="false",0,1)</f>
        <v>1</v>
      </c>
      <c r="BF29" cm="1">
        <f t="array" aca="1" ref="BF29" ca="1">IF(CELL("contents",INDIRECT("H"&amp;SUM($AA27, AL$1)))="false",0,1)</f>
        <v>1</v>
      </c>
      <c r="BG29" cm="1">
        <f t="array" aca="1" ref="BG29" ca="1">IF(CELL("contents",INDIRECT("H"&amp;SUM($AA27, AM$1)))="false",0,1)</f>
        <v>1</v>
      </c>
      <c r="BH29" cm="1">
        <f t="array" aca="1" ref="BH29" ca="1">IF(CELL("contents",INDIRECT("H"&amp;SUM($AA27, AN$1)))="false",0,1)</f>
        <v>1</v>
      </c>
      <c r="BI29" cm="1">
        <f t="array" aca="1" ref="BI29" ca="1">IF(CELL("contents",INDIRECT("H"&amp;SUM($AA27, AO$1)))="false",0,1)</f>
        <v>1</v>
      </c>
      <c r="BJ29" cm="1">
        <f t="array" aca="1" ref="BJ29" ca="1">IF(CELL("contents",INDIRECT("H"&amp;SUM($AA27, AP$1)))="false",0,1)</f>
        <v>1</v>
      </c>
      <c r="BK29" cm="1">
        <f t="array" aca="1" ref="BK29" ca="1">IF(CELL("contents",INDIRECT("H"&amp;SUM($AA27, AQ$1)))="false",0,1)</f>
        <v>1</v>
      </c>
      <c r="BL29" cm="1">
        <f t="array" aca="1" ref="BL29" ca="1">IF(CELL("contents",INDIRECT("H"&amp;SUM($AA27, AR$1)))="false",0,1)</f>
        <v>1</v>
      </c>
      <c r="BM29" cm="1">
        <f t="array" aca="1" ref="BM29" ca="1">IF(CELL("contents",INDIRECT("H"&amp;SUM($AA27, AS$1)))="false",0,1)</f>
        <v>1</v>
      </c>
      <c r="BN29" cm="1">
        <f t="array" aca="1" ref="BN29" ca="1">IF(CELL("contents",INDIRECT("H"&amp;SUM($AA27, AT$1)))="false",0,1)</f>
        <v>1</v>
      </c>
    </row>
    <row r="30" spans="1:66" x14ac:dyDescent="0.25">
      <c r="A30">
        <v>0.4</v>
      </c>
      <c r="B30">
        <v>17.593939393939301</v>
      </c>
      <c r="C30">
        <v>500000</v>
      </c>
      <c r="D30">
        <v>6.1612214674383402E-2</v>
      </c>
      <c r="E30">
        <v>0.16981417036624699</v>
      </c>
      <c r="F30">
        <v>0.18339930399554699</v>
      </c>
      <c r="G30" s="1">
        <v>4.1414380276272303E-6</v>
      </c>
      <c r="H30" t="b">
        <v>0</v>
      </c>
      <c r="I30">
        <v>0.17588985580109001</v>
      </c>
      <c r="J30" s="1">
        <v>8.4634920566643507E-5</v>
      </c>
      <c r="AA30">
        <v>27</v>
      </c>
      <c r="AB30">
        <f t="shared" si="0"/>
        <v>16.390909090908998</v>
      </c>
      <c r="AC30" cm="1">
        <f t="array" aca="1" ref="AC30" ca="1">CELL("contents",INDIRECT("C"&amp;SUM($AA30, AC$1)))</f>
        <v>500000</v>
      </c>
      <c r="AD30" cm="1">
        <f t="array" aca="1" ref="AD30" ca="1">CELL("contents",INDIRECT("C"&amp;SUM($AA30, AD$1)))</f>
        <v>483699</v>
      </c>
      <c r="AE30" cm="1">
        <f t="array" aca="1" ref="AE30" ca="1">CELL("contents",INDIRECT("C"&amp;SUM($AA30, AE$1)))</f>
        <v>408341</v>
      </c>
      <c r="AF30" cm="1">
        <f t="array" aca="1" ref="AF30" ca="1">CELL("contents",INDIRECT("C"&amp;SUM($AA30, AF$1)))</f>
        <v>371117</v>
      </c>
      <c r="AG30" cm="1">
        <f t="array" aca="1" ref="AG30" ca="1">CELL("contents",INDIRECT("C"&amp;SUM($AA30, AG$1)))</f>
        <v>329964</v>
      </c>
      <c r="AH30" cm="1">
        <f t="array" aca="1" ref="AH30" ca="1">CELL("contents",INDIRECT("C"&amp;SUM($AA30, AH$1)))</f>
        <v>246239</v>
      </c>
      <c r="AI30" cm="1">
        <f t="array" aca="1" ref="AI30" ca="1">CELL("contents",INDIRECT("C"&amp;SUM($AA30, AI$1)))</f>
        <v>274094</v>
      </c>
      <c r="AJ30" cm="1">
        <f t="array" aca="1" ref="AJ30" ca="1">CELL("contents",INDIRECT("C"&amp;SUM($AA30, AJ$1)))</f>
        <v>253849</v>
      </c>
      <c r="AK30" cm="1">
        <f t="array" aca="1" ref="AK30" ca="1">CELL("contents",INDIRECT("C"&amp;SUM($AA30, AK$1)))</f>
        <v>230713</v>
      </c>
      <c r="AL30" cm="1">
        <f t="array" aca="1" ref="AL30" ca="1">CELL("contents",INDIRECT("C"&amp;SUM($AA30, AL$1)))</f>
        <v>175813</v>
      </c>
      <c r="AM30" cm="1">
        <f t="array" aca="1" ref="AM30" ca="1">CELL("contents",INDIRECT("C"&amp;SUM($AA30, AM$1)))</f>
        <v>169540</v>
      </c>
      <c r="AN30" cm="1">
        <f t="array" aca="1" ref="AN30" ca="1">CELL("contents",INDIRECT("C"&amp;SUM($AA30, AN$1)))</f>
        <v>182966</v>
      </c>
      <c r="AO30" cm="1">
        <f t="array" aca="1" ref="AO30" ca="1">CELL("contents",INDIRECT("C"&amp;SUM($AA30, AO$1)))</f>
        <v>171286</v>
      </c>
      <c r="AP30" cm="1">
        <f t="array" aca="1" ref="AP30" ca="1">CELL("contents",INDIRECT("C"&amp;SUM($AA30, AP$1)))</f>
        <v>137047</v>
      </c>
      <c r="AQ30" cm="1">
        <f t="array" aca="1" ref="AQ30" ca="1">CELL("contents",INDIRECT("C"&amp;SUM($AA30, AQ$1)))</f>
        <v>149604</v>
      </c>
      <c r="AR30" cm="1">
        <f t="array" aca="1" ref="AR30" ca="1">CELL("contents",INDIRECT("C"&amp;SUM($AA30, AR$1)))</f>
        <v>141175</v>
      </c>
      <c r="AS30" cm="1">
        <f t="array" aca="1" ref="AS30" ca="1">CELL("contents",INDIRECT("C"&amp;SUM($AA30, AS$1)))</f>
        <v>131101</v>
      </c>
      <c r="AT30" cm="1">
        <f t="array" aca="1" ref="AT30" ca="1">CELL("contents",INDIRECT("C"&amp;SUM($AA30, AT$1)))</f>
        <v>126179</v>
      </c>
      <c r="AV30">
        <f t="shared" si="1"/>
        <v>16.390909090908998</v>
      </c>
      <c r="AW30" cm="1">
        <f t="array" aca="1" ref="AW30" ca="1">IF(CELL("contents",INDIRECT("H"&amp;SUM($AA28, AC$1)))="false",0,1)</f>
        <v>1</v>
      </c>
      <c r="AX30" cm="1">
        <f t="array" aca="1" ref="AX30" ca="1">IF(CELL("contents",INDIRECT("H"&amp;SUM($AA28, AD$1)))="false",0,1)</f>
        <v>1</v>
      </c>
      <c r="AY30" cm="1">
        <f t="array" aca="1" ref="AY30" ca="1">IF(CELL("contents",INDIRECT("H"&amp;SUM($AA28, AE$1)))="false",0,1)</f>
        <v>1</v>
      </c>
      <c r="AZ30" cm="1">
        <f t="array" aca="1" ref="AZ30" ca="1">IF(CELL("contents",INDIRECT("H"&amp;SUM($AA28, AF$1)))="false",0,1)</f>
        <v>1</v>
      </c>
      <c r="BA30" cm="1">
        <f t="array" aca="1" ref="BA30" ca="1">IF(CELL("contents",INDIRECT("H"&amp;SUM($AA28, AG$1)))="false",0,1)</f>
        <v>1</v>
      </c>
      <c r="BB30" cm="1">
        <f t="array" aca="1" ref="BB30" ca="1">IF(CELL("contents",INDIRECT("H"&amp;SUM($AA28, AH$1)))="false",0,1)</f>
        <v>1</v>
      </c>
      <c r="BC30" cm="1">
        <f t="array" aca="1" ref="BC30" ca="1">IF(CELL("contents",INDIRECT("H"&amp;SUM($AA28, AI$1)))="false",0,1)</f>
        <v>1</v>
      </c>
      <c r="BD30" cm="1">
        <f t="array" aca="1" ref="BD30" ca="1">IF(CELL("contents",INDIRECT("H"&amp;SUM($AA28, AJ$1)))="false",0,1)</f>
        <v>1</v>
      </c>
      <c r="BE30" cm="1">
        <f t="array" aca="1" ref="BE30" ca="1">IF(CELL("contents",INDIRECT("H"&amp;SUM($AA28, AK$1)))="false",0,1)</f>
        <v>1</v>
      </c>
      <c r="BF30" cm="1">
        <f t="array" aca="1" ref="BF30" ca="1">IF(CELL("contents",INDIRECT("H"&amp;SUM($AA28, AL$1)))="false",0,1)</f>
        <v>1</v>
      </c>
      <c r="BG30" cm="1">
        <f t="array" aca="1" ref="BG30" ca="1">IF(CELL("contents",INDIRECT("H"&amp;SUM($AA28, AM$1)))="false",0,1)</f>
        <v>1</v>
      </c>
      <c r="BH30" cm="1">
        <f t="array" aca="1" ref="BH30" ca="1">IF(CELL("contents",INDIRECT("H"&amp;SUM($AA28, AN$1)))="false",0,1)</f>
        <v>1</v>
      </c>
      <c r="BI30" cm="1">
        <f t="array" aca="1" ref="BI30" ca="1">IF(CELL("contents",INDIRECT("H"&amp;SUM($AA28, AO$1)))="false",0,1)</f>
        <v>1</v>
      </c>
      <c r="BJ30" cm="1">
        <f t="array" aca="1" ref="BJ30" ca="1">IF(CELL("contents",INDIRECT("H"&amp;SUM($AA28, AP$1)))="false",0,1)</f>
        <v>1</v>
      </c>
      <c r="BK30" cm="1">
        <f t="array" aca="1" ref="BK30" ca="1">IF(CELL("contents",INDIRECT("H"&amp;SUM($AA28, AQ$1)))="false",0,1)</f>
        <v>1</v>
      </c>
      <c r="BL30" cm="1">
        <f t="array" aca="1" ref="BL30" ca="1">IF(CELL("contents",INDIRECT("H"&amp;SUM($AA28, AR$1)))="false",0,1)</f>
        <v>1</v>
      </c>
      <c r="BM30" cm="1">
        <f t="array" aca="1" ref="BM30" ca="1">IF(CELL("contents",INDIRECT("H"&amp;SUM($AA28, AS$1)))="false",0,1)</f>
        <v>1</v>
      </c>
      <c r="BN30" cm="1">
        <f t="array" aca="1" ref="BN30" ca="1">IF(CELL("contents",INDIRECT("H"&amp;SUM($AA28, AT$1)))="false",0,1)</f>
        <v>1</v>
      </c>
    </row>
    <row r="31" spans="1:66" x14ac:dyDescent="0.25">
      <c r="A31">
        <v>0.4</v>
      </c>
      <c r="B31">
        <v>18.195454545454499</v>
      </c>
      <c r="C31">
        <v>500000</v>
      </c>
      <c r="D31">
        <v>6.17741304344313E-2</v>
      </c>
      <c r="E31">
        <v>0.16942812358353099</v>
      </c>
      <c r="F31">
        <v>0.18298237347021301</v>
      </c>
      <c r="G31" s="1">
        <v>3.7584490467645799E-6</v>
      </c>
      <c r="H31" t="b">
        <v>0</v>
      </c>
      <c r="I31">
        <v>0.17658064059574899</v>
      </c>
      <c r="J31" s="1">
        <v>8.0040782299702705E-5</v>
      </c>
      <c r="AA31">
        <v>28</v>
      </c>
      <c r="AB31">
        <f t="shared" si="0"/>
        <v>16.9924242424242</v>
      </c>
      <c r="AC31" cm="1">
        <f t="array" aca="1" ref="AC31" ca="1">CELL("contents",INDIRECT("C"&amp;SUM($AA31, AC$1)))</f>
        <v>500000</v>
      </c>
      <c r="AD31" cm="1">
        <f t="array" aca="1" ref="AD31" ca="1">CELL("contents",INDIRECT("C"&amp;SUM($AA31, AD$1)))</f>
        <v>500000</v>
      </c>
      <c r="AE31" cm="1">
        <f t="array" aca="1" ref="AE31" ca="1">CELL("contents",INDIRECT("C"&amp;SUM($AA31, AE$1)))</f>
        <v>434277</v>
      </c>
      <c r="AF31" cm="1">
        <f t="array" aca="1" ref="AF31" ca="1">CELL("contents",INDIRECT("C"&amp;SUM($AA31, AF$1)))</f>
        <v>396817</v>
      </c>
      <c r="AG31" cm="1">
        <f t="array" aca="1" ref="AG31" ca="1">CELL("contents",INDIRECT("C"&amp;SUM($AA31, AG$1)))</f>
        <v>353657</v>
      </c>
      <c r="AH31" cm="1">
        <f t="array" aca="1" ref="AH31" ca="1">CELL("contents",INDIRECT("C"&amp;SUM($AA31, AH$1)))</f>
        <v>324602</v>
      </c>
      <c r="AI31" cm="1">
        <f t="array" aca="1" ref="AI31" ca="1">CELL("contents",INDIRECT("C"&amp;SUM($AA31, AI$1)))</f>
        <v>298562</v>
      </c>
      <c r="AJ31" cm="1">
        <f t="array" aca="1" ref="AJ31" ca="1">CELL("contents",INDIRECT("C"&amp;SUM($AA31, AJ$1)))</f>
        <v>271254</v>
      </c>
      <c r="AK31" cm="1">
        <f t="array" aca="1" ref="AK31" ca="1">CELL("contents",INDIRECT("C"&amp;SUM($AA31, AK$1)))</f>
        <v>209041</v>
      </c>
      <c r="AL31" cm="1">
        <f t="array" aca="1" ref="AL31" ca="1">CELL("contents",INDIRECT("C"&amp;SUM($AA31, AL$1)))</f>
        <v>231917</v>
      </c>
      <c r="AM31" cm="1">
        <f t="array" aca="1" ref="AM31" ca="1">CELL("contents",INDIRECT("C"&amp;SUM($AA31, AM$1)))</f>
        <v>178319</v>
      </c>
      <c r="AN31" cm="1">
        <f t="array" aca="1" ref="AN31" ca="1">CELL("contents",INDIRECT("C"&amp;SUM($AA31, AN$1)))</f>
        <v>196543</v>
      </c>
      <c r="AO31" cm="1">
        <f t="array" aca="1" ref="AO31" ca="1">CELL("contents",INDIRECT("C"&amp;SUM($AA31, AO$1)))</f>
        <v>186893</v>
      </c>
      <c r="AP31" cm="1">
        <f t="array" aca="1" ref="AP31" ca="1">CELL("contents",INDIRECT("C"&amp;SUM($AA31, AP$1)))</f>
        <v>174380</v>
      </c>
      <c r="AQ31" cm="1">
        <f t="array" aca="1" ref="AQ31" ca="1">CELL("contents",INDIRECT("C"&amp;SUM($AA31, AQ$1)))</f>
        <v>165013</v>
      </c>
      <c r="AR31" cm="1">
        <f t="array" aca="1" ref="AR31" ca="1">CELL("contents",INDIRECT("C"&amp;SUM($AA31, AR$1)))</f>
        <v>157748</v>
      </c>
      <c r="AS31" cm="1">
        <f t="array" aca="1" ref="AS31" ca="1">CELL("contents",INDIRECT("C"&amp;SUM($AA31, AS$1)))</f>
        <v>142221</v>
      </c>
      <c r="AT31" cm="1">
        <f t="array" aca="1" ref="AT31" ca="1">CELL("contents",INDIRECT("C"&amp;SUM($AA31, AT$1)))</f>
        <v>139931</v>
      </c>
      <c r="AV31">
        <f t="shared" si="1"/>
        <v>16.9924242424242</v>
      </c>
      <c r="AW31" cm="1">
        <f t="array" aca="1" ref="AW31" ca="1">IF(CELL("contents",INDIRECT("H"&amp;SUM($AA29, AC$1)))="false",0,1)</f>
        <v>1</v>
      </c>
      <c r="AX31" cm="1">
        <f t="array" aca="1" ref="AX31" ca="1">IF(CELL("contents",INDIRECT("H"&amp;SUM($AA29, AD$1)))="false",0,1)</f>
        <v>1</v>
      </c>
      <c r="AY31" cm="1">
        <f t="array" aca="1" ref="AY31" ca="1">IF(CELL("contents",INDIRECT("H"&amp;SUM($AA29, AE$1)))="false",0,1)</f>
        <v>1</v>
      </c>
      <c r="AZ31" cm="1">
        <f t="array" aca="1" ref="AZ31" ca="1">IF(CELL("contents",INDIRECT("H"&amp;SUM($AA29, AF$1)))="false",0,1)</f>
        <v>1</v>
      </c>
      <c r="BA31" cm="1">
        <f t="array" aca="1" ref="BA31" ca="1">IF(CELL("contents",INDIRECT("H"&amp;SUM($AA29, AG$1)))="false",0,1)</f>
        <v>1</v>
      </c>
      <c r="BB31" cm="1">
        <f t="array" aca="1" ref="BB31" ca="1">IF(CELL("contents",INDIRECT("H"&amp;SUM($AA29, AH$1)))="false",0,1)</f>
        <v>1</v>
      </c>
      <c r="BC31" cm="1">
        <f t="array" aca="1" ref="BC31" ca="1">IF(CELL("contents",INDIRECT("H"&amp;SUM($AA29, AI$1)))="false",0,1)</f>
        <v>1</v>
      </c>
      <c r="BD31" cm="1">
        <f t="array" aca="1" ref="BD31" ca="1">IF(CELL("contents",INDIRECT("H"&amp;SUM($AA29, AJ$1)))="false",0,1)</f>
        <v>1</v>
      </c>
      <c r="BE31" cm="1">
        <f t="array" aca="1" ref="BE31" ca="1">IF(CELL("contents",INDIRECT("H"&amp;SUM($AA29, AK$1)))="false",0,1)</f>
        <v>1</v>
      </c>
      <c r="BF31" cm="1">
        <f t="array" aca="1" ref="BF31" ca="1">IF(CELL("contents",INDIRECT("H"&amp;SUM($AA29, AL$1)))="false",0,1)</f>
        <v>1</v>
      </c>
      <c r="BG31" cm="1">
        <f t="array" aca="1" ref="BG31" ca="1">IF(CELL("contents",INDIRECT("H"&amp;SUM($AA29, AM$1)))="false",0,1)</f>
        <v>1</v>
      </c>
      <c r="BH31" cm="1">
        <f t="array" aca="1" ref="BH31" ca="1">IF(CELL("contents",INDIRECT("H"&amp;SUM($AA29, AN$1)))="false",0,1)</f>
        <v>1</v>
      </c>
      <c r="BI31" cm="1">
        <f t="array" aca="1" ref="BI31" ca="1">IF(CELL("contents",INDIRECT("H"&amp;SUM($AA29, AO$1)))="false",0,1)</f>
        <v>1</v>
      </c>
      <c r="BJ31" cm="1">
        <f t="array" aca="1" ref="BJ31" ca="1">IF(CELL("contents",INDIRECT("H"&amp;SUM($AA29, AP$1)))="false",0,1)</f>
        <v>1</v>
      </c>
      <c r="BK31" cm="1">
        <f t="array" aca="1" ref="BK31" ca="1">IF(CELL("contents",INDIRECT("H"&amp;SUM($AA29, AQ$1)))="false",0,1)</f>
        <v>1</v>
      </c>
      <c r="BL31" cm="1">
        <f t="array" aca="1" ref="BL31" ca="1">IF(CELL("contents",INDIRECT("H"&amp;SUM($AA29, AR$1)))="false",0,1)</f>
        <v>1</v>
      </c>
      <c r="BM31" cm="1">
        <f t="array" aca="1" ref="BM31" ca="1">IF(CELL("contents",INDIRECT("H"&amp;SUM($AA29, AS$1)))="false",0,1)</f>
        <v>1</v>
      </c>
      <c r="BN31" cm="1">
        <f t="array" aca="1" ref="BN31" ca="1">IF(CELL("contents",INDIRECT("H"&amp;SUM($AA29, AT$1)))="false",0,1)</f>
        <v>1</v>
      </c>
    </row>
    <row r="32" spans="1:66" x14ac:dyDescent="0.25">
      <c r="A32">
        <v>0.4</v>
      </c>
      <c r="B32">
        <v>18.796969696969601</v>
      </c>
      <c r="C32">
        <v>500000</v>
      </c>
      <c r="D32">
        <v>6.19535982654306E-2</v>
      </c>
      <c r="E32">
        <v>0.169873972225521</v>
      </c>
      <c r="F32">
        <v>0.183463890003563</v>
      </c>
      <c r="G32" s="1">
        <v>3.5892199100606699E-6</v>
      </c>
      <c r="H32" t="b">
        <v>0</v>
      </c>
      <c r="I32">
        <v>0.176778068961744</v>
      </c>
      <c r="J32" s="1">
        <v>8.0275260475180297E-5</v>
      </c>
      <c r="AA32">
        <v>29</v>
      </c>
      <c r="AB32">
        <f t="shared" si="0"/>
        <v>17.593939393939301</v>
      </c>
      <c r="AC32" cm="1">
        <f t="array" aca="1" ref="AC32" ca="1">CELL("contents",INDIRECT("C"&amp;SUM($AA32, AC$1)))</f>
        <v>500000</v>
      </c>
      <c r="AD32" cm="1">
        <f t="array" aca="1" ref="AD32" ca="1">CELL("contents",INDIRECT("C"&amp;SUM($AA32, AD$1)))</f>
        <v>500000</v>
      </c>
      <c r="AE32" cm="1">
        <f t="array" aca="1" ref="AE32" ca="1">CELL("contents",INDIRECT("C"&amp;SUM($AA32, AE$1)))</f>
        <v>379271</v>
      </c>
      <c r="AF32" cm="1">
        <f t="array" aca="1" ref="AF32" ca="1">CELL("contents",INDIRECT("C"&amp;SUM($AA32, AF$1)))</f>
        <v>413112</v>
      </c>
      <c r="AG32" cm="1">
        <f t="array" aca="1" ref="AG32" ca="1">CELL("contents",INDIRECT("C"&amp;SUM($AA32, AG$1)))</f>
        <v>372625</v>
      </c>
      <c r="AH32" cm="1">
        <f t="array" aca="1" ref="AH32" ca="1">CELL("contents",INDIRECT("C"&amp;SUM($AA32, AH$1)))</f>
        <v>340333</v>
      </c>
      <c r="AI32" cm="1">
        <f t="array" aca="1" ref="AI32" ca="1">CELL("contents",INDIRECT("C"&amp;SUM($AA32, AI$1)))</f>
        <v>313997</v>
      </c>
      <c r="AJ32" cm="1">
        <f t="array" aca="1" ref="AJ32" ca="1">CELL("contents",INDIRECT("C"&amp;SUM($AA32, AJ$1)))</f>
        <v>290032</v>
      </c>
      <c r="AK32" cm="1">
        <f t="array" aca="1" ref="AK32" ca="1">CELL("contents",INDIRECT("C"&amp;SUM($AA32, AK$1)))</f>
        <v>265615</v>
      </c>
      <c r="AL32" cm="1">
        <f t="array" aca="1" ref="AL32" ca="1">CELL("contents",INDIRECT("C"&amp;SUM($AA32, AL$1)))</f>
        <v>241629</v>
      </c>
      <c r="AM32" cm="1">
        <f t="array" aca="1" ref="AM32" ca="1">CELL("contents",INDIRECT("C"&amp;SUM($AA32, AM$1)))</f>
        <v>190385</v>
      </c>
      <c r="AN32" cm="1">
        <f t="array" aca="1" ref="AN32" ca="1">CELL("contents",INDIRECT("C"&amp;SUM($AA32, AN$1)))</f>
        <v>210161</v>
      </c>
      <c r="AO32" cm="1">
        <f t="array" aca="1" ref="AO32" ca="1">CELL("contents",INDIRECT("C"&amp;SUM($AA32, AO$1)))</f>
        <v>195422</v>
      </c>
      <c r="AP32" cm="1">
        <f t="array" aca="1" ref="AP32" ca="1">CELL("contents",INDIRECT("C"&amp;SUM($AA32, AP$1)))</f>
        <v>183957</v>
      </c>
      <c r="AQ32" cm="1">
        <f t="array" aca="1" ref="AQ32" ca="1">CELL("contents",INDIRECT("C"&amp;SUM($AA32, AQ$1)))</f>
        <v>171231</v>
      </c>
      <c r="AR32" cm="1">
        <f t="array" aca="1" ref="AR32" ca="1">CELL("contents",INDIRECT("C"&amp;SUM($AA32, AR$1)))</f>
        <v>161330</v>
      </c>
      <c r="AS32" cm="1">
        <f t="array" aca="1" ref="AS32" ca="1">CELL("contents",INDIRECT("C"&amp;SUM($AA32, AS$1)))</f>
        <v>133418</v>
      </c>
      <c r="AT32" cm="1">
        <f t="array" aca="1" ref="AT32" ca="1">CELL("contents",INDIRECT("C"&amp;SUM($AA32, AT$1)))</f>
        <v>147532</v>
      </c>
      <c r="AV32">
        <f t="shared" si="1"/>
        <v>17.593939393939301</v>
      </c>
      <c r="AW32" cm="1">
        <f t="array" aca="1" ref="AW32" ca="1">IF(CELL("contents",INDIRECT("H"&amp;SUM($AA30, AC$1)))="false",0,1)</f>
        <v>1</v>
      </c>
      <c r="AX32" cm="1">
        <f t="array" aca="1" ref="AX32" ca="1">IF(CELL("contents",INDIRECT("H"&amp;SUM($AA30, AD$1)))="false",0,1)</f>
        <v>1</v>
      </c>
      <c r="AY32" cm="1">
        <f t="array" aca="1" ref="AY32" ca="1">IF(CELL("contents",INDIRECT("H"&amp;SUM($AA30, AE$1)))="false",0,1)</f>
        <v>1</v>
      </c>
      <c r="AZ32" cm="1">
        <f t="array" aca="1" ref="AZ32" ca="1">IF(CELL("contents",INDIRECT("H"&amp;SUM($AA30, AF$1)))="false",0,1)</f>
        <v>1</v>
      </c>
      <c r="BA32" cm="1">
        <f t="array" aca="1" ref="BA32" ca="1">IF(CELL("contents",INDIRECT("H"&amp;SUM($AA30, AG$1)))="false",0,1)</f>
        <v>1</v>
      </c>
      <c r="BB32" cm="1">
        <f t="array" aca="1" ref="BB32" ca="1">IF(CELL("contents",INDIRECT("H"&amp;SUM($AA30, AH$1)))="false",0,1)</f>
        <v>1</v>
      </c>
      <c r="BC32" cm="1">
        <f t="array" aca="1" ref="BC32" ca="1">IF(CELL("contents",INDIRECT("H"&amp;SUM($AA30, AI$1)))="false",0,1)</f>
        <v>1</v>
      </c>
      <c r="BD32" cm="1">
        <f t="array" aca="1" ref="BD32" ca="1">IF(CELL("contents",INDIRECT("H"&amp;SUM($AA30, AJ$1)))="false",0,1)</f>
        <v>1</v>
      </c>
      <c r="BE32" cm="1">
        <f t="array" aca="1" ref="BE32" ca="1">IF(CELL("contents",INDIRECT("H"&amp;SUM($AA30, AK$1)))="false",0,1)</f>
        <v>1</v>
      </c>
      <c r="BF32" cm="1">
        <f t="array" aca="1" ref="BF32" ca="1">IF(CELL("contents",INDIRECT("H"&amp;SUM($AA30, AL$1)))="false",0,1)</f>
        <v>1</v>
      </c>
      <c r="BG32" cm="1">
        <f t="array" aca="1" ref="BG32" ca="1">IF(CELL("contents",INDIRECT("H"&amp;SUM($AA30, AM$1)))="false",0,1)</f>
        <v>1</v>
      </c>
      <c r="BH32" cm="1">
        <f t="array" aca="1" ref="BH32" ca="1">IF(CELL("contents",INDIRECT("H"&amp;SUM($AA30, AN$1)))="false",0,1)</f>
        <v>1</v>
      </c>
      <c r="BI32" cm="1">
        <f t="array" aca="1" ref="BI32" ca="1">IF(CELL("contents",INDIRECT("H"&amp;SUM($AA30, AO$1)))="false",0,1)</f>
        <v>1</v>
      </c>
      <c r="BJ32" cm="1">
        <f t="array" aca="1" ref="BJ32" ca="1">IF(CELL("contents",INDIRECT("H"&amp;SUM($AA30, AP$1)))="false",0,1)</f>
        <v>1</v>
      </c>
      <c r="BK32" cm="1">
        <f t="array" aca="1" ref="BK32" ca="1">IF(CELL("contents",INDIRECT("H"&amp;SUM($AA30, AQ$1)))="false",0,1)</f>
        <v>1</v>
      </c>
      <c r="BL32" cm="1">
        <f t="array" aca="1" ref="BL32" ca="1">IF(CELL("contents",INDIRECT("H"&amp;SUM($AA30, AR$1)))="false",0,1)</f>
        <v>1</v>
      </c>
      <c r="BM32" cm="1">
        <f t="array" aca="1" ref="BM32" ca="1">IF(CELL("contents",INDIRECT("H"&amp;SUM($AA30, AS$1)))="false",0,1)</f>
        <v>1</v>
      </c>
      <c r="BN32" cm="1">
        <f t="array" aca="1" ref="BN32" ca="1">IF(CELL("contents",INDIRECT("H"&amp;SUM($AA30, AT$1)))="false",0,1)</f>
        <v>1</v>
      </c>
    </row>
    <row r="33" spans="1:66" x14ac:dyDescent="0.25">
      <c r="A33">
        <v>0.4</v>
      </c>
      <c r="B33">
        <v>19.398484848484799</v>
      </c>
      <c r="C33">
        <v>500000</v>
      </c>
      <c r="D33">
        <v>6.1985984778811301E-2</v>
      </c>
      <c r="E33">
        <v>0.170351787416787</v>
      </c>
      <c r="F33">
        <v>0.18397993041013</v>
      </c>
      <c r="G33" s="1">
        <v>3.2986642166665798E-6</v>
      </c>
      <c r="H33" t="b">
        <v>0</v>
      </c>
      <c r="I33">
        <v>0.177203107768552</v>
      </c>
      <c r="J33" s="1">
        <v>7.5900603539260901E-5</v>
      </c>
      <c r="AA33">
        <v>30</v>
      </c>
      <c r="AB33">
        <f t="shared" si="0"/>
        <v>18.195454545454499</v>
      </c>
      <c r="AC33" cm="1">
        <f t="array" aca="1" ref="AC33" ca="1">CELL("contents",INDIRECT("C"&amp;SUM($AA33, AC$1)))</f>
        <v>500000</v>
      </c>
      <c r="AD33" cm="1">
        <f t="array" aca="1" ref="AD33" ca="1">CELL("contents",INDIRECT("C"&amp;SUM($AA33, AD$1)))</f>
        <v>500000</v>
      </c>
      <c r="AE33" cm="1">
        <f t="array" aca="1" ref="AE33" ca="1">CELL("contents",INDIRECT("C"&amp;SUM($AA33, AE$1)))</f>
        <v>500000</v>
      </c>
      <c r="AF33" cm="1">
        <f t="array" aca="1" ref="AF33" ca="1">CELL("contents",INDIRECT("C"&amp;SUM($AA33, AF$1)))</f>
        <v>455468</v>
      </c>
      <c r="AG33" cm="1">
        <f t="array" aca="1" ref="AG33" ca="1">CELL("contents",INDIRECT("C"&amp;SUM($AA33, AG$1)))</f>
        <v>345221</v>
      </c>
      <c r="AH33" cm="1">
        <f t="array" aca="1" ref="AH33" ca="1">CELL("contents",INDIRECT("C"&amp;SUM($AA33, AH$1)))</f>
        <v>374864</v>
      </c>
      <c r="AI33" cm="1">
        <f t="array" aca="1" ref="AI33" ca="1">CELL("contents",INDIRECT("C"&amp;SUM($AA33, AI$1)))</f>
        <v>338593</v>
      </c>
      <c r="AJ33" cm="1">
        <f t="array" aca="1" ref="AJ33" ca="1">CELL("contents",INDIRECT("C"&amp;SUM($AA33, AJ$1)))</f>
        <v>311167</v>
      </c>
      <c r="AK33" cm="1">
        <f t="array" aca="1" ref="AK33" ca="1">CELL("contents",INDIRECT("C"&amp;SUM($AA33, AK$1)))</f>
        <v>287114</v>
      </c>
      <c r="AL33" cm="1">
        <f t="array" aca="1" ref="AL33" ca="1">CELL("contents",INDIRECT("C"&amp;SUM($AA33, AL$1)))</f>
        <v>268655</v>
      </c>
      <c r="AM33" cm="1">
        <f t="array" aca="1" ref="AM33" ca="1">CELL("contents",INDIRECT("C"&amp;SUM($AA33, AM$1)))</f>
        <v>247719</v>
      </c>
      <c r="AN33" cm="1">
        <f t="array" aca="1" ref="AN33" ca="1">CELL("contents",INDIRECT("C"&amp;SUM($AA33, AN$1)))</f>
        <v>230676</v>
      </c>
      <c r="AO33" cm="1">
        <f t="array" aca="1" ref="AO33" ca="1">CELL("contents",INDIRECT("C"&amp;SUM($AA33, AO$1)))</f>
        <v>218763</v>
      </c>
      <c r="AP33" cm="1">
        <f t="array" aca="1" ref="AP33" ca="1">CELL("contents",INDIRECT("C"&amp;SUM($AA33, AP$1)))</f>
        <v>201266</v>
      </c>
      <c r="AQ33" cm="1">
        <f t="array" aca="1" ref="AQ33" ca="1">CELL("contents",INDIRECT("C"&amp;SUM($AA33, AQ$1)))</f>
        <v>189588</v>
      </c>
      <c r="AR33" cm="1">
        <f t="array" aca="1" ref="AR33" ca="1">CELL("contents",INDIRECT("C"&amp;SUM($AA33, AR$1)))</f>
        <v>173590</v>
      </c>
      <c r="AS33" cm="1">
        <f t="array" aca="1" ref="AS33" ca="1">CELL("contents",INDIRECT("C"&amp;SUM($AA33, AS$1)))</f>
        <v>164573</v>
      </c>
      <c r="AT33" cm="1">
        <f t="array" aca="1" ref="AT33" ca="1">CELL("contents",INDIRECT("C"&amp;SUM($AA33, AT$1)))</f>
        <v>132356</v>
      </c>
      <c r="AV33">
        <f t="shared" si="1"/>
        <v>18.195454545454499</v>
      </c>
      <c r="AW33" cm="1">
        <f t="array" aca="1" ref="AW33" ca="1">IF(CELL("contents",INDIRECT("H"&amp;SUM($AA31, AC$1)))="false",0,1)</f>
        <v>1</v>
      </c>
      <c r="AX33" cm="1">
        <f t="array" aca="1" ref="AX33" ca="1">IF(CELL("contents",INDIRECT("H"&amp;SUM($AA31, AD$1)))="false",0,1)</f>
        <v>1</v>
      </c>
      <c r="AY33" cm="1">
        <f t="array" aca="1" ref="AY33" ca="1">IF(CELL("contents",INDIRECT("H"&amp;SUM($AA31, AE$1)))="false",0,1)</f>
        <v>1</v>
      </c>
      <c r="AZ33" cm="1">
        <f t="array" aca="1" ref="AZ33" ca="1">IF(CELL("contents",INDIRECT("H"&amp;SUM($AA31, AF$1)))="false",0,1)</f>
        <v>1</v>
      </c>
      <c r="BA33" cm="1">
        <f t="array" aca="1" ref="BA33" ca="1">IF(CELL("contents",INDIRECT("H"&amp;SUM($AA31, AG$1)))="false",0,1)</f>
        <v>1</v>
      </c>
      <c r="BB33" cm="1">
        <f t="array" aca="1" ref="BB33" ca="1">IF(CELL("contents",INDIRECT("H"&amp;SUM($AA31, AH$1)))="false",0,1)</f>
        <v>1</v>
      </c>
      <c r="BC33" cm="1">
        <f t="array" aca="1" ref="BC33" ca="1">IF(CELL("contents",INDIRECT("H"&amp;SUM($AA31, AI$1)))="false",0,1)</f>
        <v>1</v>
      </c>
      <c r="BD33" cm="1">
        <f t="array" aca="1" ref="BD33" ca="1">IF(CELL("contents",INDIRECT("H"&amp;SUM($AA31, AJ$1)))="false",0,1)</f>
        <v>1</v>
      </c>
      <c r="BE33" cm="1">
        <f t="array" aca="1" ref="BE33" ca="1">IF(CELL("contents",INDIRECT("H"&amp;SUM($AA31, AK$1)))="false",0,1)</f>
        <v>1</v>
      </c>
      <c r="BF33" cm="1">
        <f t="array" aca="1" ref="BF33" ca="1">IF(CELL("contents",INDIRECT("H"&amp;SUM($AA31, AL$1)))="false",0,1)</f>
        <v>1</v>
      </c>
      <c r="BG33" cm="1">
        <f t="array" aca="1" ref="BG33" ca="1">IF(CELL("contents",INDIRECT("H"&amp;SUM($AA31, AM$1)))="false",0,1)</f>
        <v>1</v>
      </c>
      <c r="BH33" cm="1">
        <f t="array" aca="1" ref="BH33" ca="1">IF(CELL("contents",INDIRECT("H"&amp;SUM($AA31, AN$1)))="false",0,1)</f>
        <v>1</v>
      </c>
      <c r="BI33" cm="1">
        <f t="array" aca="1" ref="BI33" ca="1">IF(CELL("contents",INDIRECT("H"&amp;SUM($AA31, AO$1)))="false",0,1)</f>
        <v>1</v>
      </c>
      <c r="BJ33" cm="1">
        <f t="array" aca="1" ref="BJ33" ca="1">IF(CELL("contents",INDIRECT("H"&amp;SUM($AA31, AP$1)))="false",0,1)</f>
        <v>1</v>
      </c>
      <c r="BK33" cm="1">
        <f t="array" aca="1" ref="BK33" ca="1">IF(CELL("contents",INDIRECT("H"&amp;SUM($AA31, AQ$1)))="false",0,1)</f>
        <v>1</v>
      </c>
      <c r="BL33" cm="1">
        <f t="array" aca="1" ref="BL33" ca="1">IF(CELL("contents",INDIRECT("H"&amp;SUM($AA31, AR$1)))="false",0,1)</f>
        <v>1</v>
      </c>
      <c r="BM33" cm="1">
        <f t="array" aca="1" ref="BM33" ca="1">IF(CELL("contents",INDIRECT("H"&amp;SUM($AA31, AS$1)))="false",0,1)</f>
        <v>1</v>
      </c>
      <c r="BN33" cm="1">
        <f t="array" aca="1" ref="BN33" ca="1">IF(CELL("contents",INDIRECT("H"&amp;SUM($AA31, AT$1)))="false",0,1)</f>
        <v>1</v>
      </c>
    </row>
    <row r="34" spans="1:66" x14ac:dyDescent="0.25">
      <c r="A34">
        <v>0.4</v>
      </c>
      <c r="B34">
        <v>20</v>
      </c>
      <c r="C34">
        <v>500000</v>
      </c>
      <c r="D34">
        <v>6.1853108924096699E-2</v>
      </c>
      <c r="E34">
        <v>0.16919144432724201</v>
      </c>
      <c r="F34">
        <v>0.18272675987342199</v>
      </c>
      <c r="G34" s="1">
        <v>3.23409084185266E-6</v>
      </c>
      <c r="H34" t="b">
        <v>0</v>
      </c>
      <c r="I34">
        <v>0.17741610554789999</v>
      </c>
      <c r="J34" s="1">
        <v>7.6163998256467596E-5</v>
      </c>
      <c r="AA34">
        <v>31</v>
      </c>
      <c r="AB34">
        <f t="shared" si="0"/>
        <v>18.796969696969601</v>
      </c>
      <c r="AC34" cm="1">
        <f t="array" aca="1" ref="AC34" ca="1">CELL("contents",INDIRECT("C"&amp;SUM($AA34, AC$1)))</f>
        <v>500000</v>
      </c>
      <c r="AD34" cm="1">
        <f t="array" aca="1" ref="AD34" ca="1">CELL("contents",INDIRECT("C"&amp;SUM($AA34, AD$1)))</f>
        <v>500000</v>
      </c>
      <c r="AE34" cm="1">
        <f t="array" aca="1" ref="AE34" ca="1">CELL("contents",INDIRECT("C"&amp;SUM($AA34, AE$1)))</f>
        <v>441318</v>
      </c>
      <c r="AF34" cm="1">
        <f t="array" aca="1" ref="AF34" ca="1">CELL("contents",INDIRECT("C"&amp;SUM($AA34, AF$1)))</f>
        <v>469113</v>
      </c>
      <c r="AG34" cm="1">
        <f t="array" aca="1" ref="AG34" ca="1">CELL("contents",INDIRECT("C"&amp;SUM($AA34, AG$1)))</f>
        <v>431813</v>
      </c>
      <c r="AH34" cm="1">
        <f t="array" aca="1" ref="AH34" ca="1">CELL("contents",INDIRECT("C"&amp;SUM($AA34, AH$1)))</f>
        <v>389585</v>
      </c>
      <c r="AI34" cm="1">
        <f t="array" aca="1" ref="AI34" ca="1">CELL("contents",INDIRECT("C"&amp;SUM($AA34, AI$1)))</f>
        <v>351210</v>
      </c>
      <c r="AJ34" cm="1">
        <f t="array" aca="1" ref="AJ34" ca="1">CELL("contents",INDIRECT("C"&amp;SUM($AA34, AJ$1)))</f>
        <v>322696</v>
      </c>
      <c r="AK34" cm="1">
        <f t="array" aca="1" ref="AK34" ca="1">CELL("contents",INDIRECT("C"&amp;SUM($AA34, AK$1)))</f>
        <v>298634</v>
      </c>
      <c r="AL34" cm="1">
        <f t="array" aca="1" ref="AL34" ca="1">CELL("contents",INDIRECT("C"&amp;SUM($AA34, AL$1)))</f>
        <v>229004</v>
      </c>
      <c r="AM34" cm="1">
        <f t="array" aca="1" ref="AM34" ca="1">CELL("contents",INDIRECT("C"&amp;SUM($AA34, AM$1)))</f>
        <v>214712</v>
      </c>
      <c r="AN34" cm="1">
        <f t="array" aca="1" ref="AN34" ca="1">CELL("contents",INDIRECT("C"&amp;SUM($AA34, AN$1)))</f>
        <v>241530</v>
      </c>
      <c r="AO34" cm="1">
        <f t="array" aca="1" ref="AO34" ca="1">CELL("contents",INDIRECT("C"&amp;SUM($AA34, AO$1)))</f>
        <v>226368</v>
      </c>
      <c r="AP34" cm="1">
        <f t="array" aca="1" ref="AP34" ca="1">CELL("contents",INDIRECT("C"&amp;SUM($AA34, AP$1)))</f>
        <v>219251</v>
      </c>
      <c r="AQ34" cm="1">
        <f t="array" aca="1" ref="AQ34" ca="1">CELL("contents",INDIRECT("C"&amp;SUM($AA34, AQ$1)))</f>
        <v>193225</v>
      </c>
      <c r="AR34" cm="1">
        <f t="array" aca="1" ref="AR34" ca="1">CELL("contents",INDIRECT("C"&amp;SUM($AA34, AR$1)))</f>
        <v>185066</v>
      </c>
      <c r="AS34" cm="1">
        <f t="array" aca="1" ref="AS34" ca="1">CELL("contents",INDIRECT("C"&amp;SUM($AA34, AS$1)))</f>
        <v>170426</v>
      </c>
      <c r="AT34" cm="1">
        <f t="array" aca="1" ref="AT34" ca="1">CELL("contents",INDIRECT("C"&amp;SUM($AA34, AT$1)))</f>
        <v>160976</v>
      </c>
      <c r="AV34">
        <f t="shared" si="1"/>
        <v>18.796969696969601</v>
      </c>
      <c r="AW34" cm="1">
        <f t="array" aca="1" ref="AW34" ca="1">IF(CELL("contents",INDIRECT("H"&amp;SUM($AA32, AC$1)))="false",0,1)</f>
        <v>1</v>
      </c>
      <c r="AX34" cm="1">
        <f t="array" aca="1" ref="AX34" ca="1">IF(CELL("contents",INDIRECT("H"&amp;SUM($AA32, AD$1)))="false",0,1)</f>
        <v>1</v>
      </c>
      <c r="AY34" cm="1">
        <f t="array" aca="1" ref="AY34" ca="1">IF(CELL("contents",INDIRECT("H"&amp;SUM($AA32, AE$1)))="false",0,1)</f>
        <v>1</v>
      </c>
      <c r="AZ34" cm="1">
        <f t="array" aca="1" ref="AZ34" ca="1">IF(CELL("contents",INDIRECT("H"&amp;SUM($AA32, AF$1)))="false",0,1)</f>
        <v>1</v>
      </c>
      <c r="BA34" cm="1">
        <f t="array" aca="1" ref="BA34" ca="1">IF(CELL("contents",INDIRECT("H"&amp;SUM($AA32, AG$1)))="false",0,1)</f>
        <v>1</v>
      </c>
      <c r="BB34" cm="1">
        <f t="array" aca="1" ref="BB34" ca="1">IF(CELL("contents",INDIRECT("H"&amp;SUM($AA32, AH$1)))="false",0,1)</f>
        <v>1</v>
      </c>
      <c r="BC34" cm="1">
        <f t="array" aca="1" ref="BC34" ca="1">IF(CELL("contents",INDIRECT("H"&amp;SUM($AA32, AI$1)))="false",0,1)</f>
        <v>1</v>
      </c>
      <c r="BD34" cm="1">
        <f t="array" aca="1" ref="BD34" ca="1">IF(CELL("contents",INDIRECT("H"&amp;SUM($AA32, AJ$1)))="false",0,1)</f>
        <v>1</v>
      </c>
      <c r="BE34" cm="1">
        <f t="array" aca="1" ref="BE34" ca="1">IF(CELL("contents",INDIRECT("H"&amp;SUM($AA32, AK$1)))="false",0,1)</f>
        <v>1</v>
      </c>
      <c r="BF34" cm="1">
        <f t="array" aca="1" ref="BF34" ca="1">IF(CELL("contents",INDIRECT("H"&amp;SUM($AA32, AL$1)))="false",0,1)</f>
        <v>1</v>
      </c>
      <c r="BG34" cm="1">
        <f t="array" aca="1" ref="BG34" ca="1">IF(CELL("contents",INDIRECT("H"&amp;SUM($AA32, AM$1)))="false",0,1)</f>
        <v>1</v>
      </c>
      <c r="BH34" cm="1">
        <f t="array" aca="1" ref="BH34" ca="1">IF(CELL("contents",INDIRECT("H"&amp;SUM($AA32, AN$1)))="false",0,1)</f>
        <v>1</v>
      </c>
      <c r="BI34" cm="1">
        <f t="array" aca="1" ref="BI34" ca="1">IF(CELL("contents",INDIRECT("H"&amp;SUM($AA32, AO$1)))="false",0,1)</f>
        <v>1</v>
      </c>
      <c r="BJ34" cm="1">
        <f t="array" aca="1" ref="BJ34" ca="1">IF(CELL("contents",INDIRECT("H"&amp;SUM($AA32, AP$1)))="false",0,1)</f>
        <v>1</v>
      </c>
      <c r="BK34" cm="1">
        <f t="array" aca="1" ref="BK34" ca="1">IF(CELL("contents",INDIRECT("H"&amp;SUM($AA32, AQ$1)))="false",0,1)</f>
        <v>1</v>
      </c>
      <c r="BL34" cm="1">
        <f t="array" aca="1" ref="BL34" ca="1">IF(CELL("contents",INDIRECT("H"&amp;SUM($AA32, AR$1)))="false",0,1)</f>
        <v>1</v>
      </c>
      <c r="BM34" cm="1">
        <f t="array" aca="1" ref="BM34" ca="1">IF(CELL("contents",INDIRECT("H"&amp;SUM($AA32, AS$1)))="false",0,1)</f>
        <v>1</v>
      </c>
      <c r="BN34" cm="1">
        <f t="array" aca="1" ref="BN34" ca="1">IF(CELL("contents",INDIRECT("H"&amp;SUM($AA32, AT$1)))="false",0,1)</f>
        <v>1</v>
      </c>
    </row>
    <row r="35" spans="1:66" x14ac:dyDescent="0.25">
      <c r="A35">
        <v>0.45</v>
      </c>
      <c r="B35">
        <v>0.15</v>
      </c>
      <c r="C35">
        <v>38</v>
      </c>
      <c r="D35" s="1">
        <v>6.1996373653184695E-5</v>
      </c>
      <c r="E35">
        <v>0.125</v>
      </c>
      <c r="F35">
        <v>0.13500000000000001</v>
      </c>
      <c r="G35">
        <v>0.49968940963206998</v>
      </c>
      <c r="H35" t="b">
        <v>0</v>
      </c>
      <c r="I35" s="1">
        <v>9.3298810311823405E-5</v>
      </c>
      <c r="J35">
        <v>3.7476705722405197E-2</v>
      </c>
      <c r="AA35">
        <v>32</v>
      </c>
      <c r="AB35">
        <f t="shared" si="0"/>
        <v>19.398484848484799</v>
      </c>
      <c r="AC35" cm="1">
        <f t="array" aca="1" ref="AC35" ca="1">CELL("contents",INDIRECT("C"&amp;SUM($AA35, AC$1)))</f>
        <v>500000</v>
      </c>
      <c r="AD35" cm="1">
        <f t="array" aca="1" ref="AD35" ca="1">CELL("contents",INDIRECT("C"&amp;SUM($AA35, AD$1)))</f>
        <v>500000</v>
      </c>
      <c r="AE35" cm="1">
        <f t="array" aca="1" ref="AE35" ca="1">CELL("contents",INDIRECT("C"&amp;SUM($AA35, AE$1)))</f>
        <v>500000</v>
      </c>
      <c r="AF35" cm="1">
        <f t="array" aca="1" ref="AF35" ca="1">CELL("contents",INDIRECT("C"&amp;SUM($AA35, AF$1)))</f>
        <v>500000</v>
      </c>
      <c r="AG35" cm="1">
        <f t="array" aca="1" ref="AG35" ca="1">CELL("contents",INDIRECT("C"&amp;SUM($AA35, AG$1)))</f>
        <v>438836</v>
      </c>
      <c r="AH35" cm="1">
        <f t="array" aca="1" ref="AH35" ca="1">CELL("contents",INDIRECT("C"&amp;SUM($AA35, AH$1)))</f>
        <v>420375</v>
      </c>
      <c r="AI35" cm="1">
        <f t="array" aca="1" ref="AI35" ca="1">CELL("contents",INDIRECT("C"&amp;SUM($AA35, AI$1)))</f>
        <v>388735</v>
      </c>
      <c r="AJ35" cm="1">
        <f t="array" aca="1" ref="AJ35" ca="1">CELL("contents",INDIRECT("C"&amp;SUM($AA35, AJ$1)))</f>
        <v>332268</v>
      </c>
      <c r="AK35" cm="1">
        <f t="array" aca="1" ref="AK35" ca="1">CELL("contents",INDIRECT("C"&amp;SUM($AA35, AK$1)))</f>
        <v>332252</v>
      </c>
      <c r="AL35" cm="1">
        <f t="array" aca="1" ref="AL35" ca="1">CELL("contents",INDIRECT("C"&amp;SUM($AA35, AL$1)))</f>
        <v>296659</v>
      </c>
      <c r="AM35" cm="1">
        <f t="array" aca="1" ref="AM35" ca="1">CELL("contents",INDIRECT("C"&amp;SUM($AA35, AM$1)))</f>
        <v>277400</v>
      </c>
      <c r="AN35" cm="1">
        <f t="array" aca="1" ref="AN35" ca="1">CELL("contents",INDIRECT("C"&amp;SUM($AA35, AN$1)))</f>
        <v>258954</v>
      </c>
      <c r="AO35" cm="1">
        <f t="array" aca="1" ref="AO35" ca="1">CELL("contents",INDIRECT("C"&amp;SUM($AA35, AO$1)))</f>
        <v>238517</v>
      </c>
      <c r="AP35" cm="1">
        <f t="array" aca="1" ref="AP35" ca="1">CELL("contents",INDIRECT("C"&amp;SUM($AA35, AP$1)))</f>
        <v>227306</v>
      </c>
      <c r="AQ35" cm="1">
        <f t="array" aca="1" ref="AQ35" ca="1">CELL("contents",INDIRECT("C"&amp;SUM($AA35, AQ$1)))</f>
        <v>179338</v>
      </c>
      <c r="AR35" cm="1">
        <f t="array" aca="1" ref="AR35" ca="1">CELL("contents",INDIRECT("C"&amp;SUM($AA35, AR$1)))</f>
        <v>195355</v>
      </c>
      <c r="AS35" cm="1">
        <f t="array" aca="1" ref="AS35" ca="1">CELL("contents",INDIRECT("C"&amp;SUM($AA35, AS$1)))</f>
        <v>188265</v>
      </c>
      <c r="AT35" cm="1">
        <f t="array" aca="1" ref="AT35" ca="1">CELL("contents",INDIRECT("C"&amp;SUM($AA35, AT$1)))</f>
        <v>178156</v>
      </c>
      <c r="AV35">
        <f t="shared" si="1"/>
        <v>19.398484848484799</v>
      </c>
      <c r="AW35" cm="1">
        <f t="array" aca="1" ref="AW35" ca="1">IF(CELL("contents",INDIRECT("H"&amp;SUM($AA33, AC$1)))="false",0,1)</f>
        <v>1</v>
      </c>
      <c r="AX35" cm="1">
        <f t="array" aca="1" ref="AX35" ca="1">IF(CELL("contents",INDIRECT("H"&amp;SUM($AA33, AD$1)))="false",0,1)</f>
        <v>1</v>
      </c>
      <c r="AY35" cm="1">
        <f t="array" aca="1" ref="AY35" ca="1">IF(CELL("contents",INDIRECT("H"&amp;SUM($AA33, AE$1)))="false",0,1)</f>
        <v>1</v>
      </c>
      <c r="AZ35" cm="1">
        <f t="array" aca="1" ref="AZ35" ca="1">IF(CELL("contents",INDIRECT("H"&amp;SUM($AA33, AF$1)))="false",0,1)</f>
        <v>1</v>
      </c>
      <c r="BA35" cm="1">
        <f t="array" aca="1" ref="BA35" ca="1">IF(CELL("contents",INDIRECT("H"&amp;SUM($AA33, AG$1)))="false",0,1)</f>
        <v>1</v>
      </c>
      <c r="BB35" cm="1">
        <f t="array" aca="1" ref="BB35" ca="1">IF(CELL("contents",INDIRECT("H"&amp;SUM($AA33, AH$1)))="false",0,1)</f>
        <v>1</v>
      </c>
      <c r="BC35" cm="1">
        <f t="array" aca="1" ref="BC35" ca="1">IF(CELL("contents",INDIRECT("H"&amp;SUM($AA33, AI$1)))="false",0,1)</f>
        <v>1</v>
      </c>
      <c r="BD35" cm="1">
        <f t="array" aca="1" ref="BD35" ca="1">IF(CELL("contents",INDIRECT("H"&amp;SUM($AA33, AJ$1)))="false",0,1)</f>
        <v>1</v>
      </c>
      <c r="BE35" cm="1">
        <f t="array" aca="1" ref="BE35" ca="1">IF(CELL("contents",INDIRECT("H"&amp;SUM($AA33, AK$1)))="false",0,1)</f>
        <v>1</v>
      </c>
      <c r="BF35" cm="1">
        <f t="array" aca="1" ref="BF35" ca="1">IF(CELL("contents",INDIRECT("H"&amp;SUM($AA33, AL$1)))="false",0,1)</f>
        <v>1</v>
      </c>
      <c r="BG35" cm="1">
        <f t="array" aca="1" ref="BG35" ca="1">IF(CELL("contents",INDIRECT("H"&amp;SUM($AA33, AM$1)))="false",0,1)</f>
        <v>1</v>
      </c>
      <c r="BH35" cm="1">
        <f t="array" aca="1" ref="BH35" ca="1">IF(CELL("contents",INDIRECT("H"&amp;SUM($AA33, AN$1)))="false",0,1)</f>
        <v>1</v>
      </c>
      <c r="BI35" cm="1">
        <f t="array" aca="1" ref="BI35" ca="1">IF(CELL("contents",INDIRECT("H"&amp;SUM($AA33, AO$1)))="false",0,1)</f>
        <v>1</v>
      </c>
      <c r="BJ35" cm="1">
        <f t="array" aca="1" ref="BJ35" ca="1">IF(CELL("contents",INDIRECT("H"&amp;SUM($AA33, AP$1)))="false",0,1)</f>
        <v>1</v>
      </c>
      <c r="BK35" cm="1">
        <f t="array" aca="1" ref="BK35" ca="1">IF(CELL("contents",INDIRECT("H"&amp;SUM($AA33, AQ$1)))="false",0,1)</f>
        <v>1</v>
      </c>
      <c r="BL35" cm="1">
        <f t="array" aca="1" ref="BL35" ca="1">IF(CELL("contents",INDIRECT("H"&amp;SUM($AA33, AR$1)))="false",0,1)</f>
        <v>1</v>
      </c>
      <c r="BM35" cm="1">
        <f t="array" aca="1" ref="BM35" ca="1">IF(CELL("contents",INDIRECT("H"&amp;SUM($AA33, AS$1)))="false",0,1)</f>
        <v>1</v>
      </c>
      <c r="BN35" cm="1">
        <f t="array" aca="1" ref="BN35" ca="1">IF(CELL("contents",INDIRECT("H"&amp;SUM($AA33, AT$1)))="false",0,1)</f>
        <v>1</v>
      </c>
    </row>
    <row r="36" spans="1:66" x14ac:dyDescent="0.25">
      <c r="A36">
        <v>0.45</v>
      </c>
      <c r="B36">
        <v>0.75151515151515103</v>
      </c>
      <c r="C36">
        <v>6810</v>
      </c>
      <c r="D36">
        <v>7.4661654186100407E-2</v>
      </c>
      <c r="E36">
        <v>0.148682824779168</v>
      </c>
      <c r="F36">
        <v>0.16057745076150101</v>
      </c>
      <c r="G36">
        <v>0.200200306749476</v>
      </c>
      <c r="H36" t="b">
        <v>0</v>
      </c>
      <c r="I36">
        <v>7.5130604152382902E-2</v>
      </c>
      <c r="J36">
        <v>7.5239100385404795E-2</v>
      </c>
      <c r="AA36">
        <v>33</v>
      </c>
      <c r="AB36">
        <f t="shared" si="0"/>
        <v>20</v>
      </c>
      <c r="AC36" cm="1">
        <f t="array" aca="1" ref="AC36" ca="1">CELL("contents",INDIRECT("C"&amp;SUM($AA36, AC$1)))</f>
        <v>500000</v>
      </c>
      <c r="AD36" cm="1">
        <f t="array" aca="1" ref="AD36" ca="1">CELL("contents",INDIRECT("C"&amp;SUM($AA36, AD$1)))</f>
        <v>500000</v>
      </c>
      <c r="AE36" cm="1">
        <f t="array" aca="1" ref="AE36" ca="1">CELL("contents",INDIRECT("C"&amp;SUM($AA36, AE$1)))</f>
        <v>500000</v>
      </c>
      <c r="AF36" cm="1">
        <f t="array" aca="1" ref="AF36" ca="1">CELL("contents",INDIRECT("C"&amp;SUM($AA36, AF$1)))</f>
        <v>500000</v>
      </c>
      <c r="AG36" cm="1">
        <f t="array" aca="1" ref="AG36" ca="1">CELL("contents",INDIRECT("C"&amp;SUM($AA36, AG$1)))</f>
        <v>489094</v>
      </c>
      <c r="AH36" cm="1">
        <f t="array" aca="1" ref="AH36" ca="1">CELL("contents",INDIRECT("C"&amp;SUM($AA36, AH$1)))</f>
        <v>444532</v>
      </c>
      <c r="AI36" cm="1">
        <f t="array" aca="1" ref="AI36" ca="1">CELL("contents",INDIRECT("C"&amp;SUM($AA36, AI$1)))</f>
        <v>406377</v>
      </c>
      <c r="AJ36" cm="1">
        <f t="array" aca="1" ref="AJ36" ca="1">CELL("contents",INDIRECT("C"&amp;SUM($AA36, AJ$1)))</f>
        <v>371231</v>
      </c>
      <c r="AK36" cm="1">
        <f t="array" aca="1" ref="AK36" ca="1">CELL("contents",INDIRECT("C"&amp;SUM($AA36, AK$1)))</f>
        <v>338143</v>
      </c>
      <c r="AL36" cm="1">
        <f t="array" aca="1" ref="AL36" ca="1">CELL("contents",INDIRECT("C"&amp;SUM($AA36, AL$1)))</f>
        <v>317067</v>
      </c>
      <c r="AM36" cm="1">
        <f t="array" aca="1" ref="AM36" ca="1">CELL("contents",INDIRECT("C"&amp;SUM($AA36, AM$1)))</f>
        <v>287489</v>
      </c>
      <c r="AN36" cm="1">
        <f t="array" aca="1" ref="AN36" ca="1">CELL("contents",INDIRECT("C"&amp;SUM($AA36, AN$1)))</f>
        <v>278901</v>
      </c>
      <c r="AO36" cm="1">
        <f t="array" aca="1" ref="AO36" ca="1">CELL("contents",INDIRECT("C"&amp;SUM($AA36, AO$1)))</f>
        <v>263502</v>
      </c>
      <c r="AP36" cm="1">
        <f t="array" aca="1" ref="AP36" ca="1">CELL("contents",INDIRECT("C"&amp;SUM($AA36, AP$1)))</f>
        <v>242905</v>
      </c>
      <c r="AQ36" cm="1">
        <f t="array" aca="1" ref="AQ36" ca="1">CELL("contents",INDIRECT("C"&amp;SUM($AA36, AQ$1)))</f>
        <v>221201</v>
      </c>
      <c r="AR36" cm="1">
        <f t="array" aca="1" ref="AR36" ca="1">CELL("contents",INDIRECT("C"&amp;SUM($AA36, AR$1)))</f>
        <v>205690</v>
      </c>
      <c r="AS36" cm="1">
        <f t="array" aca="1" ref="AS36" ca="1">CELL("contents",INDIRECT("C"&amp;SUM($AA36, AS$1)))</f>
        <v>193288</v>
      </c>
      <c r="AT36" cm="1">
        <f t="array" aca="1" ref="AT36" ca="1">CELL("contents",INDIRECT("C"&amp;SUM($AA36, AT$1)))</f>
        <v>189130</v>
      </c>
      <c r="AV36">
        <f t="shared" si="1"/>
        <v>20</v>
      </c>
      <c r="AW36" cm="1">
        <f t="array" aca="1" ref="AW36" ca="1">IF(CELL("contents",INDIRECT("H"&amp;SUM($AA34, AC$1)))="false",0,1)</f>
        <v>1</v>
      </c>
      <c r="AX36" cm="1">
        <f t="array" aca="1" ref="AX36" ca="1">IF(CELL("contents",INDIRECT("H"&amp;SUM($AA34, AD$1)))="false",0,1)</f>
        <v>1</v>
      </c>
      <c r="AY36" cm="1">
        <f t="array" aca="1" ref="AY36" ca="1">IF(CELL("contents",INDIRECT("H"&amp;SUM($AA34, AE$1)))="false",0,1)</f>
        <v>1</v>
      </c>
      <c r="AZ36" cm="1">
        <f t="array" aca="1" ref="AZ36" ca="1">IF(CELL("contents",INDIRECT("H"&amp;SUM($AA34, AF$1)))="false",0,1)</f>
        <v>1</v>
      </c>
      <c r="BA36" cm="1">
        <f t="array" aca="1" ref="BA36" ca="1">IF(CELL("contents",INDIRECT("H"&amp;SUM($AA34, AG$1)))="false",0,1)</f>
        <v>1</v>
      </c>
      <c r="BB36" cm="1">
        <f t="array" aca="1" ref="BB36" ca="1">IF(CELL("contents",INDIRECT("H"&amp;SUM($AA34, AH$1)))="false",0,1)</f>
        <v>1</v>
      </c>
      <c r="BC36" cm="1">
        <f t="array" aca="1" ref="BC36" ca="1">IF(CELL("contents",INDIRECT("H"&amp;SUM($AA34, AI$1)))="false",0,1)</f>
        <v>1</v>
      </c>
      <c r="BD36" cm="1">
        <f t="array" aca="1" ref="BD36" ca="1">IF(CELL("contents",INDIRECT("H"&amp;SUM($AA34, AJ$1)))="false",0,1)</f>
        <v>1</v>
      </c>
      <c r="BE36" cm="1">
        <f t="array" aca="1" ref="BE36" ca="1">IF(CELL("contents",INDIRECT("H"&amp;SUM($AA34, AK$1)))="false",0,1)</f>
        <v>1</v>
      </c>
      <c r="BF36" cm="1">
        <f t="array" aca="1" ref="BF36" ca="1">IF(CELL("contents",INDIRECT("H"&amp;SUM($AA34, AL$1)))="false",0,1)</f>
        <v>1</v>
      </c>
      <c r="BG36" cm="1">
        <f t="array" aca="1" ref="BG36" ca="1">IF(CELL("contents",INDIRECT("H"&amp;SUM($AA34, AM$1)))="false",0,1)</f>
        <v>1</v>
      </c>
      <c r="BH36" cm="1">
        <f t="array" aca="1" ref="BH36" ca="1">IF(CELL("contents",INDIRECT("H"&amp;SUM($AA34, AN$1)))="false",0,1)</f>
        <v>1</v>
      </c>
      <c r="BI36" cm="1">
        <f t="array" aca="1" ref="BI36" ca="1">IF(CELL("contents",INDIRECT("H"&amp;SUM($AA34, AO$1)))="false",0,1)</f>
        <v>1</v>
      </c>
      <c r="BJ36" cm="1">
        <f t="array" aca="1" ref="BJ36" ca="1">IF(CELL("contents",INDIRECT("H"&amp;SUM($AA34, AP$1)))="false",0,1)</f>
        <v>1</v>
      </c>
      <c r="BK36" cm="1">
        <f t="array" aca="1" ref="BK36" ca="1">IF(CELL("contents",INDIRECT("H"&amp;SUM($AA34, AQ$1)))="false",0,1)</f>
        <v>1</v>
      </c>
      <c r="BL36" cm="1">
        <f t="array" aca="1" ref="BL36" ca="1">IF(CELL("contents",INDIRECT("H"&amp;SUM($AA34, AR$1)))="false",0,1)</f>
        <v>1</v>
      </c>
      <c r="BM36" cm="1">
        <f t="array" aca="1" ref="BM36" ca="1">IF(CELL("contents",INDIRECT("H"&amp;SUM($AA34, AS$1)))="false",0,1)</f>
        <v>1</v>
      </c>
      <c r="BN36" cm="1">
        <f t="array" aca="1" ref="BN36" ca="1">IF(CELL("contents",INDIRECT("H"&amp;SUM($AA34, AT$1)))="false",0,1)</f>
        <v>1</v>
      </c>
    </row>
    <row r="37" spans="1:66" x14ac:dyDescent="0.25">
      <c r="A37">
        <v>0.45</v>
      </c>
      <c r="B37">
        <v>1.3530303030302999</v>
      </c>
      <c r="C37">
        <v>21509</v>
      </c>
      <c r="D37">
        <v>7.3550949377560806E-2</v>
      </c>
      <c r="E37">
        <v>0.17335445990040099</v>
      </c>
      <c r="F37">
        <v>0.18722281669243299</v>
      </c>
      <c r="G37" s="1">
        <v>6.4909459381640102E-4</v>
      </c>
      <c r="H37" t="b">
        <v>0</v>
      </c>
      <c r="I37">
        <v>0.17426218243676</v>
      </c>
      <c r="J37">
        <v>1.0054393079143801E-3</v>
      </c>
    </row>
    <row r="38" spans="1:66" x14ac:dyDescent="0.25">
      <c r="A38">
        <v>0.45</v>
      </c>
      <c r="B38">
        <v>1.9545454545454499</v>
      </c>
      <c r="C38">
        <v>15941</v>
      </c>
      <c r="D38">
        <v>7.3099963461002601E-2</v>
      </c>
      <c r="E38">
        <v>0.17473777662260101</v>
      </c>
      <c r="F38">
        <v>0.18871679875240999</v>
      </c>
      <c r="G38" s="1">
        <v>2.6079428107505999E-4</v>
      </c>
      <c r="H38" t="b">
        <v>0</v>
      </c>
      <c r="I38">
        <v>0.17468757080941699</v>
      </c>
      <c r="J38" s="1">
        <v>6.2237033212846505E-4</v>
      </c>
      <c r="AC38" cm="1">
        <f t="array" aca="1" ref="AC38" ca="1">CELL("contents", INDIRECT("A"&amp;CELL("contents", AC$1)))</f>
        <v>0.4</v>
      </c>
      <c r="AD38" cm="1">
        <f t="array" aca="1" ref="AD38" ca="1">CELL("contents", INDIRECT("A"&amp;CELL("contents", AD$1)))</f>
        <v>0.45</v>
      </c>
      <c r="AE38" cm="1">
        <f t="array" aca="1" ref="AE38" ca="1">CELL("contents", INDIRECT("A"&amp;CELL("contents", AE$1)))</f>
        <v>0.5</v>
      </c>
      <c r="AF38" cm="1">
        <f t="array" aca="1" ref="AF38" ca="1">CELL("contents", INDIRECT("A"&amp;CELL("contents", AF$1)))</f>
        <v>0.55000000000000004</v>
      </c>
      <c r="AG38" cm="1">
        <f t="array" aca="1" ref="AG38" ca="1">CELL("contents", INDIRECT("A"&amp;CELL("contents", AG$1)))</f>
        <v>0.6</v>
      </c>
      <c r="AH38" cm="1">
        <f t="array" aca="1" ref="AH38" ca="1">CELL("contents", INDIRECT("A"&amp;CELL("contents", AH$1)))</f>
        <v>0.65</v>
      </c>
      <c r="AI38" cm="1">
        <f t="array" aca="1" ref="AI38" ca="1">CELL("contents", INDIRECT("A"&amp;CELL("contents", AI$1)))</f>
        <v>0.7</v>
      </c>
      <c r="AJ38" cm="1">
        <f t="array" aca="1" ref="AJ38" ca="1">CELL("contents", INDIRECT("A"&amp;CELL("contents", AJ$1)))</f>
        <v>0.75</v>
      </c>
      <c r="AK38" cm="1">
        <f t="array" aca="1" ref="AK38" ca="1">CELL("contents", INDIRECT("A"&amp;CELL("contents", AK$1)))</f>
        <v>0.8</v>
      </c>
      <c r="AL38" cm="1">
        <f t="array" aca="1" ref="AL38" ca="1">CELL("contents", INDIRECT("A"&amp;CELL("contents", AL$1)))</f>
        <v>0.85</v>
      </c>
      <c r="AM38" cm="1">
        <f t="array" aca="1" ref="AM38" ca="1">CELL("contents", INDIRECT("A"&amp;CELL("contents", AM$1)))</f>
        <v>0.9</v>
      </c>
      <c r="AN38" cm="1">
        <f t="array" aca="1" ref="AN38" ca="1">CELL("contents", INDIRECT("A"&amp;CELL("contents", AN$1)))</f>
        <v>0.95</v>
      </c>
      <c r="AO38" cm="1">
        <f t="array" aca="1" ref="AO38" ca="1">CELL("contents", INDIRECT("A"&amp;CELL("contents", AO$1)))</f>
        <v>1</v>
      </c>
      <c r="AP38" cm="1">
        <f t="array" aca="1" ref="AP38" ca="1">CELL("contents", INDIRECT("A"&amp;CELL("contents", AP$1)))</f>
        <v>1.05</v>
      </c>
      <c r="AQ38" cm="1">
        <f t="array" aca="1" ref="AQ38" ca="1">CELL("contents", INDIRECT("A"&amp;CELL("contents", AQ$1)))</f>
        <v>1.1000000000000001</v>
      </c>
      <c r="AR38" cm="1">
        <f t="array" aca="1" ref="AR38" ca="1">CELL("contents", INDIRECT("A"&amp;CELL("contents", AR$1)))</f>
        <v>1.1499999999999999</v>
      </c>
      <c r="AS38" cm="1">
        <f t="array" aca="1" ref="AS38" ca="1">CELL("contents", INDIRECT("A"&amp;CELL("contents", AS$1)))</f>
        <v>1.2</v>
      </c>
      <c r="AT38" cm="1">
        <f t="array" aca="1" ref="AT38" ca="1">CELL("contents", INDIRECT("A"&amp;CELL("contents", AT$1)))</f>
        <v>1.25</v>
      </c>
      <c r="AW38" cm="1">
        <f t="array" aca="1" ref="AW38" ca="1">CELL("contents", INDIRECT("A"&amp;CELL("contents", AC$1)))</f>
        <v>0.4</v>
      </c>
      <c r="AX38" cm="1">
        <f t="array" aca="1" ref="AX38" ca="1">CELL("contents", INDIRECT("A"&amp;CELL("contents", AD$1)))</f>
        <v>0.45</v>
      </c>
      <c r="AY38" cm="1">
        <f t="array" aca="1" ref="AY38" ca="1">CELL("contents", INDIRECT("A"&amp;CELL("contents", AE$1)))</f>
        <v>0.5</v>
      </c>
      <c r="AZ38" cm="1">
        <f t="array" aca="1" ref="AZ38" ca="1">CELL("contents", INDIRECT("A"&amp;CELL("contents", AF$1)))</f>
        <v>0.55000000000000004</v>
      </c>
      <c r="BA38" cm="1">
        <f t="array" aca="1" ref="BA38" ca="1">CELL("contents", INDIRECT("A"&amp;CELL("contents", AG$1)))</f>
        <v>0.6</v>
      </c>
      <c r="BB38" cm="1">
        <f t="array" aca="1" ref="BB38" ca="1">CELL("contents", INDIRECT("A"&amp;CELL("contents", AH$1)))</f>
        <v>0.65</v>
      </c>
      <c r="BC38" cm="1">
        <f t="array" aca="1" ref="BC38" ca="1">CELL("contents", INDIRECT("A"&amp;CELL("contents", AI$1)))</f>
        <v>0.7</v>
      </c>
      <c r="BD38" cm="1">
        <f t="array" aca="1" ref="BD38" ca="1">CELL("contents", INDIRECT("A"&amp;CELL("contents", AJ$1)))</f>
        <v>0.75</v>
      </c>
      <c r="BE38" cm="1">
        <f t="array" aca="1" ref="BE38" ca="1">CELL("contents", INDIRECT("A"&amp;CELL("contents", AK$1)))</f>
        <v>0.8</v>
      </c>
      <c r="BF38" cm="1">
        <f t="array" aca="1" ref="BF38" ca="1">CELL("contents", INDIRECT("A"&amp;CELL("contents", AL$1)))</f>
        <v>0.85</v>
      </c>
      <c r="BG38" cm="1">
        <f t="array" aca="1" ref="BG38" ca="1">CELL("contents", INDIRECT("A"&amp;CELL("contents", AM$1)))</f>
        <v>0.9</v>
      </c>
      <c r="BH38" cm="1">
        <f t="array" aca="1" ref="BH38" ca="1">CELL("contents", INDIRECT("A"&amp;CELL("contents", AN$1)))</f>
        <v>0.95</v>
      </c>
      <c r="BI38" cm="1">
        <f t="array" aca="1" ref="BI38" ca="1">CELL("contents", INDIRECT("A"&amp;CELL("contents", AO$1)))</f>
        <v>1</v>
      </c>
      <c r="BJ38" cm="1">
        <f t="array" aca="1" ref="BJ38" ca="1">CELL("contents", INDIRECT("A"&amp;CELL("contents", AP$1)))</f>
        <v>1.05</v>
      </c>
      <c r="BK38" cm="1">
        <f t="array" aca="1" ref="BK38" ca="1">CELL("contents", INDIRECT("A"&amp;CELL("contents", AQ$1)))</f>
        <v>1.1000000000000001</v>
      </c>
      <c r="BL38" cm="1">
        <f t="array" aca="1" ref="BL38" ca="1">CELL("contents", INDIRECT("A"&amp;CELL("contents", AR$1)))</f>
        <v>1.1499999999999999</v>
      </c>
      <c r="BM38" cm="1">
        <f t="array" aca="1" ref="BM38" ca="1">CELL("contents", INDIRECT("A"&amp;CELL("contents", AS$1)))</f>
        <v>1.2</v>
      </c>
      <c r="BN38" cm="1">
        <f t="array" aca="1" ref="BN38" ca="1">CELL("contents", INDIRECT("A"&amp;CELL("contents", AT$1)))</f>
        <v>1.25</v>
      </c>
    </row>
    <row r="39" spans="1:66" x14ac:dyDescent="0.25">
      <c r="A39">
        <v>0.45</v>
      </c>
      <c r="B39">
        <v>2.5560606060605999</v>
      </c>
      <c r="C39">
        <v>15420</v>
      </c>
      <c r="D39">
        <v>7.3518973835339493E-2</v>
      </c>
      <c r="E39">
        <v>0.17465653812464901</v>
      </c>
      <c r="F39">
        <v>0.188629061174621</v>
      </c>
      <c r="G39" s="1">
        <v>1.43751665468705E-4</v>
      </c>
      <c r="H39" t="b">
        <v>0</v>
      </c>
      <c r="I39">
        <v>0.174832434712652</v>
      </c>
      <c r="J39" s="1">
        <v>4.4347506465597299E-4</v>
      </c>
      <c r="AB39">
        <f t="shared" ref="AB39:AB72" si="2">$B1</f>
        <v>0.15</v>
      </c>
      <c r="AC39" cm="1">
        <f t="array" aca="1" ref="AC39" ca="1">CELL("contents",INDIRECT("D"&amp;SUM($AA3, AC$1)))</f>
        <v>6.1923869268979196E-5</v>
      </c>
      <c r="AD39" cm="1">
        <f t="array" aca="1" ref="AD39" ca="1">CELL("contents",INDIRECT("D"&amp;SUM($AA3, AD$1)))</f>
        <v>6.1996373653184695E-5</v>
      </c>
      <c r="AE39" cm="1">
        <f t="array" aca="1" ref="AE39" ca="1">CELL("contents",INDIRECT("D"&amp;SUM($AA3, AE$1)))</f>
        <v>6.1682949970028798E-5</v>
      </c>
      <c r="AF39" cm="1">
        <f t="array" aca="1" ref="AF39" ca="1">CELL("contents",INDIRECT("D"&amp;SUM($AA3, AF$1)))</f>
        <v>6.1896599939527004E-5</v>
      </c>
      <c r="AG39" cm="1">
        <f t="array" aca="1" ref="AG39" ca="1">CELL("contents",INDIRECT("D"&amp;SUM($AA3, AG$1)))</f>
        <v>6.1913193420250304E-5</v>
      </c>
      <c r="AH39" cm="1">
        <f t="array" aca="1" ref="AH39" ca="1">CELL("contents",INDIRECT("D"&amp;SUM($AA3, AH$1)))</f>
        <v>6.1897639017788602E-5</v>
      </c>
      <c r="AI39" cm="1">
        <f t="array" aca="1" ref="AI39" ca="1">CELL("contents",INDIRECT("D"&amp;SUM($AA3, AI$1)))</f>
        <v>6.2457584141995695E-5</v>
      </c>
      <c r="AJ39" cm="1">
        <f t="array" aca="1" ref="AJ39" ca="1">CELL("contents",INDIRECT("D"&amp;SUM($AA3, AJ$1)))</f>
        <v>6.2376083689501496E-5</v>
      </c>
      <c r="AK39" cm="1">
        <f t="array" aca="1" ref="AK39" ca="1">CELL("contents",INDIRECT("D"&amp;SUM($AA3, AK$1)))</f>
        <v>6.2825872792222198E-5</v>
      </c>
      <c r="AL39" cm="1">
        <f t="array" aca="1" ref="AL39" ca="1">CELL("contents",INDIRECT("D"&amp;SUM($AA3, AL$1)))</f>
        <v>6.3010701633290904E-5</v>
      </c>
      <c r="AM39" cm="1">
        <f t="array" aca="1" ref="AM39" ca="1">CELL("contents",INDIRECT("D"&amp;SUM($AA3, AM$1)))</f>
        <v>6.2824072476541201E-5</v>
      </c>
      <c r="AN39" cm="1">
        <f t="array" aca="1" ref="AN39" ca="1">CELL("contents",INDIRECT("D"&amp;SUM($AA3, AN$1)))</f>
        <v>6.3068802373639007E-5</v>
      </c>
      <c r="AO39" cm="1">
        <f t="array" aca="1" ref="AO39" ca="1">CELL("contents",INDIRECT("D"&amp;SUM($AA3, AO$1)))</f>
        <v>6.3134023997091297E-5</v>
      </c>
      <c r="AP39" cm="1">
        <f t="array" aca="1" ref="AP39" ca="1">CELL("contents",INDIRECT("D"&amp;SUM($AA3, AP$1)))</f>
        <v>6.3394702413847203E-5</v>
      </c>
      <c r="AQ39" cm="1">
        <f t="array" aca="1" ref="AQ39" ca="1">CELL("contents",INDIRECT("D"&amp;SUM($AA3, AQ$1)))</f>
        <v>6.2585526114384004E-5</v>
      </c>
      <c r="AR39" cm="1">
        <f t="array" aca="1" ref="AR39" ca="1">CELL("contents",INDIRECT("D"&amp;SUM($AA3, AR$1)))</f>
        <v>6.37937240340366E-5</v>
      </c>
      <c r="AS39" cm="1">
        <f t="array" aca="1" ref="AS39" ca="1">CELL("contents",INDIRECT("D"&amp;SUM($AA3, AS$1)))</f>
        <v>6.3029742507036794E-5</v>
      </c>
      <c r="AT39" cm="1">
        <f t="array" aca="1" ref="AT39" ca="1">CELL("contents",INDIRECT("D"&amp;SUM($AA3, AT$1)))</f>
        <v>5.9874258360739002E-5</v>
      </c>
      <c r="AV39">
        <f>$B1</f>
        <v>0.15</v>
      </c>
      <c r="AW39" cm="1">
        <f t="array" aca="1" ref="AW39" ca="1">IF(AW3=0, CELL("contents", AC3), 0)</f>
        <v>0</v>
      </c>
      <c r="AX39" cm="1">
        <f t="array" aca="1" ref="AX39" ca="1">IF(AX3=0, CELL("contents", AD3), 0)</f>
        <v>0</v>
      </c>
      <c r="AY39" cm="1">
        <f t="array" aca="1" ref="AY39" ca="1">IF(AY3=0, CELL("contents", AE3), 0)</f>
        <v>0</v>
      </c>
      <c r="AZ39" cm="1">
        <f t="array" aca="1" ref="AZ39" ca="1">IF(AZ3=0, CELL("contents", AF3), 0)</f>
        <v>0</v>
      </c>
      <c r="BA39" cm="1">
        <f t="array" aca="1" ref="BA39" ca="1">IF(BA3=0, CELL("contents", AG3), 0)</f>
        <v>0</v>
      </c>
      <c r="BB39" cm="1">
        <f t="array" aca="1" ref="BB39" ca="1">IF(BB3=0, CELL("contents", AH3), 0)</f>
        <v>0</v>
      </c>
      <c r="BC39" cm="1">
        <f t="array" aca="1" ref="BC39" ca="1">IF(BC3=0, CELL("contents", AI3), 0)</f>
        <v>0</v>
      </c>
      <c r="BD39" cm="1">
        <f t="array" aca="1" ref="BD39" ca="1">IF(BD3=0, CELL("contents", AJ3), 0)</f>
        <v>0</v>
      </c>
      <c r="BE39" cm="1">
        <f t="array" aca="1" ref="BE39" ca="1">IF(BE3=0, CELL("contents", AK3), 0)</f>
        <v>0</v>
      </c>
      <c r="BF39" cm="1">
        <f t="array" aca="1" ref="BF39" ca="1">IF(BF3=0, CELL("contents", AL3), 0)</f>
        <v>0</v>
      </c>
      <c r="BG39" cm="1">
        <f t="array" aca="1" ref="BG39" ca="1">IF(BG3=0, CELL("contents", AM3), 0)</f>
        <v>0</v>
      </c>
      <c r="BH39" cm="1">
        <f t="array" aca="1" ref="BH39" ca="1">IF(BH3=0, CELL("contents", AN3), 0)</f>
        <v>0</v>
      </c>
      <c r="BI39" cm="1">
        <f t="array" aca="1" ref="BI39" ca="1">IF(BI3=0, CELL("contents", AO3), 0)</f>
        <v>0</v>
      </c>
      <c r="BJ39" cm="1">
        <f t="array" aca="1" ref="BJ39" ca="1">IF(BJ3=0, CELL("contents", AP3), 0)</f>
        <v>0</v>
      </c>
      <c r="BK39" cm="1">
        <f t="array" aca="1" ref="BK39" ca="1">IF(BK3=0, CELL("contents", AQ3), 0)</f>
        <v>0</v>
      </c>
      <c r="BL39" cm="1">
        <f t="array" aca="1" ref="BL39" ca="1">IF(BL3=0, CELL("contents", AR3), 0)</f>
        <v>0</v>
      </c>
      <c r="BM39" cm="1">
        <f t="array" aca="1" ref="BM39" ca="1">IF(BM3=0, CELL("contents", AS3), 0)</f>
        <v>0</v>
      </c>
      <c r="BN39" cm="1">
        <f t="array" aca="1" ref="BN39" ca="1">IF(BN3=0, CELL("contents", AT3), 0)</f>
        <v>0</v>
      </c>
    </row>
    <row r="40" spans="1:66" x14ac:dyDescent="0.25">
      <c r="A40">
        <v>0.45</v>
      </c>
      <c r="B40">
        <v>3.1575757575757502</v>
      </c>
      <c r="C40">
        <v>20591</v>
      </c>
      <c r="D40">
        <v>7.2530807554411894E-2</v>
      </c>
      <c r="E40">
        <v>0.17467949958269999</v>
      </c>
      <c r="F40">
        <v>0.18865385954931599</v>
      </c>
      <c r="G40" s="1">
        <v>9.6113339320413801E-5</v>
      </c>
      <c r="H40" t="b">
        <v>0</v>
      </c>
      <c r="I40">
        <v>0.17489074008421901</v>
      </c>
      <c r="J40" s="1">
        <v>3.64107846613944E-4</v>
      </c>
      <c r="AB40">
        <f t="shared" si="2"/>
        <v>0.75151515151515103</v>
      </c>
      <c r="AC40" cm="1">
        <f t="array" aca="1" ref="AC40" ca="1">CELL("contents",INDIRECT("D"&amp;SUM($AA4, AC$1)))</f>
        <v>7.4660477371403397E-2</v>
      </c>
      <c r="AD40" cm="1">
        <f t="array" aca="1" ref="AD40" ca="1">CELL("contents",INDIRECT("D"&amp;SUM($AA4, AD$1)))</f>
        <v>7.4661654186100407E-2</v>
      </c>
      <c r="AE40" cm="1">
        <f t="array" aca="1" ref="AE40" ca="1">CELL("contents",INDIRECT("D"&amp;SUM($AA4, AE$1)))</f>
        <v>7.4662271049961607E-2</v>
      </c>
      <c r="AF40" cm="1">
        <f t="array" aca="1" ref="AF40" ca="1">CELL("contents",INDIRECT("D"&amp;SUM($AA4, AF$1)))</f>
        <v>7.4661931380054794E-2</v>
      </c>
      <c r="AG40" cm="1">
        <f t="array" aca="1" ref="AG40" ca="1">CELL("contents",INDIRECT("D"&amp;SUM($AA4, AG$1)))</f>
        <v>7.4661804126525497E-2</v>
      </c>
      <c r="AH40" cm="1">
        <f t="array" aca="1" ref="AH40" ca="1">CELL("contents",INDIRECT("D"&amp;SUM($AA4, AH$1)))</f>
        <v>7.4663267756819598E-2</v>
      </c>
      <c r="AI40" cm="1">
        <f t="array" aca="1" ref="AI40" ca="1">CELL("contents",INDIRECT("D"&amp;SUM($AA4, AI$1)))</f>
        <v>7.4662388169917202E-2</v>
      </c>
      <c r="AJ40" cm="1">
        <f t="array" aca="1" ref="AJ40" ca="1">CELL("contents",INDIRECT("D"&amp;SUM($AA4, AJ$1)))</f>
        <v>7.4663840431228701E-2</v>
      </c>
      <c r="AK40" cm="1">
        <f t="array" aca="1" ref="AK40" ca="1">CELL("contents",INDIRECT("D"&amp;SUM($AA4, AK$1)))</f>
        <v>7.4662691815583604E-2</v>
      </c>
      <c r="AL40" cm="1">
        <f t="array" aca="1" ref="AL40" ca="1">CELL("contents",INDIRECT("D"&amp;SUM($AA4, AL$1)))</f>
        <v>7.4663467214377402E-2</v>
      </c>
      <c r="AM40" cm="1">
        <f t="array" aca="1" ref="AM40" ca="1">CELL("contents",INDIRECT("D"&amp;SUM($AA4, AM$1)))</f>
        <v>7.4661855218029899E-2</v>
      </c>
      <c r="AN40" cm="1">
        <f t="array" aca="1" ref="AN40" ca="1">CELL("contents",INDIRECT("D"&amp;SUM($AA4, AN$1)))</f>
        <v>7.4663240713065099E-2</v>
      </c>
      <c r="AO40" cm="1">
        <f t="array" aca="1" ref="AO40" ca="1">CELL("contents",INDIRECT("D"&amp;SUM($AA4, AO$1)))</f>
        <v>7.4662043927223407E-2</v>
      </c>
      <c r="AP40" cm="1">
        <f t="array" aca="1" ref="AP40" ca="1">CELL("contents",INDIRECT("D"&amp;SUM($AA4, AP$1)))</f>
        <v>7.4663424457989097E-2</v>
      </c>
      <c r="AQ40" cm="1">
        <f t="array" aca="1" ref="AQ40" ca="1">CELL("contents",INDIRECT("D"&amp;SUM($AA4, AQ$1)))</f>
        <v>7.4666243016394504E-2</v>
      </c>
      <c r="AR40" cm="1">
        <f t="array" aca="1" ref="AR40" ca="1">CELL("contents",INDIRECT("D"&amp;SUM($AA4, AR$1)))</f>
        <v>7.4663719975553003E-2</v>
      </c>
      <c r="AS40" cm="1">
        <f t="array" aca="1" ref="AS40" ca="1">CELL("contents",INDIRECT("D"&amp;SUM($AA4, AS$1)))</f>
        <v>7.4664868140014495E-2</v>
      </c>
      <c r="AT40" cm="1">
        <f t="array" aca="1" ref="AT40" ca="1">CELL("contents",INDIRECT("D"&amp;SUM($AA4, AT$1)))</f>
        <v>7.4668146681945199E-2</v>
      </c>
      <c r="AV40">
        <f t="shared" ref="AV40:AV72" si="3">$B2</f>
        <v>0.75151515151515103</v>
      </c>
      <c r="AW40" cm="1">
        <f t="array" aca="1" ref="AW40" ca="1">IF(AW4=0, CELL("contents", AC4), 0)</f>
        <v>0</v>
      </c>
      <c r="AX40" cm="1">
        <f t="array" aca="1" ref="AX40" ca="1">IF(AX4=0, CELL("contents", AD4), 0)</f>
        <v>0</v>
      </c>
      <c r="AY40" cm="1">
        <f t="array" aca="1" ref="AY40" ca="1">IF(AY4=0, CELL("contents", AE4), 0)</f>
        <v>0</v>
      </c>
      <c r="AZ40" cm="1">
        <f t="array" aca="1" ref="AZ40" ca="1">IF(AZ4=0, CELL("contents", AF4), 0)</f>
        <v>0</v>
      </c>
      <c r="BA40" cm="1">
        <f t="array" aca="1" ref="BA40" ca="1">IF(BA4=0, CELL("contents", AG4), 0)</f>
        <v>0</v>
      </c>
      <c r="BB40" cm="1">
        <f t="array" aca="1" ref="BB40" ca="1">IF(BB4=0, CELL("contents", AH4), 0)</f>
        <v>0</v>
      </c>
      <c r="BC40" cm="1">
        <f t="array" aca="1" ref="BC40" ca="1">IF(BC4=0, CELL("contents", AI4), 0)</f>
        <v>0</v>
      </c>
      <c r="BD40" cm="1">
        <f t="array" aca="1" ref="BD40" ca="1">IF(BD4=0, CELL("contents", AJ4), 0)</f>
        <v>0</v>
      </c>
      <c r="BE40" cm="1">
        <f t="array" aca="1" ref="BE40" ca="1">IF(BE4=0, CELL("contents", AK4), 0)</f>
        <v>0</v>
      </c>
      <c r="BF40" cm="1">
        <f t="array" aca="1" ref="BF40" ca="1">IF(BF4=0, CELL("contents", AL4), 0)</f>
        <v>0</v>
      </c>
      <c r="BG40" cm="1">
        <f t="array" aca="1" ref="BG40" ca="1">IF(BG4=0, CELL("contents", AM4), 0)</f>
        <v>0</v>
      </c>
      <c r="BH40" cm="1">
        <f t="array" aca="1" ref="BH40" ca="1">IF(BH4=0, CELL("contents", AN4), 0)</f>
        <v>0</v>
      </c>
      <c r="BI40" cm="1">
        <f t="array" aca="1" ref="BI40" ca="1">IF(BI4=0, CELL("contents", AO4), 0)</f>
        <v>0</v>
      </c>
      <c r="BJ40" cm="1">
        <f t="array" aca="1" ref="BJ40" ca="1">IF(BJ4=0, CELL("contents", AP4), 0)</f>
        <v>0</v>
      </c>
      <c r="BK40" cm="1">
        <f t="array" aca="1" ref="BK40" ca="1">IF(BK4=0, CELL("contents", AQ4), 0)</f>
        <v>0</v>
      </c>
      <c r="BL40" cm="1">
        <f t="array" aca="1" ref="BL40" ca="1">IF(BL4=0, CELL("contents", AR4), 0)</f>
        <v>0</v>
      </c>
      <c r="BM40" cm="1">
        <f t="array" aca="1" ref="BM40" ca="1">IF(BM4=0, CELL("contents", AS4), 0)</f>
        <v>0</v>
      </c>
      <c r="BN40" cm="1">
        <f t="array" aca="1" ref="BN40" ca="1">IF(BN4=0, CELL("contents", AT4), 0)</f>
        <v>0</v>
      </c>
    </row>
    <row r="41" spans="1:66" x14ac:dyDescent="0.25">
      <c r="A41">
        <v>0.45</v>
      </c>
      <c r="B41">
        <v>3.7590909090908999</v>
      </c>
      <c r="C41">
        <v>24649</v>
      </c>
      <c r="D41">
        <v>7.2497793450389605E-2</v>
      </c>
      <c r="E41">
        <v>0.17463054479063</v>
      </c>
      <c r="F41">
        <v>0.18860098837388001</v>
      </c>
      <c r="G41" s="1">
        <v>6.6999547732482498E-5</v>
      </c>
      <c r="H41" t="b">
        <v>0</v>
      </c>
      <c r="I41">
        <v>0.17492580459065299</v>
      </c>
      <c r="J41" s="1">
        <v>3.0123721450438099E-4</v>
      </c>
      <c r="AB41">
        <f t="shared" si="2"/>
        <v>1.3530303030302999</v>
      </c>
      <c r="AC41" cm="1">
        <f t="array" aca="1" ref="AC41" ca="1">CELL("contents",INDIRECT("D"&amp;SUM($AA5, AC$1)))</f>
        <v>7.3557673946149302E-2</v>
      </c>
      <c r="AD41" cm="1">
        <f t="array" aca="1" ref="AD41" ca="1">CELL("contents",INDIRECT("D"&amp;SUM($AA5, AD$1)))</f>
        <v>7.3550949377560806E-2</v>
      </c>
      <c r="AE41" cm="1">
        <f t="array" aca="1" ref="AE41" ca="1">CELL("contents",INDIRECT("D"&amp;SUM($AA5, AE$1)))</f>
        <v>7.3726405621450095E-2</v>
      </c>
      <c r="AF41" cm="1">
        <f t="array" aca="1" ref="AF41" ca="1">CELL("contents",INDIRECT("D"&amp;SUM($AA5, AF$1)))</f>
        <v>7.3781605027070998E-2</v>
      </c>
      <c r="AG41" cm="1">
        <f t="array" aca="1" ref="AG41" ca="1">CELL("contents",INDIRECT("D"&amp;SUM($AA5, AG$1)))</f>
        <v>7.3412683205256402E-2</v>
      </c>
      <c r="AH41" cm="1">
        <f t="array" aca="1" ref="AH41" ca="1">CELL("contents",INDIRECT("D"&amp;SUM($AA5, AH$1)))</f>
        <v>7.3786107562122394E-2</v>
      </c>
      <c r="AI41" cm="1">
        <f t="array" aca="1" ref="AI41" ca="1">CELL("contents",INDIRECT("D"&amp;SUM($AA5, AI$1)))</f>
        <v>7.3782328747242304E-2</v>
      </c>
      <c r="AJ41" cm="1">
        <f t="array" aca="1" ref="AJ41" ca="1">CELL("contents",INDIRECT("D"&amp;SUM($AA5, AJ$1)))</f>
        <v>7.3794639178461005E-2</v>
      </c>
      <c r="AK41" cm="1">
        <f t="array" aca="1" ref="AK41" ca="1">CELL("contents",INDIRECT("D"&amp;SUM($AA5, AK$1)))</f>
        <v>7.3476091902149904E-2</v>
      </c>
      <c r="AL41" cm="1">
        <f t="array" aca="1" ref="AL41" ca="1">CELL("contents",INDIRECT("D"&amp;SUM($AA5, AL$1)))</f>
        <v>7.3685501830463407E-2</v>
      </c>
      <c r="AM41" cm="1">
        <f t="array" aca="1" ref="AM41" ca="1">CELL("contents",INDIRECT("D"&amp;SUM($AA5, AM$1)))</f>
        <v>7.3708094118294695E-2</v>
      </c>
      <c r="AN41" cm="1">
        <f t="array" aca="1" ref="AN41" ca="1">CELL("contents",INDIRECT("D"&amp;SUM($AA5, AN$1)))</f>
        <v>7.3913378099660906E-2</v>
      </c>
      <c r="AO41" cm="1">
        <f t="array" aca="1" ref="AO41" ca="1">CELL("contents",INDIRECT("D"&amp;SUM($AA5, AO$1)))</f>
        <v>7.3548955593158202E-2</v>
      </c>
      <c r="AP41" cm="1">
        <f t="array" aca="1" ref="AP41" ca="1">CELL("contents",INDIRECT("D"&amp;SUM($AA5, AP$1)))</f>
        <v>7.3903284487785006E-2</v>
      </c>
      <c r="AQ41" cm="1">
        <f t="array" aca="1" ref="AQ41" ca="1">CELL("contents",INDIRECT("D"&amp;SUM($AA5, AQ$1)))</f>
        <v>7.3559395413822296E-2</v>
      </c>
      <c r="AR41" cm="1">
        <f t="array" aca="1" ref="AR41" ca="1">CELL("contents",INDIRECT("D"&amp;SUM($AA5, AR$1)))</f>
        <v>7.3627249819119694E-2</v>
      </c>
      <c r="AS41" cm="1">
        <f t="array" aca="1" ref="AS41" ca="1">CELL("contents",INDIRECT("D"&amp;SUM($AA5, AS$1)))</f>
        <v>7.4041146621007303E-2</v>
      </c>
      <c r="AT41" cm="1">
        <f t="array" aca="1" ref="AT41" ca="1">CELL("contents",INDIRECT("D"&amp;SUM($AA5, AT$1)))</f>
        <v>7.4066397846323295E-2</v>
      </c>
      <c r="AV41">
        <f t="shared" si="3"/>
        <v>1.3530303030302999</v>
      </c>
      <c r="AW41" cm="1">
        <f t="array" aca="1" ref="AW41" ca="1">IF(AW5=0, CELL("contents", AC5), 0)</f>
        <v>0</v>
      </c>
      <c r="AX41" cm="1">
        <f t="array" aca="1" ref="AX41" ca="1">IF(AX5=0, CELL("contents", AD5), 0)</f>
        <v>0</v>
      </c>
      <c r="AY41" cm="1">
        <f t="array" aca="1" ref="AY41" ca="1">IF(AY5=0, CELL("contents", AE5), 0)</f>
        <v>0</v>
      </c>
      <c r="AZ41" cm="1">
        <f t="array" aca="1" ref="AZ41" ca="1">IF(AZ5=0, CELL("contents", AF5), 0)</f>
        <v>0</v>
      </c>
      <c r="BA41" cm="1">
        <f t="array" aca="1" ref="BA41" ca="1">IF(BA5=0, CELL("contents", AG5), 0)</f>
        <v>0</v>
      </c>
      <c r="BB41" cm="1">
        <f t="array" aca="1" ref="BB41" ca="1">IF(BB5=0, CELL("contents", AH5), 0)</f>
        <v>0</v>
      </c>
      <c r="BC41" cm="1">
        <f t="array" aca="1" ref="BC41" ca="1">IF(BC5=0, CELL("contents", AI5), 0)</f>
        <v>0</v>
      </c>
      <c r="BD41" cm="1">
        <f t="array" aca="1" ref="BD41" ca="1">IF(BD5=0, CELL("contents", AJ5), 0)</f>
        <v>0</v>
      </c>
      <c r="BE41" cm="1">
        <f t="array" aca="1" ref="BE41" ca="1">IF(BE5=0, CELL("contents", AK5), 0)</f>
        <v>0</v>
      </c>
      <c r="BF41" cm="1">
        <f t="array" aca="1" ref="BF41" ca="1">IF(BF5=0, CELL("contents", AL5), 0)</f>
        <v>0</v>
      </c>
      <c r="BG41" cm="1">
        <f t="array" aca="1" ref="BG41" ca="1">IF(BG5=0, CELL("contents", AM5), 0)</f>
        <v>0</v>
      </c>
      <c r="BH41" cm="1">
        <f t="array" aca="1" ref="BH41" ca="1">IF(BH5=0, CELL("contents", AN5), 0)</f>
        <v>0</v>
      </c>
      <c r="BI41" cm="1">
        <f t="array" aca="1" ref="BI41" ca="1">IF(BI5=0, CELL("contents", AO5), 0)</f>
        <v>0</v>
      </c>
      <c r="BJ41" cm="1">
        <f t="array" aca="1" ref="BJ41" ca="1">IF(BJ5=0, CELL("contents", AP5), 0)</f>
        <v>0</v>
      </c>
      <c r="BK41" cm="1">
        <f t="array" aca="1" ref="BK41" ca="1">IF(BK5=0, CELL("contents", AQ5), 0)</f>
        <v>0</v>
      </c>
      <c r="BL41" cm="1">
        <f t="array" aca="1" ref="BL41" ca="1">IF(BL5=0, CELL("contents", AR5), 0)</f>
        <v>0</v>
      </c>
      <c r="BM41" cm="1">
        <f t="array" aca="1" ref="BM41" ca="1">IF(BM5=0, CELL("contents", AS5), 0)</f>
        <v>0</v>
      </c>
      <c r="BN41" cm="1">
        <f t="array" aca="1" ref="BN41" ca="1">IF(BN5=0, CELL("contents", AT5), 0)</f>
        <v>0</v>
      </c>
    </row>
    <row r="42" spans="1:66" x14ac:dyDescent="0.25">
      <c r="A42">
        <v>0.45</v>
      </c>
      <c r="B42">
        <v>4.3606060606060604</v>
      </c>
      <c r="C42">
        <v>29266</v>
      </c>
      <c r="D42">
        <v>7.2179097381589299E-2</v>
      </c>
      <c r="E42">
        <v>0.17474731566566701</v>
      </c>
      <c r="F42">
        <v>0.18872710091892</v>
      </c>
      <c r="G42" s="1">
        <v>4.7988457069603102E-5</v>
      </c>
      <c r="H42" t="b">
        <v>0</v>
      </c>
      <c r="I42">
        <v>0.17494841713467699</v>
      </c>
      <c r="J42" s="1">
        <v>2.49754835087605E-4</v>
      </c>
      <c r="AB42">
        <f t="shared" si="2"/>
        <v>1.9545454545454499</v>
      </c>
      <c r="AC42" cm="1">
        <f t="array" aca="1" ref="AC42" ca="1">CELL("contents",INDIRECT("D"&amp;SUM($AA6, AC$1)))</f>
        <v>7.3208611850196004E-2</v>
      </c>
      <c r="AD42" cm="1">
        <f t="array" aca="1" ref="AD42" ca="1">CELL("contents",INDIRECT("D"&amp;SUM($AA6, AD$1)))</f>
        <v>7.3099963461002601E-2</v>
      </c>
      <c r="AE42" cm="1">
        <f t="array" aca="1" ref="AE42" ca="1">CELL("contents",INDIRECT("D"&amp;SUM($AA6, AE$1)))</f>
        <v>7.3111800987425105E-2</v>
      </c>
      <c r="AF42" cm="1">
        <f t="array" aca="1" ref="AF42" ca="1">CELL("contents",INDIRECT("D"&amp;SUM($AA6, AF$1)))</f>
        <v>7.3163724991503296E-2</v>
      </c>
      <c r="AG42" cm="1">
        <f t="array" aca="1" ref="AG42" ca="1">CELL("contents",INDIRECT("D"&amp;SUM($AA6, AG$1)))</f>
        <v>7.3064006429646194E-2</v>
      </c>
      <c r="AH42" cm="1">
        <f t="array" aca="1" ref="AH42" ca="1">CELL("contents",INDIRECT("D"&amp;SUM($AA6, AH$1)))</f>
        <v>7.2676188608122902E-2</v>
      </c>
      <c r="AI42" cm="1">
        <f t="array" aca="1" ref="AI42" ca="1">CELL("contents",INDIRECT("D"&amp;SUM($AA6, AI$1)))</f>
        <v>7.3273612954435893E-2</v>
      </c>
      <c r="AJ42" cm="1">
        <f t="array" aca="1" ref="AJ42" ca="1">CELL("contents",INDIRECT("D"&amp;SUM($AA6, AJ$1)))</f>
        <v>7.3351210606845699E-2</v>
      </c>
      <c r="AK42" cm="1">
        <f t="array" aca="1" ref="AK42" ca="1">CELL("contents",INDIRECT("D"&amp;SUM($AA6, AK$1)))</f>
        <v>7.3103505081392503E-2</v>
      </c>
      <c r="AL42" cm="1">
        <f t="array" aca="1" ref="AL42" ca="1">CELL("contents",INDIRECT("D"&amp;SUM($AA6, AL$1)))</f>
        <v>7.3243783694664E-2</v>
      </c>
      <c r="AM42" cm="1">
        <f t="array" aca="1" ref="AM42" ca="1">CELL("contents",INDIRECT("D"&amp;SUM($AA6, AM$1)))</f>
        <v>7.3553266513673707E-2</v>
      </c>
      <c r="AN42" cm="1">
        <f t="array" aca="1" ref="AN42" ca="1">CELL("contents",INDIRECT("D"&amp;SUM($AA6, AN$1)))</f>
        <v>7.3220850335096205E-2</v>
      </c>
      <c r="AO42" cm="1">
        <f t="array" aca="1" ref="AO42" ca="1">CELL("contents",INDIRECT("D"&amp;SUM($AA6, AO$1)))</f>
        <v>7.3124129828286505E-2</v>
      </c>
      <c r="AP42" cm="1">
        <f t="array" aca="1" ref="AP42" ca="1">CELL("contents",INDIRECT("D"&amp;SUM($AA6, AP$1)))</f>
        <v>7.3789975421450299E-2</v>
      </c>
      <c r="AQ42" cm="1">
        <f t="array" aca="1" ref="AQ42" ca="1">CELL("contents",INDIRECT("D"&amp;SUM($AA6, AQ$1)))</f>
        <v>7.38120640836641E-2</v>
      </c>
      <c r="AR42" cm="1">
        <f t="array" aca="1" ref="AR42" ca="1">CELL("contents",INDIRECT("D"&amp;SUM($AA6, AR$1)))</f>
        <v>7.3726369734993094E-2</v>
      </c>
      <c r="AS42" cm="1">
        <f t="array" aca="1" ref="AS42" ca="1">CELL("contents",INDIRECT("D"&amp;SUM($AA6, AS$1)))</f>
        <v>7.3621089257386502E-2</v>
      </c>
      <c r="AT42" cm="1">
        <f t="array" aca="1" ref="AT42" ca="1">CELL("contents",INDIRECT("D"&amp;SUM($AA6, AT$1)))</f>
        <v>7.3942882760538897E-2</v>
      </c>
      <c r="AV42">
        <f t="shared" si="3"/>
        <v>1.9545454545454499</v>
      </c>
      <c r="AW42" cm="1">
        <f t="array" aca="1" ref="AW42" ca="1">IF(AW6=0, CELL("contents", AC6), 0)</f>
        <v>0</v>
      </c>
      <c r="AX42" cm="1">
        <f t="array" aca="1" ref="AX42" ca="1">IF(AX6=0, CELL("contents", AD6), 0)</f>
        <v>0</v>
      </c>
      <c r="AY42" cm="1">
        <f t="array" aca="1" ref="AY42" ca="1">IF(AY6=0, CELL("contents", AE6), 0)</f>
        <v>0</v>
      </c>
      <c r="AZ42" cm="1">
        <f t="array" aca="1" ref="AZ42" ca="1">IF(AZ6=0, CELL("contents", AF6), 0)</f>
        <v>0</v>
      </c>
      <c r="BA42" cm="1">
        <f t="array" aca="1" ref="BA42" ca="1">IF(BA6=0, CELL("contents", AG6), 0)</f>
        <v>0</v>
      </c>
      <c r="BB42" cm="1">
        <f t="array" aca="1" ref="BB42" ca="1">IF(BB6=0, CELL("contents", AH6), 0)</f>
        <v>0</v>
      </c>
      <c r="BC42" cm="1">
        <f t="array" aca="1" ref="BC42" ca="1">IF(BC6=0, CELL("contents", AI6), 0)</f>
        <v>0</v>
      </c>
      <c r="BD42" cm="1">
        <f t="array" aca="1" ref="BD42" ca="1">IF(BD6=0, CELL("contents", AJ6), 0)</f>
        <v>0</v>
      </c>
      <c r="BE42" cm="1">
        <f t="array" aca="1" ref="BE42" ca="1">IF(BE6=0, CELL("contents", AK6), 0)</f>
        <v>0</v>
      </c>
      <c r="BF42" cm="1">
        <f t="array" aca="1" ref="BF42" ca="1">IF(BF6=0, CELL("contents", AL6), 0)</f>
        <v>0</v>
      </c>
      <c r="BG42" cm="1">
        <f t="array" aca="1" ref="BG42" ca="1">IF(BG6=0, CELL("contents", AM6), 0)</f>
        <v>0</v>
      </c>
      <c r="BH42" cm="1">
        <f t="array" aca="1" ref="BH42" ca="1">IF(BH6=0, CELL("contents", AN6), 0)</f>
        <v>0</v>
      </c>
      <c r="BI42" cm="1">
        <f t="array" aca="1" ref="BI42" ca="1">IF(BI6=0, CELL("contents", AO6), 0)</f>
        <v>0</v>
      </c>
      <c r="BJ42" cm="1">
        <f t="array" aca="1" ref="BJ42" ca="1">IF(BJ6=0, CELL("contents", AP6), 0)</f>
        <v>0</v>
      </c>
      <c r="BK42" cm="1">
        <f t="array" aca="1" ref="BK42" ca="1">IF(BK6=0, CELL("contents", AQ6), 0)</f>
        <v>0</v>
      </c>
      <c r="BL42" cm="1">
        <f t="array" aca="1" ref="BL42" ca="1">IF(BL6=0, CELL("contents", AR6), 0)</f>
        <v>0</v>
      </c>
      <c r="BM42" cm="1">
        <f t="array" aca="1" ref="BM42" ca="1">IF(BM6=0, CELL("contents", AS6), 0)</f>
        <v>0</v>
      </c>
      <c r="BN42" cm="1">
        <f t="array" aca="1" ref="BN42" ca="1">IF(BN6=0, CELL("contents", AT6), 0)</f>
        <v>0</v>
      </c>
    </row>
    <row r="43" spans="1:66" x14ac:dyDescent="0.25">
      <c r="A43">
        <v>0.45</v>
      </c>
      <c r="B43">
        <v>4.9621212121212102</v>
      </c>
      <c r="C43">
        <v>35298</v>
      </c>
      <c r="D43">
        <v>7.2046464353527906E-2</v>
      </c>
      <c r="E43">
        <v>0.174649026289491</v>
      </c>
      <c r="F43">
        <v>0.18862094839265001</v>
      </c>
      <c r="G43" s="1">
        <v>3.7303385486242501E-5</v>
      </c>
      <c r="H43" t="b">
        <v>0</v>
      </c>
      <c r="I43">
        <v>0.17496124810042499</v>
      </c>
      <c r="J43" s="1">
        <v>2.2070048019396299E-4</v>
      </c>
      <c r="AB43">
        <f t="shared" si="2"/>
        <v>2.5560606060605999</v>
      </c>
      <c r="AC43" cm="1">
        <f t="array" aca="1" ref="AC43" ca="1">CELL("contents",INDIRECT("D"&amp;SUM($AA7, AC$1)))</f>
        <v>7.3431122298003498E-2</v>
      </c>
      <c r="AD43" cm="1">
        <f t="array" aca="1" ref="AD43" ca="1">CELL("contents",INDIRECT("D"&amp;SUM($AA7, AD$1)))</f>
        <v>7.3518973835339493E-2</v>
      </c>
      <c r="AE43" cm="1">
        <f t="array" aca="1" ref="AE43" ca="1">CELL("contents",INDIRECT("D"&amp;SUM($AA7, AE$1)))</f>
        <v>7.3587445786669606E-2</v>
      </c>
      <c r="AF43" cm="1">
        <f t="array" aca="1" ref="AF43" ca="1">CELL("contents",INDIRECT("D"&amp;SUM($AA7, AF$1)))</f>
        <v>7.3645603468884796E-2</v>
      </c>
      <c r="AG43" cm="1">
        <f t="array" aca="1" ref="AG43" ca="1">CELL("contents",INDIRECT("D"&amp;SUM($AA7, AG$1)))</f>
        <v>7.3548771096891605E-2</v>
      </c>
      <c r="AH43" cm="1">
        <f t="array" aca="1" ref="AH43" ca="1">CELL("contents",INDIRECT("D"&amp;SUM($AA7, AH$1)))</f>
        <v>7.3676003494755393E-2</v>
      </c>
      <c r="AI43" cm="1">
        <f t="array" aca="1" ref="AI43" ca="1">CELL("contents",INDIRECT("D"&amp;SUM($AA7, AI$1)))</f>
        <v>7.37168447420182E-2</v>
      </c>
      <c r="AJ43" cm="1">
        <f t="array" aca="1" ref="AJ43" ca="1">CELL("contents",INDIRECT("D"&amp;SUM($AA7, AJ$1)))</f>
        <v>7.3678995017180393E-2</v>
      </c>
      <c r="AK43" cm="1">
        <f t="array" aca="1" ref="AK43" ca="1">CELL("contents",INDIRECT("D"&amp;SUM($AA7, AK$1)))</f>
        <v>7.3733640686962296E-2</v>
      </c>
      <c r="AL43" cm="1">
        <f t="array" aca="1" ref="AL43" ca="1">CELL("contents",INDIRECT("D"&amp;SUM($AA7, AL$1)))</f>
        <v>7.3739490339624403E-2</v>
      </c>
      <c r="AM43" cm="1">
        <f t="array" aca="1" ref="AM43" ca="1">CELL("contents",INDIRECT("D"&amp;SUM($AA7, AM$1)))</f>
        <v>7.3736883094261504E-2</v>
      </c>
      <c r="AN43" cm="1">
        <f t="array" aca="1" ref="AN43" ca="1">CELL("contents",INDIRECT("D"&amp;SUM($AA7, AN$1)))</f>
        <v>7.4027827277150196E-2</v>
      </c>
      <c r="AO43" cm="1">
        <f t="array" aca="1" ref="AO43" ca="1">CELL("contents",INDIRECT("D"&amp;SUM($AA7, AO$1)))</f>
        <v>7.3897780533167895E-2</v>
      </c>
      <c r="AP43" cm="1">
        <f t="array" aca="1" ref="AP43" ca="1">CELL("contents",INDIRECT("D"&amp;SUM($AA7, AP$1)))</f>
        <v>7.4006523883300396E-2</v>
      </c>
      <c r="AQ43" cm="1">
        <f t="array" aca="1" ref="AQ43" ca="1">CELL("contents",INDIRECT("D"&amp;SUM($AA7, AQ$1)))</f>
        <v>7.3903344167440002E-2</v>
      </c>
      <c r="AR43" cm="1">
        <f t="array" aca="1" ref="AR43" ca="1">CELL("contents",INDIRECT("D"&amp;SUM($AA7, AR$1)))</f>
        <v>7.4034492815480302E-2</v>
      </c>
      <c r="AS43" cm="1">
        <f t="array" aca="1" ref="AS43" ca="1">CELL("contents",INDIRECT("D"&amp;SUM($AA7, AS$1)))</f>
        <v>7.4044708082712907E-2</v>
      </c>
      <c r="AT43" cm="1">
        <f t="array" aca="1" ref="AT43" ca="1">CELL("contents",INDIRECT("D"&amp;SUM($AA7, AT$1)))</f>
        <v>7.4189235245545604E-2</v>
      </c>
      <c r="AV43">
        <f t="shared" si="3"/>
        <v>2.5560606060605999</v>
      </c>
      <c r="AW43" cm="1">
        <f t="array" aca="1" ref="AW43" ca="1">IF(AW7=0, CELL("contents", AC7), 0)</f>
        <v>0</v>
      </c>
      <c r="AX43" cm="1">
        <f t="array" aca="1" ref="AX43" ca="1">IF(AX7=0, CELL("contents", AD7), 0)</f>
        <v>0</v>
      </c>
      <c r="AY43" cm="1">
        <f t="array" aca="1" ref="AY43" ca="1">IF(AY7=0, CELL("contents", AE7), 0)</f>
        <v>0</v>
      </c>
      <c r="AZ43" cm="1">
        <f t="array" aca="1" ref="AZ43" ca="1">IF(AZ7=0, CELL("contents", AF7), 0)</f>
        <v>0</v>
      </c>
      <c r="BA43" cm="1">
        <f t="array" aca="1" ref="BA43" ca="1">IF(BA7=0, CELL("contents", AG7), 0)</f>
        <v>0</v>
      </c>
      <c r="BB43" cm="1">
        <f t="array" aca="1" ref="BB43" ca="1">IF(BB7=0, CELL("contents", AH7), 0)</f>
        <v>0</v>
      </c>
      <c r="BC43" cm="1">
        <f t="array" aca="1" ref="BC43" ca="1">IF(BC7=0, CELL("contents", AI7), 0)</f>
        <v>0</v>
      </c>
      <c r="BD43" cm="1">
        <f t="array" aca="1" ref="BD43" ca="1">IF(BD7=0, CELL("contents", AJ7), 0)</f>
        <v>0</v>
      </c>
      <c r="BE43" cm="1">
        <f t="array" aca="1" ref="BE43" ca="1">IF(BE7=0, CELL("contents", AK7), 0)</f>
        <v>0</v>
      </c>
      <c r="BF43" cm="1">
        <f t="array" aca="1" ref="BF43" ca="1">IF(BF7=0, CELL("contents", AL7), 0)</f>
        <v>0</v>
      </c>
      <c r="BG43" cm="1">
        <f t="array" aca="1" ref="BG43" ca="1">IF(BG7=0, CELL("contents", AM7), 0)</f>
        <v>0</v>
      </c>
      <c r="BH43" cm="1">
        <f t="array" aca="1" ref="BH43" ca="1">IF(BH7=0, CELL("contents", AN7), 0)</f>
        <v>0</v>
      </c>
      <c r="BI43" cm="1">
        <f t="array" aca="1" ref="BI43" ca="1">IF(BI7=0, CELL("contents", AO7), 0)</f>
        <v>0</v>
      </c>
      <c r="BJ43" cm="1">
        <f t="array" aca="1" ref="BJ43" ca="1">IF(BJ7=0, CELL("contents", AP7), 0)</f>
        <v>0</v>
      </c>
      <c r="BK43" cm="1">
        <f t="array" aca="1" ref="BK43" ca="1">IF(BK7=0, CELL("contents", AQ7), 0)</f>
        <v>0</v>
      </c>
      <c r="BL43" cm="1">
        <f t="array" aca="1" ref="BL43" ca="1">IF(BL7=0, CELL("contents", AR7), 0)</f>
        <v>0</v>
      </c>
      <c r="BM43" cm="1">
        <f t="array" aca="1" ref="BM43" ca="1">IF(BM7=0, CELL("contents", AS7), 0)</f>
        <v>0</v>
      </c>
      <c r="BN43" cm="1">
        <f t="array" aca="1" ref="BN43" ca="1">IF(BN7=0, CELL("contents", AT7), 0)</f>
        <v>0</v>
      </c>
    </row>
    <row r="44" spans="1:66" x14ac:dyDescent="0.25">
      <c r="A44">
        <v>0.45</v>
      </c>
      <c r="B44">
        <v>5.5636363636363599</v>
      </c>
      <c r="C44">
        <v>41005</v>
      </c>
      <c r="D44">
        <v>7.1456126829967104E-2</v>
      </c>
      <c r="E44">
        <v>0.174782154564885</v>
      </c>
      <c r="F44">
        <v>0.18876472693007601</v>
      </c>
      <c r="G44" s="1">
        <v>2.9455665605582198E-5</v>
      </c>
      <c r="H44" t="b">
        <v>0</v>
      </c>
      <c r="I44">
        <v>0.174970767554573</v>
      </c>
      <c r="J44" s="1">
        <v>1.9501766756248001E-4</v>
      </c>
      <c r="AB44">
        <f t="shared" si="2"/>
        <v>3.1575757575757502</v>
      </c>
      <c r="AC44" cm="1">
        <f t="array" aca="1" ref="AC44" ca="1">CELL("contents",INDIRECT("D"&amp;SUM($AA8, AC$1)))</f>
        <v>7.2564917029875206E-2</v>
      </c>
      <c r="AD44" cm="1">
        <f t="array" aca="1" ref="AD44" ca="1">CELL("contents",INDIRECT("D"&amp;SUM($AA8, AD$1)))</f>
        <v>7.2530807554411894E-2</v>
      </c>
      <c r="AE44" cm="1">
        <f t="array" aca="1" ref="AE44" ca="1">CELL("contents",INDIRECT("D"&amp;SUM($AA8, AE$1)))</f>
        <v>7.2849564492759603E-2</v>
      </c>
      <c r="AF44" cm="1">
        <f t="array" aca="1" ref="AF44" ca="1">CELL("contents",INDIRECT("D"&amp;SUM($AA8, AF$1)))</f>
        <v>7.2548848964532994E-2</v>
      </c>
      <c r="AG44" cm="1">
        <f t="array" aca="1" ref="AG44" ca="1">CELL("contents",INDIRECT("D"&amp;SUM($AA8, AG$1)))</f>
        <v>7.2885239248815598E-2</v>
      </c>
      <c r="AH44" cm="1">
        <f t="array" aca="1" ref="AH44" ca="1">CELL("contents",INDIRECT("D"&amp;SUM($AA8, AH$1)))</f>
        <v>7.2693660625802403E-2</v>
      </c>
      <c r="AI44" cm="1">
        <f t="array" aca="1" ref="AI44" ca="1">CELL("contents",INDIRECT("D"&amp;SUM($AA8, AI$1)))</f>
        <v>7.3012396929935899E-2</v>
      </c>
      <c r="AJ44" cm="1">
        <f t="array" aca="1" ref="AJ44" ca="1">CELL("contents",INDIRECT("D"&amp;SUM($AA8, AJ$1)))</f>
        <v>7.3054069307685501E-2</v>
      </c>
      <c r="AK44" cm="1">
        <f t="array" aca="1" ref="AK44" ca="1">CELL("contents",INDIRECT("D"&amp;SUM($AA8, AK$1)))</f>
        <v>7.3114790254807896E-2</v>
      </c>
      <c r="AL44" cm="1">
        <f t="array" aca="1" ref="AL44" ca="1">CELL("contents",INDIRECT("D"&amp;SUM($AA8, AL$1)))</f>
        <v>7.3119068413260296E-2</v>
      </c>
      <c r="AM44" cm="1">
        <f t="array" aca="1" ref="AM44" ca="1">CELL("contents",INDIRECT("D"&amp;SUM($AA8, AM$1)))</f>
        <v>7.3063965778393899E-2</v>
      </c>
      <c r="AN44" cm="1">
        <f t="array" aca="1" ref="AN44" ca="1">CELL("contents",INDIRECT("D"&amp;SUM($AA8, AN$1)))</f>
        <v>7.3256050848242896E-2</v>
      </c>
      <c r="AO44" cm="1">
        <f t="array" aca="1" ref="AO44" ca="1">CELL("contents",INDIRECT("D"&amp;SUM($AA8, AO$1)))</f>
        <v>7.3194887018609101E-2</v>
      </c>
      <c r="AP44" cm="1">
        <f t="array" aca="1" ref="AP44" ca="1">CELL("contents",INDIRECT("D"&amp;SUM($AA8, AP$1)))</f>
        <v>7.3016821167290705E-2</v>
      </c>
      <c r="AQ44" cm="1">
        <f t="array" aca="1" ref="AQ44" ca="1">CELL("contents",INDIRECT("D"&amp;SUM($AA8, AQ$1)))</f>
        <v>7.3127740959159498E-2</v>
      </c>
      <c r="AR44" cm="1">
        <f t="array" aca="1" ref="AR44" ca="1">CELL("contents",INDIRECT("D"&amp;SUM($AA8, AR$1)))</f>
        <v>7.3445106733261697E-2</v>
      </c>
      <c r="AS44" cm="1">
        <f t="array" aca="1" ref="AS44" ca="1">CELL("contents",INDIRECT("D"&amp;SUM($AA8, AS$1)))</f>
        <v>7.3327814448103198E-2</v>
      </c>
      <c r="AT44" cm="1">
        <f t="array" aca="1" ref="AT44" ca="1">CELL("contents",INDIRECT("D"&amp;SUM($AA8, AT$1)))</f>
        <v>7.3340706994113394E-2</v>
      </c>
      <c r="AV44">
        <f t="shared" si="3"/>
        <v>3.1575757575757502</v>
      </c>
      <c r="AW44" cm="1">
        <f t="array" aca="1" ref="AW44" ca="1">IF(AW8=0, CELL("contents", AC8), 0)</f>
        <v>0</v>
      </c>
      <c r="AX44" cm="1">
        <f t="array" aca="1" ref="AX44" ca="1">IF(AX8=0, CELL("contents", AD8), 0)</f>
        <v>0</v>
      </c>
      <c r="AY44" cm="1">
        <f t="array" aca="1" ref="AY44" ca="1">IF(AY8=0, CELL("contents", AE8), 0)</f>
        <v>0</v>
      </c>
      <c r="AZ44" cm="1">
        <f t="array" aca="1" ref="AZ44" ca="1">IF(AZ8=0, CELL("contents", AF8), 0)</f>
        <v>0</v>
      </c>
      <c r="BA44" cm="1">
        <f t="array" aca="1" ref="BA44" ca="1">IF(BA8=0, CELL("contents", AG8), 0)</f>
        <v>0</v>
      </c>
      <c r="BB44" cm="1">
        <f t="array" aca="1" ref="BB44" ca="1">IF(BB8=0, CELL("contents", AH8), 0)</f>
        <v>0</v>
      </c>
      <c r="BC44" cm="1">
        <f t="array" aca="1" ref="BC44" ca="1">IF(BC8=0, CELL("contents", AI8), 0)</f>
        <v>0</v>
      </c>
      <c r="BD44" cm="1">
        <f t="array" aca="1" ref="BD44" ca="1">IF(BD8=0, CELL("contents", AJ8), 0)</f>
        <v>0</v>
      </c>
      <c r="BE44" cm="1">
        <f t="array" aca="1" ref="BE44" ca="1">IF(BE8=0, CELL("contents", AK8), 0)</f>
        <v>0</v>
      </c>
      <c r="BF44" cm="1">
        <f t="array" aca="1" ref="BF44" ca="1">IF(BF8=0, CELL("contents", AL8), 0)</f>
        <v>0</v>
      </c>
      <c r="BG44" cm="1">
        <f t="array" aca="1" ref="BG44" ca="1">IF(BG8=0, CELL("contents", AM8), 0)</f>
        <v>0</v>
      </c>
      <c r="BH44" cm="1">
        <f t="array" aca="1" ref="BH44" ca="1">IF(BH8=0, CELL("contents", AN8), 0)</f>
        <v>0</v>
      </c>
      <c r="BI44" cm="1">
        <f t="array" aca="1" ref="BI44" ca="1">IF(BI8=0, CELL("contents", AO8), 0)</f>
        <v>0</v>
      </c>
      <c r="BJ44" cm="1">
        <f t="array" aca="1" ref="BJ44" ca="1">IF(BJ8=0, CELL("contents", AP8), 0)</f>
        <v>0</v>
      </c>
      <c r="BK44" cm="1">
        <f t="array" aca="1" ref="BK44" ca="1">IF(BK8=0, CELL("contents", AQ8), 0)</f>
        <v>0</v>
      </c>
      <c r="BL44" cm="1">
        <f t="array" aca="1" ref="BL44" ca="1">IF(BL8=0, CELL("contents", AR8), 0)</f>
        <v>0</v>
      </c>
      <c r="BM44" cm="1">
        <f t="array" aca="1" ref="BM44" ca="1">IF(BM8=0, CELL("contents", AS8), 0)</f>
        <v>0</v>
      </c>
      <c r="BN44" cm="1">
        <f t="array" aca="1" ref="BN44" ca="1">IF(BN8=0, CELL("contents", AT8), 0)</f>
        <v>0</v>
      </c>
    </row>
    <row r="45" spans="1:66" x14ac:dyDescent="0.25">
      <c r="A45">
        <v>0.45</v>
      </c>
      <c r="B45">
        <v>6.1651515151515097</v>
      </c>
      <c r="C45">
        <v>48693</v>
      </c>
      <c r="D45">
        <v>7.1247721860724297E-2</v>
      </c>
      <c r="E45">
        <v>0.17462662916330299</v>
      </c>
      <c r="F45">
        <v>0.18859675949636701</v>
      </c>
      <c r="G45" s="1">
        <v>2.4972796373978699E-5</v>
      </c>
      <c r="H45" t="b">
        <v>0</v>
      </c>
      <c r="I45">
        <v>0.17497625053967999</v>
      </c>
      <c r="J45" s="1">
        <v>1.8333077430396E-4</v>
      </c>
      <c r="AB45">
        <f t="shared" si="2"/>
        <v>3.7590909090908999</v>
      </c>
      <c r="AC45" cm="1">
        <f t="array" aca="1" ref="AC45" ca="1">CELL("contents",INDIRECT("D"&amp;SUM($AA9, AC$1)))</f>
        <v>7.2187311176052801E-2</v>
      </c>
      <c r="AD45" cm="1">
        <f t="array" aca="1" ref="AD45" ca="1">CELL("contents",INDIRECT("D"&amp;SUM($AA9, AD$1)))</f>
        <v>7.2497793450389605E-2</v>
      </c>
      <c r="AE45" cm="1">
        <f t="array" aca="1" ref="AE45" ca="1">CELL("contents",INDIRECT("D"&amp;SUM($AA9, AE$1)))</f>
        <v>7.2243586979866603E-2</v>
      </c>
      <c r="AF45" cm="1">
        <f t="array" aca="1" ref="AF45" ca="1">CELL("contents",INDIRECT("D"&amp;SUM($AA9, AF$1)))</f>
        <v>7.2417997488994898E-2</v>
      </c>
      <c r="AG45" cm="1">
        <f t="array" aca="1" ref="AG45" ca="1">CELL("contents",INDIRECT("D"&amp;SUM($AA9, AG$1)))</f>
        <v>7.2737762944039594E-2</v>
      </c>
      <c r="AH45" cm="1">
        <f t="array" aca="1" ref="AH45" ca="1">CELL("contents",INDIRECT("D"&amp;SUM($AA9, AH$1)))</f>
        <v>7.2706806762317194E-2</v>
      </c>
      <c r="AI45" cm="1">
        <f t="array" aca="1" ref="AI45" ca="1">CELL("contents",INDIRECT("D"&amp;SUM($AA9, AI$1)))</f>
        <v>7.2457660412260899E-2</v>
      </c>
      <c r="AJ45" cm="1">
        <f t="array" aca="1" ref="AJ45" ca="1">CELL("contents",INDIRECT("D"&amp;SUM($AA9, AJ$1)))</f>
        <v>7.2746265265057897E-2</v>
      </c>
      <c r="AK45" cm="1">
        <f t="array" aca="1" ref="AK45" ca="1">CELL("contents",INDIRECT("D"&amp;SUM($AA9, AK$1)))</f>
        <v>7.27674159598483E-2</v>
      </c>
      <c r="AL45" cm="1">
        <f t="array" aca="1" ref="AL45" ca="1">CELL("contents",INDIRECT("D"&amp;SUM($AA9, AL$1)))</f>
        <v>7.2792423272353995E-2</v>
      </c>
      <c r="AM45" cm="1">
        <f t="array" aca="1" ref="AM45" ca="1">CELL("contents",INDIRECT("D"&amp;SUM($AA9, AM$1)))</f>
        <v>7.2567110164808393E-2</v>
      </c>
      <c r="AN45" cm="1">
        <f t="array" aca="1" ref="AN45" ca="1">CELL("contents",INDIRECT("D"&amp;SUM($AA9, AN$1)))</f>
        <v>7.3107267523255998E-2</v>
      </c>
      <c r="AO45" cm="1">
        <f t="array" aca="1" ref="AO45" ca="1">CELL("contents",INDIRECT("D"&amp;SUM($AA9, AO$1)))</f>
        <v>7.2722730426549601E-2</v>
      </c>
      <c r="AP45" cm="1">
        <f t="array" aca="1" ref="AP45" ca="1">CELL("contents",INDIRECT("D"&amp;SUM($AA9, AP$1)))</f>
        <v>7.28055220068662E-2</v>
      </c>
      <c r="AQ45" cm="1">
        <f t="array" aca="1" ref="AQ45" ca="1">CELL("contents",INDIRECT("D"&amp;SUM($AA9, AQ$1)))</f>
        <v>7.2981653792261098E-2</v>
      </c>
      <c r="AR45" cm="1">
        <f t="array" aca="1" ref="AR45" ca="1">CELL("contents",INDIRECT("D"&amp;SUM($AA9, AR$1)))</f>
        <v>7.2817482293130398E-2</v>
      </c>
      <c r="AS45" cm="1">
        <f t="array" aca="1" ref="AS45" ca="1">CELL("contents",INDIRECT("D"&amp;SUM($AA9, AS$1)))</f>
        <v>7.2994685717341606E-2</v>
      </c>
      <c r="AT45" cm="1">
        <f t="array" aca="1" ref="AT45" ca="1">CELL("contents",INDIRECT("D"&amp;SUM($AA9, AT$1)))</f>
        <v>7.2566472886671105E-2</v>
      </c>
      <c r="AV45">
        <f t="shared" si="3"/>
        <v>3.7590909090908999</v>
      </c>
      <c r="AW45" cm="1">
        <f t="array" aca="1" ref="AW45" ca="1">IF(AW9=0, CELL("contents", AC9), 0)</f>
        <v>0</v>
      </c>
      <c r="AX45" cm="1">
        <f t="array" aca="1" ref="AX45" ca="1">IF(AX9=0, CELL("contents", AD9), 0)</f>
        <v>0</v>
      </c>
      <c r="AY45" cm="1">
        <f t="array" aca="1" ref="AY45" ca="1">IF(AY9=0, CELL("contents", AE9), 0)</f>
        <v>0</v>
      </c>
      <c r="AZ45" cm="1">
        <f t="array" aca="1" ref="AZ45" ca="1">IF(AZ9=0, CELL("contents", AF9), 0)</f>
        <v>0</v>
      </c>
      <c r="BA45" cm="1">
        <f t="array" aca="1" ref="BA45" ca="1">IF(BA9=0, CELL("contents", AG9), 0)</f>
        <v>0</v>
      </c>
      <c r="BB45" cm="1">
        <f t="array" aca="1" ref="BB45" ca="1">IF(BB9=0, CELL("contents", AH9), 0)</f>
        <v>0</v>
      </c>
      <c r="BC45" cm="1">
        <f t="array" aca="1" ref="BC45" ca="1">IF(BC9=0, CELL("contents", AI9), 0)</f>
        <v>0</v>
      </c>
      <c r="BD45" cm="1">
        <f t="array" aca="1" ref="BD45" ca="1">IF(BD9=0, CELL("contents", AJ9), 0)</f>
        <v>0</v>
      </c>
      <c r="BE45" cm="1">
        <f t="array" aca="1" ref="BE45" ca="1">IF(BE9=0, CELL("contents", AK9), 0)</f>
        <v>0</v>
      </c>
      <c r="BF45" cm="1">
        <f t="array" aca="1" ref="BF45" ca="1">IF(BF9=0, CELL("contents", AL9), 0)</f>
        <v>0</v>
      </c>
      <c r="BG45" cm="1">
        <f t="array" aca="1" ref="BG45" ca="1">IF(BG9=0, CELL("contents", AM9), 0)</f>
        <v>0</v>
      </c>
      <c r="BH45" cm="1">
        <f t="array" aca="1" ref="BH45" ca="1">IF(BH9=0, CELL("contents", AN9), 0)</f>
        <v>0</v>
      </c>
      <c r="BI45" cm="1">
        <f t="array" aca="1" ref="BI45" ca="1">IF(BI9=0, CELL("contents", AO9), 0)</f>
        <v>0</v>
      </c>
      <c r="BJ45" cm="1">
        <f t="array" aca="1" ref="BJ45" ca="1">IF(BJ9=0, CELL("contents", AP9), 0)</f>
        <v>0</v>
      </c>
      <c r="BK45" cm="1">
        <f t="array" aca="1" ref="BK45" ca="1">IF(BK9=0, CELL("contents", AQ9), 0)</f>
        <v>0</v>
      </c>
      <c r="BL45" cm="1">
        <f t="array" aca="1" ref="BL45" ca="1">IF(BL9=0, CELL("contents", AR9), 0)</f>
        <v>0</v>
      </c>
      <c r="BM45" cm="1">
        <f t="array" aca="1" ref="BM45" ca="1">IF(BM9=0, CELL("contents", AS9), 0)</f>
        <v>0</v>
      </c>
      <c r="BN45" cm="1">
        <f t="array" aca="1" ref="BN45" ca="1">IF(BN9=0, CELL("contents", AT9), 0)</f>
        <v>0</v>
      </c>
    </row>
    <row r="46" spans="1:66" x14ac:dyDescent="0.25">
      <c r="A46">
        <v>0.45</v>
      </c>
      <c r="B46">
        <v>6.7666666666666604</v>
      </c>
      <c r="C46">
        <v>56815</v>
      </c>
      <c r="D46">
        <v>7.0987941193874096E-2</v>
      </c>
      <c r="E46">
        <v>0.17461099861991</v>
      </c>
      <c r="F46">
        <v>0.188579878509503</v>
      </c>
      <c r="G46" s="1">
        <v>2.0135534341436599E-5</v>
      </c>
      <c r="H46" t="b">
        <v>0</v>
      </c>
      <c r="I46">
        <v>0.174981854240603</v>
      </c>
      <c r="J46" s="1">
        <v>1.62086511236989E-4</v>
      </c>
      <c r="AB46">
        <f t="shared" si="2"/>
        <v>4.3606060606060604</v>
      </c>
      <c r="AC46" cm="1">
        <f t="array" aca="1" ref="AC46" ca="1">CELL("contents",INDIRECT("D"&amp;SUM($AA10, AC$1)))</f>
        <v>7.2105131725657995E-2</v>
      </c>
      <c r="AD46" cm="1">
        <f t="array" aca="1" ref="AD46" ca="1">CELL("contents",INDIRECT("D"&amp;SUM($AA10, AD$1)))</f>
        <v>7.2179097381589299E-2</v>
      </c>
      <c r="AE46" cm="1">
        <f t="array" aca="1" ref="AE46" ca="1">CELL("contents",INDIRECT("D"&amp;SUM($AA10, AE$1)))</f>
        <v>7.2169876510913805E-2</v>
      </c>
      <c r="AF46" cm="1">
        <f t="array" aca="1" ref="AF46" ca="1">CELL("contents",INDIRECT("D"&amp;SUM($AA10, AF$1)))</f>
        <v>7.2163367274904494E-2</v>
      </c>
      <c r="AG46" cm="1">
        <f t="array" aca="1" ref="AG46" ca="1">CELL("contents",INDIRECT("D"&amp;SUM($AA10, AG$1)))</f>
        <v>7.2254954453643605E-2</v>
      </c>
      <c r="AH46" cm="1">
        <f t="array" aca="1" ref="AH46" ca="1">CELL("contents",INDIRECT("D"&amp;SUM($AA10, AH$1)))</f>
        <v>7.22257944504857E-2</v>
      </c>
      <c r="AI46" cm="1">
        <f t="array" aca="1" ref="AI46" ca="1">CELL("contents",INDIRECT("D"&amp;SUM($AA10, AI$1)))</f>
        <v>7.2624659977591197E-2</v>
      </c>
      <c r="AJ46" cm="1">
        <f t="array" aca="1" ref="AJ46" ca="1">CELL("contents",INDIRECT("D"&amp;SUM($AA10, AJ$1)))</f>
        <v>7.2715711584698001E-2</v>
      </c>
      <c r="AK46" cm="1">
        <f t="array" aca="1" ref="AK46" ca="1">CELL("contents",INDIRECT("D"&amp;SUM($AA10, AK$1)))</f>
        <v>7.2605409162777898E-2</v>
      </c>
      <c r="AL46" cm="1">
        <f t="array" aca="1" ref="AL46" ca="1">CELL("contents",INDIRECT("D"&amp;SUM($AA10, AL$1)))</f>
        <v>7.2718157796758207E-2</v>
      </c>
      <c r="AM46" cm="1">
        <f t="array" aca="1" ref="AM46" ca="1">CELL("contents",INDIRECT("D"&amp;SUM($AA10, AM$1)))</f>
        <v>7.2932627577236106E-2</v>
      </c>
      <c r="AN46" cm="1">
        <f t="array" aca="1" ref="AN46" ca="1">CELL("contents",INDIRECT("D"&amp;SUM($AA10, AN$1)))</f>
        <v>7.2741734702658697E-2</v>
      </c>
      <c r="AO46" cm="1">
        <f t="array" aca="1" ref="AO46" ca="1">CELL("contents",INDIRECT("D"&amp;SUM($AA10, AO$1)))</f>
        <v>7.2597997560506597E-2</v>
      </c>
      <c r="AP46" cm="1">
        <f t="array" aca="1" ref="AP46" ca="1">CELL("contents",INDIRECT("D"&amp;SUM($AA10, AP$1)))</f>
        <v>7.2907541462252604E-2</v>
      </c>
      <c r="AQ46" cm="1">
        <f t="array" aca="1" ref="AQ46" ca="1">CELL("contents",INDIRECT("D"&amp;SUM($AA10, AQ$1)))</f>
        <v>7.2352205120722296E-2</v>
      </c>
      <c r="AR46" cm="1">
        <f t="array" aca="1" ref="AR46" ca="1">CELL("contents",INDIRECT("D"&amp;SUM($AA10, AR$1)))</f>
        <v>7.2668552834259895E-2</v>
      </c>
      <c r="AS46" cm="1">
        <f t="array" aca="1" ref="AS46" ca="1">CELL("contents",INDIRECT("D"&amp;SUM($AA10, AS$1)))</f>
        <v>7.2619864110909899E-2</v>
      </c>
      <c r="AT46" cm="1">
        <f t="array" aca="1" ref="AT46" ca="1">CELL("contents",INDIRECT("D"&amp;SUM($AA10, AT$1)))</f>
        <v>7.2207687093305398E-2</v>
      </c>
      <c r="AV46">
        <f t="shared" si="3"/>
        <v>4.3606060606060604</v>
      </c>
      <c r="AW46" cm="1">
        <f t="array" aca="1" ref="AW46" ca="1">IF(AW10=0, CELL("contents", AC10), 0)</f>
        <v>0</v>
      </c>
      <c r="AX46" cm="1">
        <f t="array" aca="1" ref="AX46" ca="1">IF(AX10=0, CELL("contents", AD10), 0)</f>
        <v>0</v>
      </c>
      <c r="AY46" cm="1">
        <f t="array" aca="1" ref="AY46" ca="1">IF(AY10=0, CELL("contents", AE10), 0)</f>
        <v>0</v>
      </c>
      <c r="AZ46" cm="1">
        <f t="array" aca="1" ref="AZ46" ca="1">IF(AZ10=0, CELL("contents", AF10), 0)</f>
        <v>0</v>
      </c>
      <c r="BA46" cm="1">
        <f t="array" aca="1" ref="BA46" ca="1">IF(BA10=0, CELL("contents", AG10), 0)</f>
        <v>0</v>
      </c>
      <c r="BB46" cm="1">
        <f t="array" aca="1" ref="BB46" ca="1">IF(BB10=0, CELL("contents", AH10), 0)</f>
        <v>0</v>
      </c>
      <c r="BC46" cm="1">
        <f t="array" aca="1" ref="BC46" ca="1">IF(BC10=0, CELL("contents", AI10), 0)</f>
        <v>0</v>
      </c>
      <c r="BD46" cm="1">
        <f t="array" aca="1" ref="BD46" ca="1">IF(BD10=0, CELL("contents", AJ10), 0)</f>
        <v>0</v>
      </c>
      <c r="BE46" cm="1">
        <f t="array" aca="1" ref="BE46" ca="1">IF(BE10=0, CELL("contents", AK10), 0)</f>
        <v>0</v>
      </c>
      <c r="BF46" cm="1">
        <f t="array" aca="1" ref="BF46" ca="1">IF(BF10=0, CELL("contents", AL10), 0)</f>
        <v>0</v>
      </c>
      <c r="BG46" cm="1">
        <f t="array" aca="1" ref="BG46" ca="1">IF(BG10=0, CELL("contents", AM10), 0)</f>
        <v>0</v>
      </c>
      <c r="BH46" cm="1">
        <f t="array" aca="1" ref="BH46" ca="1">IF(BH10=0, CELL("contents", AN10), 0)</f>
        <v>0</v>
      </c>
      <c r="BI46" cm="1">
        <f t="array" aca="1" ref="BI46" ca="1">IF(BI10=0, CELL("contents", AO10), 0)</f>
        <v>0</v>
      </c>
      <c r="BJ46" cm="1">
        <f t="array" aca="1" ref="BJ46" ca="1">IF(BJ10=0, CELL("contents", AP10), 0)</f>
        <v>0</v>
      </c>
      <c r="BK46" cm="1">
        <f t="array" aca="1" ref="BK46" ca="1">IF(BK10=0, CELL("contents", AQ10), 0)</f>
        <v>0</v>
      </c>
      <c r="BL46" cm="1">
        <f t="array" aca="1" ref="BL46" ca="1">IF(BL10=0, CELL("contents", AR10), 0)</f>
        <v>0</v>
      </c>
      <c r="BM46" cm="1">
        <f t="array" aca="1" ref="BM46" ca="1">IF(BM10=0, CELL("contents", AS10), 0)</f>
        <v>0</v>
      </c>
      <c r="BN46" cm="1">
        <f t="array" aca="1" ref="BN46" ca="1">IF(BN10=0, CELL("contents", AT10), 0)</f>
        <v>0</v>
      </c>
    </row>
    <row r="47" spans="1:66" x14ac:dyDescent="0.25">
      <c r="A47">
        <v>0.45</v>
      </c>
      <c r="B47">
        <v>7.3681818181818102</v>
      </c>
      <c r="C47">
        <v>103742</v>
      </c>
      <c r="D47">
        <v>6.3261465385250695E-2</v>
      </c>
      <c r="E47">
        <v>0.17479113710550501</v>
      </c>
      <c r="F47">
        <v>0.18877442807394501</v>
      </c>
      <c r="G47" s="1">
        <v>1.7402951872469399E-5</v>
      </c>
      <c r="H47" t="b">
        <v>0</v>
      </c>
      <c r="I47">
        <v>0.17498530944712401</v>
      </c>
      <c r="J47" s="1">
        <v>1.52369699606303E-4</v>
      </c>
      <c r="AB47">
        <f t="shared" si="2"/>
        <v>4.9621212121212102</v>
      </c>
      <c r="AC47" cm="1">
        <f t="array" aca="1" ref="AC47" ca="1">CELL("contents",INDIRECT("D"&amp;SUM($AA11, AC$1)))</f>
        <v>7.1788707091116497E-2</v>
      </c>
      <c r="AD47" cm="1">
        <f t="array" aca="1" ref="AD47" ca="1">CELL("contents",INDIRECT("D"&amp;SUM($AA11, AD$1)))</f>
        <v>7.2046464353527906E-2</v>
      </c>
      <c r="AE47" cm="1">
        <f t="array" aca="1" ref="AE47" ca="1">CELL("contents",INDIRECT("D"&amp;SUM($AA11, AE$1)))</f>
        <v>7.2100948218117494E-2</v>
      </c>
      <c r="AF47" cm="1">
        <f t="array" aca="1" ref="AF47" ca="1">CELL("contents",INDIRECT("D"&amp;SUM($AA11, AF$1)))</f>
        <v>7.2281923715921598E-2</v>
      </c>
      <c r="AG47" cm="1">
        <f t="array" aca="1" ref="AG47" ca="1">CELL("contents",INDIRECT("D"&amp;SUM($AA11, AG$1)))</f>
        <v>7.2456854688225797E-2</v>
      </c>
      <c r="AH47" cm="1">
        <f t="array" aca="1" ref="AH47" ca="1">CELL("contents",INDIRECT("D"&amp;SUM($AA11, AH$1)))</f>
        <v>7.23486565211163E-2</v>
      </c>
      <c r="AI47" cm="1">
        <f t="array" aca="1" ref="AI47" ca="1">CELL("contents",INDIRECT("D"&amp;SUM($AA11, AI$1)))</f>
        <v>7.2033900852695801E-2</v>
      </c>
      <c r="AJ47" cm="1">
        <f t="array" aca="1" ref="AJ47" ca="1">CELL("contents",INDIRECT("D"&amp;SUM($AA11, AJ$1)))</f>
        <v>7.2062893087834298E-2</v>
      </c>
      <c r="AK47" cm="1">
        <f t="array" aca="1" ref="AK47" ca="1">CELL("contents",INDIRECT("D"&amp;SUM($AA11, AK$1)))</f>
        <v>7.20141123022318E-2</v>
      </c>
      <c r="AL47" cm="1">
        <f t="array" aca="1" ref="AL47" ca="1">CELL("contents",INDIRECT("D"&amp;SUM($AA11, AL$1)))</f>
        <v>7.2233988903618901E-2</v>
      </c>
      <c r="AM47" cm="1">
        <f t="array" aca="1" ref="AM47" ca="1">CELL("contents",INDIRECT("D"&amp;SUM($AA11, AM$1)))</f>
        <v>7.24794316058259E-2</v>
      </c>
      <c r="AN47" cm="1">
        <f t="array" aca="1" ref="AN47" ca="1">CELL("contents",INDIRECT("D"&amp;SUM($AA11, AN$1)))</f>
        <v>7.2671078573730605E-2</v>
      </c>
      <c r="AO47" cm="1">
        <f t="array" aca="1" ref="AO47" ca="1">CELL("contents",INDIRECT("D"&amp;SUM($AA11, AO$1)))</f>
        <v>7.2172871003766598E-2</v>
      </c>
      <c r="AP47" cm="1">
        <f t="array" aca="1" ref="AP47" ca="1">CELL("contents",INDIRECT("D"&amp;SUM($AA11, AP$1)))</f>
        <v>7.2724202783664801E-2</v>
      </c>
      <c r="AQ47" cm="1">
        <f t="array" aca="1" ref="AQ47" ca="1">CELL("contents",INDIRECT("D"&amp;SUM($AA11, AQ$1)))</f>
        <v>7.2157066756410204E-2</v>
      </c>
      <c r="AR47" cm="1">
        <f t="array" aca="1" ref="AR47" ca="1">CELL("contents",INDIRECT("D"&amp;SUM($AA11, AR$1)))</f>
        <v>7.2259834823712996E-2</v>
      </c>
      <c r="AS47" cm="1">
        <f t="array" aca="1" ref="AS47" ca="1">CELL("contents",INDIRECT("D"&amp;SUM($AA11, AS$1)))</f>
        <v>7.2901269279154607E-2</v>
      </c>
      <c r="AT47" cm="1">
        <f t="array" aca="1" ref="AT47" ca="1">CELL("contents",INDIRECT("D"&amp;SUM($AA11, AT$1)))</f>
        <v>7.2851757973109596E-2</v>
      </c>
      <c r="AV47">
        <f t="shared" si="3"/>
        <v>4.9621212121212102</v>
      </c>
      <c r="AW47" cm="1">
        <f t="array" aca="1" ref="AW47" ca="1">IF(AW11=0, CELL("contents", AC11), 0)</f>
        <v>0</v>
      </c>
      <c r="AX47" cm="1">
        <f t="array" aca="1" ref="AX47" ca="1">IF(AX11=0, CELL("contents", AD11), 0)</f>
        <v>0</v>
      </c>
      <c r="AY47" cm="1">
        <f t="array" aca="1" ref="AY47" ca="1">IF(AY11=0, CELL("contents", AE11), 0)</f>
        <v>0</v>
      </c>
      <c r="AZ47" cm="1">
        <f t="array" aca="1" ref="AZ47" ca="1">IF(AZ11=0, CELL("contents", AF11), 0)</f>
        <v>0</v>
      </c>
      <c r="BA47" cm="1">
        <f t="array" aca="1" ref="BA47" ca="1">IF(BA11=0, CELL("contents", AG11), 0)</f>
        <v>0</v>
      </c>
      <c r="BB47" cm="1">
        <f t="array" aca="1" ref="BB47" ca="1">IF(BB11=0, CELL("contents", AH11), 0)</f>
        <v>0</v>
      </c>
      <c r="BC47" cm="1">
        <f t="array" aca="1" ref="BC47" ca="1">IF(BC11=0, CELL("contents", AI11), 0)</f>
        <v>0</v>
      </c>
      <c r="BD47" cm="1">
        <f t="array" aca="1" ref="BD47" ca="1">IF(BD11=0, CELL("contents", AJ11), 0)</f>
        <v>0</v>
      </c>
      <c r="BE47" cm="1">
        <f t="array" aca="1" ref="BE47" ca="1">IF(BE11=0, CELL("contents", AK11), 0)</f>
        <v>0</v>
      </c>
      <c r="BF47" cm="1">
        <f t="array" aca="1" ref="BF47" ca="1">IF(BF11=0, CELL("contents", AL11), 0)</f>
        <v>0</v>
      </c>
      <c r="BG47" cm="1">
        <f t="array" aca="1" ref="BG47" ca="1">IF(BG11=0, CELL("contents", AM11), 0)</f>
        <v>0</v>
      </c>
      <c r="BH47" cm="1">
        <f t="array" aca="1" ref="BH47" ca="1">IF(BH11=0, CELL("contents", AN11), 0)</f>
        <v>0</v>
      </c>
      <c r="BI47" cm="1">
        <f t="array" aca="1" ref="BI47" ca="1">IF(BI11=0, CELL("contents", AO11), 0)</f>
        <v>0</v>
      </c>
      <c r="BJ47" cm="1">
        <f t="array" aca="1" ref="BJ47" ca="1">IF(BJ11=0, CELL("contents", AP11), 0)</f>
        <v>0</v>
      </c>
      <c r="BK47" cm="1">
        <f t="array" aca="1" ref="BK47" ca="1">IF(BK11=0, CELL("contents", AQ11), 0)</f>
        <v>0</v>
      </c>
      <c r="BL47" cm="1">
        <f t="array" aca="1" ref="BL47" ca="1">IF(BL11=0, CELL("contents", AR11), 0)</f>
        <v>0</v>
      </c>
      <c r="BM47" cm="1">
        <f t="array" aca="1" ref="BM47" ca="1">IF(BM11=0, CELL("contents", AS11), 0)</f>
        <v>0</v>
      </c>
      <c r="BN47" cm="1">
        <f t="array" aca="1" ref="BN47" ca="1">IF(BN11=0, CELL("contents", AT11), 0)</f>
        <v>0</v>
      </c>
    </row>
    <row r="48" spans="1:66" x14ac:dyDescent="0.25">
      <c r="A48">
        <v>0.45</v>
      </c>
      <c r="B48">
        <v>7.9696969696969697</v>
      </c>
      <c r="C48">
        <v>119339</v>
      </c>
      <c r="D48">
        <v>6.3161831887324896E-2</v>
      </c>
      <c r="E48">
        <v>0.17464660891811901</v>
      </c>
      <c r="F48">
        <v>0.18861833763156899</v>
      </c>
      <c r="G48" s="1">
        <v>1.51318187285864E-5</v>
      </c>
      <c r="H48" t="b">
        <v>0</v>
      </c>
      <c r="I48">
        <v>0.17498805245836399</v>
      </c>
      <c r="J48" s="1">
        <v>1.4339306121429301E-4</v>
      </c>
      <c r="AB48">
        <f t="shared" si="2"/>
        <v>5.5636363636363599</v>
      </c>
      <c r="AC48" cm="1">
        <f t="array" aca="1" ref="AC48" ca="1">CELL("contents",INDIRECT("D"&amp;SUM($AA12, AC$1)))</f>
        <v>7.1356478064954598E-2</v>
      </c>
      <c r="AD48" cm="1">
        <f t="array" aca="1" ref="AD48" ca="1">CELL("contents",INDIRECT("D"&amp;SUM($AA12, AD$1)))</f>
        <v>7.1456126829967104E-2</v>
      </c>
      <c r="AE48" cm="1">
        <f t="array" aca="1" ref="AE48" ca="1">CELL("contents",INDIRECT("D"&amp;SUM($AA12, AE$1)))</f>
        <v>7.1901961545556003E-2</v>
      </c>
      <c r="AF48" cm="1">
        <f t="array" aca="1" ref="AF48" ca="1">CELL("contents",INDIRECT("D"&amp;SUM($AA12, AF$1)))</f>
        <v>7.1997630423498202E-2</v>
      </c>
      <c r="AG48" cm="1">
        <f t="array" aca="1" ref="AG48" ca="1">CELL("contents",INDIRECT("D"&amp;SUM($AA12, AG$1)))</f>
        <v>7.1711902567009198E-2</v>
      </c>
      <c r="AH48" cm="1">
        <f t="array" aca="1" ref="AH48" ca="1">CELL("contents",INDIRECT("D"&amp;SUM($AA12, AH$1)))</f>
        <v>7.2049297546669999E-2</v>
      </c>
      <c r="AI48" cm="1">
        <f t="array" aca="1" ref="AI48" ca="1">CELL("contents",INDIRECT("D"&amp;SUM($AA12, AI$1)))</f>
        <v>7.2199358841727304E-2</v>
      </c>
      <c r="AJ48" cm="1">
        <f t="array" aca="1" ref="AJ48" ca="1">CELL("contents",INDIRECT("D"&amp;SUM($AA12, AJ$1)))</f>
        <v>7.2252922083563403E-2</v>
      </c>
      <c r="AK48" cm="1">
        <f t="array" aca="1" ref="AK48" ca="1">CELL("contents",INDIRECT("D"&amp;SUM($AA12, AK$1)))</f>
        <v>7.1998660647753801E-2</v>
      </c>
      <c r="AL48" cm="1">
        <f t="array" aca="1" ref="AL48" ca="1">CELL("contents",INDIRECT("D"&amp;SUM($AA12, AL$1)))</f>
        <v>7.1954463597930104E-2</v>
      </c>
      <c r="AM48" cm="1">
        <f t="array" aca="1" ref="AM48" ca="1">CELL("contents",INDIRECT("D"&amp;SUM($AA12, AM$1)))</f>
        <v>7.2218694369988803E-2</v>
      </c>
      <c r="AN48" cm="1">
        <f t="array" aca="1" ref="AN48" ca="1">CELL("contents",INDIRECT("D"&amp;SUM($AA12, AN$1)))</f>
        <v>7.2284944801154702E-2</v>
      </c>
      <c r="AO48" cm="1">
        <f t="array" aca="1" ref="AO48" ca="1">CELL("contents",INDIRECT("D"&amp;SUM($AA12, AO$1)))</f>
        <v>7.2227472477995505E-2</v>
      </c>
      <c r="AP48" cm="1">
        <f t="array" aca="1" ref="AP48" ca="1">CELL("contents",INDIRECT("D"&amp;SUM($AA12, AP$1)))</f>
        <v>7.2482579054042304E-2</v>
      </c>
      <c r="AQ48" cm="1">
        <f t="array" aca="1" ref="AQ48" ca="1">CELL("contents",INDIRECT("D"&amp;SUM($AA12, AQ$1)))</f>
        <v>7.1950760282903495E-2</v>
      </c>
      <c r="AR48" cm="1">
        <f t="array" aca="1" ref="AR48" ca="1">CELL("contents",INDIRECT("D"&amp;SUM($AA12, AR$1)))</f>
        <v>7.2086098837733203E-2</v>
      </c>
      <c r="AS48" cm="1">
        <f t="array" aca="1" ref="AS48" ca="1">CELL("contents",INDIRECT("D"&amp;SUM($AA12, AS$1)))</f>
        <v>7.19266745877013E-2</v>
      </c>
      <c r="AT48" cm="1">
        <f t="array" aca="1" ref="AT48" ca="1">CELL("contents",INDIRECT("D"&amp;SUM($AA12, AT$1)))</f>
        <v>7.1923100795266398E-2</v>
      </c>
      <c r="AV48">
        <f t="shared" si="3"/>
        <v>5.5636363636363599</v>
      </c>
      <c r="AW48" cm="1">
        <f t="array" aca="1" ref="AW48" ca="1">IF(AW12=0, CELL("contents", AC12), 0)</f>
        <v>0</v>
      </c>
      <c r="AX48" cm="1">
        <f t="array" aca="1" ref="AX48" ca="1">IF(AX12=0, CELL("contents", AD12), 0)</f>
        <v>0</v>
      </c>
      <c r="AY48" cm="1">
        <f t="array" aca="1" ref="AY48" ca="1">IF(AY12=0, CELL("contents", AE12), 0)</f>
        <v>0</v>
      </c>
      <c r="AZ48" cm="1">
        <f t="array" aca="1" ref="AZ48" ca="1">IF(AZ12=0, CELL("contents", AF12), 0)</f>
        <v>0</v>
      </c>
      <c r="BA48" cm="1">
        <f t="array" aca="1" ref="BA48" ca="1">IF(BA12=0, CELL("contents", AG12), 0)</f>
        <v>0</v>
      </c>
      <c r="BB48" cm="1">
        <f t="array" aca="1" ref="BB48" ca="1">IF(BB12=0, CELL("contents", AH12), 0)</f>
        <v>0</v>
      </c>
      <c r="BC48" cm="1">
        <f t="array" aca="1" ref="BC48" ca="1">IF(BC12=0, CELL("contents", AI12), 0)</f>
        <v>0</v>
      </c>
      <c r="BD48" cm="1">
        <f t="array" aca="1" ref="BD48" ca="1">IF(BD12=0, CELL("contents", AJ12), 0)</f>
        <v>0</v>
      </c>
      <c r="BE48" cm="1">
        <f t="array" aca="1" ref="BE48" ca="1">IF(BE12=0, CELL("contents", AK12), 0)</f>
        <v>0</v>
      </c>
      <c r="BF48" cm="1">
        <f t="array" aca="1" ref="BF48" ca="1">IF(BF12=0, CELL("contents", AL12), 0)</f>
        <v>0</v>
      </c>
      <c r="BG48" cm="1">
        <f t="array" aca="1" ref="BG48" ca="1">IF(BG12=0, CELL("contents", AM12), 0)</f>
        <v>0</v>
      </c>
      <c r="BH48" cm="1">
        <f t="array" aca="1" ref="BH48" ca="1">IF(BH12=0, CELL("contents", AN12), 0)</f>
        <v>0</v>
      </c>
      <c r="BI48" cm="1">
        <f t="array" aca="1" ref="BI48" ca="1">IF(BI12=0, CELL("contents", AO12), 0)</f>
        <v>0</v>
      </c>
      <c r="BJ48" cm="1">
        <f t="array" aca="1" ref="BJ48" ca="1">IF(BJ12=0, CELL("contents", AP12), 0)</f>
        <v>0</v>
      </c>
      <c r="BK48" cm="1">
        <f t="array" aca="1" ref="BK48" ca="1">IF(BK12=0, CELL("contents", AQ12), 0)</f>
        <v>0</v>
      </c>
      <c r="BL48" cm="1">
        <f t="array" aca="1" ref="BL48" ca="1">IF(BL12=0, CELL("contents", AR12), 0)</f>
        <v>0</v>
      </c>
      <c r="BM48" cm="1">
        <f t="array" aca="1" ref="BM48" ca="1">IF(BM12=0, CELL("contents", AS12), 0)</f>
        <v>0</v>
      </c>
      <c r="BN48" cm="1">
        <f t="array" aca="1" ref="BN48" ca="1">IF(BN12=0, CELL("contents", AT12), 0)</f>
        <v>0</v>
      </c>
    </row>
    <row r="49" spans="1:66" x14ac:dyDescent="0.25">
      <c r="A49">
        <v>0.45</v>
      </c>
      <c r="B49">
        <v>8.5712121212121204</v>
      </c>
      <c r="C49">
        <v>133934</v>
      </c>
      <c r="D49">
        <v>6.3214489111876604E-2</v>
      </c>
      <c r="E49">
        <v>0.17470661828178499</v>
      </c>
      <c r="F49">
        <v>0.18868314774432701</v>
      </c>
      <c r="G49" s="1">
        <v>1.24607573860346E-5</v>
      </c>
      <c r="H49" t="b">
        <v>0</v>
      </c>
      <c r="I49">
        <v>0.17499088528065199</v>
      </c>
      <c r="J49" s="1">
        <v>1.26992852910295E-4</v>
      </c>
      <c r="AB49">
        <f t="shared" si="2"/>
        <v>6.1651515151515097</v>
      </c>
      <c r="AC49" cm="1">
        <f t="array" aca="1" ref="AC49" ca="1">CELL("contents",INDIRECT("D"&amp;SUM($AA13, AC$1)))</f>
        <v>7.1899771637850204E-2</v>
      </c>
      <c r="AD49" cm="1">
        <f t="array" aca="1" ref="AD49" ca="1">CELL("contents",INDIRECT("D"&amp;SUM($AA13, AD$1)))</f>
        <v>7.1247721860724297E-2</v>
      </c>
      <c r="AE49" cm="1">
        <f t="array" aca="1" ref="AE49" ca="1">CELL("contents",INDIRECT("D"&amp;SUM($AA13, AE$1)))</f>
        <v>7.1336743298231295E-2</v>
      </c>
      <c r="AF49" cm="1">
        <f t="array" aca="1" ref="AF49" ca="1">CELL("contents",INDIRECT("D"&amp;SUM($AA13, AF$1)))</f>
        <v>7.1312118642469197E-2</v>
      </c>
      <c r="AG49" cm="1">
        <f t="array" aca="1" ref="AG49" ca="1">CELL("contents",INDIRECT("D"&amp;SUM($AA13, AG$1)))</f>
        <v>7.1449221952264094E-2</v>
      </c>
      <c r="AH49" cm="1">
        <f t="array" aca="1" ref="AH49" ca="1">CELL("contents",INDIRECT("D"&amp;SUM($AA13, AH$1)))</f>
        <v>7.16009873958805E-2</v>
      </c>
      <c r="AI49" cm="1">
        <f t="array" aca="1" ref="AI49" ca="1">CELL("contents",INDIRECT("D"&amp;SUM($AA13, AI$1)))</f>
        <v>7.2000253826429703E-2</v>
      </c>
      <c r="AJ49" cm="1">
        <f t="array" aca="1" ref="AJ49" ca="1">CELL("contents",INDIRECT("D"&amp;SUM($AA13, AJ$1)))</f>
        <v>7.20295421639571E-2</v>
      </c>
      <c r="AK49" cm="1">
        <f t="array" aca="1" ref="AK49" ca="1">CELL("contents",INDIRECT("D"&amp;SUM($AA13, AK$1)))</f>
        <v>7.1534498992469095E-2</v>
      </c>
      <c r="AL49" cm="1">
        <f t="array" aca="1" ref="AL49" ca="1">CELL("contents",INDIRECT("D"&amp;SUM($AA13, AL$1)))</f>
        <v>7.1824416407513705E-2</v>
      </c>
      <c r="AM49" cm="1">
        <f t="array" aca="1" ref="AM49" ca="1">CELL("contents",INDIRECT("D"&amp;SUM($AA13, AM$1)))</f>
        <v>7.1357333586410707E-2</v>
      </c>
      <c r="AN49" cm="1">
        <f t="array" aca="1" ref="AN49" ca="1">CELL("contents",INDIRECT("D"&amp;SUM($AA13, AN$1)))</f>
        <v>7.2033503543627794E-2</v>
      </c>
      <c r="AO49" cm="1">
        <f t="array" aca="1" ref="AO49" ca="1">CELL("contents",INDIRECT("D"&amp;SUM($AA13, AO$1)))</f>
        <v>7.1678100793251195E-2</v>
      </c>
      <c r="AP49" cm="1">
        <f t="array" aca="1" ref="AP49" ca="1">CELL("contents",INDIRECT("D"&amp;SUM($AA13, AP$1)))</f>
        <v>7.1740078329048607E-2</v>
      </c>
      <c r="AQ49" cm="1">
        <f t="array" aca="1" ref="AQ49" ca="1">CELL("contents",INDIRECT("D"&amp;SUM($AA13, AQ$1)))</f>
        <v>7.17204057113002E-2</v>
      </c>
      <c r="AR49" cm="1">
        <f t="array" aca="1" ref="AR49" ca="1">CELL("contents",INDIRECT("D"&amp;SUM($AA13, AR$1)))</f>
        <v>7.1797681427709606E-2</v>
      </c>
      <c r="AS49" cm="1">
        <f t="array" aca="1" ref="AS49" ca="1">CELL("contents",INDIRECT("D"&amp;SUM($AA13, AS$1)))</f>
        <v>7.1729278257219198E-2</v>
      </c>
      <c r="AT49" cm="1">
        <f t="array" aca="1" ref="AT49" ca="1">CELL("contents",INDIRECT("D"&amp;SUM($AA13, AT$1)))</f>
        <v>7.2237849735897794E-2</v>
      </c>
      <c r="AV49">
        <f t="shared" si="3"/>
        <v>6.1651515151515097</v>
      </c>
      <c r="AW49" cm="1">
        <f t="array" aca="1" ref="AW49" ca="1">IF(AW13=0, CELL("contents", AC13), 0)</f>
        <v>0</v>
      </c>
      <c r="AX49" cm="1">
        <f t="array" aca="1" ref="AX49" ca="1">IF(AX13=0, CELL("contents", AD13), 0)</f>
        <v>0</v>
      </c>
      <c r="AY49" cm="1">
        <f t="array" aca="1" ref="AY49" ca="1">IF(AY13=0, CELL("contents", AE13), 0)</f>
        <v>0</v>
      </c>
      <c r="AZ49" cm="1">
        <f t="array" aca="1" ref="AZ49" ca="1">IF(AZ13=0, CELL("contents", AF13), 0)</f>
        <v>0</v>
      </c>
      <c r="BA49" cm="1">
        <f t="array" aca="1" ref="BA49" ca="1">IF(BA13=0, CELL("contents", AG13), 0)</f>
        <v>0</v>
      </c>
      <c r="BB49" cm="1">
        <f t="array" aca="1" ref="BB49" ca="1">IF(BB13=0, CELL("contents", AH13), 0)</f>
        <v>0</v>
      </c>
      <c r="BC49" cm="1">
        <f t="array" aca="1" ref="BC49" ca="1">IF(BC13=0, CELL("contents", AI13), 0)</f>
        <v>0</v>
      </c>
      <c r="BD49" cm="1">
        <f t="array" aca="1" ref="BD49" ca="1">IF(BD13=0, CELL("contents", AJ13), 0)</f>
        <v>0</v>
      </c>
      <c r="BE49" cm="1">
        <f t="array" aca="1" ref="BE49" ca="1">IF(BE13=0, CELL("contents", AK13), 0)</f>
        <v>0</v>
      </c>
      <c r="BF49" cm="1">
        <f t="array" aca="1" ref="BF49" ca="1">IF(BF13=0, CELL("contents", AL13), 0)</f>
        <v>0</v>
      </c>
      <c r="BG49" cm="1">
        <f t="array" aca="1" ref="BG49" ca="1">IF(BG13=0, CELL("contents", AM13), 0)</f>
        <v>0</v>
      </c>
      <c r="BH49" cm="1">
        <f t="array" aca="1" ref="BH49" ca="1">IF(BH13=0, CELL("contents", AN13), 0)</f>
        <v>0</v>
      </c>
      <c r="BI49" cm="1">
        <f t="array" aca="1" ref="BI49" ca="1">IF(BI13=0, CELL("contents", AO13), 0)</f>
        <v>0</v>
      </c>
      <c r="BJ49" cm="1">
        <f t="array" aca="1" ref="BJ49" ca="1">IF(BJ13=0, CELL("contents", AP13), 0)</f>
        <v>0</v>
      </c>
      <c r="BK49" cm="1">
        <f t="array" aca="1" ref="BK49" ca="1">IF(BK13=0, CELL("contents", AQ13), 0)</f>
        <v>0</v>
      </c>
      <c r="BL49" cm="1">
        <f t="array" aca="1" ref="BL49" ca="1">IF(BL13=0, CELL("contents", AR13), 0)</f>
        <v>0</v>
      </c>
      <c r="BM49" cm="1">
        <f t="array" aca="1" ref="BM49" ca="1">IF(BM13=0, CELL("contents", AS13), 0)</f>
        <v>0</v>
      </c>
      <c r="BN49" cm="1">
        <f t="array" aca="1" ref="BN49" ca="1">IF(BN13=0, CELL("contents", AT13), 0)</f>
        <v>0</v>
      </c>
    </row>
    <row r="50" spans="1:66" x14ac:dyDescent="0.25">
      <c r="A50">
        <v>0.45</v>
      </c>
      <c r="B50">
        <v>9.1727272727272702</v>
      </c>
      <c r="C50">
        <v>138403</v>
      </c>
      <c r="D50">
        <v>6.6911049905355097E-2</v>
      </c>
      <c r="E50">
        <v>0.174678537974227</v>
      </c>
      <c r="F50">
        <v>0.18865282101216499</v>
      </c>
      <c r="G50" s="1">
        <v>1.09553286558594E-5</v>
      </c>
      <c r="H50" t="b">
        <v>0</v>
      </c>
      <c r="I50">
        <v>0.17499285744173801</v>
      </c>
      <c r="J50" s="1">
        <v>1.19541077874292E-4</v>
      </c>
      <c r="AB50">
        <f t="shared" si="2"/>
        <v>6.7666666666666604</v>
      </c>
      <c r="AC50" cm="1">
        <f t="array" aca="1" ref="AC50" ca="1">CELL("contents",INDIRECT("D"&amp;SUM($AA14, AC$1)))</f>
        <v>7.1298435292752205E-2</v>
      </c>
      <c r="AD50" cm="1">
        <f t="array" aca="1" ref="AD50" ca="1">CELL("contents",INDIRECT("D"&amp;SUM($AA14, AD$1)))</f>
        <v>7.0987941193874096E-2</v>
      </c>
      <c r="AE50" cm="1">
        <f t="array" aca="1" ref="AE50" ca="1">CELL("contents",INDIRECT("D"&amp;SUM($AA14, AE$1)))</f>
        <v>7.1599257191384505E-2</v>
      </c>
      <c r="AF50" cm="1">
        <f t="array" aca="1" ref="AF50" ca="1">CELL("contents",INDIRECT("D"&amp;SUM($AA14, AF$1)))</f>
        <v>7.2776399622278401E-2</v>
      </c>
      <c r="AG50" cm="1">
        <f t="array" aca="1" ref="AG50" ca="1">CELL("contents",INDIRECT("D"&amp;SUM($AA14, AG$1)))</f>
        <v>7.1528059954256706E-2</v>
      </c>
      <c r="AH50" cm="1">
        <f t="array" aca="1" ref="AH50" ca="1">CELL("contents",INDIRECT("D"&amp;SUM($AA14, AH$1)))</f>
        <v>6.9997116153000097E-2</v>
      </c>
      <c r="AI50" cm="1">
        <f t="array" aca="1" ref="AI50" ca="1">CELL("contents",INDIRECT("D"&amp;SUM($AA14, AI$1)))</f>
        <v>7.0815684141447802E-2</v>
      </c>
      <c r="AJ50" cm="1">
        <f t="array" aca="1" ref="AJ50" ca="1">CELL("contents",INDIRECT("D"&amp;SUM($AA14, AJ$1)))</f>
        <v>7.0250793758336399E-2</v>
      </c>
      <c r="AK50" cm="1">
        <f t="array" aca="1" ref="AK50" ca="1">CELL("contents",INDIRECT("D"&amp;SUM($AA14, AK$1)))</f>
        <v>7.2126326756019807E-2</v>
      </c>
      <c r="AL50" cm="1">
        <f t="array" aca="1" ref="AL50" ca="1">CELL("contents",INDIRECT("D"&amp;SUM($AA14, AL$1)))</f>
        <v>7.0664458299907904E-2</v>
      </c>
      <c r="AM50" cm="1">
        <f t="array" aca="1" ref="AM50" ca="1">CELL("contents",INDIRECT("D"&amp;SUM($AA14, AM$1)))</f>
        <v>7.16827552746616E-2</v>
      </c>
      <c r="AN50" cm="1">
        <f t="array" aca="1" ref="AN50" ca="1">CELL("contents",INDIRECT("D"&amp;SUM($AA14, AN$1)))</f>
        <v>7.1433016679027794E-2</v>
      </c>
      <c r="AO50" cm="1">
        <f t="array" aca="1" ref="AO50" ca="1">CELL("contents",INDIRECT("D"&amp;SUM($AA14, AO$1)))</f>
        <v>7.1927258276777595E-2</v>
      </c>
      <c r="AP50" cm="1">
        <f t="array" aca="1" ref="AP50" ca="1">CELL("contents",INDIRECT("D"&amp;SUM($AA14, AP$1)))</f>
        <v>7.1363547075838293E-2</v>
      </c>
      <c r="AQ50" cm="1">
        <f t="array" aca="1" ref="AQ50" ca="1">CELL("contents",INDIRECT("D"&amp;SUM($AA14, AQ$1)))</f>
        <v>7.1419407491081E-2</v>
      </c>
      <c r="AR50" cm="1">
        <f t="array" aca="1" ref="AR50" ca="1">CELL("contents",INDIRECT("D"&amp;SUM($AA14, AR$1)))</f>
        <v>7.1336456545592397E-2</v>
      </c>
      <c r="AS50" cm="1">
        <f t="array" aca="1" ref="AS50" ca="1">CELL("contents",INDIRECT("D"&amp;SUM($AA14, AS$1)))</f>
        <v>7.1338607358677905E-2</v>
      </c>
      <c r="AT50" cm="1">
        <f t="array" aca="1" ref="AT50" ca="1">CELL("contents",INDIRECT("D"&amp;SUM($AA14, AT$1)))</f>
        <v>7.1668378819266604E-2</v>
      </c>
      <c r="AV50">
        <f t="shared" si="3"/>
        <v>6.7666666666666604</v>
      </c>
      <c r="AW50" cm="1">
        <f t="array" aca="1" ref="AW50" ca="1">IF(AW14=0, CELL("contents", AC14), 0)</f>
        <v>0</v>
      </c>
      <c r="AX50" cm="1">
        <f t="array" aca="1" ref="AX50" ca="1">IF(AX14=0, CELL("contents", AD14), 0)</f>
        <v>0</v>
      </c>
      <c r="AY50" cm="1">
        <f t="array" aca="1" ref="AY50" ca="1">IF(AY14=0, CELL("contents", AE14), 0)</f>
        <v>0</v>
      </c>
      <c r="AZ50" cm="1">
        <f t="array" aca="1" ref="AZ50" ca="1">IF(AZ14=0, CELL("contents", AF14), 0)</f>
        <v>0</v>
      </c>
      <c r="BA50" cm="1">
        <f t="array" aca="1" ref="BA50" ca="1">IF(BA14=0, CELL("contents", AG14), 0)</f>
        <v>0</v>
      </c>
      <c r="BB50" cm="1">
        <f t="array" aca="1" ref="BB50" ca="1">IF(BB14=0, CELL("contents", AH14), 0)</f>
        <v>0</v>
      </c>
      <c r="BC50" cm="1">
        <f t="array" aca="1" ref="BC50" ca="1">IF(BC14=0, CELL("contents", AI14), 0)</f>
        <v>0</v>
      </c>
      <c r="BD50" cm="1">
        <f t="array" aca="1" ref="BD50" ca="1">IF(BD14=0, CELL("contents", AJ14), 0)</f>
        <v>0</v>
      </c>
      <c r="BE50" cm="1">
        <f t="array" aca="1" ref="BE50" ca="1">IF(BE14=0, CELL("contents", AK14), 0)</f>
        <v>0</v>
      </c>
      <c r="BF50" cm="1">
        <f t="array" aca="1" ref="BF50" ca="1">IF(BF14=0, CELL("contents", AL14), 0)</f>
        <v>0</v>
      </c>
      <c r="BG50" cm="1">
        <f t="array" aca="1" ref="BG50" ca="1">IF(BG14=0, CELL("contents", AM14), 0)</f>
        <v>0</v>
      </c>
      <c r="BH50" cm="1">
        <f t="array" aca="1" ref="BH50" ca="1">IF(BH14=0, CELL("contents", AN14), 0)</f>
        <v>0</v>
      </c>
      <c r="BI50" cm="1">
        <f t="array" aca="1" ref="BI50" ca="1">IF(BI14=0, CELL("contents", AO14), 0)</f>
        <v>0</v>
      </c>
      <c r="BJ50" cm="1">
        <f t="array" aca="1" ref="BJ50" ca="1">IF(BJ14=0, CELL("contents", AP14), 0)</f>
        <v>0</v>
      </c>
      <c r="BK50" cm="1">
        <f t="array" aca="1" ref="BK50" ca="1">IF(BK14=0, CELL("contents", AQ14), 0)</f>
        <v>0</v>
      </c>
      <c r="BL50" cm="1">
        <f t="array" aca="1" ref="BL50" ca="1">IF(BL14=0, CELL("contents", AR14), 0)</f>
        <v>0</v>
      </c>
      <c r="BM50" cm="1">
        <f t="array" aca="1" ref="BM50" ca="1">IF(BM14=0, CELL("contents", AS14), 0)</f>
        <v>0</v>
      </c>
      <c r="BN50" cm="1">
        <f t="array" aca="1" ref="BN50" ca="1">IF(BN14=0, CELL("contents", AT14), 0)</f>
        <v>0</v>
      </c>
    </row>
    <row r="51" spans="1:66" x14ac:dyDescent="0.25">
      <c r="A51">
        <v>0.45</v>
      </c>
      <c r="B51">
        <v>9.77424242424242</v>
      </c>
      <c r="C51">
        <v>175786</v>
      </c>
      <c r="D51">
        <v>6.2901467585908602E-2</v>
      </c>
      <c r="E51">
        <v>0.174673103881998</v>
      </c>
      <c r="F51">
        <v>0.188646952192558</v>
      </c>
      <c r="G51" s="1">
        <v>9.6776207368365307E-6</v>
      </c>
      <c r="H51" t="b">
        <v>0</v>
      </c>
      <c r="I51">
        <v>0.17499430447130099</v>
      </c>
      <c r="J51" s="1">
        <v>1.12400607263518E-4</v>
      </c>
      <c r="AB51">
        <f t="shared" si="2"/>
        <v>7.3681818181818102</v>
      </c>
      <c r="AC51" cm="1">
        <f t="array" aca="1" ref="AC51" ca="1">CELL("contents",INDIRECT("D"&amp;SUM($AA15, AC$1)))</f>
        <v>6.29893475528637E-2</v>
      </c>
      <c r="AD51" cm="1">
        <f t="array" aca="1" ref="AD51" ca="1">CELL("contents",INDIRECT("D"&amp;SUM($AA15, AD$1)))</f>
        <v>6.3261465385250695E-2</v>
      </c>
      <c r="AE51" cm="1">
        <f t="array" aca="1" ref="AE51" ca="1">CELL("contents",INDIRECT("D"&amp;SUM($AA15, AE$1)))</f>
        <v>6.42169966523949E-2</v>
      </c>
      <c r="AF51" cm="1">
        <f t="array" aca="1" ref="AF51" ca="1">CELL("contents",INDIRECT("D"&amp;SUM($AA15, AF$1)))</f>
        <v>6.3318818670414806E-2</v>
      </c>
      <c r="AG51" cm="1">
        <f t="array" aca="1" ref="AG51" ca="1">CELL("contents",INDIRECT("D"&amp;SUM($AA15, AG$1)))</f>
        <v>6.34083656132991E-2</v>
      </c>
      <c r="AH51" cm="1">
        <f t="array" aca="1" ref="AH51" ca="1">CELL("contents",INDIRECT("D"&amp;SUM($AA15, AH$1)))</f>
        <v>6.3303825356309407E-2</v>
      </c>
      <c r="AI51" cm="1">
        <f t="array" aca="1" ref="AI51" ca="1">CELL("contents",INDIRECT("D"&amp;SUM($AA15, AI$1)))</f>
        <v>6.34418726885978E-2</v>
      </c>
      <c r="AJ51" cm="1">
        <f t="array" aca="1" ref="AJ51" ca="1">CELL("contents",INDIRECT("D"&amp;SUM($AA15, AJ$1)))</f>
        <v>6.7643104863332096E-2</v>
      </c>
      <c r="AK51" cm="1">
        <f t="array" aca="1" ref="AK51" ca="1">CELL("contents",INDIRECT("D"&amp;SUM($AA15, AK$1)))</f>
        <v>6.3557899345187893E-2</v>
      </c>
      <c r="AL51" cm="1">
        <f t="array" aca="1" ref="AL51" ca="1">CELL("contents",INDIRECT("D"&amp;SUM($AA15, AL$1)))</f>
        <v>6.3679922538946596E-2</v>
      </c>
      <c r="AM51" cm="1">
        <f t="array" aca="1" ref="AM51" ca="1">CELL("contents",INDIRECT("D"&amp;SUM($AA15, AM$1)))</f>
        <v>6.3614042780638397E-2</v>
      </c>
      <c r="AN51" cm="1">
        <f t="array" aca="1" ref="AN51" ca="1">CELL("contents",INDIRECT("D"&amp;SUM($AA15, AN$1)))</f>
        <v>6.3209640962607894E-2</v>
      </c>
      <c r="AO51" cm="1">
        <f t="array" aca="1" ref="AO51" ca="1">CELL("contents",INDIRECT("D"&amp;SUM($AA15, AO$1)))</f>
        <v>6.38146113907226E-2</v>
      </c>
      <c r="AP51" cm="1">
        <f t="array" aca="1" ref="AP51" ca="1">CELL("contents",INDIRECT("D"&amp;SUM($AA15, AP$1)))</f>
        <v>6.3965911398410097E-2</v>
      </c>
      <c r="AQ51" cm="1">
        <f t="array" aca="1" ref="AQ51" ca="1">CELL("contents",INDIRECT("D"&amp;SUM($AA15, AQ$1)))</f>
        <v>6.3511524709574302E-2</v>
      </c>
      <c r="AR51" cm="1">
        <f t="array" aca="1" ref="AR51" ca="1">CELL("contents",INDIRECT("D"&amp;SUM($AA15, AR$1)))</f>
        <v>6.3748585287243906E-2</v>
      </c>
      <c r="AS51" cm="1">
        <f t="array" aca="1" ref="AS51" ca="1">CELL("contents",INDIRECT("D"&amp;SUM($AA15, AS$1)))</f>
        <v>6.45536742556274E-2</v>
      </c>
      <c r="AT51" cm="1">
        <f t="array" aca="1" ref="AT51" ca="1">CELL("contents",INDIRECT("D"&amp;SUM($AA15, AT$1)))</f>
        <v>6.3649243020741306E-2</v>
      </c>
      <c r="AV51">
        <f t="shared" si="3"/>
        <v>7.3681818181818102</v>
      </c>
      <c r="AW51" cm="1">
        <f t="array" aca="1" ref="AW51" ca="1">IF(AW15=0, CELL("contents", AC15), 0)</f>
        <v>0</v>
      </c>
      <c r="AX51" cm="1">
        <f t="array" aca="1" ref="AX51" ca="1">IF(AX15=0, CELL("contents", AD15), 0)</f>
        <v>0</v>
      </c>
      <c r="AY51" cm="1">
        <f t="array" aca="1" ref="AY51" ca="1">IF(AY15=0, CELL("contents", AE15), 0)</f>
        <v>0</v>
      </c>
      <c r="AZ51" cm="1">
        <f t="array" aca="1" ref="AZ51" ca="1">IF(AZ15=0, CELL("contents", AF15), 0)</f>
        <v>0</v>
      </c>
      <c r="BA51" cm="1">
        <f t="array" aca="1" ref="BA51" ca="1">IF(BA15=0, CELL("contents", AG15), 0)</f>
        <v>0</v>
      </c>
      <c r="BB51" cm="1">
        <f t="array" aca="1" ref="BB51" ca="1">IF(BB15=0, CELL("contents", AH15), 0)</f>
        <v>0</v>
      </c>
      <c r="BC51" cm="1">
        <f t="array" aca="1" ref="BC51" ca="1">IF(BC15=0, CELL("contents", AI15), 0)</f>
        <v>0</v>
      </c>
      <c r="BD51" cm="1">
        <f t="array" aca="1" ref="BD51" ca="1">IF(BD15=0, CELL("contents", AJ15), 0)</f>
        <v>0</v>
      </c>
      <c r="BE51" cm="1">
        <f t="array" aca="1" ref="BE51" ca="1">IF(BE15=0, CELL("contents", AK15), 0)</f>
        <v>0</v>
      </c>
      <c r="BF51" cm="1">
        <f t="array" aca="1" ref="BF51" ca="1">IF(BF15=0, CELL("contents", AL15), 0)</f>
        <v>0</v>
      </c>
      <c r="BG51" cm="1">
        <f t="array" aca="1" ref="BG51" ca="1">IF(BG15=0, CELL("contents", AM15), 0)</f>
        <v>0</v>
      </c>
      <c r="BH51" cm="1">
        <f t="array" aca="1" ref="BH51" ca="1">IF(BH15=0, CELL("contents", AN15), 0)</f>
        <v>0</v>
      </c>
      <c r="BI51" cm="1">
        <f t="array" aca="1" ref="BI51" ca="1">IF(BI15=0, CELL("contents", AO15), 0)</f>
        <v>0</v>
      </c>
      <c r="BJ51" cm="1">
        <f t="array" aca="1" ref="BJ51" ca="1">IF(BJ15=0, CELL("contents", AP15), 0)</f>
        <v>0</v>
      </c>
      <c r="BK51" cm="1">
        <f t="array" aca="1" ref="BK51" ca="1">IF(BK15=0, CELL("contents", AQ15), 0)</f>
        <v>0</v>
      </c>
      <c r="BL51" cm="1">
        <f t="array" aca="1" ref="BL51" ca="1">IF(BL15=0, CELL("contents", AR15), 0)</f>
        <v>0</v>
      </c>
      <c r="BM51" cm="1">
        <f t="array" aca="1" ref="BM51" ca="1">IF(BM15=0, CELL("contents", AS15), 0)</f>
        <v>0</v>
      </c>
      <c r="BN51" cm="1">
        <f t="array" aca="1" ref="BN51" ca="1">IF(BN15=0, CELL("contents", AT15), 0)</f>
        <v>0</v>
      </c>
    </row>
    <row r="52" spans="1:66" x14ac:dyDescent="0.25">
      <c r="A52">
        <v>0.45</v>
      </c>
      <c r="B52">
        <v>10.3757575757575</v>
      </c>
      <c r="C52">
        <v>196109</v>
      </c>
      <c r="D52">
        <v>6.2583147614447401E-2</v>
      </c>
      <c r="E52">
        <v>0.17462158498604699</v>
      </c>
      <c r="F52">
        <v>0.18859131178493099</v>
      </c>
      <c r="G52" s="1">
        <v>8.5867982917431295E-6</v>
      </c>
      <c r="H52" t="b">
        <v>0</v>
      </c>
      <c r="I52">
        <v>0.174995670430871</v>
      </c>
      <c r="J52" s="1">
        <v>1.05758492694444E-4</v>
      </c>
      <c r="AB52">
        <f t="shared" si="2"/>
        <v>7.9696969696969697</v>
      </c>
      <c r="AC52" cm="1">
        <f t="array" aca="1" ref="AC52" ca="1">CELL("contents",INDIRECT("D"&amp;SUM($AA16, AC$1)))</f>
        <v>6.3090156930061994E-2</v>
      </c>
      <c r="AD52" cm="1">
        <f t="array" aca="1" ref="AD52" ca="1">CELL("contents",INDIRECT("D"&amp;SUM($AA16, AD$1)))</f>
        <v>6.3161831887324896E-2</v>
      </c>
      <c r="AE52" cm="1">
        <f t="array" aca="1" ref="AE52" ca="1">CELL("contents",INDIRECT("D"&amp;SUM($AA16, AE$1)))</f>
        <v>6.27259713900407E-2</v>
      </c>
      <c r="AF52" cm="1">
        <f t="array" aca="1" ref="AF52" ca="1">CELL("contents",INDIRECT("D"&amp;SUM($AA16, AF$1)))</f>
        <v>6.3217364840206097E-2</v>
      </c>
      <c r="AG52" cm="1">
        <f t="array" aca="1" ref="AG52" ca="1">CELL("contents",INDIRECT("D"&amp;SUM($AA16, AG$1)))</f>
        <v>6.2927699257968497E-2</v>
      </c>
      <c r="AH52" cm="1">
        <f t="array" aca="1" ref="AH52" ca="1">CELL("contents",INDIRECT("D"&amp;SUM($AA16, AH$1)))</f>
        <v>6.5268347726389203E-2</v>
      </c>
      <c r="AI52" cm="1">
        <f t="array" aca="1" ref="AI52" ca="1">CELL("contents",INDIRECT("D"&amp;SUM($AA16, AI$1)))</f>
        <v>6.3384959462816096E-2</v>
      </c>
      <c r="AJ52" cm="1">
        <f t="array" aca="1" ref="AJ52" ca="1">CELL("contents",INDIRECT("D"&amp;SUM($AA16, AJ$1)))</f>
        <v>6.2850497681978104E-2</v>
      </c>
      <c r="AK52" cm="1">
        <f t="array" aca="1" ref="AK52" ca="1">CELL("contents",INDIRECT("D"&amp;SUM($AA16, AK$1)))</f>
        <v>6.3357338922432199E-2</v>
      </c>
      <c r="AL52" cm="1">
        <f t="array" aca="1" ref="AL52" ca="1">CELL("contents",INDIRECT("D"&amp;SUM($AA16, AL$1)))</f>
        <v>6.3554542523431998E-2</v>
      </c>
      <c r="AM52" cm="1">
        <f t="array" aca="1" ref="AM52" ca="1">CELL("contents",INDIRECT("D"&amp;SUM($AA16, AM$1)))</f>
        <v>6.3179450078140797E-2</v>
      </c>
      <c r="AN52" cm="1">
        <f t="array" aca="1" ref="AN52" ca="1">CELL("contents",INDIRECT("D"&amp;SUM($AA16, AN$1)))</f>
        <v>6.3298327541602098E-2</v>
      </c>
      <c r="AO52" cm="1">
        <f t="array" aca="1" ref="AO52" ca="1">CELL("contents",INDIRECT("D"&amp;SUM($AA16, AO$1)))</f>
        <v>6.3521109219944902E-2</v>
      </c>
      <c r="AP52" cm="1">
        <f t="array" aca="1" ref="AP52" ca="1">CELL("contents",INDIRECT("D"&amp;SUM($AA16, AP$1)))</f>
        <v>6.3230502381710393E-2</v>
      </c>
      <c r="AQ52" cm="1">
        <f t="array" aca="1" ref="AQ52" ca="1">CELL("contents",INDIRECT("D"&amp;SUM($AA16, AQ$1)))</f>
        <v>6.3779946449416799E-2</v>
      </c>
      <c r="AR52" cm="1">
        <f t="array" aca="1" ref="AR52" ca="1">CELL("contents",INDIRECT("D"&amp;SUM($AA16, AR$1)))</f>
        <v>6.9737640325195097E-2</v>
      </c>
      <c r="AS52" cm="1">
        <f t="array" aca="1" ref="AS52" ca="1">CELL("contents",INDIRECT("D"&amp;SUM($AA16, AS$1)))</f>
        <v>6.3356650099748099E-2</v>
      </c>
      <c r="AT52" cm="1">
        <f t="array" aca="1" ref="AT52" ca="1">CELL("contents",INDIRECT("D"&amp;SUM($AA16, AT$1)))</f>
        <v>6.3790303180130598E-2</v>
      </c>
      <c r="AV52">
        <f t="shared" si="3"/>
        <v>7.9696969696969697</v>
      </c>
      <c r="AW52" cm="1">
        <f t="array" aca="1" ref="AW52" ca="1">IF(AW16=0, CELL("contents", AC16), 0)</f>
        <v>0</v>
      </c>
      <c r="AX52" cm="1">
        <f t="array" aca="1" ref="AX52" ca="1">IF(AX16=0, CELL("contents", AD16), 0)</f>
        <v>0</v>
      </c>
      <c r="AY52" cm="1">
        <f t="array" aca="1" ref="AY52" ca="1">IF(AY16=0, CELL("contents", AE16), 0)</f>
        <v>0</v>
      </c>
      <c r="AZ52" cm="1">
        <f t="array" aca="1" ref="AZ52" ca="1">IF(AZ16=0, CELL("contents", AF16), 0)</f>
        <v>0</v>
      </c>
      <c r="BA52" cm="1">
        <f t="array" aca="1" ref="BA52" ca="1">IF(BA16=0, CELL("contents", AG16), 0)</f>
        <v>0</v>
      </c>
      <c r="BB52" cm="1">
        <f t="array" aca="1" ref="BB52" ca="1">IF(BB16=0, CELL("contents", AH16), 0)</f>
        <v>0</v>
      </c>
      <c r="BC52" cm="1">
        <f t="array" aca="1" ref="BC52" ca="1">IF(BC16=0, CELL("contents", AI16), 0)</f>
        <v>0</v>
      </c>
      <c r="BD52" cm="1">
        <f t="array" aca="1" ref="BD52" ca="1">IF(BD16=0, CELL("contents", AJ16), 0)</f>
        <v>0</v>
      </c>
      <c r="BE52" cm="1">
        <f t="array" aca="1" ref="BE52" ca="1">IF(BE16=0, CELL("contents", AK16), 0)</f>
        <v>0</v>
      </c>
      <c r="BF52" cm="1">
        <f t="array" aca="1" ref="BF52" ca="1">IF(BF16=0, CELL("contents", AL16), 0)</f>
        <v>0</v>
      </c>
      <c r="BG52" cm="1">
        <f t="array" aca="1" ref="BG52" ca="1">IF(BG16=0, CELL("contents", AM16), 0)</f>
        <v>0</v>
      </c>
      <c r="BH52" cm="1">
        <f t="array" aca="1" ref="BH52" ca="1">IF(BH16=0, CELL("contents", AN16), 0)</f>
        <v>0</v>
      </c>
      <c r="BI52" cm="1">
        <f t="array" aca="1" ref="BI52" ca="1">IF(BI16=0, CELL("contents", AO16), 0)</f>
        <v>0</v>
      </c>
      <c r="BJ52" cm="1">
        <f t="array" aca="1" ref="BJ52" ca="1">IF(BJ16=0, CELL("contents", AP16), 0)</f>
        <v>0</v>
      </c>
      <c r="BK52" cm="1">
        <f t="array" aca="1" ref="BK52" ca="1">IF(BK16=0, CELL("contents", AQ16), 0)</f>
        <v>0</v>
      </c>
      <c r="BL52" cm="1">
        <f t="array" aca="1" ref="BL52" ca="1">IF(BL16=0, CELL("contents", AR16), 0)</f>
        <v>0</v>
      </c>
      <c r="BM52" cm="1">
        <f t="array" aca="1" ref="BM52" ca="1">IF(BM16=0, CELL("contents", AS16), 0)</f>
        <v>0</v>
      </c>
      <c r="BN52" cm="1">
        <f t="array" aca="1" ref="BN52" ca="1">IF(BN16=0, CELL("contents", AT16), 0)</f>
        <v>0</v>
      </c>
    </row>
    <row r="53" spans="1:66" x14ac:dyDescent="0.25">
      <c r="A53">
        <v>0.45</v>
      </c>
      <c r="B53">
        <v>10.9772727272727</v>
      </c>
      <c r="C53">
        <v>217189</v>
      </c>
      <c r="D53">
        <v>6.1998979712447798E-2</v>
      </c>
      <c r="E53">
        <v>0.17459409859042099</v>
      </c>
      <c r="F53">
        <v>0.18856162647765401</v>
      </c>
      <c r="G53" s="1">
        <v>7.6242687647165498E-6</v>
      </c>
      <c r="H53" t="b">
        <v>0</v>
      </c>
      <c r="I53">
        <v>0.17499671699366801</v>
      </c>
      <c r="J53" s="1">
        <v>9.9493408801791807E-5</v>
      </c>
      <c r="AB53">
        <f t="shared" si="2"/>
        <v>8.5712121212121204</v>
      </c>
      <c r="AC53" cm="1">
        <f t="array" aca="1" ref="AC53" ca="1">CELL("contents",INDIRECT("D"&amp;SUM($AA17, AC$1)))</f>
        <v>6.9642893816457205E-2</v>
      </c>
      <c r="AD53" cm="1">
        <f t="array" aca="1" ref="AD53" ca="1">CELL("contents",INDIRECT("D"&amp;SUM($AA17, AD$1)))</f>
        <v>6.3214489111876604E-2</v>
      </c>
      <c r="AE53" cm="1">
        <f t="array" aca="1" ref="AE53" ca="1">CELL("contents",INDIRECT("D"&amp;SUM($AA17, AE$1)))</f>
        <v>6.7694185912475099E-2</v>
      </c>
      <c r="AF53" cm="1">
        <f t="array" aca="1" ref="AF53" ca="1">CELL("contents",INDIRECT("D"&amp;SUM($AA17, AF$1)))</f>
        <v>6.2969569692240102E-2</v>
      </c>
      <c r="AG53" cm="1">
        <f t="array" aca="1" ref="AG53" ca="1">CELL("contents",INDIRECT("D"&amp;SUM($AA17, AG$1)))</f>
        <v>6.6957809735852997E-2</v>
      </c>
      <c r="AH53" cm="1">
        <f t="array" aca="1" ref="AH53" ca="1">CELL("contents",INDIRECT("D"&amp;SUM($AA17, AH$1)))</f>
        <v>6.3138085923744605E-2</v>
      </c>
      <c r="AI53" cm="1">
        <f t="array" aca="1" ref="AI53" ca="1">CELL("contents",INDIRECT("D"&amp;SUM($AA17, AI$1)))</f>
        <v>6.3312637209214304E-2</v>
      </c>
      <c r="AJ53" cm="1">
        <f t="array" aca="1" ref="AJ53" ca="1">CELL("contents",INDIRECT("D"&amp;SUM($AA17, AJ$1)))</f>
        <v>6.3127206088130106E-2</v>
      </c>
      <c r="AK53" cm="1">
        <f t="array" aca="1" ref="AK53" ca="1">CELL("contents",INDIRECT("D"&amp;SUM($AA17, AK$1)))</f>
        <v>6.3280192779825606E-2</v>
      </c>
      <c r="AL53" cm="1">
        <f t="array" aca="1" ref="AL53" ca="1">CELL("contents",INDIRECT("D"&amp;SUM($AA17, AL$1)))</f>
        <v>6.3631704060312405E-2</v>
      </c>
      <c r="AM53" cm="1">
        <f t="array" aca="1" ref="AM53" ca="1">CELL("contents",INDIRECT("D"&amp;SUM($AA17, AM$1)))</f>
        <v>6.34981985693681E-2</v>
      </c>
      <c r="AN53" cm="1">
        <f t="array" aca="1" ref="AN53" ca="1">CELL("contents",INDIRECT("D"&amp;SUM($AA17, AN$1)))</f>
        <v>6.3106965492028599E-2</v>
      </c>
      <c r="AO53" cm="1">
        <f t="array" aca="1" ref="AO53" ca="1">CELL("contents",INDIRECT("D"&amp;SUM($AA17, AO$1)))</f>
        <v>6.96588679337488E-2</v>
      </c>
      <c r="AP53" cm="1">
        <f t="array" aca="1" ref="AP53" ca="1">CELL("contents",INDIRECT("D"&amp;SUM($AA17, AP$1)))</f>
        <v>6.3434733545135E-2</v>
      </c>
      <c r="AQ53" cm="1">
        <f t="array" aca="1" ref="AQ53" ca="1">CELL("contents",INDIRECT("D"&amp;SUM($AA17, AQ$1)))</f>
        <v>6.3850698671430006E-2</v>
      </c>
      <c r="AR53" cm="1">
        <f t="array" aca="1" ref="AR53" ca="1">CELL("contents",INDIRECT("D"&amp;SUM($AA17, AR$1)))</f>
        <v>6.28664289042659E-2</v>
      </c>
      <c r="AS53" cm="1">
        <f t="array" aca="1" ref="AS53" ca="1">CELL("contents",INDIRECT("D"&amp;SUM($AA17, AS$1)))</f>
        <v>6.3351764670941293E-2</v>
      </c>
      <c r="AT53" cm="1">
        <f t="array" aca="1" ref="AT53" ca="1">CELL("contents",INDIRECT("D"&amp;SUM($AA17, AT$1)))</f>
        <v>6.3227874189570696E-2</v>
      </c>
      <c r="AV53">
        <f t="shared" si="3"/>
        <v>8.5712121212121204</v>
      </c>
      <c r="AW53" cm="1">
        <f t="array" aca="1" ref="AW53" ca="1">IF(AW17=0, CELL("contents", AC17), 0)</f>
        <v>0</v>
      </c>
      <c r="AX53" cm="1">
        <f t="array" aca="1" ref="AX53" ca="1">IF(AX17=0, CELL("contents", AD17), 0)</f>
        <v>0</v>
      </c>
      <c r="AY53" cm="1">
        <f t="array" aca="1" ref="AY53" ca="1">IF(AY17=0, CELL("contents", AE17), 0)</f>
        <v>0</v>
      </c>
      <c r="AZ53" cm="1">
        <f t="array" aca="1" ref="AZ53" ca="1">IF(AZ17=0, CELL("contents", AF17), 0)</f>
        <v>0</v>
      </c>
      <c r="BA53" cm="1">
        <f t="array" aca="1" ref="BA53" ca="1">IF(BA17=0, CELL("contents", AG17), 0)</f>
        <v>0</v>
      </c>
      <c r="BB53" cm="1">
        <f t="array" aca="1" ref="BB53" ca="1">IF(BB17=0, CELL("contents", AH17), 0)</f>
        <v>0</v>
      </c>
      <c r="BC53" cm="1">
        <f t="array" aca="1" ref="BC53" ca="1">IF(BC17=0, CELL("contents", AI17), 0)</f>
        <v>0</v>
      </c>
      <c r="BD53" cm="1">
        <f t="array" aca="1" ref="BD53" ca="1">IF(BD17=0, CELL("contents", AJ17), 0)</f>
        <v>0</v>
      </c>
      <c r="BE53" cm="1">
        <f t="array" aca="1" ref="BE53" ca="1">IF(BE17=0, CELL("contents", AK17), 0)</f>
        <v>0</v>
      </c>
      <c r="BF53" cm="1">
        <f t="array" aca="1" ref="BF53" ca="1">IF(BF17=0, CELL("contents", AL17), 0)</f>
        <v>0</v>
      </c>
      <c r="BG53" cm="1">
        <f t="array" aca="1" ref="BG53" ca="1">IF(BG17=0, CELL("contents", AM17), 0)</f>
        <v>0</v>
      </c>
      <c r="BH53" cm="1">
        <f t="array" aca="1" ref="BH53" ca="1">IF(BH17=0, CELL("contents", AN17), 0)</f>
        <v>0</v>
      </c>
      <c r="BI53" cm="1">
        <f t="array" aca="1" ref="BI53" ca="1">IF(BI17=0, CELL("contents", AO17), 0)</f>
        <v>0</v>
      </c>
      <c r="BJ53" cm="1">
        <f t="array" aca="1" ref="BJ53" ca="1">IF(BJ17=0, CELL("contents", AP17), 0)</f>
        <v>0</v>
      </c>
      <c r="BK53" cm="1">
        <f t="array" aca="1" ref="BK53" ca="1">IF(BK17=0, CELL("contents", AQ17), 0)</f>
        <v>0</v>
      </c>
      <c r="BL53" cm="1">
        <f t="array" aca="1" ref="BL53" ca="1">IF(BL17=0, CELL("contents", AR17), 0)</f>
        <v>0</v>
      </c>
      <c r="BM53" cm="1">
        <f t="array" aca="1" ref="BM53" ca="1">IF(BM17=0, CELL("contents", AS17), 0)</f>
        <v>0</v>
      </c>
      <c r="BN53" cm="1">
        <f t="array" aca="1" ref="BN53" ca="1">IF(BN17=0, CELL("contents", AT17), 0)</f>
        <v>0</v>
      </c>
    </row>
    <row r="54" spans="1:66" x14ac:dyDescent="0.25">
      <c r="A54">
        <v>0.45</v>
      </c>
      <c r="B54">
        <v>11.5787878787878</v>
      </c>
      <c r="C54">
        <v>235825</v>
      </c>
      <c r="D54">
        <v>6.2487709238027801E-2</v>
      </c>
      <c r="E54">
        <v>0.17467191086543399</v>
      </c>
      <c r="F54">
        <v>0.18864566373466801</v>
      </c>
      <c r="G54" s="1">
        <v>6.8029206005126801E-6</v>
      </c>
      <c r="H54" t="b">
        <v>0</v>
      </c>
      <c r="I54">
        <v>0.17499766122119201</v>
      </c>
      <c r="J54" s="1">
        <v>9.3614968792520803E-5</v>
      </c>
      <c r="AB54">
        <f t="shared" si="2"/>
        <v>9.1727272727272702</v>
      </c>
      <c r="AC54" cm="1">
        <f t="array" aca="1" ref="AC54" ca="1">CELL("contents",INDIRECT("D"&amp;SUM($AA18, AC$1)))</f>
        <v>6.5653469401270106E-2</v>
      </c>
      <c r="AD54" cm="1">
        <f t="array" aca="1" ref="AD54" ca="1">CELL("contents",INDIRECT("D"&amp;SUM($AA18, AD$1)))</f>
        <v>6.6911049905355097E-2</v>
      </c>
      <c r="AE54" cm="1">
        <f t="array" aca="1" ref="AE54" ca="1">CELL("contents",INDIRECT("D"&amp;SUM($AA18, AE$1)))</f>
        <v>6.6886650925624402E-2</v>
      </c>
      <c r="AF54" cm="1">
        <f t="array" aca="1" ref="AF54" ca="1">CELL("contents",INDIRECT("D"&amp;SUM($AA18, AF$1)))</f>
        <v>6.5870394357674597E-2</v>
      </c>
      <c r="AG54" cm="1">
        <f t="array" aca="1" ref="AG54" ca="1">CELL("contents",INDIRECT("D"&amp;SUM($AA18, AG$1)))</f>
        <v>6.2890759775687699E-2</v>
      </c>
      <c r="AH54" cm="1">
        <f t="array" aca="1" ref="AH54" ca="1">CELL("contents",INDIRECT("D"&amp;SUM($AA18, AH$1)))</f>
        <v>6.3080411877649303E-2</v>
      </c>
      <c r="AI54" cm="1">
        <f t="array" aca="1" ref="AI54" ca="1">CELL("contents",INDIRECT("D"&amp;SUM($AA18, AI$1)))</f>
        <v>6.2718883161606495E-2</v>
      </c>
      <c r="AJ54" cm="1">
        <f t="array" aca="1" ref="AJ54" ca="1">CELL("contents",INDIRECT("D"&amp;SUM($AA18, AJ$1)))</f>
        <v>6.30148259703774E-2</v>
      </c>
      <c r="AK54" cm="1">
        <f t="array" aca="1" ref="AK54" ca="1">CELL("contents",INDIRECT("D"&amp;SUM($AA18, AK$1)))</f>
        <v>6.3112282627021302E-2</v>
      </c>
      <c r="AL54" cm="1">
        <f t="array" aca="1" ref="AL54" ca="1">CELL("contents",INDIRECT("D"&amp;SUM($AA18, AL$1)))</f>
        <v>6.2418818012412898E-2</v>
      </c>
      <c r="AM54" cm="1">
        <f t="array" aca="1" ref="AM54" ca="1">CELL("contents",INDIRECT("D"&amp;SUM($AA18, AM$1)))</f>
        <v>6.2982957589932401E-2</v>
      </c>
      <c r="AN54" cm="1">
        <f t="array" aca="1" ref="AN54" ca="1">CELL("contents",INDIRECT("D"&amp;SUM($AA18, AN$1)))</f>
        <v>6.2861907859462607E-2</v>
      </c>
      <c r="AO54" cm="1">
        <f t="array" aca="1" ref="AO54" ca="1">CELL("contents",INDIRECT("D"&amp;SUM($AA18, AO$1)))</f>
        <v>6.3423286989231706E-2</v>
      </c>
      <c r="AP54" cm="1">
        <f t="array" aca="1" ref="AP54" ca="1">CELL("contents",INDIRECT("D"&amp;SUM($AA18, AP$1)))</f>
        <v>6.2843061236793701E-2</v>
      </c>
      <c r="AQ54" cm="1">
        <f t="array" aca="1" ref="AQ54" ca="1">CELL("contents",INDIRECT("D"&amp;SUM($AA18, AQ$1)))</f>
        <v>6.3047992482830995E-2</v>
      </c>
      <c r="AR54" cm="1">
        <f t="array" aca="1" ref="AR54" ca="1">CELL("contents",INDIRECT("D"&amp;SUM($AA18, AR$1)))</f>
        <v>6.2554613285507502E-2</v>
      </c>
      <c r="AS54" cm="1">
        <f t="array" aca="1" ref="AS54" ca="1">CELL("contents",INDIRECT("D"&amp;SUM($AA18, AS$1)))</f>
        <v>6.3013510998091299E-2</v>
      </c>
      <c r="AT54" cm="1">
        <f t="array" aca="1" ref="AT54" ca="1">CELL("contents",INDIRECT("D"&amp;SUM($AA18, AT$1)))</f>
        <v>6.2684075453796395E-2</v>
      </c>
      <c r="AV54">
        <f t="shared" si="3"/>
        <v>9.1727272727272702</v>
      </c>
      <c r="AW54" cm="1">
        <f t="array" aca="1" ref="AW54" ca="1">IF(AW18=0, CELL("contents", AC18), 0)</f>
        <v>0</v>
      </c>
      <c r="AX54" cm="1">
        <f t="array" aca="1" ref="AX54" ca="1">IF(AX18=0, CELL("contents", AD18), 0)</f>
        <v>0</v>
      </c>
      <c r="AY54" cm="1">
        <f t="array" aca="1" ref="AY54" ca="1">IF(AY18=0, CELL("contents", AE18), 0)</f>
        <v>0</v>
      </c>
      <c r="AZ54" cm="1">
        <f t="array" aca="1" ref="AZ54" ca="1">IF(AZ18=0, CELL("contents", AF18), 0)</f>
        <v>0</v>
      </c>
      <c r="BA54" cm="1">
        <f t="array" aca="1" ref="BA54" ca="1">IF(BA18=0, CELL("contents", AG18), 0)</f>
        <v>0</v>
      </c>
      <c r="BB54" cm="1">
        <f t="array" aca="1" ref="BB54" ca="1">IF(BB18=0, CELL("contents", AH18), 0)</f>
        <v>0</v>
      </c>
      <c r="BC54" cm="1">
        <f t="array" aca="1" ref="BC54" ca="1">IF(BC18=0, CELL("contents", AI18), 0)</f>
        <v>0</v>
      </c>
      <c r="BD54" cm="1">
        <f t="array" aca="1" ref="BD54" ca="1">IF(BD18=0, CELL("contents", AJ18), 0)</f>
        <v>0</v>
      </c>
      <c r="BE54" cm="1">
        <f t="array" aca="1" ref="BE54" ca="1">IF(BE18=0, CELL("contents", AK18), 0)</f>
        <v>0</v>
      </c>
      <c r="BF54" cm="1">
        <f t="array" aca="1" ref="BF54" ca="1">IF(BF18=0, CELL("contents", AL18), 0)</f>
        <v>0</v>
      </c>
      <c r="BG54" cm="1">
        <f t="array" aca="1" ref="BG54" ca="1">IF(BG18=0, CELL("contents", AM18), 0)</f>
        <v>0</v>
      </c>
      <c r="BH54" cm="1">
        <f t="array" aca="1" ref="BH54" ca="1">IF(BH18=0, CELL("contents", AN18), 0)</f>
        <v>0</v>
      </c>
      <c r="BI54" cm="1">
        <f t="array" aca="1" ref="BI54" ca="1">IF(BI18=0, CELL("contents", AO18), 0)</f>
        <v>0</v>
      </c>
      <c r="BJ54" cm="1">
        <f t="array" aca="1" ref="BJ54" ca="1">IF(BJ18=0, CELL("contents", AP18), 0)</f>
        <v>0</v>
      </c>
      <c r="BK54" cm="1">
        <f t="array" aca="1" ref="BK54" ca="1">IF(BK18=0, CELL("contents", AQ18), 0)</f>
        <v>0</v>
      </c>
      <c r="BL54" cm="1">
        <f t="array" aca="1" ref="BL54" ca="1">IF(BL18=0, CELL("contents", AR18), 0)</f>
        <v>0</v>
      </c>
      <c r="BM54" cm="1">
        <f t="array" aca="1" ref="BM54" ca="1">IF(BM18=0, CELL("contents", AS18), 0)</f>
        <v>0</v>
      </c>
      <c r="BN54" cm="1">
        <f t="array" aca="1" ref="BN54" ca="1">IF(BN18=0, CELL("contents", AT18), 0)</f>
        <v>0</v>
      </c>
    </row>
    <row r="55" spans="1:66" x14ac:dyDescent="0.25">
      <c r="A55">
        <v>0.45</v>
      </c>
      <c r="B55">
        <v>12.180303030303</v>
      </c>
      <c r="C55">
        <v>257725</v>
      </c>
      <c r="D55">
        <v>6.24317576103477E-2</v>
      </c>
      <c r="E55">
        <v>0.174721671822201</v>
      </c>
      <c r="F55">
        <v>0.18869940556797701</v>
      </c>
      <c r="G55" s="1">
        <v>6.4728931781776702E-6</v>
      </c>
      <c r="H55" t="b">
        <v>0</v>
      </c>
      <c r="I55">
        <v>0.174998477704679</v>
      </c>
      <c r="J55" s="1">
        <v>9.3624480962037799E-5</v>
      </c>
      <c r="AB55">
        <f t="shared" si="2"/>
        <v>9.77424242424242</v>
      </c>
      <c r="AC55" cm="1">
        <f t="array" aca="1" ref="AC55" ca="1">CELL("contents",INDIRECT("D"&amp;SUM($AA19, AC$1)))</f>
        <v>6.9815828524685195E-2</v>
      </c>
      <c r="AD55" cm="1">
        <f t="array" aca="1" ref="AD55" ca="1">CELL("contents",INDIRECT("D"&amp;SUM($AA19, AD$1)))</f>
        <v>6.2901467585908602E-2</v>
      </c>
      <c r="AE55" cm="1">
        <f t="array" aca="1" ref="AE55" ca="1">CELL("contents",INDIRECT("D"&amp;SUM($AA19, AE$1)))</f>
        <v>6.2850968386605199E-2</v>
      </c>
      <c r="AF55" cm="1">
        <f t="array" aca="1" ref="AF55" ca="1">CELL("contents",INDIRECT("D"&amp;SUM($AA19, AF$1)))</f>
        <v>6.2650439697621199E-2</v>
      </c>
      <c r="AG55" cm="1">
        <f t="array" aca="1" ref="AG55" ca="1">CELL("contents",INDIRECT("D"&amp;SUM($AA19, AG$1)))</f>
        <v>6.3751247301920694E-2</v>
      </c>
      <c r="AH55" cm="1">
        <f t="array" aca="1" ref="AH55" ca="1">CELL("contents",INDIRECT("D"&amp;SUM($AA19, AH$1)))</f>
        <v>6.2840532876937694E-2</v>
      </c>
      <c r="AI55" cm="1">
        <f t="array" aca="1" ref="AI55" ca="1">CELL("contents",INDIRECT("D"&amp;SUM($AA19, AI$1)))</f>
        <v>6.2803106037562201E-2</v>
      </c>
      <c r="AJ55" cm="1">
        <f t="array" aca="1" ref="AJ55" ca="1">CELL("contents",INDIRECT("D"&amp;SUM($AA19, AJ$1)))</f>
        <v>6.2495849372649598E-2</v>
      </c>
      <c r="AK55" cm="1">
        <f t="array" aca="1" ref="AK55" ca="1">CELL("contents",INDIRECT("D"&amp;SUM($AA19, AK$1)))</f>
        <v>6.2874384993099594E-2</v>
      </c>
      <c r="AL55" cm="1">
        <f t="array" aca="1" ref="AL55" ca="1">CELL("contents",INDIRECT("D"&amp;SUM($AA19, AL$1)))</f>
        <v>6.2948971865881401E-2</v>
      </c>
      <c r="AM55" cm="1">
        <f t="array" aca="1" ref="AM55" ca="1">CELL("contents",INDIRECT("D"&amp;SUM($AA19, AM$1)))</f>
        <v>6.2968577117703095E-2</v>
      </c>
      <c r="AN55" cm="1">
        <f t="array" aca="1" ref="AN55" ca="1">CELL("contents",INDIRECT("D"&amp;SUM($AA19, AN$1)))</f>
        <v>6.2793045238698497E-2</v>
      </c>
      <c r="AO55" cm="1">
        <f t="array" aca="1" ref="AO55" ca="1">CELL("contents",INDIRECT("D"&amp;SUM($AA19, AO$1)))</f>
        <v>6.3263714472189703E-2</v>
      </c>
      <c r="AP55" cm="1">
        <f t="array" aca="1" ref="AP55" ca="1">CELL("contents",INDIRECT("D"&amp;SUM($AA19, AP$1)))</f>
        <v>6.2878837798849493E-2</v>
      </c>
      <c r="AQ55" cm="1">
        <f t="array" aca="1" ref="AQ55" ca="1">CELL("contents",INDIRECT("D"&amp;SUM($AA19, AQ$1)))</f>
        <v>6.2986824372377903E-2</v>
      </c>
      <c r="AR55" cm="1">
        <f t="array" aca="1" ref="AR55" ca="1">CELL("contents",INDIRECT("D"&amp;SUM($AA19, AR$1)))</f>
        <v>6.44580042748783E-2</v>
      </c>
      <c r="AS55" cm="1">
        <f t="array" aca="1" ref="AS55" ca="1">CELL("contents",INDIRECT("D"&amp;SUM($AA19, AS$1)))</f>
        <v>6.30257400921692E-2</v>
      </c>
      <c r="AT55" cm="1">
        <f t="array" aca="1" ref="AT55" ca="1">CELL("contents",INDIRECT("D"&amp;SUM($AA19, AT$1)))</f>
        <v>6.3407935605271706E-2</v>
      </c>
      <c r="AV55">
        <f t="shared" si="3"/>
        <v>9.77424242424242</v>
      </c>
      <c r="AW55" cm="1">
        <f t="array" aca="1" ref="AW55" ca="1">IF(AW19=0, CELL("contents", AC19), 0)</f>
        <v>0</v>
      </c>
      <c r="AX55" cm="1">
        <f t="array" aca="1" ref="AX55" ca="1">IF(AX19=0, CELL("contents", AD19), 0)</f>
        <v>0</v>
      </c>
      <c r="AY55" cm="1">
        <f t="array" aca="1" ref="AY55" ca="1">IF(AY19=0, CELL("contents", AE19), 0)</f>
        <v>0</v>
      </c>
      <c r="AZ55" cm="1">
        <f t="array" aca="1" ref="AZ55" ca="1">IF(AZ19=0, CELL("contents", AF19), 0)</f>
        <v>0</v>
      </c>
      <c r="BA55" cm="1">
        <f t="array" aca="1" ref="BA55" ca="1">IF(BA19=0, CELL("contents", AG19), 0)</f>
        <v>0</v>
      </c>
      <c r="BB55" cm="1">
        <f t="array" aca="1" ref="BB55" ca="1">IF(BB19=0, CELL("contents", AH19), 0)</f>
        <v>0</v>
      </c>
      <c r="BC55" cm="1">
        <f t="array" aca="1" ref="BC55" ca="1">IF(BC19=0, CELL("contents", AI19), 0)</f>
        <v>0</v>
      </c>
      <c r="BD55" cm="1">
        <f t="array" aca="1" ref="BD55" ca="1">IF(BD19=0, CELL("contents", AJ19), 0)</f>
        <v>0</v>
      </c>
      <c r="BE55" cm="1">
        <f t="array" aca="1" ref="BE55" ca="1">IF(BE19=0, CELL("contents", AK19), 0)</f>
        <v>0</v>
      </c>
      <c r="BF55" cm="1">
        <f t="array" aca="1" ref="BF55" ca="1">IF(BF19=0, CELL("contents", AL19), 0)</f>
        <v>0</v>
      </c>
      <c r="BG55" cm="1">
        <f t="array" aca="1" ref="BG55" ca="1">IF(BG19=0, CELL("contents", AM19), 0)</f>
        <v>0</v>
      </c>
      <c r="BH55" cm="1">
        <f t="array" aca="1" ref="BH55" ca="1">IF(BH19=0, CELL("contents", AN19), 0)</f>
        <v>0</v>
      </c>
      <c r="BI55" cm="1">
        <f t="array" aca="1" ref="BI55" ca="1">IF(BI19=0, CELL("contents", AO19), 0)</f>
        <v>0</v>
      </c>
      <c r="BJ55" cm="1">
        <f t="array" aca="1" ref="BJ55" ca="1">IF(BJ19=0, CELL("contents", AP19), 0)</f>
        <v>0</v>
      </c>
      <c r="BK55" cm="1">
        <f t="array" aca="1" ref="BK55" ca="1">IF(BK19=0, CELL("contents", AQ19), 0)</f>
        <v>0</v>
      </c>
      <c r="BL55" cm="1">
        <f t="array" aca="1" ref="BL55" ca="1">IF(BL19=0, CELL("contents", AR19), 0)</f>
        <v>0</v>
      </c>
      <c r="BM55" cm="1">
        <f t="array" aca="1" ref="BM55" ca="1">IF(BM19=0, CELL("contents", AS19), 0)</f>
        <v>0</v>
      </c>
      <c r="BN55" cm="1">
        <f t="array" aca="1" ref="BN55" ca="1">IF(BN19=0, CELL("contents", AT19), 0)</f>
        <v>0</v>
      </c>
    </row>
    <row r="56" spans="1:66" x14ac:dyDescent="0.25">
      <c r="A56">
        <v>0.45</v>
      </c>
      <c r="B56">
        <v>12.7818181818181</v>
      </c>
      <c r="C56">
        <v>289616</v>
      </c>
      <c r="D56">
        <v>6.2402170259530203E-2</v>
      </c>
      <c r="E56">
        <v>0.17475683430273001</v>
      </c>
      <c r="F56">
        <v>0.18873738104694901</v>
      </c>
      <c r="G56" s="1">
        <v>5.8082623879962496E-6</v>
      </c>
      <c r="H56" t="b">
        <v>0</v>
      </c>
      <c r="I56">
        <v>0.17499926557763401</v>
      </c>
      <c r="J56" s="1">
        <v>8.8168821769321604E-5</v>
      </c>
      <c r="AB56">
        <f t="shared" si="2"/>
        <v>10.3757575757575</v>
      </c>
      <c r="AC56" cm="1">
        <f t="array" aca="1" ref="AC56" ca="1">CELL("contents",INDIRECT("D"&amp;SUM($AA20, AC$1)))</f>
        <v>6.24548048485042E-2</v>
      </c>
      <c r="AD56" cm="1">
        <f t="array" aca="1" ref="AD56" ca="1">CELL("contents",INDIRECT("D"&amp;SUM($AA20, AD$1)))</f>
        <v>6.2583147614447401E-2</v>
      </c>
      <c r="AE56" cm="1">
        <f t="array" aca="1" ref="AE56" ca="1">CELL("contents",INDIRECT("D"&amp;SUM($AA20, AE$1)))</f>
        <v>6.2505089191601595E-2</v>
      </c>
      <c r="AF56" cm="1">
        <f t="array" aca="1" ref="AF56" ca="1">CELL("contents",INDIRECT("D"&amp;SUM($AA20, AF$1)))</f>
        <v>6.2609216446508797E-2</v>
      </c>
      <c r="AG56" cm="1">
        <f t="array" aca="1" ref="AG56" ca="1">CELL("contents",INDIRECT("D"&amp;SUM($AA20, AG$1)))</f>
        <v>6.2360213124338197E-2</v>
      </c>
      <c r="AH56" cm="1">
        <f t="array" aca="1" ref="AH56" ca="1">CELL("contents",INDIRECT("D"&amp;SUM($AA20, AH$1)))</f>
        <v>6.24691919277756E-2</v>
      </c>
      <c r="AI56" cm="1">
        <f t="array" aca="1" ref="AI56" ca="1">CELL("contents",INDIRECT("D"&amp;SUM($AA20, AI$1)))</f>
        <v>6.2671242137152097E-2</v>
      </c>
      <c r="AJ56" cm="1">
        <f t="array" aca="1" ref="AJ56" ca="1">CELL("contents",INDIRECT("D"&amp;SUM($AA20, AJ$1)))</f>
        <v>6.2675906968788803E-2</v>
      </c>
      <c r="AK56" cm="1">
        <f t="array" aca="1" ref="AK56" ca="1">CELL("contents",INDIRECT("D"&amp;SUM($AA20, AK$1)))</f>
        <v>6.2891019191423106E-2</v>
      </c>
      <c r="AL56" cm="1">
        <f t="array" aca="1" ref="AL56" ca="1">CELL("contents",INDIRECT("D"&amp;SUM($AA20, AL$1)))</f>
        <v>6.2890688448805396E-2</v>
      </c>
      <c r="AM56" cm="1">
        <f t="array" aca="1" ref="AM56" ca="1">CELL("contents",INDIRECT("D"&amp;SUM($AA20, AM$1)))</f>
        <v>6.2784638407631599E-2</v>
      </c>
      <c r="AN56" cm="1">
        <f t="array" aca="1" ref="AN56" ca="1">CELL("contents",INDIRECT("D"&amp;SUM($AA20, AN$1)))</f>
        <v>6.2539196864796601E-2</v>
      </c>
      <c r="AO56" cm="1">
        <f t="array" aca="1" ref="AO56" ca="1">CELL("contents",INDIRECT("D"&amp;SUM($AA20, AO$1)))</f>
        <v>6.2827089317215506E-2</v>
      </c>
      <c r="AP56" cm="1">
        <f t="array" aca="1" ref="AP56" ca="1">CELL("contents",INDIRECT("D"&amp;SUM($AA20, AP$1)))</f>
        <v>6.2891349014654402E-2</v>
      </c>
      <c r="AQ56" cm="1">
        <f t="array" aca="1" ref="AQ56" ca="1">CELL("contents",INDIRECT("D"&amp;SUM($AA20, AQ$1)))</f>
        <v>6.2699781088604994E-2</v>
      </c>
      <c r="AR56" cm="1">
        <f t="array" aca="1" ref="AR56" ca="1">CELL("contents",INDIRECT("D"&amp;SUM($AA20, AR$1)))</f>
        <v>6.9255536398045298E-2</v>
      </c>
      <c r="AS56" cm="1">
        <f t="array" aca="1" ref="AS56" ca="1">CELL("contents",INDIRECT("D"&amp;SUM($AA20, AS$1)))</f>
        <v>6.3089494790738998E-2</v>
      </c>
      <c r="AT56" cm="1">
        <f t="array" aca="1" ref="AT56" ca="1">CELL("contents",INDIRECT("D"&amp;SUM($AA20, AT$1)))</f>
        <v>6.2599125924731797E-2</v>
      </c>
      <c r="AV56">
        <f t="shared" si="3"/>
        <v>10.3757575757575</v>
      </c>
      <c r="AW56" cm="1">
        <f t="array" aca="1" ref="AW56" ca="1">IF(AW20=0, CELL("contents", AC20), 0)</f>
        <v>0</v>
      </c>
      <c r="AX56" cm="1">
        <f t="array" aca="1" ref="AX56" ca="1">IF(AX20=0, CELL("contents", AD20), 0)</f>
        <v>0</v>
      </c>
      <c r="AY56" cm="1">
        <f t="array" aca="1" ref="AY56" ca="1">IF(AY20=0, CELL("contents", AE20), 0)</f>
        <v>0</v>
      </c>
      <c r="AZ56" cm="1">
        <f t="array" aca="1" ref="AZ56" ca="1">IF(AZ20=0, CELL("contents", AF20), 0)</f>
        <v>0</v>
      </c>
      <c r="BA56" cm="1">
        <f t="array" aca="1" ref="BA56" ca="1">IF(BA20=0, CELL("contents", AG20), 0)</f>
        <v>0</v>
      </c>
      <c r="BB56" cm="1">
        <f t="array" aca="1" ref="BB56" ca="1">IF(BB20=0, CELL("contents", AH20), 0)</f>
        <v>0</v>
      </c>
      <c r="BC56" cm="1">
        <f t="array" aca="1" ref="BC56" ca="1">IF(BC20=0, CELL("contents", AI20), 0)</f>
        <v>0</v>
      </c>
      <c r="BD56" cm="1">
        <f t="array" aca="1" ref="BD56" ca="1">IF(BD20=0, CELL("contents", AJ20), 0)</f>
        <v>0</v>
      </c>
      <c r="BE56" cm="1">
        <f t="array" aca="1" ref="BE56" ca="1">IF(BE20=0, CELL("contents", AK20), 0)</f>
        <v>0</v>
      </c>
      <c r="BF56" cm="1">
        <f t="array" aca="1" ref="BF56" ca="1">IF(BF20=0, CELL("contents", AL20), 0)</f>
        <v>0</v>
      </c>
      <c r="BG56" cm="1">
        <f t="array" aca="1" ref="BG56" ca="1">IF(BG20=0, CELL("contents", AM20), 0)</f>
        <v>0</v>
      </c>
      <c r="BH56" cm="1">
        <f t="array" aca="1" ref="BH56" ca="1">IF(BH20=0, CELL("contents", AN20), 0)</f>
        <v>0</v>
      </c>
      <c r="BI56" cm="1">
        <f t="array" aca="1" ref="BI56" ca="1">IF(BI20=0, CELL("contents", AO20), 0)</f>
        <v>0</v>
      </c>
      <c r="BJ56" cm="1">
        <f t="array" aca="1" ref="BJ56" ca="1">IF(BJ20=0, CELL("contents", AP20), 0)</f>
        <v>0</v>
      </c>
      <c r="BK56" cm="1">
        <f t="array" aca="1" ref="BK56" ca="1">IF(BK20=0, CELL("contents", AQ20), 0)</f>
        <v>0</v>
      </c>
      <c r="BL56" cm="1">
        <f t="array" aca="1" ref="BL56" ca="1">IF(BL20=0, CELL("contents", AR20), 0)</f>
        <v>0</v>
      </c>
      <c r="BM56" cm="1">
        <f t="array" aca="1" ref="BM56" ca="1">IF(BM20=0, CELL("contents", AS20), 0)</f>
        <v>0</v>
      </c>
      <c r="BN56" cm="1">
        <f t="array" aca="1" ref="BN56" ca="1">IF(BN20=0, CELL("contents", AT20), 0)</f>
        <v>0</v>
      </c>
    </row>
    <row r="57" spans="1:66" x14ac:dyDescent="0.25">
      <c r="A57">
        <v>0.45</v>
      </c>
      <c r="B57">
        <v>13.383333333333301</v>
      </c>
      <c r="C57">
        <v>324256</v>
      </c>
      <c r="D57">
        <v>6.21247701687795E-2</v>
      </c>
      <c r="E57">
        <v>0.17468015194877801</v>
      </c>
      <c r="F57">
        <v>0.18865456410468001</v>
      </c>
      <c r="G57" s="1">
        <v>5.2158493281106999E-6</v>
      </c>
      <c r="H57" t="b">
        <v>0</v>
      </c>
      <c r="I57">
        <v>0.17499976800518699</v>
      </c>
      <c r="J57" s="1">
        <v>8.2933709995504704E-5</v>
      </c>
      <c r="AB57">
        <f t="shared" si="2"/>
        <v>10.9772727272727</v>
      </c>
      <c r="AC57" cm="1">
        <f t="array" aca="1" ref="AC57" ca="1">CELL("contents",INDIRECT("D"&amp;SUM($AA21, AC$1)))</f>
        <v>6.2243515037172202E-2</v>
      </c>
      <c r="AD57" cm="1">
        <f t="array" aca="1" ref="AD57" ca="1">CELL("contents",INDIRECT("D"&amp;SUM($AA21, AD$1)))</f>
        <v>6.1998979712447798E-2</v>
      </c>
      <c r="AE57" cm="1">
        <f t="array" aca="1" ref="AE57" ca="1">CELL("contents",INDIRECT("D"&amp;SUM($AA21, AE$1)))</f>
        <v>6.2212760612813701E-2</v>
      </c>
      <c r="AF57" cm="1">
        <f t="array" aca="1" ref="AF57" ca="1">CELL("contents",INDIRECT("D"&amp;SUM($AA21, AF$1)))</f>
        <v>6.24577921171749E-2</v>
      </c>
      <c r="AG57" cm="1">
        <f t="array" aca="1" ref="AG57" ca="1">CELL("contents",INDIRECT("D"&amp;SUM($AA21, AG$1)))</f>
        <v>6.2523158350056604E-2</v>
      </c>
      <c r="AH57" cm="1">
        <f t="array" aca="1" ref="AH57" ca="1">CELL("contents",INDIRECT("D"&amp;SUM($AA21, AH$1)))</f>
        <v>6.19744535560596E-2</v>
      </c>
      <c r="AI57" cm="1">
        <f t="array" aca="1" ref="AI57" ca="1">CELL("contents",INDIRECT("D"&amp;SUM($AA21, AI$1)))</f>
        <v>6.2679530955772403E-2</v>
      </c>
      <c r="AJ57" cm="1">
        <f t="array" aca="1" ref="AJ57" ca="1">CELL("contents",INDIRECT("D"&amp;SUM($AA21, AJ$1)))</f>
        <v>6.2791599524471706E-2</v>
      </c>
      <c r="AK57" cm="1">
        <f t="array" aca="1" ref="AK57" ca="1">CELL("contents",INDIRECT("D"&amp;SUM($AA21, AK$1)))</f>
        <v>6.2710350769640696E-2</v>
      </c>
      <c r="AL57" cm="1">
        <f t="array" aca="1" ref="AL57" ca="1">CELL("contents",INDIRECT("D"&amp;SUM($AA21, AL$1)))</f>
        <v>6.2829018792818297E-2</v>
      </c>
      <c r="AM57" cm="1">
        <f t="array" aca="1" ref="AM57" ca="1">CELL("contents",INDIRECT("D"&amp;SUM($AA21, AM$1)))</f>
        <v>6.4514346965312205E-2</v>
      </c>
      <c r="AN57" cm="1">
        <f t="array" aca="1" ref="AN57" ca="1">CELL("contents",INDIRECT("D"&amp;SUM($AA21, AN$1)))</f>
        <v>6.2660993905827203E-2</v>
      </c>
      <c r="AO57" cm="1">
        <f t="array" aca="1" ref="AO57" ca="1">CELL("contents",INDIRECT("D"&amp;SUM($AA21, AO$1)))</f>
        <v>6.28107545834454E-2</v>
      </c>
      <c r="AP57" cm="1">
        <f t="array" aca="1" ref="AP57" ca="1">CELL("contents",INDIRECT("D"&amp;SUM($AA21, AP$1)))</f>
        <v>6.9303301633007394E-2</v>
      </c>
      <c r="AQ57" cm="1">
        <f t="array" aca="1" ref="AQ57" ca="1">CELL("contents",INDIRECT("D"&amp;SUM($AA21, AQ$1)))</f>
        <v>6.3053176711191303E-2</v>
      </c>
      <c r="AR57" cm="1">
        <f t="array" aca="1" ref="AR57" ca="1">CELL("contents",INDIRECT("D"&amp;SUM($AA21, AR$1)))</f>
        <v>6.28115625045296E-2</v>
      </c>
      <c r="AS57" cm="1">
        <f t="array" aca="1" ref="AS57" ca="1">CELL("contents",INDIRECT("D"&amp;SUM($AA21, AS$1)))</f>
        <v>6.2879015973442504E-2</v>
      </c>
      <c r="AT57" cm="1">
        <f t="array" aca="1" ref="AT57" ca="1">CELL("contents",INDIRECT("D"&amp;SUM($AA21, AT$1)))</f>
        <v>6.2745487618501197E-2</v>
      </c>
      <c r="AV57">
        <f t="shared" si="3"/>
        <v>10.9772727272727</v>
      </c>
      <c r="AW57" cm="1">
        <f t="array" aca="1" ref="AW57" ca="1">IF(AW21=0, CELL("contents", AC21), 0)</f>
        <v>0</v>
      </c>
      <c r="AX57" cm="1">
        <f t="array" aca="1" ref="AX57" ca="1">IF(AX21=0, CELL("contents", AD21), 0)</f>
        <v>0</v>
      </c>
      <c r="AY57" cm="1">
        <f t="array" aca="1" ref="AY57" ca="1">IF(AY21=0, CELL("contents", AE21), 0)</f>
        <v>0</v>
      </c>
      <c r="AZ57" cm="1">
        <f t="array" aca="1" ref="AZ57" ca="1">IF(AZ21=0, CELL("contents", AF21), 0)</f>
        <v>0</v>
      </c>
      <c r="BA57" cm="1">
        <f t="array" aca="1" ref="BA57" ca="1">IF(BA21=0, CELL("contents", AG21), 0)</f>
        <v>0</v>
      </c>
      <c r="BB57" cm="1">
        <f t="array" aca="1" ref="BB57" ca="1">IF(BB21=0, CELL("contents", AH21), 0)</f>
        <v>0</v>
      </c>
      <c r="BC57" cm="1">
        <f t="array" aca="1" ref="BC57" ca="1">IF(BC21=0, CELL("contents", AI21), 0)</f>
        <v>0</v>
      </c>
      <c r="BD57" cm="1">
        <f t="array" aca="1" ref="BD57" ca="1">IF(BD21=0, CELL("contents", AJ21), 0)</f>
        <v>0</v>
      </c>
      <c r="BE57" cm="1">
        <f t="array" aca="1" ref="BE57" ca="1">IF(BE21=0, CELL("contents", AK21), 0)</f>
        <v>0</v>
      </c>
      <c r="BF57" cm="1">
        <f t="array" aca="1" ref="BF57" ca="1">IF(BF21=0, CELL("contents", AL21), 0)</f>
        <v>0</v>
      </c>
      <c r="BG57" cm="1">
        <f t="array" aca="1" ref="BG57" ca="1">IF(BG21=0, CELL("contents", AM21), 0)</f>
        <v>0</v>
      </c>
      <c r="BH57" cm="1">
        <f t="array" aca="1" ref="BH57" ca="1">IF(BH21=0, CELL("contents", AN21), 0)</f>
        <v>0</v>
      </c>
      <c r="BI57" cm="1">
        <f t="array" aca="1" ref="BI57" ca="1">IF(BI21=0, CELL("contents", AO21), 0)</f>
        <v>0</v>
      </c>
      <c r="BJ57" cm="1">
        <f t="array" aca="1" ref="BJ57" ca="1">IF(BJ21=0, CELL("contents", AP21), 0)</f>
        <v>0</v>
      </c>
      <c r="BK57" cm="1">
        <f t="array" aca="1" ref="BK57" ca="1">IF(BK21=0, CELL("contents", AQ21), 0)</f>
        <v>0</v>
      </c>
      <c r="BL57" cm="1">
        <f t="array" aca="1" ref="BL57" ca="1">IF(BL21=0, CELL("contents", AR21), 0)</f>
        <v>0</v>
      </c>
      <c r="BM57" cm="1">
        <f t="array" aca="1" ref="BM57" ca="1">IF(BM21=0, CELL("contents", AS21), 0)</f>
        <v>0</v>
      </c>
      <c r="BN57" cm="1">
        <f t="array" aca="1" ref="BN57" ca="1">IF(BN21=0, CELL("contents", AT21), 0)</f>
        <v>0</v>
      </c>
    </row>
    <row r="58" spans="1:66" x14ac:dyDescent="0.25">
      <c r="A58">
        <v>0.45</v>
      </c>
      <c r="B58">
        <v>13.984848484848399</v>
      </c>
      <c r="C58">
        <v>340070</v>
      </c>
      <c r="D58">
        <v>6.2049260187277001E-2</v>
      </c>
      <c r="E58">
        <v>0.17463200153473399</v>
      </c>
      <c r="F58">
        <v>0.18860256165751199</v>
      </c>
      <c r="G58" s="1">
        <v>4.6997847504837103E-6</v>
      </c>
      <c r="H58" t="b">
        <v>0</v>
      </c>
      <c r="I58">
        <v>0.175000173241002</v>
      </c>
      <c r="J58" s="1">
        <v>7.8024087895692905E-5</v>
      </c>
      <c r="AB58">
        <f t="shared" si="2"/>
        <v>11.5787878787878</v>
      </c>
      <c r="AC58" cm="1">
        <f t="array" aca="1" ref="AC58" ca="1">CELL("contents",INDIRECT("D"&amp;SUM($AA22, AC$1)))</f>
        <v>6.2502602502000001E-2</v>
      </c>
      <c r="AD58" cm="1">
        <f t="array" aca="1" ref="AD58" ca="1">CELL("contents",INDIRECT("D"&amp;SUM($AA22, AD$1)))</f>
        <v>6.2487709238027801E-2</v>
      </c>
      <c r="AE58" cm="1">
        <f t="array" aca="1" ref="AE58" ca="1">CELL("contents",INDIRECT("D"&amp;SUM($AA22, AE$1)))</f>
        <v>6.2560485524225107E-2</v>
      </c>
      <c r="AF58" cm="1">
        <f t="array" aca="1" ref="AF58" ca="1">CELL("contents",INDIRECT("D"&amp;SUM($AA22, AF$1)))</f>
        <v>6.2569052162341196E-2</v>
      </c>
      <c r="AG58" cm="1">
        <f t="array" aca="1" ref="AG58" ca="1">CELL("contents",INDIRECT("D"&amp;SUM($AA22, AG$1)))</f>
        <v>6.2267573796818E-2</v>
      </c>
      <c r="AH58" cm="1">
        <f t="array" aca="1" ref="AH58" ca="1">CELL("contents",INDIRECT("D"&amp;SUM($AA22, AH$1)))</f>
        <v>6.2564601248020699E-2</v>
      </c>
      <c r="AI58" cm="1">
        <f t="array" aca="1" ref="AI58" ca="1">CELL("contents",INDIRECT("D"&amp;SUM($AA22, AI$1)))</f>
        <v>6.8769464229377894E-2</v>
      </c>
      <c r="AJ58" cm="1">
        <f t="array" aca="1" ref="AJ58" ca="1">CELL("contents",INDIRECT("D"&amp;SUM($AA22, AJ$1)))</f>
        <v>6.24860960323377E-2</v>
      </c>
      <c r="AK58" cm="1">
        <f t="array" aca="1" ref="AK58" ca="1">CELL("contents",INDIRECT("D"&amp;SUM($AA22, AK$1)))</f>
        <v>6.2547679264114697E-2</v>
      </c>
      <c r="AL58" cm="1">
        <f t="array" aca="1" ref="AL58" ca="1">CELL("contents",INDIRECT("D"&amp;SUM($AA22, AL$1)))</f>
        <v>6.2693195435457705E-2</v>
      </c>
      <c r="AM58" cm="1">
        <f t="array" aca="1" ref="AM58" ca="1">CELL("contents",INDIRECT("D"&amp;SUM($AA22, AM$1)))</f>
        <v>6.2738563710304507E-2</v>
      </c>
      <c r="AN58" cm="1">
        <f t="array" aca="1" ref="AN58" ca="1">CELL("contents",INDIRECT("D"&amp;SUM($AA22, AN$1)))</f>
        <v>6.2664165240627803E-2</v>
      </c>
      <c r="AO58" cm="1">
        <f t="array" aca="1" ref="AO58" ca="1">CELL("contents",INDIRECT("D"&amp;SUM($AA22, AO$1)))</f>
        <v>6.9227428508873701E-2</v>
      </c>
      <c r="AP58" cm="1">
        <f t="array" aca="1" ref="AP58" ca="1">CELL("contents",INDIRECT("D"&amp;SUM($AA22, AP$1)))</f>
        <v>6.2820547008830593E-2</v>
      </c>
      <c r="AQ58" cm="1">
        <f t="array" aca="1" ref="AQ58" ca="1">CELL("contents",INDIRECT("D"&amp;SUM($AA22, AQ$1)))</f>
        <v>6.2886460799949501E-2</v>
      </c>
      <c r="AR58" cm="1">
        <f t="array" aca="1" ref="AR58" ca="1">CELL("contents",INDIRECT("D"&amp;SUM($AA22, AR$1)))</f>
        <v>6.2999622352495302E-2</v>
      </c>
      <c r="AS58" cm="1">
        <f t="array" aca="1" ref="AS58" ca="1">CELL("contents",INDIRECT("D"&amp;SUM($AA22, AS$1)))</f>
        <v>6.3020184127475801E-2</v>
      </c>
      <c r="AT58" cm="1">
        <f t="array" aca="1" ref="AT58" ca="1">CELL("contents",INDIRECT("D"&amp;SUM($AA22, AT$1)))</f>
        <v>6.29520603957575E-2</v>
      </c>
      <c r="AV58">
        <f t="shared" si="3"/>
        <v>11.5787878787878</v>
      </c>
      <c r="AW58" cm="1">
        <f t="array" aca="1" ref="AW58" ca="1">IF(AW22=0, CELL("contents", AC22), 0)</f>
        <v>0</v>
      </c>
      <c r="AX58" cm="1">
        <f t="array" aca="1" ref="AX58" ca="1">IF(AX22=0, CELL("contents", AD22), 0)</f>
        <v>0</v>
      </c>
      <c r="AY58" cm="1">
        <f t="array" aca="1" ref="AY58" ca="1">IF(AY22=0, CELL("contents", AE22), 0)</f>
        <v>0</v>
      </c>
      <c r="AZ58" cm="1">
        <f t="array" aca="1" ref="AZ58" ca="1">IF(AZ22=0, CELL("contents", AF22), 0)</f>
        <v>0</v>
      </c>
      <c r="BA58" cm="1">
        <f t="array" aca="1" ref="BA58" ca="1">IF(BA22=0, CELL("contents", AG22), 0)</f>
        <v>0</v>
      </c>
      <c r="BB58" cm="1">
        <f t="array" aca="1" ref="BB58" ca="1">IF(BB22=0, CELL("contents", AH22), 0)</f>
        <v>0</v>
      </c>
      <c r="BC58" cm="1">
        <f t="array" aca="1" ref="BC58" ca="1">IF(BC22=0, CELL("contents", AI22), 0)</f>
        <v>0</v>
      </c>
      <c r="BD58" cm="1">
        <f t="array" aca="1" ref="BD58" ca="1">IF(BD22=0, CELL("contents", AJ22), 0)</f>
        <v>0</v>
      </c>
      <c r="BE58" cm="1">
        <f t="array" aca="1" ref="BE58" ca="1">IF(BE22=0, CELL("contents", AK22), 0)</f>
        <v>0</v>
      </c>
      <c r="BF58" cm="1">
        <f t="array" aca="1" ref="BF58" ca="1">IF(BF22=0, CELL("contents", AL22), 0)</f>
        <v>0</v>
      </c>
      <c r="BG58" cm="1">
        <f t="array" aca="1" ref="BG58" ca="1">IF(BG22=0, CELL("contents", AM22), 0)</f>
        <v>0</v>
      </c>
      <c r="BH58" cm="1">
        <f t="array" aca="1" ref="BH58" ca="1">IF(BH22=0, CELL("contents", AN22), 0)</f>
        <v>0</v>
      </c>
      <c r="BI58" cm="1">
        <f t="array" aca="1" ref="BI58" ca="1">IF(BI22=0, CELL("contents", AO22), 0)</f>
        <v>0</v>
      </c>
      <c r="BJ58" cm="1">
        <f t="array" aca="1" ref="BJ58" ca="1">IF(BJ22=0, CELL("contents", AP22), 0)</f>
        <v>0</v>
      </c>
      <c r="BK58" cm="1">
        <f t="array" aca="1" ref="BK58" ca="1">IF(BK22=0, CELL("contents", AQ22), 0)</f>
        <v>0</v>
      </c>
      <c r="BL58" cm="1">
        <f t="array" aca="1" ref="BL58" ca="1">IF(BL22=0, CELL("contents", AR22), 0)</f>
        <v>0</v>
      </c>
      <c r="BM58" cm="1">
        <f t="array" aca="1" ref="BM58" ca="1">IF(BM22=0, CELL("contents", AS22), 0)</f>
        <v>0</v>
      </c>
      <c r="BN58" cm="1">
        <f t="array" aca="1" ref="BN58" ca="1">IF(BN22=0, CELL("contents", AT22), 0)</f>
        <v>0</v>
      </c>
    </row>
    <row r="59" spans="1:66" x14ac:dyDescent="0.25">
      <c r="A59">
        <v>0.45</v>
      </c>
      <c r="B59">
        <v>14.5863636363636</v>
      </c>
      <c r="C59">
        <v>363267</v>
      </c>
      <c r="D59">
        <v>6.2271803360801001E-2</v>
      </c>
      <c r="E59">
        <v>0.17465396416419399</v>
      </c>
      <c r="F59">
        <v>0.18862628129733</v>
      </c>
      <c r="G59" s="1">
        <v>4.5023892462914196E-6</v>
      </c>
      <c r="H59" t="b">
        <v>0</v>
      </c>
      <c r="I59">
        <v>0.17500070695770201</v>
      </c>
      <c r="J59" s="1">
        <v>7.79897311498445E-5</v>
      </c>
      <c r="AB59">
        <f t="shared" si="2"/>
        <v>12.180303030303</v>
      </c>
      <c r="AC59" cm="1">
        <f t="array" aca="1" ref="AC59" ca="1">CELL("contents",INDIRECT("D"&amp;SUM($AA23, AC$1)))</f>
        <v>6.2306379430726297E-2</v>
      </c>
      <c r="AD59" cm="1">
        <f t="array" aca="1" ref="AD59" ca="1">CELL("contents",INDIRECT("D"&amp;SUM($AA23, AD$1)))</f>
        <v>6.24317576103477E-2</v>
      </c>
      <c r="AE59" cm="1">
        <f t="array" aca="1" ref="AE59" ca="1">CELL("contents",INDIRECT("D"&amp;SUM($AA23, AE$1)))</f>
        <v>6.2348372074040002E-2</v>
      </c>
      <c r="AF59" cm="1">
        <f t="array" aca="1" ref="AF59" ca="1">CELL("contents",INDIRECT("D"&amp;SUM($AA23, AF$1)))</f>
        <v>6.2444553900313601E-2</v>
      </c>
      <c r="AG59" cm="1">
        <f t="array" aca="1" ref="AG59" ca="1">CELL("contents",INDIRECT("D"&amp;SUM($AA23, AG$1)))</f>
        <v>6.2508148078076795E-2</v>
      </c>
      <c r="AH59" cm="1">
        <f t="array" aca="1" ref="AH59" ca="1">CELL("contents",INDIRECT("D"&amp;SUM($AA23, AH$1)))</f>
        <v>6.2544292009184793E-2</v>
      </c>
      <c r="AI59" cm="1">
        <f t="array" aca="1" ref="AI59" ca="1">CELL("contents",INDIRECT("D"&amp;SUM($AA23, AI$1)))</f>
        <v>6.9206807834015796E-2</v>
      </c>
      <c r="AJ59" cm="1">
        <f t="array" aca="1" ref="AJ59" ca="1">CELL("contents",INDIRECT("D"&amp;SUM($AA23, AJ$1)))</f>
        <v>6.8622807362615001E-2</v>
      </c>
      <c r="AK59" cm="1">
        <f t="array" aca="1" ref="AK59" ca="1">CELL("contents",INDIRECT("D"&amp;SUM($AA23, AK$1)))</f>
        <v>6.2513764437433297E-2</v>
      </c>
      <c r="AL59" cm="1">
        <f t="array" aca="1" ref="AL59" ca="1">CELL("contents",INDIRECT("D"&amp;SUM($AA23, AL$1)))</f>
        <v>6.2208472570701299E-2</v>
      </c>
      <c r="AM59" cm="1">
        <f t="array" aca="1" ref="AM59" ca="1">CELL("contents",INDIRECT("D"&amp;SUM($AA23, AM$1)))</f>
        <v>6.3668118076971605E-2</v>
      </c>
      <c r="AN59" cm="1">
        <f t="array" aca="1" ref="AN59" ca="1">CELL("contents",INDIRECT("D"&amp;SUM($AA23, AN$1)))</f>
        <v>6.2592480539805095E-2</v>
      </c>
      <c r="AO59" cm="1">
        <f t="array" aca="1" ref="AO59" ca="1">CELL("contents",INDIRECT("D"&amp;SUM($AA23, AO$1)))</f>
        <v>6.2656688047229098E-2</v>
      </c>
      <c r="AP59" cm="1">
        <f t="array" aca="1" ref="AP59" ca="1">CELL("contents",INDIRECT("D"&amp;SUM($AA23, AP$1)))</f>
        <v>6.2646432576805702E-2</v>
      </c>
      <c r="AQ59" cm="1">
        <f t="array" aca="1" ref="AQ59" ca="1">CELL("contents",INDIRECT("D"&amp;SUM($AA23, AQ$1)))</f>
        <v>6.2456603711856601E-2</v>
      </c>
      <c r="AR59" cm="1">
        <f t="array" aca="1" ref="AR59" ca="1">CELL("contents",INDIRECT("D"&amp;SUM($AA23, AR$1)))</f>
        <v>6.8681789146921204E-2</v>
      </c>
      <c r="AS59" cm="1">
        <f t="array" aca="1" ref="AS59" ca="1">CELL("contents",INDIRECT("D"&amp;SUM($AA23, AS$1)))</f>
        <v>6.9391105534494402E-2</v>
      </c>
      <c r="AT59" cm="1">
        <f t="array" aca="1" ref="AT59" ca="1">CELL("contents",INDIRECT("D"&amp;SUM($AA23, AT$1)))</f>
        <v>6.1173922194185597E-2</v>
      </c>
      <c r="AV59">
        <f t="shared" si="3"/>
        <v>12.180303030303</v>
      </c>
      <c r="AW59" cm="1">
        <f t="array" aca="1" ref="AW59" ca="1">IF(AW23=0, CELL("contents", AC23), 0)</f>
        <v>0</v>
      </c>
      <c r="AX59" cm="1">
        <f t="array" aca="1" ref="AX59" ca="1">IF(AX23=0, CELL("contents", AD23), 0)</f>
        <v>0</v>
      </c>
      <c r="AY59" cm="1">
        <f t="array" aca="1" ref="AY59" ca="1">IF(AY23=0, CELL("contents", AE23), 0)</f>
        <v>0</v>
      </c>
      <c r="AZ59" cm="1">
        <f t="array" aca="1" ref="AZ59" ca="1">IF(AZ23=0, CELL("contents", AF23), 0)</f>
        <v>0</v>
      </c>
      <c r="BA59" cm="1">
        <f t="array" aca="1" ref="BA59" ca="1">IF(BA23=0, CELL("contents", AG23), 0)</f>
        <v>0</v>
      </c>
      <c r="BB59" cm="1">
        <f t="array" aca="1" ref="BB59" ca="1">IF(BB23=0, CELL("contents", AH23), 0)</f>
        <v>0</v>
      </c>
      <c r="BC59" cm="1">
        <f t="array" aca="1" ref="BC59" ca="1">IF(BC23=0, CELL("contents", AI23), 0)</f>
        <v>0</v>
      </c>
      <c r="BD59" cm="1">
        <f t="array" aca="1" ref="BD59" ca="1">IF(BD23=0, CELL("contents", AJ23), 0)</f>
        <v>0</v>
      </c>
      <c r="BE59" cm="1">
        <f t="array" aca="1" ref="BE59" ca="1">IF(BE23=0, CELL("contents", AK23), 0)</f>
        <v>0</v>
      </c>
      <c r="BF59" cm="1">
        <f t="array" aca="1" ref="BF59" ca="1">IF(BF23=0, CELL("contents", AL23), 0)</f>
        <v>0</v>
      </c>
      <c r="BG59" cm="1">
        <f t="array" aca="1" ref="BG59" ca="1">IF(BG23=0, CELL("contents", AM23), 0)</f>
        <v>0</v>
      </c>
      <c r="BH59" cm="1">
        <f t="array" aca="1" ref="BH59" ca="1">IF(BH23=0, CELL("contents", AN23), 0)</f>
        <v>0</v>
      </c>
      <c r="BI59" cm="1">
        <f t="array" aca="1" ref="BI59" ca="1">IF(BI23=0, CELL("contents", AO23), 0)</f>
        <v>0</v>
      </c>
      <c r="BJ59" cm="1">
        <f t="array" aca="1" ref="BJ59" ca="1">IF(BJ23=0, CELL("contents", AP23), 0)</f>
        <v>0</v>
      </c>
      <c r="BK59" cm="1">
        <f t="array" aca="1" ref="BK59" ca="1">IF(BK23=0, CELL("contents", AQ23), 0)</f>
        <v>0</v>
      </c>
      <c r="BL59" cm="1">
        <f t="array" aca="1" ref="BL59" ca="1">IF(BL23=0, CELL("contents", AR23), 0)</f>
        <v>0</v>
      </c>
      <c r="BM59" cm="1">
        <f t="array" aca="1" ref="BM59" ca="1">IF(BM23=0, CELL("contents", AS23), 0)</f>
        <v>0</v>
      </c>
      <c r="BN59" cm="1">
        <f t="array" aca="1" ref="BN59" ca="1">IF(BN23=0, CELL("contents", AT23), 0)</f>
        <v>0</v>
      </c>
    </row>
    <row r="60" spans="1:66" x14ac:dyDescent="0.25">
      <c r="A60">
        <v>0.45</v>
      </c>
      <c r="B60">
        <v>15.1878787878787</v>
      </c>
      <c r="C60">
        <v>402062</v>
      </c>
      <c r="D60">
        <v>6.1985532913194898E-2</v>
      </c>
      <c r="E60">
        <v>0.17462302555806999</v>
      </c>
      <c r="F60">
        <v>0.18859286760271601</v>
      </c>
      <c r="G60" s="1">
        <v>4.0719826068791304E-6</v>
      </c>
      <c r="H60" t="b">
        <v>0</v>
      </c>
      <c r="I60">
        <v>0.17500116055371001</v>
      </c>
      <c r="J60" s="1">
        <v>7.3440697646374903E-5</v>
      </c>
      <c r="AB60">
        <f t="shared" si="2"/>
        <v>12.7818181818181</v>
      </c>
      <c r="AC60" cm="1">
        <f t="array" aca="1" ref="AC60" ca="1">CELL("contents",INDIRECT("D"&amp;SUM($AA24, AC$1)))</f>
        <v>6.2206392621228797E-2</v>
      </c>
      <c r="AD60" cm="1">
        <f t="array" aca="1" ref="AD60" ca="1">CELL("contents",INDIRECT("D"&amp;SUM($AA24, AD$1)))</f>
        <v>6.2402170259530203E-2</v>
      </c>
      <c r="AE60" cm="1">
        <f t="array" aca="1" ref="AE60" ca="1">CELL("contents",INDIRECT("D"&amp;SUM($AA24, AE$1)))</f>
        <v>6.2278565267166901E-2</v>
      </c>
      <c r="AF60" cm="1">
        <f t="array" aca="1" ref="AF60" ca="1">CELL("contents",INDIRECT("D"&amp;SUM($AA24, AF$1)))</f>
        <v>6.2387764214596499E-2</v>
      </c>
      <c r="AG60" cm="1">
        <f t="array" aca="1" ref="AG60" ca="1">CELL("contents",INDIRECT("D"&amp;SUM($AA24, AG$1)))</f>
        <v>6.2328570409895701E-2</v>
      </c>
      <c r="AH60" cm="1">
        <f t="array" aca="1" ref="AH60" ca="1">CELL("contents",INDIRECT("D"&amp;SUM($AA24, AH$1)))</f>
        <v>6.9139428494828098E-2</v>
      </c>
      <c r="AI60" cm="1">
        <f t="array" aca="1" ref="AI60" ca="1">CELL("contents",INDIRECT("D"&amp;SUM($AA24, AI$1)))</f>
        <v>6.8735918139471594E-2</v>
      </c>
      <c r="AJ60" cm="1">
        <f t="array" aca="1" ref="AJ60" ca="1">CELL("contents",INDIRECT("D"&amp;SUM($AA24, AJ$1)))</f>
        <v>6.2185648316727501E-2</v>
      </c>
      <c r="AK60" cm="1">
        <f t="array" aca="1" ref="AK60" ca="1">CELL("contents",INDIRECT("D"&amp;SUM($AA24, AK$1)))</f>
        <v>6.2407793322518702E-2</v>
      </c>
      <c r="AL60" cm="1">
        <f t="array" aca="1" ref="AL60" ca="1">CELL("contents",INDIRECT("D"&amp;SUM($AA24, AL$1)))</f>
        <v>6.21550571775192E-2</v>
      </c>
      <c r="AM60" cm="1">
        <f t="array" aca="1" ref="AM60" ca="1">CELL("contents",INDIRECT("D"&amp;SUM($AA24, AM$1)))</f>
        <v>6.2316442124232999E-2</v>
      </c>
      <c r="AN60" cm="1">
        <f t="array" aca="1" ref="AN60" ca="1">CELL("contents",INDIRECT("D"&amp;SUM($AA24, AN$1)))</f>
        <v>6.2342685926986399E-2</v>
      </c>
      <c r="AO60" cm="1">
        <f t="array" aca="1" ref="AO60" ca="1">CELL("contents",INDIRECT("D"&amp;SUM($AA24, AO$1)))</f>
        <v>6.2598279703432499E-2</v>
      </c>
      <c r="AP60" cm="1">
        <f t="array" aca="1" ref="AP60" ca="1">CELL("contents",INDIRECT("D"&amp;SUM($AA24, AP$1)))</f>
        <v>6.2595613892150806E-2</v>
      </c>
      <c r="AQ60" cm="1">
        <f t="array" aca="1" ref="AQ60" ca="1">CELL("contents",INDIRECT("D"&amp;SUM($AA24, AQ$1)))</f>
        <v>6.2682786381498101E-2</v>
      </c>
      <c r="AR60" cm="1">
        <f t="array" aca="1" ref="AR60" ca="1">CELL("contents",INDIRECT("D"&amp;SUM($AA24, AR$1)))</f>
        <v>6.2725570089348495E-2</v>
      </c>
      <c r="AS60" cm="1">
        <f t="array" aca="1" ref="AS60" ca="1">CELL("contents",INDIRECT("D"&amp;SUM($AA24, AS$1)))</f>
        <v>6.2578923957601201E-2</v>
      </c>
      <c r="AT60" cm="1">
        <f t="array" aca="1" ref="AT60" ca="1">CELL("contents",INDIRECT("D"&amp;SUM($AA24, AT$1)))</f>
        <v>6.2665442835411506E-2</v>
      </c>
      <c r="AV60">
        <f t="shared" si="3"/>
        <v>12.7818181818181</v>
      </c>
      <c r="AW60" cm="1">
        <f t="array" aca="1" ref="AW60" ca="1">IF(AW24=0, CELL("contents", AC24), 0)</f>
        <v>0</v>
      </c>
      <c r="AX60" cm="1">
        <f t="array" aca="1" ref="AX60" ca="1">IF(AX24=0, CELL("contents", AD24), 0)</f>
        <v>0</v>
      </c>
      <c r="AY60" cm="1">
        <f t="array" aca="1" ref="AY60" ca="1">IF(AY24=0, CELL("contents", AE24), 0)</f>
        <v>0</v>
      </c>
      <c r="AZ60" cm="1">
        <f t="array" aca="1" ref="AZ60" ca="1">IF(AZ24=0, CELL("contents", AF24), 0)</f>
        <v>0</v>
      </c>
      <c r="BA60" cm="1">
        <f t="array" aca="1" ref="BA60" ca="1">IF(BA24=0, CELL("contents", AG24), 0)</f>
        <v>0</v>
      </c>
      <c r="BB60" cm="1">
        <f t="array" aca="1" ref="BB60" ca="1">IF(BB24=0, CELL("contents", AH24), 0)</f>
        <v>0</v>
      </c>
      <c r="BC60" cm="1">
        <f t="array" aca="1" ref="BC60" ca="1">IF(BC24=0, CELL("contents", AI24), 0)</f>
        <v>0</v>
      </c>
      <c r="BD60" cm="1">
        <f t="array" aca="1" ref="BD60" ca="1">IF(BD24=0, CELL("contents", AJ24), 0)</f>
        <v>0</v>
      </c>
      <c r="BE60" cm="1">
        <f t="array" aca="1" ref="BE60" ca="1">IF(BE24=0, CELL("contents", AK24), 0)</f>
        <v>0</v>
      </c>
      <c r="BF60" cm="1">
        <f t="array" aca="1" ref="BF60" ca="1">IF(BF24=0, CELL("contents", AL24), 0)</f>
        <v>0</v>
      </c>
      <c r="BG60" cm="1">
        <f t="array" aca="1" ref="BG60" ca="1">IF(BG24=0, CELL("contents", AM24), 0)</f>
        <v>0</v>
      </c>
      <c r="BH60" cm="1">
        <f t="array" aca="1" ref="BH60" ca="1">IF(BH24=0, CELL("contents", AN24), 0)</f>
        <v>0</v>
      </c>
      <c r="BI60" cm="1">
        <f t="array" aca="1" ref="BI60" ca="1">IF(BI24=0, CELL("contents", AO24), 0)</f>
        <v>0</v>
      </c>
      <c r="BJ60" cm="1">
        <f t="array" aca="1" ref="BJ60" ca="1">IF(BJ24=0, CELL("contents", AP24), 0)</f>
        <v>0</v>
      </c>
      <c r="BK60" cm="1">
        <f t="array" aca="1" ref="BK60" ca="1">IF(BK24=0, CELL("contents", AQ24), 0)</f>
        <v>0</v>
      </c>
      <c r="BL60" cm="1">
        <f t="array" aca="1" ref="BL60" ca="1">IF(BL24=0, CELL("contents", AR24), 0)</f>
        <v>0</v>
      </c>
      <c r="BM60" cm="1">
        <f t="array" aca="1" ref="BM60" ca="1">IF(BM24=0, CELL("contents", AS24), 0)</f>
        <v>0</v>
      </c>
      <c r="BN60" cm="1">
        <f t="array" aca="1" ref="BN60" ca="1">IF(BN24=0, CELL("contents", AT24), 0)</f>
        <v>0</v>
      </c>
    </row>
    <row r="61" spans="1:66" x14ac:dyDescent="0.25">
      <c r="A61">
        <v>0.45</v>
      </c>
      <c r="B61">
        <v>15.7893939393939</v>
      </c>
      <c r="C61">
        <v>431904</v>
      </c>
      <c r="D61">
        <v>6.2112063350043697E-2</v>
      </c>
      <c r="E61">
        <v>0.17463179557543801</v>
      </c>
      <c r="F61">
        <v>0.18860233922147299</v>
      </c>
      <c r="G61" s="1">
        <v>3.6865723580525799E-6</v>
      </c>
      <c r="H61" t="b">
        <v>0</v>
      </c>
      <c r="I61">
        <v>0.17500141121923399</v>
      </c>
      <c r="J61" s="1">
        <v>6.9102427865493798E-5</v>
      </c>
      <c r="AB61">
        <f t="shared" si="2"/>
        <v>13.383333333333301</v>
      </c>
      <c r="AC61" cm="1">
        <f t="array" aca="1" ref="AC61" ca="1">CELL("contents",INDIRECT("D"&amp;SUM($AA25, AC$1)))</f>
        <v>6.2223172915338999E-2</v>
      </c>
      <c r="AD61" cm="1">
        <f t="array" aca="1" ref="AD61" ca="1">CELL("contents",INDIRECT("D"&amp;SUM($AA25, AD$1)))</f>
        <v>6.21247701687795E-2</v>
      </c>
      <c r="AE61" cm="1">
        <f t="array" aca="1" ref="AE61" ca="1">CELL("contents",INDIRECT("D"&amp;SUM($AA25, AE$1)))</f>
        <v>6.24154956462602E-2</v>
      </c>
      <c r="AF61" cm="1">
        <f t="array" aca="1" ref="AF61" ca="1">CELL("contents",INDIRECT("D"&amp;SUM($AA25, AF$1)))</f>
        <v>6.2378569506867897E-2</v>
      </c>
      <c r="AG61" cm="1">
        <f t="array" aca="1" ref="AG61" ca="1">CELL("contents",INDIRECT("D"&amp;SUM($AA25, AG$1)))</f>
        <v>6.24528010156815E-2</v>
      </c>
      <c r="AH61" cm="1">
        <f t="array" aca="1" ref="AH61" ca="1">CELL("contents",INDIRECT("D"&amp;SUM($AA25, AH$1)))</f>
        <v>6.2099340924746997E-2</v>
      </c>
      <c r="AI61" cm="1">
        <f t="array" aca="1" ref="AI61" ca="1">CELL("contents",INDIRECT("D"&amp;SUM($AA25, AI$1)))</f>
        <v>6.2534082413715705E-2</v>
      </c>
      <c r="AJ61" cm="1">
        <f t="array" aca="1" ref="AJ61" ca="1">CELL("contents",INDIRECT("D"&amp;SUM($AA25, AJ$1)))</f>
        <v>6.2179567505008103E-2</v>
      </c>
      <c r="AK61" cm="1">
        <f t="array" aca="1" ref="AK61" ca="1">CELL("contents",INDIRECT("D"&amp;SUM($AA25, AK$1)))</f>
        <v>6.2363972259589902E-2</v>
      </c>
      <c r="AL61" cm="1">
        <f t="array" aca="1" ref="AL61" ca="1">CELL("contents",INDIRECT("D"&amp;SUM($AA25, AL$1)))</f>
        <v>6.8947976771147806E-2</v>
      </c>
      <c r="AM61" cm="1">
        <f t="array" aca="1" ref="AM61" ca="1">CELL("contents",INDIRECT("D"&amp;SUM($AA25, AM$1)))</f>
        <v>6.2579310122877305E-2</v>
      </c>
      <c r="AN61" cm="1">
        <f t="array" aca="1" ref="AN61" ca="1">CELL("contents",INDIRECT("D"&amp;SUM($AA25, AN$1)))</f>
        <v>6.22602282910317E-2</v>
      </c>
      <c r="AO61" cm="1">
        <f t="array" aca="1" ref="AO61" ca="1">CELL("contents",INDIRECT("D"&amp;SUM($AA25, AO$1)))</f>
        <v>6.2724018731533396E-2</v>
      </c>
      <c r="AP61" cm="1">
        <f t="array" aca="1" ref="AP61" ca="1">CELL("contents",INDIRECT("D"&amp;SUM($AA25, AP$1)))</f>
        <v>6.2553254585547405E-2</v>
      </c>
      <c r="AQ61" cm="1">
        <f t="array" aca="1" ref="AQ61" ca="1">CELL("contents",INDIRECT("D"&amp;SUM($AA25, AQ$1)))</f>
        <v>6.2749689414150503E-2</v>
      </c>
      <c r="AR61" cm="1">
        <f t="array" aca="1" ref="AR61" ca="1">CELL("contents",INDIRECT("D"&amp;SUM($AA25, AR$1)))</f>
        <v>6.2639739109398296E-2</v>
      </c>
      <c r="AS61" cm="1">
        <f t="array" aca="1" ref="AS61" ca="1">CELL("contents",INDIRECT("D"&amp;SUM($AA25, AS$1)))</f>
        <v>6.2209884840670297E-2</v>
      </c>
      <c r="AT61" cm="1">
        <f t="array" aca="1" ref="AT61" ca="1">CELL("contents",INDIRECT("D"&amp;SUM($AA25, AT$1)))</f>
        <v>6.2656287809414402E-2</v>
      </c>
      <c r="AV61">
        <f t="shared" si="3"/>
        <v>13.383333333333301</v>
      </c>
      <c r="AW61" cm="1">
        <f t="array" aca="1" ref="AW61" ca="1">IF(AW25=0, CELL("contents", AC25), 0)</f>
        <v>0</v>
      </c>
      <c r="AX61" cm="1">
        <f t="array" aca="1" ref="AX61" ca="1">IF(AX25=0, CELL("contents", AD25), 0)</f>
        <v>0</v>
      </c>
      <c r="AY61" cm="1">
        <f t="array" aca="1" ref="AY61" ca="1">IF(AY25=0, CELL("contents", AE25), 0)</f>
        <v>0</v>
      </c>
      <c r="AZ61" cm="1">
        <f t="array" aca="1" ref="AZ61" ca="1">IF(AZ25=0, CELL("contents", AF25), 0)</f>
        <v>0</v>
      </c>
      <c r="BA61" cm="1">
        <f t="array" aca="1" ref="BA61" ca="1">IF(BA25=0, CELL("contents", AG25), 0)</f>
        <v>0</v>
      </c>
      <c r="BB61" cm="1">
        <f t="array" aca="1" ref="BB61" ca="1">IF(BB25=0, CELL("contents", AH25), 0)</f>
        <v>0</v>
      </c>
      <c r="BC61" cm="1">
        <f t="array" aca="1" ref="BC61" ca="1">IF(BC25=0, CELL("contents", AI25), 0)</f>
        <v>0</v>
      </c>
      <c r="BD61" cm="1">
        <f t="array" aca="1" ref="BD61" ca="1">IF(BD25=0, CELL("contents", AJ25), 0)</f>
        <v>0</v>
      </c>
      <c r="BE61" cm="1">
        <f t="array" aca="1" ref="BE61" ca="1">IF(BE25=0, CELL("contents", AK25), 0)</f>
        <v>0</v>
      </c>
      <c r="BF61" cm="1">
        <f t="array" aca="1" ref="BF61" ca="1">IF(BF25=0, CELL("contents", AL25), 0)</f>
        <v>0</v>
      </c>
      <c r="BG61" cm="1">
        <f t="array" aca="1" ref="BG61" ca="1">IF(BG25=0, CELL("contents", AM25), 0)</f>
        <v>0</v>
      </c>
      <c r="BH61" cm="1">
        <f t="array" aca="1" ref="BH61" ca="1">IF(BH25=0, CELL("contents", AN25), 0)</f>
        <v>0</v>
      </c>
      <c r="BI61" cm="1">
        <f t="array" aca="1" ref="BI61" ca="1">IF(BI25=0, CELL("contents", AO25), 0)</f>
        <v>0</v>
      </c>
      <c r="BJ61" cm="1">
        <f t="array" aca="1" ref="BJ61" ca="1">IF(BJ25=0, CELL("contents", AP25), 0)</f>
        <v>0</v>
      </c>
      <c r="BK61" cm="1">
        <f t="array" aca="1" ref="BK61" ca="1">IF(BK25=0, CELL("contents", AQ25), 0)</f>
        <v>0</v>
      </c>
      <c r="BL61" cm="1">
        <f t="array" aca="1" ref="BL61" ca="1">IF(BL25=0, CELL("contents", AR25), 0)</f>
        <v>0</v>
      </c>
      <c r="BM61" cm="1">
        <f t="array" aca="1" ref="BM61" ca="1">IF(BM25=0, CELL("contents", AS25), 0)</f>
        <v>0</v>
      </c>
      <c r="BN61" cm="1">
        <f t="array" aca="1" ref="BN61" ca="1">IF(BN25=0, CELL("contents", AT25), 0)</f>
        <v>0</v>
      </c>
    </row>
    <row r="62" spans="1:66" x14ac:dyDescent="0.25">
      <c r="A62">
        <v>0.45</v>
      </c>
      <c r="B62">
        <v>16.390909090908998</v>
      </c>
      <c r="C62">
        <v>483699</v>
      </c>
      <c r="D62">
        <v>6.2160302524363602E-2</v>
      </c>
      <c r="E62">
        <v>0.174640672214357</v>
      </c>
      <c r="F62">
        <v>0.188611925991505</v>
      </c>
      <c r="G62" s="1">
        <v>3.5501664193415802E-6</v>
      </c>
      <c r="H62" t="b">
        <v>0</v>
      </c>
      <c r="I62">
        <v>0.17500187138748499</v>
      </c>
      <c r="J62" s="1">
        <v>6.9127752298877806E-5</v>
      </c>
      <c r="AB62">
        <f t="shared" si="2"/>
        <v>13.984848484848399</v>
      </c>
      <c r="AC62" cm="1">
        <f t="array" aca="1" ref="AC62" ca="1">CELL("contents",INDIRECT("D"&amp;SUM($AA26, AC$1)))</f>
        <v>6.2250536906475501E-2</v>
      </c>
      <c r="AD62" cm="1">
        <f t="array" aca="1" ref="AD62" ca="1">CELL("contents",INDIRECT("D"&amp;SUM($AA26, AD$1)))</f>
        <v>6.2049260187277001E-2</v>
      </c>
      <c r="AE62" cm="1">
        <f t="array" aca="1" ref="AE62" ca="1">CELL("contents",INDIRECT("D"&amp;SUM($AA26, AE$1)))</f>
        <v>6.3664665933942904E-2</v>
      </c>
      <c r="AF62" cm="1">
        <f t="array" aca="1" ref="AF62" ca="1">CELL("contents",INDIRECT("D"&amp;SUM($AA26, AF$1)))</f>
        <v>6.2359945234710203E-2</v>
      </c>
      <c r="AG62" cm="1">
        <f t="array" aca="1" ref="AG62" ca="1">CELL("contents",INDIRECT("D"&amp;SUM($AA26, AG$1)))</f>
        <v>6.9321614011177604E-2</v>
      </c>
      <c r="AH62" cm="1">
        <f t="array" aca="1" ref="AH62" ca="1">CELL("contents",INDIRECT("D"&amp;SUM($AA26, AH$1)))</f>
        <v>6.2444418678134703E-2</v>
      </c>
      <c r="AI62" cm="1">
        <f t="array" aca="1" ref="AI62" ca="1">CELL("contents",INDIRECT("D"&amp;SUM($AA26, AI$1)))</f>
        <v>6.2434590777975398E-2</v>
      </c>
      <c r="AJ62" cm="1">
        <f t="array" aca="1" ref="AJ62" ca="1">CELL("contents",INDIRECT("D"&amp;SUM($AA26, AJ$1)))</f>
        <v>6.2416306430253601E-2</v>
      </c>
      <c r="AK62" cm="1">
        <f t="array" aca="1" ref="AK62" ca="1">CELL("contents",INDIRECT("D"&amp;SUM($AA26, AK$1)))</f>
        <v>6.2660620791287605E-2</v>
      </c>
      <c r="AL62" cm="1">
        <f t="array" aca="1" ref="AL62" ca="1">CELL("contents",INDIRECT("D"&amp;SUM($AA26, AL$1)))</f>
        <v>6.2171006110602903E-2</v>
      </c>
      <c r="AM62" cm="1">
        <f t="array" aca="1" ref="AM62" ca="1">CELL("contents",INDIRECT("D"&amp;SUM($AA26, AM$1)))</f>
        <v>6.24476452414197E-2</v>
      </c>
      <c r="AN62" cm="1">
        <f t="array" aca="1" ref="AN62" ca="1">CELL("contents",INDIRECT("D"&amp;SUM($AA26, AN$1)))</f>
        <v>6.2529001599188297E-2</v>
      </c>
      <c r="AO62" cm="1">
        <f t="array" aca="1" ref="AO62" ca="1">CELL("contents",INDIRECT("D"&amp;SUM($AA26, AO$1)))</f>
        <v>6.2582774977128497E-2</v>
      </c>
      <c r="AP62" cm="1">
        <f t="array" aca="1" ref="AP62" ca="1">CELL("contents",INDIRECT("D"&amp;SUM($AA26, AP$1)))</f>
        <v>6.2395892736973699E-2</v>
      </c>
      <c r="AQ62" cm="1">
        <f t="array" aca="1" ref="AQ62" ca="1">CELL("contents",INDIRECT("D"&amp;SUM($AA26, AQ$1)))</f>
        <v>6.5615130183474493E-2</v>
      </c>
      <c r="AR62" cm="1">
        <f t="array" aca="1" ref="AR62" ca="1">CELL("contents",INDIRECT("D"&amp;SUM($AA26, AR$1)))</f>
        <v>6.2432165212763097E-2</v>
      </c>
      <c r="AS62" cm="1">
        <f t="array" aca="1" ref="AS62" ca="1">CELL("contents",INDIRECT("D"&amp;SUM($AA26, AS$1)))</f>
        <v>6.2560807038888999E-2</v>
      </c>
      <c r="AT62" cm="1">
        <f t="array" aca="1" ref="AT62" ca="1">CELL("contents",INDIRECT("D"&amp;SUM($AA26, AT$1)))</f>
        <v>6.2682329101984194E-2</v>
      </c>
      <c r="AV62">
        <f t="shared" si="3"/>
        <v>13.984848484848399</v>
      </c>
      <c r="AW62" cm="1">
        <f t="array" aca="1" ref="AW62" ca="1">IF(AW26=0, CELL("contents", AC26), 0)</f>
        <v>0</v>
      </c>
      <c r="AX62" cm="1">
        <f t="array" aca="1" ref="AX62" ca="1">IF(AX26=0, CELL("contents", AD26), 0)</f>
        <v>0</v>
      </c>
      <c r="AY62" cm="1">
        <f t="array" aca="1" ref="AY62" ca="1">IF(AY26=0, CELL("contents", AE26), 0)</f>
        <v>0</v>
      </c>
      <c r="AZ62" cm="1">
        <f t="array" aca="1" ref="AZ62" ca="1">IF(AZ26=0, CELL("contents", AF26), 0)</f>
        <v>0</v>
      </c>
      <c r="BA62" cm="1">
        <f t="array" aca="1" ref="BA62" ca="1">IF(BA26=0, CELL("contents", AG26), 0)</f>
        <v>0</v>
      </c>
      <c r="BB62" cm="1">
        <f t="array" aca="1" ref="BB62" ca="1">IF(BB26=0, CELL("contents", AH26), 0)</f>
        <v>0</v>
      </c>
      <c r="BC62" cm="1">
        <f t="array" aca="1" ref="BC62" ca="1">IF(BC26=0, CELL("contents", AI26), 0)</f>
        <v>0</v>
      </c>
      <c r="BD62" cm="1">
        <f t="array" aca="1" ref="BD62" ca="1">IF(BD26=0, CELL("contents", AJ26), 0)</f>
        <v>0</v>
      </c>
      <c r="BE62" cm="1">
        <f t="array" aca="1" ref="BE62" ca="1">IF(BE26=0, CELL("contents", AK26), 0)</f>
        <v>0</v>
      </c>
      <c r="BF62" cm="1">
        <f t="array" aca="1" ref="BF62" ca="1">IF(BF26=0, CELL("contents", AL26), 0)</f>
        <v>0</v>
      </c>
      <c r="BG62" cm="1">
        <f t="array" aca="1" ref="BG62" ca="1">IF(BG26=0, CELL("contents", AM26), 0)</f>
        <v>0</v>
      </c>
      <c r="BH62" cm="1">
        <f t="array" aca="1" ref="BH62" ca="1">IF(BH26=0, CELL("contents", AN26), 0)</f>
        <v>0</v>
      </c>
      <c r="BI62" cm="1">
        <f t="array" aca="1" ref="BI62" ca="1">IF(BI26=0, CELL("contents", AO26), 0)</f>
        <v>0</v>
      </c>
      <c r="BJ62" cm="1">
        <f t="array" aca="1" ref="BJ62" ca="1">IF(BJ26=0, CELL("contents", AP26), 0)</f>
        <v>0</v>
      </c>
      <c r="BK62" cm="1">
        <f t="array" aca="1" ref="BK62" ca="1">IF(BK26=0, CELL("contents", AQ26), 0)</f>
        <v>0</v>
      </c>
      <c r="BL62" cm="1">
        <f t="array" aca="1" ref="BL62" ca="1">IF(BL26=0, CELL("contents", AR26), 0)</f>
        <v>0</v>
      </c>
      <c r="BM62" cm="1">
        <f t="array" aca="1" ref="BM62" ca="1">IF(BM26=0, CELL("contents", AS26), 0)</f>
        <v>0</v>
      </c>
      <c r="BN62" cm="1">
        <f t="array" aca="1" ref="BN62" ca="1">IF(BN26=0, CELL("contents", AT26), 0)</f>
        <v>0</v>
      </c>
    </row>
    <row r="63" spans="1:66" x14ac:dyDescent="0.25">
      <c r="A63">
        <v>0.45</v>
      </c>
      <c r="B63">
        <v>16.9924242424242</v>
      </c>
      <c r="C63">
        <v>500000</v>
      </c>
      <c r="D63">
        <v>6.6740358438087302E-2</v>
      </c>
      <c r="E63">
        <v>0.174409785795482</v>
      </c>
      <c r="F63">
        <v>0.18836256865912099</v>
      </c>
      <c r="G63" s="1">
        <v>3.2344469698686301E-6</v>
      </c>
      <c r="H63" t="b">
        <v>0</v>
      </c>
      <c r="I63">
        <v>0.17500324719271901</v>
      </c>
      <c r="J63" s="1">
        <v>6.5230107838967096E-5</v>
      </c>
      <c r="AB63">
        <f t="shared" si="2"/>
        <v>14.5863636363636</v>
      </c>
      <c r="AC63" cm="1">
        <f t="array" aca="1" ref="AC63" ca="1">CELL("contents",INDIRECT("D"&amp;SUM($AA27, AC$1)))</f>
        <v>6.8714564004033807E-2</v>
      </c>
      <c r="AD63" cm="1">
        <f t="array" aca="1" ref="AD63" ca="1">CELL("contents",INDIRECT("D"&amp;SUM($AA27, AD$1)))</f>
        <v>6.2271803360801001E-2</v>
      </c>
      <c r="AE63" cm="1">
        <f t="array" aca="1" ref="AE63" ca="1">CELL("contents",INDIRECT("D"&amp;SUM($AA27, AE$1)))</f>
        <v>6.2159922724090898E-2</v>
      </c>
      <c r="AF63" cm="1">
        <f t="array" aca="1" ref="AF63" ca="1">CELL("contents",INDIRECT("D"&amp;SUM($AA27, AF$1)))</f>
        <v>6.2371778660361803E-2</v>
      </c>
      <c r="AG63" cm="1">
        <f t="array" aca="1" ref="AG63" ca="1">CELL("contents",INDIRECT("D"&amp;SUM($AA27, AG$1)))</f>
        <v>6.2291679509254697E-2</v>
      </c>
      <c r="AH63" cm="1">
        <f t="array" aca="1" ref="AH63" ca="1">CELL("contents",INDIRECT("D"&amp;SUM($AA27, AH$1)))</f>
        <v>6.23423404487893E-2</v>
      </c>
      <c r="AI63" cm="1">
        <f t="array" aca="1" ref="AI63" ca="1">CELL("contents",INDIRECT("D"&amp;SUM($AA27, AI$1)))</f>
        <v>6.24110186913098E-2</v>
      </c>
      <c r="AJ63" cm="1">
        <f t="array" aca="1" ref="AJ63" ca="1">CELL("contents",INDIRECT("D"&amp;SUM($AA27, AJ$1)))</f>
        <v>6.2289900682566401E-2</v>
      </c>
      <c r="AK63" cm="1">
        <f t="array" aca="1" ref="AK63" ca="1">CELL("contents",INDIRECT("D"&amp;SUM($AA27, AK$1)))</f>
        <v>6.23369784431567E-2</v>
      </c>
      <c r="AL63" cm="1">
        <f t="array" aca="1" ref="AL63" ca="1">CELL("contents",INDIRECT("D"&amp;SUM($AA27, AL$1)))</f>
        <v>6.4700517555678905E-2</v>
      </c>
      <c r="AM63" cm="1">
        <f t="array" aca="1" ref="AM63" ca="1">CELL("contents",INDIRECT("D"&amp;SUM($AA27, AM$1)))</f>
        <v>6.2379275173340597E-2</v>
      </c>
      <c r="AN63" cm="1">
        <f t="array" aca="1" ref="AN63" ca="1">CELL("contents",INDIRECT("D"&amp;SUM($AA27, AN$1)))</f>
        <v>6.2369363639427799E-2</v>
      </c>
      <c r="AO63" cm="1">
        <f t="array" aca="1" ref="AO63" ca="1">CELL("contents",INDIRECT("D"&amp;SUM($AA27, AO$1)))</f>
        <v>6.25184647548086E-2</v>
      </c>
      <c r="AP63" cm="1">
        <f t="array" aca="1" ref="AP63" ca="1">CELL("contents",INDIRECT("D"&amp;SUM($AA27, AP$1)))</f>
        <v>6.2375470707470702E-2</v>
      </c>
      <c r="AQ63" cm="1">
        <f t="array" aca="1" ref="AQ63" ca="1">CELL("contents",INDIRECT("D"&amp;SUM($AA27, AQ$1)))</f>
        <v>6.2418827090350203E-2</v>
      </c>
      <c r="AR63" cm="1">
        <f t="array" aca="1" ref="AR63" ca="1">CELL("contents",INDIRECT("D"&amp;SUM($AA27, AR$1)))</f>
        <v>6.26549559259824E-2</v>
      </c>
      <c r="AS63" cm="1">
        <f t="array" aca="1" ref="AS63" ca="1">CELL("contents",INDIRECT("D"&amp;SUM($AA27, AS$1)))</f>
        <v>6.2736961428807803E-2</v>
      </c>
      <c r="AT63" cm="1">
        <f t="array" aca="1" ref="AT63" ca="1">CELL("contents",INDIRECT("D"&amp;SUM($AA27, AT$1)))</f>
        <v>6.2553748363137096E-2</v>
      </c>
      <c r="AV63">
        <f t="shared" si="3"/>
        <v>14.5863636363636</v>
      </c>
      <c r="AW63" cm="1">
        <f t="array" aca="1" ref="AW63" ca="1">IF(AW27=0, CELL("contents", AC27), 0)</f>
        <v>0</v>
      </c>
      <c r="AX63" cm="1">
        <f t="array" aca="1" ref="AX63" ca="1">IF(AX27=0, CELL("contents", AD27), 0)</f>
        <v>0</v>
      </c>
      <c r="AY63" cm="1">
        <f t="array" aca="1" ref="AY63" ca="1">IF(AY27=0, CELL("contents", AE27), 0)</f>
        <v>0</v>
      </c>
      <c r="AZ63" cm="1">
        <f t="array" aca="1" ref="AZ63" ca="1">IF(AZ27=0, CELL("contents", AF27), 0)</f>
        <v>0</v>
      </c>
      <c r="BA63" cm="1">
        <f t="array" aca="1" ref="BA63" ca="1">IF(BA27=0, CELL("contents", AG27), 0)</f>
        <v>0</v>
      </c>
      <c r="BB63" cm="1">
        <f t="array" aca="1" ref="BB63" ca="1">IF(BB27=0, CELL("contents", AH27), 0)</f>
        <v>0</v>
      </c>
      <c r="BC63" cm="1">
        <f t="array" aca="1" ref="BC63" ca="1">IF(BC27=0, CELL("contents", AI27), 0)</f>
        <v>0</v>
      </c>
      <c r="BD63" cm="1">
        <f t="array" aca="1" ref="BD63" ca="1">IF(BD27=0, CELL("contents", AJ27), 0)</f>
        <v>0</v>
      </c>
      <c r="BE63" cm="1">
        <f t="array" aca="1" ref="BE63" ca="1">IF(BE27=0, CELL("contents", AK27), 0)</f>
        <v>0</v>
      </c>
      <c r="BF63" cm="1">
        <f t="array" aca="1" ref="BF63" ca="1">IF(BF27=0, CELL("contents", AL27), 0)</f>
        <v>0</v>
      </c>
      <c r="BG63" cm="1">
        <f t="array" aca="1" ref="BG63" ca="1">IF(BG27=0, CELL("contents", AM27), 0)</f>
        <v>0</v>
      </c>
      <c r="BH63" cm="1">
        <f t="array" aca="1" ref="BH63" ca="1">IF(BH27=0, CELL("contents", AN27), 0)</f>
        <v>0</v>
      </c>
      <c r="BI63" cm="1">
        <f t="array" aca="1" ref="BI63" ca="1">IF(BI27=0, CELL("contents", AO27), 0)</f>
        <v>0</v>
      </c>
      <c r="BJ63" cm="1">
        <f t="array" aca="1" ref="BJ63" ca="1">IF(BJ27=0, CELL("contents", AP27), 0)</f>
        <v>0</v>
      </c>
      <c r="BK63" cm="1">
        <f t="array" aca="1" ref="BK63" ca="1">IF(BK27=0, CELL("contents", AQ27), 0)</f>
        <v>0</v>
      </c>
      <c r="BL63" cm="1">
        <f t="array" aca="1" ref="BL63" ca="1">IF(BL27=0, CELL("contents", AR27), 0)</f>
        <v>0</v>
      </c>
      <c r="BM63" cm="1">
        <f t="array" aca="1" ref="BM63" ca="1">IF(BM27=0, CELL("contents", AS27), 0)</f>
        <v>0</v>
      </c>
      <c r="BN63" cm="1">
        <f t="array" aca="1" ref="BN63" ca="1">IF(BN27=0, CELL("contents", AT27), 0)</f>
        <v>0</v>
      </c>
    </row>
    <row r="64" spans="1:66" x14ac:dyDescent="0.25">
      <c r="A64">
        <v>0.45</v>
      </c>
      <c r="B64">
        <v>17.593939393939301</v>
      </c>
      <c r="C64">
        <v>500000</v>
      </c>
      <c r="D64">
        <v>6.2106134330772798E-2</v>
      </c>
      <c r="E64">
        <v>0.16972985968278401</v>
      </c>
      <c r="F64">
        <v>0.18330824845740701</v>
      </c>
      <c r="G64" s="1">
        <v>3.6748497055927301E-6</v>
      </c>
      <c r="H64" t="b">
        <v>0</v>
      </c>
      <c r="I64">
        <v>0.17512902329854799</v>
      </c>
      <c r="J64" s="1">
        <v>7.5687997830052304E-5</v>
      </c>
      <c r="AB64">
        <f t="shared" si="2"/>
        <v>15.1878787878787</v>
      </c>
      <c r="AC64" cm="1">
        <f t="array" aca="1" ref="AC64" ca="1">CELL("contents",INDIRECT("D"&amp;SUM($AA28, AC$1)))</f>
        <v>6.2084744399994202E-2</v>
      </c>
      <c r="AD64" cm="1">
        <f t="array" aca="1" ref="AD64" ca="1">CELL("contents",INDIRECT("D"&amp;SUM($AA28, AD$1)))</f>
        <v>6.1985532913194898E-2</v>
      </c>
      <c r="AE64" cm="1">
        <f t="array" aca="1" ref="AE64" ca="1">CELL("contents",INDIRECT("D"&amp;SUM($AA28, AE$1)))</f>
        <v>6.1983679731204201E-2</v>
      </c>
      <c r="AF64" cm="1">
        <f t="array" aca="1" ref="AF64" ca="1">CELL("contents",INDIRECT("D"&amp;SUM($AA28, AF$1)))</f>
        <v>6.2379653015023503E-2</v>
      </c>
      <c r="AG64" cm="1">
        <f t="array" aca="1" ref="AG64" ca="1">CELL("contents",INDIRECT("D"&amp;SUM($AA28, AG$1)))</f>
        <v>6.2216444917857001E-2</v>
      </c>
      <c r="AH64" cm="1">
        <f t="array" aca="1" ref="AH64" ca="1">CELL("contents",INDIRECT("D"&amp;SUM($AA28, AH$1)))</f>
        <v>6.1797864670979301E-2</v>
      </c>
      <c r="AI64" cm="1">
        <f t="array" aca="1" ref="AI64" ca="1">CELL("contents",INDIRECT("D"&amp;SUM($AA28, AI$1)))</f>
        <v>6.2057165810853902E-2</v>
      </c>
      <c r="AJ64" cm="1">
        <f t="array" aca="1" ref="AJ64" ca="1">CELL("contents",INDIRECT("D"&amp;SUM($AA28, AJ$1)))</f>
        <v>6.9102432072671999E-2</v>
      </c>
      <c r="AK64" cm="1">
        <f t="array" aca="1" ref="AK64" ca="1">CELL("contents",INDIRECT("D"&amp;SUM($AA28, AK$1)))</f>
        <v>6.2508551896184594E-2</v>
      </c>
      <c r="AL64" cm="1">
        <f t="array" aca="1" ref="AL64" ca="1">CELL("contents",INDIRECT("D"&amp;SUM($AA28, AL$1)))</f>
        <v>6.8001672959708603E-2</v>
      </c>
      <c r="AM64" cm="1">
        <f t="array" aca="1" ref="AM64" ca="1">CELL("contents",INDIRECT("D"&amp;SUM($AA28, AM$1)))</f>
        <v>6.2490684102534097E-2</v>
      </c>
      <c r="AN64" cm="1">
        <f t="array" aca="1" ref="AN64" ca="1">CELL("contents",INDIRECT("D"&amp;SUM($AA28, AN$1)))</f>
        <v>6.2506199860216299E-2</v>
      </c>
      <c r="AO64" cm="1">
        <f t="array" aca="1" ref="AO64" ca="1">CELL("contents",INDIRECT("D"&amp;SUM($AA28, AO$1)))</f>
        <v>6.2383960777036701E-2</v>
      </c>
      <c r="AP64" cm="1">
        <f t="array" aca="1" ref="AP64" ca="1">CELL("contents",INDIRECT("D"&amp;SUM($AA28, AP$1)))</f>
        <v>6.2462256784560799E-2</v>
      </c>
      <c r="AQ64" cm="1">
        <f t="array" aca="1" ref="AQ64" ca="1">CELL("contents",INDIRECT("D"&amp;SUM($AA28, AQ$1)))</f>
        <v>6.2545497634401107E-2</v>
      </c>
      <c r="AR64" cm="1">
        <f t="array" aca="1" ref="AR64" ca="1">CELL("contents",INDIRECT("D"&amp;SUM($AA28, AR$1)))</f>
        <v>6.23396496487746E-2</v>
      </c>
      <c r="AS64" cm="1">
        <f t="array" aca="1" ref="AS64" ca="1">CELL("contents",INDIRECT("D"&amp;SUM($AA28, AS$1)))</f>
        <v>6.2568078966541193E-2</v>
      </c>
      <c r="AT64" cm="1">
        <f t="array" aca="1" ref="AT64" ca="1">CELL("contents",INDIRECT("D"&amp;SUM($AA28, AT$1)))</f>
        <v>6.2650048516236206E-2</v>
      </c>
      <c r="AV64">
        <f t="shared" si="3"/>
        <v>15.1878787878787</v>
      </c>
      <c r="AW64" cm="1">
        <f t="array" aca="1" ref="AW64" ca="1">IF(AW28=0, CELL("contents", AC28), 0)</f>
        <v>0</v>
      </c>
      <c r="AX64" cm="1">
        <f t="array" aca="1" ref="AX64" ca="1">IF(AX28=0, CELL("contents", AD28), 0)</f>
        <v>0</v>
      </c>
      <c r="AY64" cm="1">
        <f t="array" aca="1" ref="AY64" ca="1">IF(AY28=0, CELL("contents", AE28), 0)</f>
        <v>0</v>
      </c>
      <c r="AZ64" cm="1">
        <f t="array" aca="1" ref="AZ64" ca="1">IF(AZ28=0, CELL("contents", AF28), 0)</f>
        <v>0</v>
      </c>
      <c r="BA64" cm="1">
        <f t="array" aca="1" ref="BA64" ca="1">IF(BA28=0, CELL("contents", AG28), 0)</f>
        <v>0</v>
      </c>
      <c r="BB64" cm="1">
        <f t="array" aca="1" ref="BB64" ca="1">IF(BB28=0, CELL("contents", AH28), 0)</f>
        <v>0</v>
      </c>
      <c r="BC64" cm="1">
        <f t="array" aca="1" ref="BC64" ca="1">IF(BC28=0, CELL("contents", AI28), 0)</f>
        <v>0</v>
      </c>
      <c r="BD64" cm="1">
        <f t="array" aca="1" ref="BD64" ca="1">IF(BD28=0, CELL("contents", AJ28), 0)</f>
        <v>0</v>
      </c>
      <c r="BE64" cm="1">
        <f t="array" aca="1" ref="BE64" ca="1">IF(BE28=0, CELL("contents", AK28), 0)</f>
        <v>0</v>
      </c>
      <c r="BF64" cm="1">
        <f t="array" aca="1" ref="BF64" ca="1">IF(BF28=0, CELL("contents", AL28), 0)</f>
        <v>0</v>
      </c>
      <c r="BG64" cm="1">
        <f t="array" aca="1" ref="BG64" ca="1">IF(BG28=0, CELL("contents", AM28), 0)</f>
        <v>0</v>
      </c>
      <c r="BH64" cm="1">
        <f t="array" aca="1" ref="BH64" ca="1">IF(BH28=0, CELL("contents", AN28), 0)</f>
        <v>0</v>
      </c>
      <c r="BI64" cm="1">
        <f t="array" aca="1" ref="BI64" ca="1">IF(BI28=0, CELL("contents", AO28), 0)</f>
        <v>0</v>
      </c>
      <c r="BJ64" cm="1">
        <f t="array" aca="1" ref="BJ64" ca="1">IF(BJ28=0, CELL("contents", AP28), 0)</f>
        <v>0</v>
      </c>
      <c r="BK64" cm="1">
        <f t="array" aca="1" ref="BK64" ca="1">IF(BK28=0, CELL("contents", AQ28), 0)</f>
        <v>0</v>
      </c>
      <c r="BL64" cm="1">
        <f t="array" aca="1" ref="BL64" ca="1">IF(BL28=0, CELL("contents", AR28), 0)</f>
        <v>0</v>
      </c>
      <c r="BM64" cm="1">
        <f t="array" aca="1" ref="BM64" ca="1">IF(BM28=0, CELL("contents", AS28), 0)</f>
        <v>0</v>
      </c>
      <c r="BN64" cm="1">
        <f t="array" aca="1" ref="BN64" ca="1">IF(BN28=0, CELL("contents", AT28), 0)</f>
        <v>0</v>
      </c>
    </row>
    <row r="65" spans="1:66" x14ac:dyDescent="0.25">
      <c r="A65">
        <v>0.45</v>
      </c>
      <c r="B65">
        <v>18.195454545454499</v>
      </c>
      <c r="C65">
        <v>500000</v>
      </c>
      <c r="D65">
        <v>6.1970347477604701E-2</v>
      </c>
      <c r="E65">
        <v>0.169143539866137</v>
      </c>
      <c r="F65">
        <v>0.18267502305542799</v>
      </c>
      <c r="G65" s="1">
        <v>3.7433894570226799E-6</v>
      </c>
      <c r="H65" t="b">
        <v>0</v>
      </c>
      <c r="I65">
        <v>0.17586858568098299</v>
      </c>
      <c r="J65" s="1">
        <v>7.9581873121243297E-5</v>
      </c>
      <c r="AB65">
        <f t="shared" si="2"/>
        <v>15.7893939393939</v>
      </c>
      <c r="AC65" cm="1">
        <f t="array" aca="1" ref="AC65" ca="1">CELL("contents",INDIRECT("D"&amp;SUM($AA29, AC$1)))</f>
        <v>6.5092448567847502E-2</v>
      </c>
      <c r="AD65" cm="1">
        <f t="array" aca="1" ref="AD65" ca="1">CELL("contents",INDIRECT("D"&amp;SUM($AA29, AD$1)))</f>
        <v>6.2112063350043697E-2</v>
      </c>
      <c r="AE65" cm="1">
        <f t="array" aca="1" ref="AE65" ca="1">CELL("contents",INDIRECT("D"&amp;SUM($AA29, AE$1)))</f>
        <v>6.5174865913400298E-2</v>
      </c>
      <c r="AF65" cm="1">
        <f t="array" aca="1" ref="AF65" ca="1">CELL("contents",INDIRECT("D"&amp;SUM($AA29, AF$1)))</f>
        <v>6.5594814444306704E-2</v>
      </c>
      <c r="AG65" cm="1">
        <f t="array" aca="1" ref="AG65" ca="1">CELL("contents",INDIRECT("D"&amp;SUM($AA29, AG$1)))</f>
        <v>6.1783794675457498E-2</v>
      </c>
      <c r="AH65" cm="1">
        <f t="array" aca="1" ref="AH65" ca="1">CELL("contents",INDIRECT("D"&amp;SUM($AA29, AH$1)))</f>
        <v>6.2137779028874997E-2</v>
      </c>
      <c r="AI65" cm="1">
        <f t="array" aca="1" ref="AI65" ca="1">CELL("contents",INDIRECT("D"&amp;SUM($AA29, AI$1)))</f>
        <v>6.2447559358639201E-2</v>
      </c>
      <c r="AJ65" cm="1">
        <f t="array" aca="1" ref="AJ65" ca="1">CELL("contents",INDIRECT("D"&amp;SUM($AA29, AJ$1)))</f>
        <v>6.2357373130592399E-2</v>
      </c>
      <c r="AK65" cm="1">
        <f t="array" aca="1" ref="AK65" ca="1">CELL("contents",INDIRECT("D"&amp;SUM($AA29, AK$1)))</f>
        <v>6.2420269167487497E-2</v>
      </c>
      <c r="AL65" cm="1">
        <f t="array" aca="1" ref="AL65" ca="1">CELL("contents",INDIRECT("D"&amp;SUM($AA29, AL$1)))</f>
        <v>6.2440595875433297E-2</v>
      </c>
      <c r="AM65" cm="1">
        <f t="array" aca="1" ref="AM65" ca="1">CELL("contents",INDIRECT("D"&amp;SUM($AA29, AM$1)))</f>
        <v>6.2234684354518198E-2</v>
      </c>
      <c r="AN65" cm="1">
        <f t="array" aca="1" ref="AN65" ca="1">CELL("contents",INDIRECT("D"&amp;SUM($AA29, AN$1)))</f>
        <v>6.4163859219218494E-2</v>
      </c>
      <c r="AO65" cm="1">
        <f t="array" aca="1" ref="AO65" ca="1">CELL("contents",INDIRECT("D"&amp;SUM($AA29, AO$1)))</f>
        <v>6.2210977034807602E-2</v>
      </c>
      <c r="AP65" cm="1">
        <f t="array" aca="1" ref="AP65" ca="1">CELL("contents",INDIRECT("D"&amp;SUM($AA29, AP$1)))</f>
        <v>6.2392254325829198E-2</v>
      </c>
      <c r="AQ65" cm="1">
        <f t="array" aca="1" ref="AQ65" ca="1">CELL("contents",INDIRECT("D"&amp;SUM($AA29, AQ$1)))</f>
        <v>6.2428277878846403E-2</v>
      </c>
      <c r="AR65" cm="1">
        <f t="array" aca="1" ref="AR65" ca="1">CELL("contents",INDIRECT("D"&amp;SUM($AA29, AR$1)))</f>
        <v>6.2323889088884199E-2</v>
      </c>
      <c r="AS65" cm="1">
        <f t="array" aca="1" ref="AS65" ca="1">CELL("contents",INDIRECT("D"&amp;SUM($AA29, AS$1)))</f>
        <v>6.2541570652604003E-2</v>
      </c>
      <c r="AT65" cm="1">
        <f t="array" aca="1" ref="AT65" ca="1">CELL("contents",INDIRECT("D"&amp;SUM($AA29, AT$1)))</f>
        <v>6.9248434072543594E-2</v>
      </c>
      <c r="AV65">
        <f t="shared" si="3"/>
        <v>15.7893939393939</v>
      </c>
      <c r="AW65" cm="1">
        <f t="array" aca="1" ref="AW65" ca="1">IF(AW29=0, CELL("contents", AC29), 0)</f>
        <v>0</v>
      </c>
      <c r="AX65" cm="1">
        <f t="array" aca="1" ref="AX65" ca="1">IF(AX29=0, CELL("contents", AD29), 0)</f>
        <v>0</v>
      </c>
      <c r="AY65" cm="1">
        <f t="array" aca="1" ref="AY65" ca="1">IF(AY29=0, CELL("contents", AE29), 0)</f>
        <v>0</v>
      </c>
      <c r="AZ65" cm="1">
        <f t="array" aca="1" ref="AZ65" ca="1">IF(AZ29=0, CELL("contents", AF29), 0)</f>
        <v>0</v>
      </c>
      <c r="BA65" cm="1">
        <f t="array" aca="1" ref="BA65" ca="1">IF(BA29=0, CELL("contents", AG29), 0)</f>
        <v>0</v>
      </c>
      <c r="BB65" cm="1">
        <f t="array" aca="1" ref="BB65" ca="1">IF(BB29=0, CELL("contents", AH29), 0)</f>
        <v>0</v>
      </c>
      <c r="BC65" cm="1">
        <f t="array" aca="1" ref="BC65" ca="1">IF(BC29=0, CELL("contents", AI29), 0)</f>
        <v>0</v>
      </c>
      <c r="BD65" cm="1">
        <f t="array" aca="1" ref="BD65" ca="1">IF(BD29=0, CELL("contents", AJ29), 0)</f>
        <v>0</v>
      </c>
      <c r="BE65" cm="1">
        <f t="array" aca="1" ref="BE65" ca="1">IF(BE29=0, CELL("contents", AK29), 0)</f>
        <v>0</v>
      </c>
      <c r="BF65" cm="1">
        <f t="array" aca="1" ref="BF65" ca="1">IF(BF29=0, CELL("contents", AL29), 0)</f>
        <v>0</v>
      </c>
      <c r="BG65" cm="1">
        <f t="array" aca="1" ref="BG65" ca="1">IF(BG29=0, CELL("contents", AM29), 0)</f>
        <v>0</v>
      </c>
      <c r="BH65" cm="1">
        <f t="array" aca="1" ref="BH65" ca="1">IF(BH29=0, CELL("contents", AN29), 0)</f>
        <v>0</v>
      </c>
      <c r="BI65" cm="1">
        <f t="array" aca="1" ref="BI65" ca="1">IF(BI29=0, CELL("contents", AO29), 0)</f>
        <v>0</v>
      </c>
      <c r="BJ65" cm="1">
        <f t="array" aca="1" ref="BJ65" ca="1">IF(BJ29=0, CELL("contents", AP29), 0)</f>
        <v>0</v>
      </c>
      <c r="BK65" cm="1">
        <f t="array" aca="1" ref="BK65" ca="1">IF(BK29=0, CELL("contents", AQ29), 0)</f>
        <v>0</v>
      </c>
      <c r="BL65" cm="1">
        <f t="array" aca="1" ref="BL65" ca="1">IF(BL29=0, CELL("contents", AR29), 0)</f>
        <v>0</v>
      </c>
      <c r="BM65" cm="1">
        <f t="array" aca="1" ref="BM65" ca="1">IF(BM29=0, CELL("contents", AS29), 0)</f>
        <v>0</v>
      </c>
      <c r="BN65" cm="1">
        <f t="array" aca="1" ref="BN65" ca="1">IF(BN29=0, CELL("contents", AT29), 0)</f>
        <v>0</v>
      </c>
    </row>
    <row r="66" spans="1:66" x14ac:dyDescent="0.25">
      <c r="A66">
        <v>0.45</v>
      </c>
      <c r="B66">
        <v>18.796969696969601</v>
      </c>
      <c r="C66">
        <v>500000</v>
      </c>
      <c r="D66">
        <v>6.2043164691746797E-2</v>
      </c>
      <c r="E66">
        <v>0.16834057445370301</v>
      </c>
      <c r="F66">
        <v>0.18180782040999999</v>
      </c>
      <c r="G66" s="1">
        <v>3.4223750374207099E-6</v>
      </c>
      <c r="H66" t="b">
        <v>0</v>
      </c>
      <c r="I66">
        <v>0.176045052244378</v>
      </c>
      <c r="J66" s="1">
        <v>7.6245552358620905E-5</v>
      </c>
      <c r="AB66">
        <f t="shared" si="2"/>
        <v>16.390909090908998</v>
      </c>
      <c r="AC66" cm="1">
        <f t="array" aca="1" ref="AC66" ca="1">CELL("contents",INDIRECT("D"&amp;SUM($AA30, AC$1)))</f>
        <v>6.2033157524633703E-2</v>
      </c>
      <c r="AD66" cm="1">
        <f t="array" aca="1" ref="AD66" ca="1">CELL("contents",INDIRECT("D"&amp;SUM($AA30, AD$1)))</f>
        <v>6.2160302524363602E-2</v>
      </c>
      <c r="AE66" cm="1">
        <f t="array" aca="1" ref="AE66" ca="1">CELL("contents",INDIRECT("D"&amp;SUM($AA30, AE$1)))</f>
        <v>6.2068330829309501E-2</v>
      </c>
      <c r="AF66" cm="1">
        <f t="array" aca="1" ref="AF66" ca="1">CELL("contents",INDIRECT("D"&amp;SUM($AA30, AF$1)))</f>
        <v>6.2120423970911803E-2</v>
      </c>
      <c r="AG66" cm="1">
        <f t="array" aca="1" ref="AG66" ca="1">CELL("contents",INDIRECT("D"&amp;SUM($AA30, AG$1)))</f>
        <v>6.2158344816552101E-2</v>
      </c>
      <c r="AH66" cm="1">
        <f t="array" aca="1" ref="AH66" ca="1">CELL("contents",INDIRECT("D"&amp;SUM($AA30, AH$1)))</f>
        <v>6.8998496758368097E-2</v>
      </c>
      <c r="AI66" cm="1">
        <f t="array" aca="1" ref="AI66" ca="1">CELL("contents",INDIRECT("D"&amp;SUM($AA30, AI$1)))</f>
        <v>6.2205534512486199E-2</v>
      </c>
      <c r="AJ66" cm="1">
        <f t="array" aca="1" ref="AJ66" ca="1">CELL("contents",INDIRECT("D"&amp;SUM($AA30, AJ$1)))</f>
        <v>6.2486760694208499E-2</v>
      </c>
      <c r="AK66" cm="1">
        <f t="array" aca="1" ref="AK66" ca="1">CELL("contents",INDIRECT("D"&amp;SUM($AA30, AK$1)))</f>
        <v>6.2174608513337802E-2</v>
      </c>
      <c r="AL66" cm="1">
        <f t="array" aca="1" ref="AL66" ca="1">CELL("contents",INDIRECT("D"&amp;SUM($AA30, AL$1)))</f>
        <v>6.9036542262140996E-2</v>
      </c>
      <c r="AM66" cm="1">
        <f t="array" aca="1" ref="AM66" ca="1">CELL("contents",INDIRECT("D"&amp;SUM($AA30, AM$1)))</f>
        <v>6.8239594417869406E-2</v>
      </c>
      <c r="AN66" cm="1">
        <f t="array" aca="1" ref="AN66" ca="1">CELL("contents",INDIRECT("D"&amp;SUM($AA30, AN$1)))</f>
        <v>6.2291357117555297E-2</v>
      </c>
      <c r="AO66" cm="1">
        <f t="array" aca="1" ref="AO66" ca="1">CELL("contents",INDIRECT("D"&amp;SUM($AA30, AO$1)))</f>
        <v>6.2383051327771298E-2</v>
      </c>
      <c r="AP66" cm="1">
        <f t="array" aca="1" ref="AP66" ca="1">CELL("contents",INDIRECT("D"&amp;SUM($AA30, AP$1)))</f>
        <v>6.8921731634713407E-2</v>
      </c>
      <c r="AQ66" cm="1">
        <f t="array" aca="1" ref="AQ66" ca="1">CELL("contents",INDIRECT("D"&amp;SUM($AA30, AQ$1)))</f>
        <v>6.2358677557587498E-2</v>
      </c>
      <c r="AR66" cm="1">
        <f t="array" aca="1" ref="AR66" ca="1">CELL("contents",INDIRECT("D"&amp;SUM($AA30, AR$1)))</f>
        <v>6.2495103778447698E-2</v>
      </c>
      <c r="AS66" cm="1">
        <f t="array" aca="1" ref="AS66" ca="1">CELL("contents",INDIRECT("D"&amp;SUM($AA30, AS$1)))</f>
        <v>6.2647303809089006E-2</v>
      </c>
      <c r="AT66" cm="1">
        <f t="array" aca="1" ref="AT66" ca="1">CELL("contents",INDIRECT("D"&amp;SUM($AA30, AT$1)))</f>
        <v>6.2377045152567499E-2</v>
      </c>
      <c r="AV66">
        <f t="shared" si="3"/>
        <v>16.390909090908998</v>
      </c>
      <c r="AW66" cm="1">
        <f t="array" aca="1" ref="AW66" ca="1">IF(AW30=0, CELL("contents", AC30), 0)</f>
        <v>0</v>
      </c>
      <c r="AX66" cm="1">
        <f t="array" aca="1" ref="AX66" ca="1">IF(AX30=0, CELL("contents", AD30), 0)</f>
        <v>0</v>
      </c>
      <c r="AY66" cm="1">
        <f t="array" aca="1" ref="AY66" ca="1">IF(AY30=0, CELL("contents", AE30), 0)</f>
        <v>0</v>
      </c>
      <c r="AZ66" cm="1">
        <f t="array" aca="1" ref="AZ66" ca="1">IF(AZ30=0, CELL("contents", AF30), 0)</f>
        <v>0</v>
      </c>
      <c r="BA66" cm="1">
        <f t="array" aca="1" ref="BA66" ca="1">IF(BA30=0, CELL("contents", AG30), 0)</f>
        <v>0</v>
      </c>
      <c r="BB66" cm="1">
        <f t="array" aca="1" ref="BB66" ca="1">IF(BB30=0, CELL("contents", AH30), 0)</f>
        <v>0</v>
      </c>
      <c r="BC66" cm="1">
        <f t="array" aca="1" ref="BC66" ca="1">IF(BC30=0, CELL("contents", AI30), 0)</f>
        <v>0</v>
      </c>
      <c r="BD66" cm="1">
        <f t="array" aca="1" ref="BD66" ca="1">IF(BD30=0, CELL("contents", AJ30), 0)</f>
        <v>0</v>
      </c>
      <c r="BE66" cm="1">
        <f t="array" aca="1" ref="BE66" ca="1">IF(BE30=0, CELL("contents", AK30), 0)</f>
        <v>0</v>
      </c>
      <c r="BF66" cm="1">
        <f t="array" aca="1" ref="BF66" ca="1">IF(BF30=0, CELL("contents", AL30), 0)</f>
        <v>0</v>
      </c>
      <c r="BG66" cm="1">
        <f t="array" aca="1" ref="BG66" ca="1">IF(BG30=0, CELL("contents", AM30), 0)</f>
        <v>0</v>
      </c>
      <c r="BH66" cm="1">
        <f t="array" aca="1" ref="BH66" ca="1">IF(BH30=0, CELL("contents", AN30), 0)</f>
        <v>0</v>
      </c>
      <c r="BI66" cm="1">
        <f t="array" aca="1" ref="BI66" ca="1">IF(BI30=0, CELL("contents", AO30), 0)</f>
        <v>0</v>
      </c>
      <c r="BJ66" cm="1">
        <f t="array" aca="1" ref="BJ66" ca="1">IF(BJ30=0, CELL("contents", AP30), 0)</f>
        <v>0</v>
      </c>
      <c r="BK66" cm="1">
        <f t="array" aca="1" ref="BK66" ca="1">IF(BK30=0, CELL("contents", AQ30), 0)</f>
        <v>0</v>
      </c>
      <c r="BL66" cm="1">
        <f t="array" aca="1" ref="BL66" ca="1">IF(BL30=0, CELL("contents", AR30), 0)</f>
        <v>0</v>
      </c>
      <c r="BM66" cm="1">
        <f t="array" aca="1" ref="BM66" ca="1">IF(BM30=0, CELL("contents", AS30), 0)</f>
        <v>0</v>
      </c>
      <c r="BN66" cm="1">
        <f t="array" aca="1" ref="BN66" ca="1">IF(BN30=0, CELL("contents", AT30), 0)</f>
        <v>0</v>
      </c>
    </row>
    <row r="67" spans="1:66" x14ac:dyDescent="0.25">
      <c r="A67">
        <v>0.45</v>
      </c>
      <c r="B67">
        <v>19.398484848484799</v>
      </c>
      <c r="C67">
        <v>500000</v>
      </c>
      <c r="D67">
        <v>6.2076839155569899E-2</v>
      </c>
      <c r="E67">
        <v>0.16918157132401099</v>
      </c>
      <c r="F67">
        <v>0.182716097029932</v>
      </c>
      <c r="G67" s="1">
        <v>3.3046999387553699E-6</v>
      </c>
      <c r="H67" t="b">
        <v>0</v>
      </c>
      <c r="I67">
        <v>0.17645448393000401</v>
      </c>
      <c r="J67" s="1">
        <v>7.5899891094138093E-5</v>
      </c>
      <c r="AB67">
        <f t="shared" si="2"/>
        <v>16.9924242424242</v>
      </c>
      <c r="AC67" cm="1">
        <f t="array" aca="1" ref="AC67" ca="1">CELL("contents",INDIRECT("D"&amp;SUM($AA31, AC$1)))</f>
        <v>6.2084291953036899E-2</v>
      </c>
      <c r="AD67" cm="1">
        <f t="array" aca="1" ref="AD67" ca="1">CELL("contents",INDIRECT("D"&amp;SUM($AA31, AD$1)))</f>
        <v>6.6740358438087302E-2</v>
      </c>
      <c r="AE67" cm="1">
        <f t="array" aca="1" ref="AE67" ca="1">CELL("contents",INDIRECT("D"&amp;SUM($AA31, AE$1)))</f>
        <v>6.4308339901476802E-2</v>
      </c>
      <c r="AF67" cm="1">
        <f t="array" aca="1" ref="AF67" ca="1">CELL("contents",INDIRECT("D"&amp;SUM($AA31, AF$1)))</f>
        <v>6.2121439946001299E-2</v>
      </c>
      <c r="AG67" cm="1">
        <f t="array" aca="1" ref="AG67" ca="1">CELL("contents",INDIRECT("D"&amp;SUM($AA31, AG$1)))</f>
        <v>6.2220090585802898E-2</v>
      </c>
      <c r="AH67" cm="1">
        <f t="array" aca="1" ref="AH67" ca="1">CELL("contents",INDIRECT("D"&amp;SUM($AA31, AH$1)))</f>
        <v>6.2389841590992298E-2</v>
      </c>
      <c r="AI67" cm="1">
        <f t="array" aca="1" ref="AI67" ca="1">CELL("contents",INDIRECT("D"&amp;SUM($AA31, AI$1)))</f>
        <v>6.2332068796530603E-2</v>
      </c>
      <c r="AJ67" cm="1">
        <f t="array" aca="1" ref="AJ67" ca="1">CELL("contents",INDIRECT("D"&amp;SUM($AA31, AJ$1)))</f>
        <v>6.2129460004903297E-2</v>
      </c>
      <c r="AK67" cm="1">
        <f t="array" aca="1" ref="AK67" ca="1">CELL("contents",INDIRECT("D"&amp;SUM($AA31, AK$1)))</f>
        <v>6.8957066187359098E-2</v>
      </c>
      <c r="AL67" cm="1">
        <f t="array" aca="1" ref="AL67" ca="1">CELL("contents",INDIRECT("D"&amp;SUM($AA31, AL$1)))</f>
        <v>6.2364635591479901E-2</v>
      </c>
      <c r="AM67" cm="1">
        <f t="array" aca="1" ref="AM67" ca="1">CELL("contents",INDIRECT("D"&amp;SUM($AA31, AM$1)))</f>
        <v>6.9082658959107202E-2</v>
      </c>
      <c r="AN67" cm="1">
        <f t="array" aca="1" ref="AN67" ca="1">CELL("contents",INDIRECT("D"&amp;SUM($AA31, AN$1)))</f>
        <v>6.5106905133349005E-2</v>
      </c>
      <c r="AO67" cm="1">
        <f t="array" aca="1" ref="AO67" ca="1">CELL("contents",INDIRECT("D"&amp;SUM($AA31, AO$1)))</f>
        <v>6.19958187418755E-2</v>
      </c>
      <c r="AP67" cm="1">
        <f t="array" aca="1" ref="AP67" ca="1">CELL("contents",INDIRECT("D"&amp;SUM($AA31, AP$1)))</f>
        <v>6.2395019352566999E-2</v>
      </c>
      <c r="AQ67" cm="1">
        <f t="array" aca="1" ref="AQ67" ca="1">CELL("contents",INDIRECT("D"&amp;SUM($AA31, AQ$1)))</f>
        <v>6.23609371672951E-2</v>
      </c>
      <c r="AR67" cm="1">
        <f t="array" aca="1" ref="AR67" ca="1">CELL("contents",INDIRECT("D"&amp;SUM($AA31, AR$1)))</f>
        <v>6.2680485438222605E-2</v>
      </c>
      <c r="AS67" cm="1">
        <f t="array" aca="1" ref="AS67" ca="1">CELL("contents",INDIRECT("D"&amp;SUM($AA31, AS$1)))</f>
        <v>6.2578078026294004E-2</v>
      </c>
      <c r="AT67" cm="1">
        <f t="array" aca="1" ref="AT67" ca="1">CELL("contents",INDIRECT("D"&amp;SUM($AA31, AT$1)))</f>
        <v>6.2726916710379402E-2</v>
      </c>
      <c r="AV67">
        <f t="shared" si="3"/>
        <v>16.9924242424242</v>
      </c>
      <c r="AW67" cm="1">
        <f t="array" aca="1" ref="AW67" ca="1">IF(AW31=0, CELL("contents", AC31), 0)</f>
        <v>0</v>
      </c>
      <c r="AX67" cm="1">
        <f t="array" aca="1" ref="AX67" ca="1">IF(AX31=0, CELL("contents", AD31), 0)</f>
        <v>0</v>
      </c>
      <c r="AY67" cm="1">
        <f t="array" aca="1" ref="AY67" ca="1">IF(AY31=0, CELL("contents", AE31), 0)</f>
        <v>0</v>
      </c>
      <c r="AZ67" cm="1">
        <f t="array" aca="1" ref="AZ67" ca="1">IF(AZ31=0, CELL("contents", AF31), 0)</f>
        <v>0</v>
      </c>
      <c r="BA67" cm="1">
        <f t="array" aca="1" ref="BA67" ca="1">IF(BA31=0, CELL("contents", AG31), 0)</f>
        <v>0</v>
      </c>
      <c r="BB67" cm="1">
        <f t="array" aca="1" ref="BB67" ca="1">IF(BB31=0, CELL("contents", AH31), 0)</f>
        <v>0</v>
      </c>
      <c r="BC67" cm="1">
        <f t="array" aca="1" ref="BC67" ca="1">IF(BC31=0, CELL("contents", AI31), 0)</f>
        <v>0</v>
      </c>
      <c r="BD67" cm="1">
        <f t="array" aca="1" ref="BD67" ca="1">IF(BD31=0, CELL("contents", AJ31), 0)</f>
        <v>0</v>
      </c>
      <c r="BE67" cm="1">
        <f t="array" aca="1" ref="BE67" ca="1">IF(BE31=0, CELL("contents", AK31), 0)</f>
        <v>0</v>
      </c>
      <c r="BF67" cm="1">
        <f t="array" aca="1" ref="BF67" ca="1">IF(BF31=0, CELL("contents", AL31), 0)</f>
        <v>0</v>
      </c>
      <c r="BG67" cm="1">
        <f t="array" aca="1" ref="BG67" ca="1">IF(BG31=0, CELL("contents", AM31), 0)</f>
        <v>0</v>
      </c>
      <c r="BH67" cm="1">
        <f t="array" aca="1" ref="BH67" ca="1">IF(BH31=0, CELL("contents", AN31), 0)</f>
        <v>0</v>
      </c>
      <c r="BI67" cm="1">
        <f t="array" aca="1" ref="BI67" ca="1">IF(BI31=0, CELL("contents", AO31), 0)</f>
        <v>0</v>
      </c>
      <c r="BJ67" cm="1">
        <f t="array" aca="1" ref="BJ67" ca="1">IF(BJ31=0, CELL("contents", AP31), 0)</f>
        <v>0</v>
      </c>
      <c r="BK67" cm="1">
        <f t="array" aca="1" ref="BK67" ca="1">IF(BK31=0, CELL("contents", AQ31), 0)</f>
        <v>0</v>
      </c>
      <c r="BL67" cm="1">
        <f t="array" aca="1" ref="BL67" ca="1">IF(BL31=0, CELL("contents", AR31), 0)</f>
        <v>0</v>
      </c>
      <c r="BM67" cm="1">
        <f t="array" aca="1" ref="BM67" ca="1">IF(BM31=0, CELL("contents", AS31), 0)</f>
        <v>0</v>
      </c>
      <c r="BN67" cm="1">
        <f t="array" aca="1" ref="BN67" ca="1">IF(BN31=0, CELL("contents", AT31), 0)</f>
        <v>0</v>
      </c>
    </row>
    <row r="68" spans="1:66" x14ac:dyDescent="0.25">
      <c r="A68">
        <v>0.45</v>
      </c>
      <c r="B68">
        <v>20</v>
      </c>
      <c r="C68">
        <v>500000</v>
      </c>
      <c r="D68">
        <v>6.1943323361207198E-2</v>
      </c>
      <c r="E68">
        <v>0.16831414930848801</v>
      </c>
      <c r="F68">
        <v>0.181779281253168</v>
      </c>
      <c r="G68" s="1">
        <v>3.2337472842813802E-6</v>
      </c>
      <c r="H68" t="b">
        <v>0</v>
      </c>
      <c r="I68">
        <v>0.17668731931684101</v>
      </c>
      <c r="J68" s="1">
        <v>7.6186900567834503E-5</v>
      </c>
      <c r="AB68">
        <f t="shared" si="2"/>
        <v>17.593939393939301</v>
      </c>
      <c r="AC68" cm="1">
        <f t="array" aca="1" ref="AC68" ca="1">CELL("contents",INDIRECT("D"&amp;SUM($AA32, AC$1)))</f>
        <v>6.1612214674383402E-2</v>
      </c>
      <c r="AD68" cm="1">
        <f t="array" aca="1" ref="AD68" ca="1">CELL("contents",INDIRECT("D"&amp;SUM($AA32, AD$1)))</f>
        <v>6.2106134330772798E-2</v>
      </c>
      <c r="AE68" cm="1">
        <f t="array" aca="1" ref="AE68" ca="1">CELL("contents",INDIRECT("D"&amp;SUM($AA32, AE$1)))</f>
        <v>6.9025869927517497E-2</v>
      </c>
      <c r="AF68" cm="1">
        <f t="array" aca="1" ref="AF68" ca="1">CELL("contents",INDIRECT("D"&amp;SUM($AA32, AF$1)))</f>
        <v>6.2014502792514997E-2</v>
      </c>
      <c r="AG68" cm="1">
        <f t="array" aca="1" ref="AG68" ca="1">CELL("contents",INDIRECT("D"&amp;SUM($AA32, AG$1)))</f>
        <v>6.2292101807643198E-2</v>
      </c>
      <c r="AH68" cm="1">
        <f t="array" aca="1" ref="AH68" ca="1">CELL("contents",INDIRECT("D"&amp;SUM($AA32, AH$1)))</f>
        <v>6.2304475826767701E-2</v>
      </c>
      <c r="AI68" cm="1">
        <f t="array" aca="1" ref="AI68" ca="1">CELL("contents",INDIRECT("D"&amp;SUM($AA32, AI$1)))</f>
        <v>6.2121388758362803E-2</v>
      </c>
      <c r="AJ68" cm="1">
        <f t="array" aca="1" ref="AJ68" ca="1">CELL("contents",INDIRECT("D"&amp;SUM($AA32, AJ$1)))</f>
        <v>6.2099299411606398E-2</v>
      </c>
      <c r="AK68" cm="1">
        <f t="array" aca="1" ref="AK68" ca="1">CELL("contents",INDIRECT("D"&amp;SUM($AA32, AK$1)))</f>
        <v>6.2159250639736298E-2</v>
      </c>
      <c r="AL68" cm="1">
        <f t="array" aca="1" ref="AL68" ca="1">CELL("contents",INDIRECT("D"&amp;SUM($AA32, AL$1)))</f>
        <v>6.2062274521066503E-2</v>
      </c>
      <c r="AM68" cm="1">
        <f t="array" aca="1" ref="AM68" ca="1">CELL("contents",INDIRECT("D"&amp;SUM($AA32, AM$1)))</f>
        <v>6.8527762560502997E-2</v>
      </c>
      <c r="AN68" cm="1">
        <f t="array" aca="1" ref="AN68" ca="1">CELL("contents",INDIRECT("D"&amp;SUM($AA32, AN$1)))</f>
        <v>6.2249013887592602E-2</v>
      </c>
      <c r="AO68" cm="1">
        <f t="array" aca="1" ref="AO68" ca="1">CELL("contents",INDIRECT("D"&amp;SUM($AA32, AO$1)))</f>
        <v>6.24925763337792E-2</v>
      </c>
      <c r="AP68" cm="1">
        <f t="array" aca="1" ref="AP68" ca="1">CELL("contents",INDIRECT("D"&amp;SUM($AA32, AP$1)))</f>
        <v>6.2144251485782599E-2</v>
      </c>
      <c r="AQ68" cm="1">
        <f t="array" aca="1" ref="AQ68" ca="1">CELL("contents",INDIRECT("D"&amp;SUM($AA32, AQ$1)))</f>
        <v>6.2398288061547999E-2</v>
      </c>
      <c r="AR68" cm="1">
        <f t="array" aca="1" ref="AR68" ca="1">CELL("contents",INDIRECT("D"&amp;SUM($AA32, AR$1)))</f>
        <v>6.2134881257440003E-2</v>
      </c>
      <c r="AS68" cm="1">
        <f t="array" aca="1" ref="AS68" ca="1">CELL("contents",INDIRECT("D"&amp;SUM($AA32, AS$1)))</f>
        <v>6.7998700825655997E-2</v>
      </c>
      <c r="AT68" cm="1">
        <f t="array" aca="1" ref="AT68" ca="1">CELL("contents",INDIRECT("D"&amp;SUM($AA32, AT$1)))</f>
        <v>6.2683938691630206E-2</v>
      </c>
      <c r="AV68">
        <f t="shared" si="3"/>
        <v>17.593939393939301</v>
      </c>
      <c r="AW68" cm="1">
        <f t="array" aca="1" ref="AW68" ca="1">IF(AW32=0, CELL("contents", AC32), 0)</f>
        <v>0</v>
      </c>
      <c r="AX68" cm="1">
        <f t="array" aca="1" ref="AX68" ca="1">IF(AX32=0, CELL("contents", AD32), 0)</f>
        <v>0</v>
      </c>
      <c r="AY68" cm="1">
        <f t="array" aca="1" ref="AY68" ca="1">IF(AY32=0, CELL("contents", AE32), 0)</f>
        <v>0</v>
      </c>
      <c r="AZ68" cm="1">
        <f t="array" aca="1" ref="AZ68" ca="1">IF(AZ32=0, CELL("contents", AF32), 0)</f>
        <v>0</v>
      </c>
      <c r="BA68" cm="1">
        <f t="array" aca="1" ref="BA68" ca="1">IF(BA32=0, CELL("contents", AG32), 0)</f>
        <v>0</v>
      </c>
      <c r="BB68" cm="1">
        <f t="array" aca="1" ref="BB68" ca="1">IF(BB32=0, CELL("contents", AH32), 0)</f>
        <v>0</v>
      </c>
      <c r="BC68" cm="1">
        <f t="array" aca="1" ref="BC68" ca="1">IF(BC32=0, CELL("contents", AI32), 0)</f>
        <v>0</v>
      </c>
      <c r="BD68" cm="1">
        <f t="array" aca="1" ref="BD68" ca="1">IF(BD32=0, CELL("contents", AJ32), 0)</f>
        <v>0</v>
      </c>
      <c r="BE68" cm="1">
        <f t="array" aca="1" ref="BE68" ca="1">IF(BE32=0, CELL("contents", AK32), 0)</f>
        <v>0</v>
      </c>
      <c r="BF68" cm="1">
        <f t="array" aca="1" ref="BF68" ca="1">IF(BF32=0, CELL("contents", AL32), 0)</f>
        <v>0</v>
      </c>
      <c r="BG68" cm="1">
        <f t="array" aca="1" ref="BG68" ca="1">IF(BG32=0, CELL("contents", AM32), 0)</f>
        <v>0</v>
      </c>
      <c r="BH68" cm="1">
        <f t="array" aca="1" ref="BH68" ca="1">IF(BH32=0, CELL("contents", AN32), 0)</f>
        <v>0</v>
      </c>
      <c r="BI68" cm="1">
        <f t="array" aca="1" ref="BI68" ca="1">IF(BI32=0, CELL("contents", AO32), 0)</f>
        <v>0</v>
      </c>
      <c r="BJ68" cm="1">
        <f t="array" aca="1" ref="BJ68" ca="1">IF(BJ32=0, CELL("contents", AP32), 0)</f>
        <v>0</v>
      </c>
      <c r="BK68" cm="1">
        <f t="array" aca="1" ref="BK68" ca="1">IF(BK32=0, CELL("contents", AQ32), 0)</f>
        <v>0</v>
      </c>
      <c r="BL68" cm="1">
        <f t="array" aca="1" ref="BL68" ca="1">IF(BL32=0, CELL("contents", AR32), 0)</f>
        <v>0</v>
      </c>
      <c r="BM68" cm="1">
        <f t="array" aca="1" ref="BM68" ca="1">IF(BM32=0, CELL("contents", AS32), 0)</f>
        <v>0</v>
      </c>
      <c r="BN68" cm="1">
        <f t="array" aca="1" ref="BN68" ca="1">IF(BN32=0, CELL("contents", AT32), 0)</f>
        <v>0</v>
      </c>
    </row>
    <row r="69" spans="1:66" x14ac:dyDescent="0.25">
      <c r="A69">
        <v>0.5</v>
      </c>
      <c r="B69">
        <v>0.15</v>
      </c>
      <c r="C69">
        <v>34</v>
      </c>
      <c r="D69" s="1">
        <v>6.1682949970028798E-5</v>
      </c>
      <c r="E69">
        <v>0.125</v>
      </c>
      <c r="F69">
        <v>0.13500000000000001</v>
      </c>
      <c r="G69">
        <v>0.49968966436334999</v>
      </c>
      <c r="H69" t="b">
        <v>0</v>
      </c>
      <c r="I69" s="1">
        <v>9.3484868354933601E-5</v>
      </c>
      <c r="J69">
        <v>3.7476724827251201E-2</v>
      </c>
      <c r="AB69">
        <f t="shared" si="2"/>
        <v>18.195454545454499</v>
      </c>
      <c r="AC69" cm="1">
        <f t="array" aca="1" ref="AC69" ca="1">CELL("contents",INDIRECT("D"&amp;SUM($AA33, AC$1)))</f>
        <v>6.17741304344313E-2</v>
      </c>
      <c r="AD69" cm="1">
        <f t="array" aca="1" ref="AD69" ca="1">CELL("contents",INDIRECT("D"&amp;SUM($AA33, AD$1)))</f>
        <v>6.1970347477604701E-2</v>
      </c>
      <c r="AE69" cm="1">
        <f t="array" aca="1" ref="AE69" ca="1">CELL("contents",INDIRECT("D"&amp;SUM($AA33, AE$1)))</f>
        <v>6.2025912310702203E-2</v>
      </c>
      <c r="AF69" cm="1">
        <f t="array" aca="1" ref="AF69" ca="1">CELL("contents",INDIRECT("D"&amp;SUM($AA33, AF$1)))</f>
        <v>6.1962631773015697E-2</v>
      </c>
      <c r="AG69" cm="1">
        <f t="array" aca="1" ref="AG69" ca="1">CELL("contents",INDIRECT("D"&amp;SUM($AA33, AG$1)))</f>
        <v>6.8026023208877795E-2</v>
      </c>
      <c r="AH69" cm="1">
        <f t="array" aca="1" ref="AH69" ca="1">CELL("contents",INDIRECT("D"&amp;SUM($AA33, AH$1)))</f>
        <v>6.2074646804919302E-2</v>
      </c>
      <c r="AI69" cm="1">
        <f t="array" aca="1" ref="AI69" ca="1">CELL("contents",INDIRECT("D"&amp;SUM($AA33, AI$1)))</f>
        <v>6.2237899903468202E-2</v>
      </c>
      <c r="AJ69" cm="1">
        <f t="array" aca="1" ref="AJ69" ca="1">CELL("contents",INDIRECT("D"&amp;SUM($AA33, AJ$1)))</f>
        <v>6.2069271148291201E-2</v>
      </c>
      <c r="AK69" cm="1">
        <f t="array" aca="1" ref="AK69" ca="1">CELL("contents",INDIRECT("D"&amp;SUM($AA33, AK$1)))</f>
        <v>6.1973518185703E-2</v>
      </c>
      <c r="AL69" cm="1">
        <f t="array" aca="1" ref="AL69" ca="1">CELL("contents",INDIRECT("D"&amp;SUM($AA33, AL$1)))</f>
        <v>6.2094637211478503E-2</v>
      </c>
      <c r="AM69" cm="1">
        <f t="array" aca="1" ref="AM69" ca="1">CELL("contents",INDIRECT("D"&amp;SUM($AA33, AM$1)))</f>
        <v>6.2322066784663899E-2</v>
      </c>
      <c r="AN69" cm="1">
        <f t="array" aca="1" ref="AN69" ca="1">CELL("contents",INDIRECT("D"&amp;SUM($AA33, AN$1)))</f>
        <v>6.2347553543624097E-2</v>
      </c>
      <c r="AO69" cm="1">
        <f t="array" aca="1" ref="AO69" ca="1">CELL("contents",INDIRECT("D"&amp;SUM($AA33, AO$1)))</f>
        <v>6.2372058336159601E-2</v>
      </c>
      <c r="AP69" cm="1">
        <f t="array" aca="1" ref="AP69" ca="1">CELL("contents",INDIRECT("D"&amp;SUM($AA33, AP$1)))</f>
        <v>6.2353506742483703E-2</v>
      </c>
      <c r="AQ69" cm="1">
        <f t="array" aca="1" ref="AQ69" ca="1">CELL("contents",INDIRECT("D"&amp;SUM($AA33, AQ$1)))</f>
        <v>6.2318767712804E-2</v>
      </c>
      <c r="AR69" cm="1">
        <f t="array" aca="1" ref="AR69" ca="1">CELL("contents",INDIRECT("D"&amp;SUM($AA33, AR$1)))</f>
        <v>6.2214671593383702E-2</v>
      </c>
      <c r="AS69" cm="1">
        <f t="array" aca="1" ref="AS69" ca="1">CELL("contents",INDIRECT("D"&amp;SUM($AA33, AS$1)))</f>
        <v>6.2046725733816699E-2</v>
      </c>
      <c r="AT69" cm="1">
        <f t="array" aca="1" ref="AT69" ca="1">CELL("contents",INDIRECT("D"&amp;SUM($AA33, AT$1)))</f>
        <v>6.8886667632262602E-2</v>
      </c>
      <c r="AV69">
        <f t="shared" si="3"/>
        <v>18.195454545454499</v>
      </c>
      <c r="AW69" cm="1">
        <f t="array" aca="1" ref="AW69" ca="1">IF(AW33=0, CELL("contents", AC33), 0)</f>
        <v>0</v>
      </c>
      <c r="AX69" cm="1">
        <f t="array" aca="1" ref="AX69" ca="1">IF(AX33=0, CELL("contents", AD33), 0)</f>
        <v>0</v>
      </c>
      <c r="AY69" cm="1">
        <f t="array" aca="1" ref="AY69" ca="1">IF(AY33=0, CELL("contents", AE33), 0)</f>
        <v>0</v>
      </c>
      <c r="AZ69" cm="1">
        <f t="array" aca="1" ref="AZ69" ca="1">IF(AZ33=0, CELL("contents", AF33), 0)</f>
        <v>0</v>
      </c>
      <c r="BA69" cm="1">
        <f t="array" aca="1" ref="BA69" ca="1">IF(BA33=0, CELL("contents", AG33), 0)</f>
        <v>0</v>
      </c>
      <c r="BB69" cm="1">
        <f t="array" aca="1" ref="BB69" ca="1">IF(BB33=0, CELL("contents", AH33), 0)</f>
        <v>0</v>
      </c>
      <c r="BC69" cm="1">
        <f t="array" aca="1" ref="BC69" ca="1">IF(BC33=0, CELL("contents", AI33), 0)</f>
        <v>0</v>
      </c>
      <c r="BD69" cm="1">
        <f t="array" aca="1" ref="BD69" ca="1">IF(BD33=0, CELL("contents", AJ33), 0)</f>
        <v>0</v>
      </c>
      <c r="BE69" cm="1">
        <f t="array" aca="1" ref="BE69" ca="1">IF(BE33=0, CELL("contents", AK33), 0)</f>
        <v>0</v>
      </c>
      <c r="BF69" cm="1">
        <f t="array" aca="1" ref="BF69" ca="1">IF(BF33=0, CELL("contents", AL33), 0)</f>
        <v>0</v>
      </c>
      <c r="BG69" cm="1">
        <f t="array" aca="1" ref="BG69" ca="1">IF(BG33=0, CELL("contents", AM33), 0)</f>
        <v>0</v>
      </c>
      <c r="BH69" cm="1">
        <f t="array" aca="1" ref="BH69" ca="1">IF(BH33=0, CELL("contents", AN33), 0)</f>
        <v>0</v>
      </c>
      <c r="BI69" cm="1">
        <f t="array" aca="1" ref="BI69" ca="1">IF(BI33=0, CELL("contents", AO33), 0)</f>
        <v>0</v>
      </c>
      <c r="BJ69" cm="1">
        <f t="array" aca="1" ref="BJ69" ca="1">IF(BJ33=0, CELL("contents", AP33), 0)</f>
        <v>0</v>
      </c>
      <c r="BK69" cm="1">
        <f t="array" aca="1" ref="BK69" ca="1">IF(BK33=0, CELL("contents", AQ33), 0)</f>
        <v>0</v>
      </c>
      <c r="BL69" cm="1">
        <f t="array" aca="1" ref="BL69" ca="1">IF(BL33=0, CELL("contents", AR33), 0)</f>
        <v>0</v>
      </c>
      <c r="BM69" cm="1">
        <f t="array" aca="1" ref="BM69" ca="1">IF(BM33=0, CELL("contents", AS33), 0)</f>
        <v>0</v>
      </c>
      <c r="BN69" cm="1">
        <f t="array" aca="1" ref="BN69" ca="1">IF(BN33=0, CELL("contents", AT33), 0)</f>
        <v>0</v>
      </c>
    </row>
    <row r="70" spans="1:66" x14ac:dyDescent="0.25">
      <c r="A70">
        <v>0.5</v>
      </c>
      <c r="B70">
        <v>0.75151515151515103</v>
      </c>
      <c r="C70">
        <v>6122</v>
      </c>
      <c r="D70">
        <v>7.4662271049961607E-2</v>
      </c>
      <c r="E70">
        <v>0.148725694842334</v>
      </c>
      <c r="F70">
        <v>0.16062375042972099</v>
      </c>
      <c r="G70">
        <v>0.20019849976042101</v>
      </c>
      <c r="H70" t="b">
        <v>0</v>
      </c>
      <c r="I70">
        <v>7.5130902835070804E-2</v>
      </c>
      <c r="J70">
        <v>7.5239074531017094E-2</v>
      </c>
      <c r="AB70">
        <f t="shared" si="2"/>
        <v>18.796969696969601</v>
      </c>
      <c r="AC70" cm="1">
        <f t="array" aca="1" ref="AC70" ca="1">CELL("contents",INDIRECT("D"&amp;SUM($AA34, AC$1)))</f>
        <v>6.19535982654306E-2</v>
      </c>
      <c r="AD70" cm="1">
        <f t="array" aca="1" ref="AD70" ca="1">CELL("contents",INDIRECT("D"&amp;SUM($AA34, AD$1)))</f>
        <v>6.2043164691746797E-2</v>
      </c>
      <c r="AE70" cm="1">
        <f t="array" aca="1" ref="AE70" ca="1">CELL("contents",INDIRECT("D"&amp;SUM($AA34, AE$1)))</f>
        <v>6.8486490886739998E-2</v>
      </c>
      <c r="AF70" cm="1">
        <f t="array" aca="1" ref="AF70" ca="1">CELL("contents",INDIRECT("D"&amp;SUM($AA34, AF$1)))</f>
        <v>6.2071122617295901E-2</v>
      </c>
      <c r="AG70" cm="1">
        <f t="array" aca="1" ref="AG70" ca="1">CELL("contents",INDIRECT("D"&amp;SUM($AA34, AG$1)))</f>
        <v>6.1962608621387201E-2</v>
      </c>
      <c r="AH70" cm="1">
        <f t="array" aca="1" ref="AH70" ca="1">CELL("contents",INDIRECT("D"&amp;SUM($AA34, AH$1)))</f>
        <v>6.2166397954710101E-2</v>
      </c>
      <c r="AI70" cm="1">
        <f t="array" aca="1" ref="AI70" ca="1">CELL("contents",INDIRECT("D"&amp;SUM($AA34, AI$1)))</f>
        <v>6.2079973852769303E-2</v>
      </c>
      <c r="AJ70" cm="1">
        <f t="array" aca="1" ref="AJ70" ca="1">CELL("contents",INDIRECT("D"&amp;SUM($AA34, AJ$1)))</f>
        <v>6.2274180657549201E-2</v>
      </c>
      <c r="AK70" cm="1">
        <f t="array" aca="1" ref="AK70" ca="1">CELL("contents",INDIRECT("D"&amp;SUM($AA34, AK$1)))</f>
        <v>6.2354186616315102E-2</v>
      </c>
      <c r="AL70" cm="1">
        <f t="array" aca="1" ref="AL70" ca="1">CELL("contents",INDIRECT("D"&amp;SUM($AA34, AL$1)))</f>
        <v>6.9036739411312206E-2</v>
      </c>
      <c r="AM70" cm="1">
        <f t="array" aca="1" ref="AM70" ca="1">CELL("contents",INDIRECT("D"&amp;SUM($AA34, AM$1)))</f>
        <v>6.88057095450232E-2</v>
      </c>
      <c r="AN70" cm="1">
        <f t="array" aca="1" ref="AN70" ca="1">CELL("contents",INDIRECT("D"&amp;SUM($AA34, AN$1)))</f>
        <v>6.2144418776127398E-2</v>
      </c>
      <c r="AO70" cm="1">
        <f t="array" aca="1" ref="AO70" ca="1">CELL("contents",INDIRECT("D"&amp;SUM($AA34, AO$1)))</f>
        <v>6.26254439899014E-2</v>
      </c>
      <c r="AP70" cm="1">
        <f t="array" aca="1" ref="AP70" ca="1">CELL("contents",INDIRECT("D"&amp;SUM($AA34, AP$1)))</f>
        <v>6.2230808689036902E-2</v>
      </c>
      <c r="AQ70" cm="1">
        <f t="array" aca="1" ref="AQ70" ca="1">CELL("contents",INDIRECT("D"&amp;SUM($AA34, AQ$1)))</f>
        <v>6.2570865981337404E-2</v>
      </c>
      <c r="AR70" cm="1">
        <f t="array" aca="1" ref="AR70" ca="1">CELL("contents",INDIRECT("D"&amp;SUM($AA34, AR$1)))</f>
        <v>6.2341359809402301E-2</v>
      </c>
      <c r="AS70" cm="1">
        <f t="array" aca="1" ref="AS70" ca="1">CELL("contents",INDIRECT("D"&amp;SUM($AA34, AS$1)))</f>
        <v>6.2433675828964599E-2</v>
      </c>
      <c r="AT70" cm="1">
        <f t="array" aca="1" ref="AT70" ca="1">CELL("contents",INDIRECT("D"&amp;SUM($AA34, AT$1)))</f>
        <v>6.22049867725816E-2</v>
      </c>
      <c r="AV70">
        <f t="shared" si="3"/>
        <v>18.796969696969601</v>
      </c>
      <c r="AW70" cm="1">
        <f t="array" aca="1" ref="AW70" ca="1">IF(AW34=0, CELL("contents", AC34), 0)</f>
        <v>0</v>
      </c>
      <c r="AX70" cm="1">
        <f t="array" aca="1" ref="AX70" ca="1">IF(AX34=0, CELL("contents", AD34), 0)</f>
        <v>0</v>
      </c>
      <c r="AY70" cm="1">
        <f t="array" aca="1" ref="AY70" ca="1">IF(AY34=0, CELL("contents", AE34), 0)</f>
        <v>0</v>
      </c>
      <c r="AZ70" cm="1">
        <f t="array" aca="1" ref="AZ70" ca="1">IF(AZ34=0, CELL("contents", AF34), 0)</f>
        <v>0</v>
      </c>
      <c r="BA70" cm="1">
        <f t="array" aca="1" ref="BA70" ca="1">IF(BA34=0, CELL("contents", AG34), 0)</f>
        <v>0</v>
      </c>
      <c r="BB70" cm="1">
        <f t="array" aca="1" ref="BB70" ca="1">IF(BB34=0, CELL("contents", AH34), 0)</f>
        <v>0</v>
      </c>
      <c r="BC70" cm="1">
        <f t="array" aca="1" ref="BC70" ca="1">IF(BC34=0, CELL("contents", AI34), 0)</f>
        <v>0</v>
      </c>
      <c r="BD70" cm="1">
        <f t="array" aca="1" ref="BD70" ca="1">IF(BD34=0, CELL("contents", AJ34), 0)</f>
        <v>0</v>
      </c>
      <c r="BE70" cm="1">
        <f t="array" aca="1" ref="BE70" ca="1">IF(BE34=0, CELL("contents", AK34), 0)</f>
        <v>0</v>
      </c>
      <c r="BF70" cm="1">
        <f t="array" aca="1" ref="BF70" ca="1">IF(BF34=0, CELL("contents", AL34), 0)</f>
        <v>0</v>
      </c>
      <c r="BG70" cm="1">
        <f t="array" aca="1" ref="BG70" ca="1">IF(BG34=0, CELL("contents", AM34), 0)</f>
        <v>0</v>
      </c>
      <c r="BH70" cm="1">
        <f t="array" aca="1" ref="BH70" ca="1">IF(BH34=0, CELL("contents", AN34), 0)</f>
        <v>0</v>
      </c>
      <c r="BI70" cm="1">
        <f t="array" aca="1" ref="BI70" ca="1">IF(BI34=0, CELL("contents", AO34), 0)</f>
        <v>0</v>
      </c>
      <c r="BJ70" cm="1">
        <f t="array" aca="1" ref="BJ70" ca="1">IF(BJ34=0, CELL("contents", AP34), 0)</f>
        <v>0</v>
      </c>
      <c r="BK70" cm="1">
        <f t="array" aca="1" ref="BK70" ca="1">IF(BK34=0, CELL("contents", AQ34), 0)</f>
        <v>0</v>
      </c>
      <c r="BL70" cm="1">
        <f t="array" aca="1" ref="BL70" ca="1">IF(BL34=0, CELL("contents", AR34), 0)</f>
        <v>0</v>
      </c>
      <c r="BM70" cm="1">
        <f t="array" aca="1" ref="BM70" ca="1">IF(BM34=0, CELL("contents", AS34), 0)</f>
        <v>0</v>
      </c>
      <c r="BN70" cm="1">
        <f t="array" aca="1" ref="BN70" ca="1">IF(BN34=0, CELL("contents", AT34), 0)</f>
        <v>0</v>
      </c>
    </row>
    <row r="71" spans="1:66" x14ac:dyDescent="0.25">
      <c r="A71">
        <v>0.5</v>
      </c>
      <c r="B71">
        <v>1.3530303030302999</v>
      </c>
      <c r="C71">
        <v>19213</v>
      </c>
      <c r="D71">
        <v>7.3726405621450095E-2</v>
      </c>
      <c r="E71">
        <v>0.17331403147515201</v>
      </c>
      <c r="F71">
        <v>0.18717915399316401</v>
      </c>
      <c r="G71" s="1">
        <v>6.4855384071849098E-4</v>
      </c>
      <c r="H71" t="b">
        <v>0</v>
      </c>
      <c r="I71">
        <v>0.17426189422768101</v>
      </c>
      <c r="J71">
        <v>1.0057397849392101E-3</v>
      </c>
      <c r="AB71">
        <f t="shared" si="2"/>
        <v>19.398484848484799</v>
      </c>
      <c r="AC71" cm="1">
        <f t="array" aca="1" ref="AC71" ca="1">CELL("contents",INDIRECT("D"&amp;SUM($AA35, AC$1)))</f>
        <v>6.1985984778811301E-2</v>
      </c>
      <c r="AD71" cm="1">
        <f t="array" aca="1" ref="AD71" ca="1">CELL("contents",INDIRECT("D"&amp;SUM($AA35, AD$1)))</f>
        <v>6.2076839155569899E-2</v>
      </c>
      <c r="AE71" cm="1">
        <f t="array" aca="1" ref="AE71" ca="1">CELL("contents",INDIRECT("D"&amp;SUM($AA35, AE$1)))</f>
        <v>6.1867236531544502E-2</v>
      </c>
      <c r="AF71" cm="1">
        <f t="array" aca="1" ref="AF71" ca="1">CELL("contents",INDIRECT("D"&amp;SUM($AA35, AF$1)))</f>
        <v>6.2042606845719703E-2</v>
      </c>
      <c r="AG71" cm="1">
        <f t="array" aca="1" ref="AG71" ca="1">CELL("contents",INDIRECT("D"&amp;SUM($AA35, AG$1)))</f>
        <v>6.5157485962297604E-2</v>
      </c>
      <c r="AH71" cm="1">
        <f t="array" aca="1" ref="AH71" ca="1">CELL("contents",INDIRECT("D"&amp;SUM($AA35, AH$1)))</f>
        <v>6.18066345897181E-2</v>
      </c>
      <c r="AI71" cm="1">
        <f t="array" aca="1" ref="AI71" ca="1">CELL("contents",INDIRECT("D"&amp;SUM($AA35, AI$1)))</f>
        <v>6.2032639702582298E-2</v>
      </c>
      <c r="AJ71" cm="1">
        <f t="array" aca="1" ref="AJ71" ca="1">CELL("contents",INDIRECT("D"&amp;SUM($AA35, AJ$1)))</f>
        <v>6.55974764683082E-2</v>
      </c>
      <c r="AK71" cm="1">
        <f t="array" aca="1" ref="AK71" ca="1">CELL("contents",INDIRECT("D"&amp;SUM($AA35, AK$1)))</f>
        <v>6.1937185640016899E-2</v>
      </c>
      <c r="AL71" cm="1">
        <f t="array" aca="1" ref="AL71" ca="1">CELL("contents",INDIRECT("D"&amp;SUM($AA35, AL$1)))</f>
        <v>6.23328867947366E-2</v>
      </c>
      <c r="AM71" cm="1">
        <f t="array" aca="1" ref="AM71" ca="1">CELL("contents",INDIRECT("D"&amp;SUM($AA35, AM$1)))</f>
        <v>6.2121865138235498E-2</v>
      </c>
      <c r="AN71" cm="1">
        <f t="array" aca="1" ref="AN71" ca="1">CELL("contents",INDIRECT("D"&amp;SUM($AA35, AN$1)))</f>
        <v>6.2242135834249597E-2</v>
      </c>
      <c r="AO71" cm="1">
        <f t="array" aca="1" ref="AO71" ca="1">CELL("contents",INDIRECT("D"&amp;SUM($AA35, AO$1)))</f>
        <v>6.2129806707511101E-2</v>
      </c>
      <c r="AP71" cm="1">
        <f t="array" aca="1" ref="AP71" ca="1">CELL("contents",INDIRECT("D"&amp;SUM($AA35, AP$1)))</f>
        <v>6.2219303819941299E-2</v>
      </c>
      <c r="AQ71" cm="1">
        <f t="array" aca="1" ref="AQ71" ca="1">CELL("contents",INDIRECT("D"&amp;SUM($AA35, AQ$1)))</f>
        <v>6.8964172146605995E-2</v>
      </c>
      <c r="AR71" cm="1">
        <f t="array" aca="1" ref="AR71" ca="1">CELL("contents",INDIRECT("D"&amp;SUM($AA35, AR$1)))</f>
        <v>6.2155730063844901E-2</v>
      </c>
      <c r="AS71" cm="1">
        <f t="array" aca="1" ref="AS71" ca="1">CELL("contents",INDIRECT("D"&amp;SUM($AA35, AS$1)))</f>
        <v>6.2253624796737302E-2</v>
      </c>
      <c r="AT71" cm="1">
        <f t="array" aca="1" ref="AT71" ca="1">CELL("contents",INDIRECT("D"&amp;SUM($AA35, AT$1)))</f>
        <v>6.2342694325694899E-2</v>
      </c>
      <c r="AV71">
        <f t="shared" si="3"/>
        <v>19.398484848484799</v>
      </c>
      <c r="AW71" cm="1">
        <f t="array" aca="1" ref="AW71" ca="1">IF(AW35=0, CELL("contents", AC35), 0)</f>
        <v>0</v>
      </c>
      <c r="AX71" cm="1">
        <f t="array" aca="1" ref="AX71" ca="1">IF(AX35=0, CELL("contents", AD35), 0)</f>
        <v>0</v>
      </c>
      <c r="AY71" cm="1">
        <f t="array" aca="1" ref="AY71" ca="1">IF(AY35=0, CELL("contents", AE35), 0)</f>
        <v>0</v>
      </c>
      <c r="AZ71" cm="1">
        <f t="array" aca="1" ref="AZ71" ca="1">IF(AZ35=0, CELL("contents", AF35), 0)</f>
        <v>0</v>
      </c>
      <c r="BA71" cm="1">
        <f t="array" aca="1" ref="BA71" ca="1">IF(BA35=0, CELL("contents", AG35), 0)</f>
        <v>0</v>
      </c>
      <c r="BB71" cm="1">
        <f t="array" aca="1" ref="BB71" ca="1">IF(BB35=0, CELL("contents", AH35), 0)</f>
        <v>0</v>
      </c>
      <c r="BC71" cm="1">
        <f t="array" aca="1" ref="BC71" ca="1">IF(BC35=0, CELL("contents", AI35), 0)</f>
        <v>0</v>
      </c>
      <c r="BD71" cm="1">
        <f t="array" aca="1" ref="BD71" ca="1">IF(BD35=0, CELL("contents", AJ35), 0)</f>
        <v>0</v>
      </c>
      <c r="BE71" cm="1">
        <f t="array" aca="1" ref="BE71" ca="1">IF(BE35=0, CELL("contents", AK35), 0)</f>
        <v>0</v>
      </c>
      <c r="BF71" cm="1">
        <f t="array" aca="1" ref="BF71" ca="1">IF(BF35=0, CELL("contents", AL35), 0)</f>
        <v>0</v>
      </c>
      <c r="BG71" cm="1">
        <f t="array" aca="1" ref="BG71" ca="1">IF(BG35=0, CELL("contents", AM35), 0)</f>
        <v>0</v>
      </c>
      <c r="BH71" cm="1">
        <f t="array" aca="1" ref="BH71" ca="1">IF(BH35=0, CELL("contents", AN35), 0)</f>
        <v>0</v>
      </c>
      <c r="BI71" cm="1">
        <f t="array" aca="1" ref="BI71" ca="1">IF(BI35=0, CELL("contents", AO35), 0)</f>
        <v>0</v>
      </c>
      <c r="BJ71" cm="1">
        <f t="array" aca="1" ref="BJ71" ca="1">IF(BJ35=0, CELL("contents", AP35), 0)</f>
        <v>0</v>
      </c>
      <c r="BK71" cm="1">
        <f t="array" aca="1" ref="BK71" ca="1">IF(BK35=0, CELL("contents", AQ35), 0)</f>
        <v>0</v>
      </c>
      <c r="BL71" cm="1">
        <f t="array" aca="1" ref="BL71" ca="1">IF(BL35=0, CELL("contents", AR35), 0)</f>
        <v>0</v>
      </c>
      <c r="BM71" cm="1">
        <f t="array" aca="1" ref="BM71" ca="1">IF(BM35=0, CELL("contents", AS35), 0)</f>
        <v>0</v>
      </c>
      <c r="BN71" cm="1">
        <f t="array" aca="1" ref="BN71" ca="1">IF(BN35=0, CELL("contents", AT35), 0)</f>
        <v>0</v>
      </c>
    </row>
    <row r="72" spans="1:66" x14ac:dyDescent="0.25">
      <c r="A72">
        <v>0.5</v>
      </c>
      <c r="B72">
        <v>1.9545454545454499</v>
      </c>
      <c r="C72">
        <v>14233</v>
      </c>
      <c r="D72">
        <v>7.3111800987425105E-2</v>
      </c>
      <c r="E72">
        <v>0.17470413841464899</v>
      </c>
      <c r="F72">
        <v>0.188680469487821</v>
      </c>
      <c r="G72" s="1">
        <v>2.6100564007836002E-4</v>
      </c>
      <c r="H72" t="b">
        <v>0</v>
      </c>
      <c r="I72">
        <v>0.174687756778759</v>
      </c>
      <c r="J72" s="1">
        <v>6.2183610735221703E-4</v>
      </c>
      <c r="AB72">
        <f t="shared" si="2"/>
        <v>20</v>
      </c>
      <c r="AC72" cm="1">
        <f t="array" aca="1" ref="AC72" ca="1">CELL("contents",INDIRECT("D"&amp;SUM($AA36, AC$1)))</f>
        <v>6.1853108924096699E-2</v>
      </c>
      <c r="AD72" cm="1">
        <f t="array" aca="1" ref="AD72" ca="1">CELL("contents",INDIRECT("D"&amp;SUM($AA36, AD$1)))</f>
        <v>6.1943323361207198E-2</v>
      </c>
      <c r="AE72" cm="1">
        <f t="array" aca="1" ref="AE72" ca="1">CELL("contents",INDIRECT("D"&amp;SUM($AA36, AE$1)))</f>
        <v>6.2024339199239303E-2</v>
      </c>
      <c r="AF72" cm="1">
        <f t="array" aca="1" ref="AF72" ca="1">CELL("contents",INDIRECT("D"&amp;SUM($AA36, AF$1)))</f>
        <v>6.2191981693158802E-2</v>
      </c>
      <c r="AG72" cm="1">
        <f t="array" aca="1" ref="AG72" ca="1">CELL("contents",INDIRECT("D"&amp;SUM($AA36, AG$1)))</f>
        <v>6.20544482544911E-2</v>
      </c>
      <c r="AH72" cm="1">
        <f t="array" aca="1" ref="AH72" ca="1">CELL("contents",INDIRECT("D"&amp;SUM($AA36, AH$1)))</f>
        <v>6.2177011088808597E-2</v>
      </c>
      <c r="AI72" cm="1">
        <f t="array" aca="1" ref="AI72" ca="1">CELL("contents",INDIRECT("D"&amp;SUM($AA36, AI$1)))</f>
        <v>6.2304011553633902E-2</v>
      </c>
      <c r="AJ72" cm="1">
        <f t="array" aca="1" ref="AJ72" ca="1">CELL("contents",INDIRECT("D"&amp;SUM($AA36, AJ$1)))</f>
        <v>6.22971471570751E-2</v>
      </c>
      <c r="AK72" cm="1">
        <f t="array" aca="1" ref="AK72" ca="1">CELL("contents",INDIRECT("D"&amp;SUM($AA36, AK$1)))</f>
        <v>6.2298348546810101E-2</v>
      </c>
      <c r="AL72" cm="1">
        <f t="array" aca="1" ref="AL72" ca="1">CELL("contents",INDIRECT("D"&amp;SUM($AA36, AL$1)))</f>
        <v>6.2180580554248001E-2</v>
      </c>
      <c r="AM72" cm="1">
        <f t="array" aca="1" ref="AM72" ca="1">CELL("contents",INDIRECT("D"&amp;SUM($AA36, AM$1)))</f>
        <v>6.2485625827321499E-2</v>
      </c>
      <c r="AN72" cm="1">
        <f t="array" aca="1" ref="AN72" ca="1">CELL("contents",INDIRECT("D"&amp;SUM($AA36, AN$1)))</f>
        <v>6.2107206798107502E-2</v>
      </c>
      <c r="AO72" cm="1">
        <f t="array" aca="1" ref="AO72" ca="1">CELL("contents",INDIRECT("D"&amp;SUM($AA36, AO$1)))</f>
        <v>6.3317673932013194E-2</v>
      </c>
      <c r="AP72" cm="1">
        <f t="array" aca="1" ref="AP72" ca="1">CELL("contents",INDIRECT("D"&amp;SUM($AA36, AP$1)))</f>
        <v>6.2038779629103903E-2</v>
      </c>
      <c r="AQ72" cm="1">
        <f t="array" aca="1" ref="AQ72" ca="1">CELL("contents",INDIRECT("D"&amp;SUM($AA36, AQ$1)))</f>
        <v>6.2359077633443297E-2</v>
      </c>
      <c r="AR72" cm="1">
        <f t="array" aca="1" ref="AR72" ca="1">CELL("contents",INDIRECT("D"&amp;SUM($AA36, AR$1)))</f>
        <v>6.2146114642233498E-2</v>
      </c>
      <c r="AS72" cm="1">
        <f t="array" aca="1" ref="AS72" ca="1">CELL("contents",INDIRECT("D"&amp;SUM($AA36, AS$1)))</f>
        <v>6.2483377385923203E-2</v>
      </c>
      <c r="AT72" cm="1">
        <f t="array" aca="1" ref="AT72" ca="1">CELL("contents",INDIRECT("D"&amp;SUM($AA36, AT$1)))</f>
        <v>6.4191580305617404E-2</v>
      </c>
      <c r="AV72">
        <f t="shared" si="3"/>
        <v>20</v>
      </c>
      <c r="AW72" cm="1">
        <f t="array" aca="1" ref="AW72" ca="1">IF(AW36=0, CELL("contents", AC36), 0)</f>
        <v>0</v>
      </c>
      <c r="AX72" cm="1">
        <f t="array" aca="1" ref="AX72" ca="1">IF(AX36=0, CELL("contents", AD36), 0)</f>
        <v>0</v>
      </c>
      <c r="AY72" cm="1">
        <f t="array" aca="1" ref="AY72" ca="1">IF(AY36=0, CELL("contents", AE36), 0)</f>
        <v>0</v>
      </c>
      <c r="AZ72" cm="1">
        <f t="array" aca="1" ref="AZ72" ca="1">IF(AZ36=0, CELL("contents", AF36), 0)</f>
        <v>0</v>
      </c>
      <c r="BA72" cm="1">
        <f t="array" aca="1" ref="BA72" ca="1">IF(BA36=0, CELL("contents", AG36), 0)</f>
        <v>0</v>
      </c>
      <c r="BB72" cm="1">
        <f t="array" aca="1" ref="BB72" ca="1">IF(BB36=0, CELL("contents", AH36), 0)</f>
        <v>0</v>
      </c>
      <c r="BC72" cm="1">
        <f t="array" aca="1" ref="BC72" ca="1">IF(BC36=0, CELL("contents", AI36), 0)</f>
        <v>0</v>
      </c>
      <c r="BD72" cm="1">
        <f t="array" aca="1" ref="BD72" ca="1">IF(BD36=0, CELL("contents", AJ36), 0)</f>
        <v>0</v>
      </c>
      <c r="BE72" cm="1">
        <f t="array" aca="1" ref="BE72" ca="1">IF(BE36=0, CELL("contents", AK36), 0)</f>
        <v>0</v>
      </c>
      <c r="BF72" cm="1">
        <f t="array" aca="1" ref="BF72" ca="1">IF(BF36=0, CELL("contents", AL36), 0)</f>
        <v>0</v>
      </c>
      <c r="BG72" cm="1">
        <f t="array" aca="1" ref="BG72" ca="1">IF(BG36=0, CELL("contents", AM36), 0)</f>
        <v>0</v>
      </c>
      <c r="BH72" cm="1">
        <f t="array" aca="1" ref="BH72" ca="1">IF(BH36=0, CELL("contents", AN36), 0)</f>
        <v>0</v>
      </c>
      <c r="BI72" cm="1">
        <f t="array" aca="1" ref="BI72" ca="1">IF(BI36=0, CELL("contents", AO36), 0)</f>
        <v>0</v>
      </c>
      <c r="BJ72" cm="1">
        <f t="array" aca="1" ref="BJ72" ca="1">IF(BJ36=0, CELL("contents", AP36), 0)</f>
        <v>0</v>
      </c>
      <c r="BK72" cm="1">
        <f t="array" aca="1" ref="BK72" ca="1">IF(BK36=0, CELL("contents", AQ36), 0)</f>
        <v>0</v>
      </c>
      <c r="BL72" cm="1">
        <f t="array" aca="1" ref="BL72" ca="1">IF(BL36=0, CELL("contents", AR36), 0)</f>
        <v>0</v>
      </c>
      <c r="BM72" cm="1">
        <f t="array" aca="1" ref="BM72" ca="1">IF(BM36=0, CELL("contents", AS36), 0)</f>
        <v>0</v>
      </c>
      <c r="BN72" cm="1">
        <f t="array" aca="1" ref="BN72" ca="1">IF(BN36=0, CELL("contents", AT36), 0)</f>
        <v>0</v>
      </c>
    </row>
    <row r="73" spans="1:66" x14ac:dyDescent="0.25">
      <c r="A73">
        <v>0.5</v>
      </c>
      <c r="B73">
        <v>2.5560606060605999</v>
      </c>
      <c r="C73">
        <v>13796</v>
      </c>
      <c r="D73">
        <v>7.3587445786669606E-2</v>
      </c>
      <c r="E73">
        <v>0.17479524821578701</v>
      </c>
      <c r="F73">
        <v>0.18877886807305</v>
      </c>
      <c r="G73" s="1">
        <v>1.4365111208963701E-4</v>
      </c>
      <c r="H73" t="b">
        <v>0</v>
      </c>
      <c r="I73">
        <v>0.17483240099768499</v>
      </c>
      <c r="J73" s="1">
        <v>4.42998327065382E-4</v>
      </c>
    </row>
    <row r="74" spans="1:66" x14ac:dyDescent="0.25">
      <c r="A74">
        <v>0.5</v>
      </c>
      <c r="B74">
        <v>3.1575757575757502</v>
      </c>
      <c r="C74">
        <v>18279</v>
      </c>
      <c r="D74">
        <v>7.2849564492759603E-2</v>
      </c>
      <c r="E74">
        <v>0.17458493684693099</v>
      </c>
      <c r="F74">
        <v>0.18855173179468601</v>
      </c>
      <c r="G74" s="1">
        <v>9.60622517797715E-5</v>
      </c>
      <c r="H74" t="b">
        <v>0</v>
      </c>
      <c r="I74">
        <v>0.17489071358411901</v>
      </c>
      <c r="J74" s="1">
        <v>3.63745642797792E-4</v>
      </c>
      <c r="AC74" cm="1">
        <f t="array" aca="1" ref="AC74" ca="1">CELL("contents", INDIRECT("A"&amp;CELL("contents", AC$1)))</f>
        <v>0.4</v>
      </c>
      <c r="AD74" cm="1">
        <f t="array" aca="1" ref="AD74" ca="1">CELL("contents", INDIRECT("A"&amp;CELL("contents", AD$1)))</f>
        <v>0.45</v>
      </c>
      <c r="AE74" cm="1">
        <f t="array" aca="1" ref="AE74" ca="1">CELL("contents", INDIRECT("A"&amp;CELL("contents", AE$1)))</f>
        <v>0.5</v>
      </c>
      <c r="AF74" cm="1">
        <f t="array" aca="1" ref="AF74" ca="1">CELL("contents", INDIRECT("A"&amp;CELL("contents", AF$1)))</f>
        <v>0.55000000000000004</v>
      </c>
      <c r="AG74" cm="1">
        <f t="array" aca="1" ref="AG74" ca="1">CELL("contents", INDIRECT("A"&amp;CELL("contents", AG$1)))</f>
        <v>0.6</v>
      </c>
      <c r="AH74" cm="1">
        <f t="array" aca="1" ref="AH74" ca="1">CELL("contents", INDIRECT("A"&amp;CELL("contents", AH$1)))</f>
        <v>0.65</v>
      </c>
      <c r="AI74" cm="1">
        <f t="array" aca="1" ref="AI74" ca="1">CELL("contents", INDIRECT("A"&amp;CELL("contents", AI$1)))</f>
        <v>0.7</v>
      </c>
      <c r="AJ74" cm="1">
        <f t="array" aca="1" ref="AJ74" ca="1">CELL("contents", INDIRECT("A"&amp;CELL("contents", AJ$1)))</f>
        <v>0.75</v>
      </c>
      <c r="AK74" cm="1">
        <f t="array" aca="1" ref="AK74" ca="1">CELL("contents", INDIRECT("A"&amp;CELL("contents", AK$1)))</f>
        <v>0.8</v>
      </c>
      <c r="AL74" cm="1">
        <f t="array" aca="1" ref="AL74" ca="1">CELL("contents", INDIRECT("A"&amp;CELL("contents", AL$1)))</f>
        <v>0.85</v>
      </c>
      <c r="AM74" cm="1">
        <f t="array" aca="1" ref="AM74" ca="1">CELL("contents", INDIRECT("A"&amp;CELL("contents", AM$1)))</f>
        <v>0.9</v>
      </c>
      <c r="AN74" cm="1">
        <f t="array" aca="1" ref="AN74" ca="1">CELL("contents", INDIRECT("A"&amp;CELL("contents", AN$1)))</f>
        <v>0.95</v>
      </c>
      <c r="AO74" cm="1">
        <f t="array" aca="1" ref="AO74" ca="1">CELL("contents", INDIRECT("A"&amp;CELL("contents", AO$1)))</f>
        <v>1</v>
      </c>
      <c r="AP74" cm="1">
        <f t="array" aca="1" ref="AP74" ca="1">CELL("contents", INDIRECT("A"&amp;CELL("contents", AP$1)))</f>
        <v>1.05</v>
      </c>
      <c r="AQ74" cm="1">
        <f t="array" aca="1" ref="AQ74" ca="1">CELL("contents", INDIRECT("A"&amp;CELL("contents", AQ$1)))</f>
        <v>1.1000000000000001</v>
      </c>
      <c r="AR74" cm="1">
        <f t="array" aca="1" ref="AR74" ca="1">CELL("contents", INDIRECT("A"&amp;CELL("contents", AR$1)))</f>
        <v>1.1499999999999999</v>
      </c>
      <c r="AS74" cm="1">
        <f t="array" aca="1" ref="AS74" ca="1">CELL("contents", INDIRECT("A"&amp;CELL("contents", AS$1)))</f>
        <v>1.2</v>
      </c>
      <c r="AT74" cm="1">
        <f t="array" aca="1" ref="AT74" ca="1">CELL("contents", INDIRECT("A"&amp;CELL("contents", AT$1)))</f>
        <v>1.25</v>
      </c>
    </row>
    <row r="75" spans="1:66" x14ac:dyDescent="0.25">
      <c r="A75">
        <v>0.5</v>
      </c>
      <c r="B75">
        <v>3.7590909090908999</v>
      </c>
      <c r="C75">
        <v>21961</v>
      </c>
      <c r="D75">
        <v>7.2243586979866603E-2</v>
      </c>
      <c r="E75">
        <v>0.174792950844677</v>
      </c>
      <c r="F75">
        <v>0.18877638691225199</v>
      </c>
      <c r="G75" s="1">
        <v>6.7098871193271807E-5</v>
      </c>
      <c r="H75" t="b">
        <v>0</v>
      </c>
      <c r="I75">
        <v>0.17492601252913401</v>
      </c>
      <c r="J75" s="1">
        <v>3.0127465821784701E-4</v>
      </c>
      <c r="AB75">
        <f>$B1</f>
        <v>0.15</v>
      </c>
      <c r="AC75" cm="1">
        <f t="array" aca="1" ref="AC75" ca="1">CELL("contents",INDIRECT("E"&amp;SUM($AA3, AC$1)))</f>
        <v>0.125</v>
      </c>
      <c r="AD75" cm="1">
        <f t="array" aca="1" ref="AD75" ca="1">CELL("contents",INDIRECT("E"&amp;SUM($AA3, AD$1)))</f>
        <v>0.125</v>
      </c>
      <c r="AE75" cm="1">
        <f t="array" aca="1" ref="AE75" ca="1">CELL("contents",INDIRECT("E"&amp;SUM($AA3, AE$1)))</f>
        <v>0.125</v>
      </c>
      <c r="AF75" cm="1">
        <f t="array" aca="1" ref="AF75" ca="1">CELL("contents",INDIRECT("E"&amp;SUM($AA3, AF$1)))</f>
        <v>0.125</v>
      </c>
      <c r="AG75" cm="1">
        <f t="array" aca="1" ref="AG75" ca="1">CELL("contents",INDIRECT("E"&amp;SUM($AA3, AG$1)))</f>
        <v>0.125</v>
      </c>
      <c r="AH75" cm="1">
        <f t="array" aca="1" ref="AH75" ca="1">CELL("contents",INDIRECT("E"&amp;SUM($AA3, AH$1)))</f>
        <v>0.125</v>
      </c>
      <c r="AI75" cm="1">
        <f t="array" aca="1" ref="AI75" ca="1">CELL("contents",INDIRECT("E"&amp;SUM($AA3, AI$1)))</f>
        <v>0.125</v>
      </c>
      <c r="AJ75" cm="1">
        <f t="array" aca="1" ref="AJ75" ca="1">CELL("contents",INDIRECT("E"&amp;SUM($AA3, AJ$1)))</f>
        <v>0.125</v>
      </c>
      <c r="AK75" cm="1">
        <f t="array" aca="1" ref="AK75" ca="1">CELL("contents",INDIRECT("E"&amp;SUM($AA3, AK$1)))</f>
        <v>0.125</v>
      </c>
      <c r="AL75" cm="1">
        <f t="array" aca="1" ref="AL75" ca="1">CELL("contents",INDIRECT("E"&amp;SUM($AA3, AL$1)))</f>
        <v>0.125</v>
      </c>
      <c r="AM75" cm="1">
        <f t="array" aca="1" ref="AM75" ca="1">CELL("contents",INDIRECT("E"&amp;SUM($AA3, AM$1)))</f>
        <v>0.125</v>
      </c>
      <c r="AN75" cm="1">
        <f t="array" aca="1" ref="AN75" ca="1">CELL("contents",INDIRECT("E"&amp;SUM($AA3, AN$1)))</f>
        <v>0.125</v>
      </c>
      <c r="AO75" cm="1">
        <f t="array" aca="1" ref="AO75" ca="1">CELL("contents",INDIRECT("E"&amp;SUM($AA3, AO$1)))</f>
        <v>0.125</v>
      </c>
      <c r="AP75" cm="1">
        <f t="array" aca="1" ref="AP75" ca="1">CELL("contents",INDIRECT("E"&amp;SUM($AA3, AP$1)))</f>
        <v>0.125</v>
      </c>
      <c r="AQ75" cm="1">
        <f t="array" aca="1" ref="AQ75" ca="1">CELL("contents",INDIRECT("E"&amp;SUM($AA3, AQ$1)))</f>
        <v>0.125</v>
      </c>
      <c r="AR75" cm="1">
        <f t="array" aca="1" ref="AR75" ca="1">CELL("contents",INDIRECT("E"&amp;SUM($AA3, AR$1)))</f>
        <v>0.125</v>
      </c>
      <c r="AS75" cm="1">
        <f t="array" aca="1" ref="AS75" ca="1">CELL("contents",INDIRECT("E"&amp;SUM($AA3, AS$1)))</f>
        <v>0.125</v>
      </c>
      <c r="AT75" cm="1">
        <f t="array" aca="1" ref="AT75" ca="1">CELL("contents",INDIRECT("E"&amp;SUM($AA3, AT$1)))</f>
        <v>0.125</v>
      </c>
    </row>
    <row r="76" spans="1:66" x14ac:dyDescent="0.25">
      <c r="A76">
        <v>0.5</v>
      </c>
      <c r="B76">
        <v>4.3606060606060604</v>
      </c>
      <c r="C76">
        <v>26271</v>
      </c>
      <c r="D76">
        <v>7.2169876510913805E-2</v>
      </c>
      <c r="E76">
        <v>0.174727376991443</v>
      </c>
      <c r="F76">
        <v>0.18870556715075901</v>
      </c>
      <c r="G76" s="1">
        <v>4.8039182502845802E-5</v>
      </c>
      <c r="H76" t="b">
        <v>0</v>
      </c>
      <c r="I76">
        <v>0.174948418408884</v>
      </c>
      <c r="J76" s="1">
        <v>2.4991072065148201E-4</v>
      </c>
      <c r="AB76">
        <f t="shared" ref="AB76:AB105" si="4">$B2</f>
        <v>0.75151515151515103</v>
      </c>
      <c r="AC76" cm="1">
        <f t="array" aca="1" ref="AC76" ca="1">CELL("contents",INDIRECT("E"&amp;SUM($AA4, AC$1)))</f>
        <v>0.14869152750995199</v>
      </c>
      <c r="AD76" cm="1">
        <f t="array" aca="1" ref="AD76" ca="1">CELL("contents",INDIRECT("E"&amp;SUM($AA4, AD$1)))</f>
        <v>0.148682824779168</v>
      </c>
      <c r="AE76" cm="1">
        <f t="array" aca="1" ref="AE76" ca="1">CELL("contents",INDIRECT("E"&amp;SUM($AA4, AE$1)))</f>
        <v>0.148725694842334</v>
      </c>
      <c r="AF76" cm="1">
        <f t="array" aca="1" ref="AF76" ca="1">CELL("contents",INDIRECT("E"&amp;SUM($AA4, AF$1)))</f>
        <v>0.14875811067779801</v>
      </c>
      <c r="AG76" cm="1">
        <f t="array" aca="1" ref="AG76" ca="1">CELL("contents",INDIRECT("E"&amp;SUM($AA4, AG$1)))</f>
        <v>0.14876305665769099</v>
      </c>
      <c r="AH76" cm="1">
        <f t="array" aca="1" ref="AH76" ca="1">CELL("contents",INDIRECT("E"&amp;SUM($AA4, AH$1)))</f>
        <v>0.14879551942758701</v>
      </c>
      <c r="AI76" cm="1">
        <f t="array" aca="1" ref="AI76" ca="1">CELL("contents",INDIRECT("E"&amp;SUM($AA4, AI$1)))</f>
        <v>0.14871043457918701</v>
      </c>
      <c r="AJ76" cm="1">
        <f t="array" aca="1" ref="AJ76" ca="1">CELL("contents",INDIRECT("E"&amp;SUM($AA4, AJ$1)))</f>
        <v>0.148792470927569</v>
      </c>
      <c r="AK76" cm="1">
        <f t="array" aca="1" ref="AK76" ca="1">CELL("contents",INDIRECT("E"&amp;SUM($AA4, AK$1)))</f>
        <v>0.14865228315456</v>
      </c>
      <c r="AL76" cm="1">
        <f t="array" aca="1" ref="AL76" ca="1">CELL("contents",INDIRECT("E"&amp;SUM($AA4, AL$1)))</f>
        <v>0.14873486138616601</v>
      </c>
      <c r="AM76" cm="1">
        <f t="array" aca="1" ref="AM76" ca="1">CELL("contents",INDIRECT("E"&amp;SUM($AA4, AM$1)))</f>
        <v>0.148679665972592</v>
      </c>
      <c r="AN76" cm="1">
        <f t="array" aca="1" ref="AN76" ca="1">CELL("contents",INDIRECT("E"&amp;SUM($AA4, AN$1)))</f>
        <v>0.14865865769482001</v>
      </c>
      <c r="AO76" cm="1">
        <f t="array" aca="1" ref="AO76" ca="1">CELL("contents",INDIRECT("E"&amp;SUM($AA4, AO$1)))</f>
        <v>0.148687285743724</v>
      </c>
      <c r="AP76" cm="1">
        <f t="array" aca="1" ref="AP76" ca="1">CELL("contents",INDIRECT("E"&amp;SUM($AA4, AP$1)))</f>
        <v>0.148785343410126</v>
      </c>
      <c r="AQ76" cm="1">
        <f t="array" aca="1" ref="AQ76" ca="1">CELL("contents",INDIRECT("E"&amp;SUM($AA4, AQ$1)))</f>
        <v>0.14882739980422799</v>
      </c>
      <c r="AR76" cm="1">
        <f t="array" aca="1" ref="AR76" ca="1">CELL("contents",INDIRECT("E"&amp;SUM($AA4, AR$1)))</f>
        <v>0.148747574367391</v>
      </c>
      <c r="AS76" cm="1">
        <f t="array" aca="1" ref="AS76" ca="1">CELL("contents",INDIRECT("E"&amp;SUM($AA4, AS$1)))</f>
        <v>0.14876993901521801</v>
      </c>
      <c r="AT76" cm="1">
        <f t="array" aca="1" ref="AT76" ca="1">CELL("contents",INDIRECT("E"&amp;SUM($AA4, AT$1)))</f>
        <v>0.148736456955496</v>
      </c>
    </row>
    <row r="77" spans="1:66" x14ac:dyDescent="0.25">
      <c r="A77">
        <v>0.5</v>
      </c>
      <c r="B77">
        <v>4.9621212121212102</v>
      </c>
      <c r="C77">
        <v>31407</v>
      </c>
      <c r="D77">
        <v>7.2100948218117494E-2</v>
      </c>
      <c r="E77">
        <v>0.17463854273382601</v>
      </c>
      <c r="F77">
        <v>0.18860962615253299</v>
      </c>
      <c r="G77" s="1">
        <v>3.7249093540137003E-5</v>
      </c>
      <c r="H77" t="b">
        <v>0</v>
      </c>
      <c r="I77">
        <v>0.174961183517645</v>
      </c>
      <c r="J77" s="1">
        <v>2.2041240973894201E-4</v>
      </c>
      <c r="AB77">
        <f t="shared" si="4"/>
        <v>1.3530303030302999</v>
      </c>
      <c r="AC77" cm="1">
        <f t="array" aca="1" ref="AC77" ca="1">CELL("contents",INDIRECT("E"&amp;SUM($AA5, AC$1)))</f>
        <v>0.17329684632447501</v>
      </c>
      <c r="AD77" cm="1">
        <f t="array" aca="1" ref="AD77" ca="1">CELL("contents",INDIRECT("E"&amp;SUM($AA5, AD$1)))</f>
        <v>0.17335445990040099</v>
      </c>
      <c r="AE77" cm="1">
        <f t="array" aca="1" ref="AE77" ca="1">CELL("contents",INDIRECT("E"&amp;SUM($AA5, AE$1)))</f>
        <v>0.17331403147515201</v>
      </c>
      <c r="AF77" cm="1">
        <f t="array" aca="1" ref="AF77" ca="1">CELL("contents",INDIRECT("E"&amp;SUM($AA5, AF$1)))</f>
        <v>0.17333487935597999</v>
      </c>
      <c r="AG77" cm="1">
        <f t="array" aca="1" ref="AG77" ca="1">CELL("contents",INDIRECT("E"&amp;SUM($AA5, AG$1)))</f>
        <v>0.173445224001291</v>
      </c>
      <c r="AH77" cm="1">
        <f t="array" aca="1" ref="AH77" ca="1">CELL("contents",INDIRECT("E"&amp;SUM($AA5, AH$1)))</f>
        <v>0.173340795200116</v>
      </c>
      <c r="AI77" cm="1">
        <f t="array" aca="1" ref="AI77" ca="1">CELL("contents",INDIRECT("E"&amp;SUM($AA5, AI$1)))</f>
        <v>0.173442835330719</v>
      </c>
      <c r="AJ77" cm="1">
        <f t="array" aca="1" ref="AJ77" ca="1">CELL("contents",INDIRECT("E"&amp;SUM($AA5, AJ$1)))</f>
        <v>0.17342068455409801</v>
      </c>
      <c r="AK77" cm="1">
        <f t="array" aca="1" ref="AK77" ca="1">CELL("contents",INDIRECT("E"&amp;SUM($AA5, AK$1)))</f>
        <v>0.173444592993134</v>
      </c>
      <c r="AL77" cm="1">
        <f t="array" aca="1" ref="AL77" ca="1">CELL("contents",INDIRECT("E"&amp;SUM($AA5, AL$1)))</f>
        <v>0.17355956308673701</v>
      </c>
      <c r="AM77" cm="1">
        <f t="array" aca="1" ref="AM77" ca="1">CELL("contents",INDIRECT("E"&amp;SUM($AA5, AM$1)))</f>
        <v>0.17327921199614399</v>
      </c>
      <c r="AN77" cm="1">
        <f t="array" aca="1" ref="AN77" ca="1">CELL("contents",INDIRECT("E"&amp;SUM($AA5, AN$1)))</f>
        <v>0.173370020513363</v>
      </c>
      <c r="AO77" cm="1">
        <f t="array" aca="1" ref="AO77" ca="1">CELL("contents",INDIRECT("E"&amp;SUM($AA5, AO$1)))</f>
        <v>0.17347949266545501</v>
      </c>
      <c r="AP77" cm="1">
        <f t="array" aca="1" ref="AP77" ca="1">CELL("contents",INDIRECT("E"&amp;SUM($AA5, AP$1)))</f>
        <v>0.17333338959237701</v>
      </c>
      <c r="AQ77" cm="1">
        <f t="array" aca="1" ref="AQ77" ca="1">CELL("contents",INDIRECT("E"&amp;SUM($AA5, AQ$1)))</f>
        <v>0.17345752826920999</v>
      </c>
      <c r="AR77" cm="1">
        <f t="array" aca="1" ref="AR77" ca="1">CELL("contents",INDIRECT("E"&amp;SUM($AA5, AR$1)))</f>
        <v>0.17327786626594899</v>
      </c>
      <c r="AS77" cm="1">
        <f t="array" aca="1" ref="AS77" ca="1">CELL("contents",INDIRECT("E"&amp;SUM($AA5, AS$1)))</f>
        <v>0.17338585349770899</v>
      </c>
      <c r="AT77" cm="1">
        <f t="array" aca="1" ref="AT77" ca="1">CELL("contents",INDIRECT("E"&amp;SUM($AA5, AT$1)))</f>
        <v>0.17361796369341401</v>
      </c>
    </row>
    <row r="78" spans="1:66" x14ac:dyDescent="0.25">
      <c r="A78">
        <v>0.5</v>
      </c>
      <c r="B78">
        <v>5.5636363636363599</v>
      </c>
      <c r="C78">
        <v>36692</v>
      </c>
      <c r="D78">
        <v>7.1901961545556003E-2</v>
      </c>
      <c r="E78">
        <v>0.174681702374054</v>
      </c>
      <c r="F78">
        <v>0.18865623856397801</v>
      </c>
      <c r="G78" s="1">
        <v>2.9448892363004199E-5</v>
      </c>
      <c r="H78" t="b">
        <v>0</v>
      </c>
      <c r="I78">
        <v>0.17497060280448001</v>
      </c>
      <c r="J78" s="1">
        <v>1.95063914381988E-4</v>
      </c>
      <c r="AB78">
        <f t="shared" si="4"/>
        <v>1.9545454545454499</v>
      </c>
      <c r="AC78" cm="1">
        <f t="array" aca="1" ref="AC78" ca="1">CELL("contents",INDIRECT("E"&amp;SUM($AA6, AC$1)))</f>
        <v>0.17473681085729401</v>
      </c>
      <c r="AD78" cm="1">
        <f t="array" aca="1" ref="AD78" ca="1">CELL("contents",INDIRECT("E"&amp;SUM($AA6, AD$1)))</f>
        <v>0.17473777662260101</v>
      </c>
      <c r="AE78" cm="1">
        <f t="array" aca="1" ref="AE78" ca="1">CELL("contents",INDIRECT("E"&amp;SUM($AA6, AE$1)))</f>
        <v>0.17470413841464899</v>
      </c>
      <c r="AF78" cm="1">
        <f t="array" aca="1" ref="AF78" ca="1">CELL("contents",INDIRECT("E"&amp;SUM($AA6, AF$1)))</f>
        <v>0.17462602851672601</v>
      </c>
      <c r="AG78" cm="1">
        <f t="array" aca="1" ref="AG78" ca="1">CELL("contents",INDIRECT("E"&amp;SUM($AA6, AG$1)))</f>
        <v>0.17459573660882099</v>
      </c>
      <c r="AH78" cm="1">
        <f t="array" aca="1" ref="AH78" ca="1">CELL("contents",INDIRECT("E"&amp;SUM($AA6, AH$1)))</f>
        <v>0.17463241859625001</v>
      </c>
      <c r="AI78" cm="1">
        <f t="array" aca="1" ref="AI78" ca="1">CELL("contents",INDIRECT("E"&amp;SUM($AA6, AI$1)))</f>
        <v>0.17456597747193101</v>
      </c>
      <c r="AJ78" cm="1">
        <f t="array" aca="1" ref="AJ78" ca="1">CELL("contents",INDIRECT("E"&amp;SUM($AA6, AJ$1)))</f>
        <v>0.174562959254318</v>
      </c>
      <c r="AK78" cm="1">
        <f t="array" aca="1" ref="AK78" ca="1">CELL("contents",INDIRECT("E"&amp;SUM($AA6, AK$1)))</f>
        <v>0.174691649209959</v>
      </c>
      <c r="AL78" cm="1">
        <f t="array" aca="1" ref="AL78" ca="1">CELL("contents",INDIRECT("E"&amp;SUM($AA6, AL$1)))</f>
        <v>0.17443657822721001</v>
      </c>
      <c r="AM78" cm="1">
        <f t="array" aca="1" ref="AM78" ca="1">CELL("contents",INDIRECT("E"&amp;SUM($AA6, AM$1)))</f>
        <v>0.17428186237670301</v>
      </c>
      <c r="AN78" cm="1">
        <f t="array" aca="1" ref="AN78" ca="1">CELL("contents",INDIRECT("E"&amp;SUM($AA6, AN$1)))</f>
        <v>0.17440803737532801</v>
      </c>
      <c r="AO78" cm="1">
        <f t="array" aca="1" ref="AO78" ca="1">CELL("contents",INDIRECT("E"&amp;SUM($AA6, AO$1)))</f>
        <v>0.17439155138144899</v>
      </c>
      <c r="AP78" cm="1">
        <f t="array" aca="1" ref="AP78" ca="1">CELL("contents",INDIRECT("E"&amp;SUM($AA6, AP$1)))</f>
        <v>0.17427944034668799</v>
      </c>
      <c r="AQ78" cm="1">
        <f t="array" aca="1" ref="AQ78" ca="1">CELL("contents",INDIRECT("E"&amp;SUM($AA6, AQ$1)))</f>
        <v>0.17428407949611399</v>
      </c>
      <c r="AR78" cm="1">
        <f t="array" aca="1" ref="AR78" ca="1">CELL("contents",INDIRECT("E"&amp;SUM($AA6, AR$1)))</f>
        <v>0.174274015234199</v>
      </c>
      <c r="AS78" cm="1">
        <f t="array" aca="1" ref="AS78" ca="1">CELL("contents",INDIRECT("E"&amp;SUM($AA6, AS$1)))</f>
        <v>0.174275264342726</v>
      </c>
      <c r="AT78" cm="1">
        <f t="array" aca="1" ref="AT78" ca="1">CELL("contents",INDIRECT("E"&amp;SUM($AA6, AT$1)))</f>
        <v>0.17426313636576701</v>
      </c>
    </row>
    <row r="79" spans="1:66" x14ac:dyDescent="0.25">
      <c r="A79">
        <v>0.5</v>
      </c>
      <c r="B79">
        <v>6.1651515151515097</v>
      </c>
      <c r="C79">
        <v>43178</v>
      </c>
      <c r="D79">
        <v>7.1336743298231295E-2</v>
      </c>
      <c r="E79">
        <v>0.174648491641926</v>
      </c>
      <c r="F79">
        <v>0.18862037097327999</v>
      </c>
      <c r="G79" s="1">
        <v>2.49746178853094E-5</v>
      </c>
      <c r="H79" t="b">
        <v>0</v>
      </c>
      <c r="I79">
        <v>0.17497624035714701</v>
      </c>
      <c r="J79" s="1">
        <v>1.83204526621742E-4</v>
      </c>
      <c r="AB79">
        <f t="shared" si="4"/>
        <v>2.5560606060605999</v>
      </c>
      <c r="AC79" cm="1">
        <f t="array" aca="1" ref="AC79" ca="1">CELL("contents",INDIRECT("E"&amp;SUM($AA7, AC$1)))</f>
        <v>0.174737729483779</v>
      </c>
      <c r="AD79" cm="1">
        <f t="array" aca="1" ref="AD79" ca="1">CELL("contents",INDIRECT("E"&amp;SUM($AA7, AD$1)))</f>
        <v>0.17465653812464901</v>
      </c>
      <c r="AE79" cm="1">
        <f t="array" aca="1" ref="AE79" ca="1">CELL("contents",INDIRECT("E"&amp;SUM($AA7, AE$1)))</f>
        <v>0.17479524821578701</v>
      </c>
      <c r="AF79" cm="1">
        <f t="array" aca="1" ref="AF79" ca="1">CELL("contents",INDIRECT("E"&amp;SUM($AA7, AF$1)))</f>
        <v>0.17470301097532101</v>
      </c>
      <c r="AG79" cm="1">
        <f t="array" aca="1" ref="AG79" ca="1">CELL("contents",INDIRECT("E"&amp;SUM($AA7, AG$1)))</f>
        <v>0.17459257920160001</v>
      </c>
      <c r="AH79" cm="1">
        <f t="array" aca="1" ref="AH79" ca="1">CELL("contents",INDIRECT("E"&amp;SUM($AA7, AH$1)))</f>
        <v>0.17441194723603601</v>
      </c>
      <c r="AI79" cm="1">
        <f t="array" aca="1" ref="AI79" ca="1">CELL("contents",INDIRECT("E"&amp;SUM($AA7, AI$1)))</f>
        <v>0.17451105529799699</v>
      </c>
      <c r="AJ79" cm="1">
        <f t="array" aca="1" ref="AJ79" ca="1">CELL("contents",INDIRECT("E"&amp;SUM($AA7, AJ$1)))</f>
        <v>0.17453900087032501</v>
      </c>
      <c r="AK79" cm="1">
        <f t="array" aca="1" ref="AK79" ca="1">CELL("contents",INDIRECT("E"&amp;SUM($AA7, AK$1)))</f>
        <v>0.17457541129221299</v>
      </c>
      <c r="AL79" cm="1">
        <f t="array" aca="1" ref="AL79" ca="1">CELL("contents",INDIRECT("E"&amp;SUM($AA7, AL$1)))</f>
        <v>0.17449625034689001</v>
      </c>
      <c r="AM79" cm="1">
        <f t="array" aca="1" ref="AM79" ca="1">CELL("contents",INDIRECT("E"&amp;SUM($AA7, AM$1)))</f>
        <v>0.17452077429587201</v>
      </c>
      <c r="AN79" cm="1">
        <f t="array" aca="1" ref="AN79" ca="1">CELL("contents",INDIRECT("E"&amp;SUM($AA7, AN$1)))</f>
        <v>0.17444360605795101</v>
      </c>
      <c r="AO79" cm="1">
        <f t="array" aca="1" ref="AO79" ca="1">CELL("contents",INDIRECT("E"&amp;SUM($AA7, AO$1)))</f>
        <v>0.17434839012454101</v>
      </c>
      <c r="AP79" cm="1">
        <f t="array" aca="1" ref="AP79" ca="1">CELL("contents",INDIRECT("E"&amp;SUM($AA7, AP$1)))</f>
        <v>0.174394028142212</v>
      </c>
      <c r="AQ79" cm="1">
        <f t="array" aca="1" ref="AQ79" ca="1">CELL("contents",INDIRECT("E"&amp;SUM($AA7, AQ$1)))</f>
        <v>0.17426016952965701</v>
      </c>
      <c r="AR79" cm="1">
        <f t="array" aca="1" ref="AR79" ca="1">CELL("contents",INDIRECT("E"&amp;SUM($AA7, AR$1)))</f>
        <v>0.174336209640819</v>
      </c>
      <c r="AS79" cm="1">
        <f t="array" aca="1" ref="AS79" ca="1">CELL("contents",INDIRECT("E"&amp;SUM($AA7, AS$1)))</f>
        <v>0.17446906557954001</v>
      </c>
      <c r="AT79" cm="1">
        <f t="array" aca="1" ref="AT79" ca="1">CELL("contents",INDIRECT("E"&amp;SUM($AA7, AT$1)))</f>
        <v>0.174140240494497</v>
      </c>
    </row>
    <row r="80" spans="1:66" x14ac:dyDescent="0.25">
      <c r="A80">
        <v>0.5</v>
      </c>
      <c r="B80">
        <v>6.7666666666666604</v>
      </c>
      <c r="C80">
        <v>50214</v>
      </c>
      <c r="D80">
        <v>7.1599257191384505E-2</v>
      </c>
      <c r="E80">
        <v>0.17461273310119599</v>
      </c>
      <c r="F80">
        <v>0.18858175174929201</v>
      </c>
      <c r="G80" s="1">
        <v>2.01315789677969E-5</v>
      </c>
      <c r="H80" t="b">
        <v>0</v>
      </c>
      <c r="I80">
        <v>0.17498171498788301</v>
      </c>
      <c r="J80" s="1">
        <v>1.6209905912369099E-4</v>
      </c>
      <c r="AB80">
        <f t="shared" si="4"/>
        <v>3.1575757575757502</v>
      </c>
      <c r="AC80" cm="1">
        <f t="array" aca="1" ref="AC80" ca="1">CELL("contents",INDIRECT("E"&amp;SUM($AA8, AC$1)))</f>
        <v>0.174701315605091</v>
      </c>
      <c r="AD80" cm="1">
        <f t="array" aca="1" ref="AD80" ca="1">CELL("contents",INDIRECT("E"&amp;SUM($AA8, AD$1)))</f>
        <v>0.17467949958269999</v>
      </c>
      <c r="AE80" cm="1">
        <f t="array" aca="1" ref="AE80" ca="1">CELL("contents",INDIRECT("E"&amp;SUM($AA8, AE$1)))</f>
        <v>0.17458493684693099</v>
      </c>
      <c r="AF80" cm="1">
        <f t="array" aca="1" ref="AF80" ca="1">CELL("contents",INDIRECT("E"&amp;SUM($AA8, AF$1)))</f>
        <v>0.17467958675731199</v>
      </c>
      <c r="AG80" cm="1">
        <f t="array" aca="1" ref="AG80" ca="1">CELL("contents",INDIRECT("E"&amp;SUM($AA8, AG$1)))</f>
        <v>0.17465944781026599</v>
      </c>
      <c r="AH80" cm="1">
        <f t="array" aca="1" ref="AH80" ca="1">CELL("contents",INDIRECT("E"&amp;SUM($AA8, AH$1)))</f>
        <v>0.174580043701628</v>
      </c>
      <c r="AI80" cm="1">
        <f t="array" aca="1" ref="AI80" ca="1">CELL("contents",INDIRECT("E"&amp;SUM($AA8, AI$1)))</f>
        <v>0.17453592855996999</v>
      </c>
      <c r="AJ80" cm="1">
        <f t="array" aca="1" ref="AJ80" ca="1">CELL("contents",INDIRECT("E"&amp;SUM($AA8, AJ$1)))</f>
        <v>0.174494884032073</v>
      </c>
      <c r="AK80" cm="1">
        <f t="array" aca="1" ref="AK80" ca="1">CELL("contents",INDIRECT("E"&amp;SUM($AA8, AK$1)))</f>
        <v>0.17457057590572</v>
      </c>
      <c r="AL80" cm="1">
        <f t="array" aca="1" ref="AL80" ca="1">CELL("contents",INDIRECT("E"&amp;SUM($AA8, AL$1)))</f>
        <v>0.174385538682198</v>
      </c>
      <c r="AM80" cm="1">
        <f t="array" aca="1" ref="AM80" ca="1">CELL("contents",INDIRECT("E"&amp;SUM($AA8, AM$1)))</f>
        <v>0.174290655042559</v>
      </c>
      <c r="AN80" cm="1">
        <f t="array" aca="1" ref="AN80" ca="1">CELL("contents",INDIRECT("E"&amp;SUM($AA8, AN$1)))</f>
        <v>0.174417362096703</v>
      </c>
      <c r="AO80" cm="1">
        <f t="array" aca="1" ref="AO80" ca="1">CELL("contents",INDIRECT("E"&amp;SUM($AA8, AO$1)))</f>
        <v>0.17444660743512999</v>
      </c>
      <c r="AP80" cm="1">
        <f t="array" aca="1" ref="AP80" ca="1">CELL("contents",INDIRECT("E"&amp;SUM($AA8, AP$1)))</f>
        <v>0.174317228149868</v>
      </c>
      <c r="AQ80" cm="1">
        <f t="array" aca="1" ref="AQ80" ca="1">CELL("contents",INDIRECT("E"&amp;SUM($AA8, AQ$1)))</f>
        <v>0.17447743241372399</v>
      </c>
      <c r="AR80" cm="1">
        <f t="array" aca="1" ref="AR80" ca="1">CELL("contents",INDIRECT("E"&amp;SUM($AA8, AR$1)))</f>
        <v>0.174373165797162</v>
      </c>
      <c r="AS80" cm="1">
        <f t="array" aca="1" ref="AS80" ca="1">CELL("contents",INDIRECT("E"&amp;SUM($AA8, AS$1)))</f>
        <v>0.174152144261254</v>
      </c>
      <c r="AT80" cm="1">
        <f t="array" aca="1" ref="AT80" ca="1">CELL("contents",INDIRECT("E"&amp;SUM($AA8, AT$1)))</f>
        <v>0.17426163922210799</v>
      </c>
    </row>
    <row r="81" spans="1:46" x14ac:dyDescent="0.25">
      <c r="A81">
        <v>0.5</v>
      </c>
      <c r="B81">
        <v>7.3681818181818102</v>
      </c>
      <c r="C81">
        <v>91339</v>
      </c>
      <c r="D81">
        <v>6.42169966523949E-2</v>
      </c>
      <c r="E81">
        <v>0.17469050647420201</v>
      </c>
      <c r="F81">
        <v>0.18866574699213801</v>
      </c>
      <c r="G81" s="1">
        <v>1.7419123421236099E-5</v>
      </c>
      <c r="H81" t="b">
        <v>0</v>
      </c>
      <c r="I81">
        <v>0.17498522254082199</v>
      </c>
      <c r="J81" s="1">
        <v>1.52496812333788E-4</v>
      </c>
      <c r="AB81">
        <f t="shared" si="4"/>
        <v>3.7590909090908999</v>
      </c>
      <c r="AC81" cm="1">
        <f t="array" aca="1" ref="AC81" ca="1">CELL("contents",INDIRECT("E"&amp;SUM($AA9, AC$1)))</f>
        <v>0.17473976440740099</v>
      </c>
      <c r="AD81" cm="1">
        <f t="array" aca="1" ref="AD81" ca="1">CELL("contents",INDIRECT("E"&amp;SUM($AA9, AD$1)))</f>
        <v>0.17463054479063</v>
      </c>
      <c r="AE81" cm="1">
        <f t="array" aca="1" ref="AE81" ca="1">CELL("contents",INDIRECT("E"&amp;SUM($AA9, AE$1)))</f>
        <v>0.174792950844677</v>
      </c>
      <c r="AF81" cm="1">
        <f t="array" aca="1" ref="AF81" ca="1">CELL("contents",INDIRECT("E"&amp;SUM($AA9, AF$1)))</f>
        <v>0.174462863378403</v>
      </c>
      <c r="AG81" cm="1">
        <f t="array" aca="1" ref="AG81" ca="1">CELL("contents",INDIRECT("E"&amp;SUM($AA9, AG$1)))</f>
        <v>0.174603262554483</v>
      </c>
      <c r="AH81" cm="1">
        <f t="array" aca="1" ref="AH81" ca="1">CELL("contents",INDIRECT("E"&amp;SUM($AA9, AH$1)))</f>
        <v>0.174481517377121</v>
      </c>
      <c r="AI81" cm="1">
        <f t="array" aca="1" ref="AI81" ca="1">CELL("contents",INDIRECT("E"&amp;SUM($AA9, AI$1)))</f>
        <v>0.17453523765267201</v>
      </c>
      <c r="AJ81" cm="1">
        <f t="array" aca="1" ref="AJ81" ca="1">CELL("contents",INDIRECT("E"&amp;SUM($AA9, AJ$1)))</f>
        <v>0.17448255196260301</v>
      </c>
      <c r="AK81" cm="1">
        <f t="array" aca="1" ref="AK81" ca="1">CELL("contents",INDIRECT("E"&amp;SUM($AA9, AK$1)))</f>
        <v>0.174566073221709</v>
      </c>
      <c r="AL81" cm="1">
        <f t="array" aca="1" ref="AL81" ca="1">CELL("contents",INDIRECT("E"&amp;SUM($AA9, AL$1)))</f>
        <v>0.17450282593022201</v>
      </c>
      <c r="AM81" cm="1">
        <f t="array" aca="1" ref="AM81" ca="1">CELL("contents",INDIRECT("E"&amp;SUM($AA9, AM$1)))</f>
        <v>0.17451097127949999</v>
      </c>
      <c r="AN81" cm="1">
        <f t="array" aca="1" ref="AN81" ca="1">CELL("contents",INDIRECT("E"&amp;SUM($AA9, AN$1)))</f>
        <v>0.17437661321471301</v>
      </c>
      <c r="AO81" cm="1">
        <f t="array" aca="1" ref="AO81" ca="1">CELL("contents",INDIRECT("E"&amp;SUM($AA9, AO$1)))</f>
        <v>0.17445526598276301</v>
      </c>
      <c r="AP81" cm="1">
        <f t="array" aca="1" ref="AP81" ca="1">CELL("contents",INDIRECT("E"&amp;SUM($AA9, AP$1)))</f>
        <v>0.17432260313724501</v>
      </c>
      <c r="AQ81" cm="1">
        <f t="array" aca="1" ref="AQ81" ca="1">CELL("contents",INDIRECT("E"&amp;SUM($AA9, AQ$1)))</f>
        <v>0.17415428447878301</v>
      </c>
      <c r="AR81" cm="1">
        <f t="array" aca="1" ref="AR81" ca="1">CELL("contents",INDIRECT("E"&amp;SUM($AA9, AR$1)))</f>
        <v>0.17428611372500299</v>
      </c>
      <c r="AS81" cm="1">
        <f t="array" aca="1" ref="AS81" ca="1">CELL("contents",INDIRECT("E"&amp;SUM($AA9, AS$1)))</f>
        <v>0.17386265349963201</v>
      </c>
      <c r="AT81" cm="1">
        <f t="array" aca="1" ref="AT81" ca="1">CELL("contents",INDIRECT("E"&amp;SUM($AA9, AT$1)))</f>
        <v>0.17404943530033901</v>
      </c>
    </row>
    <row r="82" spans="1:46" x14ac:dyDescent="0.25">
      <c r="A82">
        <v>0.5</v>
      </c>
      <c r="B82">
        <v>7.9696969696969697</v>
      </c>
      <c r="C82">
        <v>105136</v>
      </c>
      <c r="D82">
        <v>6.27259713900407E-2</v>
      </c>
      <c r="E82">
        <v>0.17463005207674301</v>
      </c>
      <c r="F82">
        <v>0.18860045624288199</v>
      </c>
      <c r="G82" s="1">
        <v>1.5127782227675101E-5</v>
      </c>
      <c r="H82" t="b">
        <v>0</v>
      </c>
      <c r="I82">
        <v>0.17498800506685</v>
      </c>
      <c r="J82" s="1">
        <v>1.43426635542783E-4</v>
      </c>
      <c r="AB82">
        <f t="shared" si="4"/>
        <v>4.3606060606060604</v>
      </c>
      <c r="AC82" cm="1">
        <f t="array" aca="1" ref="AC82" ca="1">CELL("contents",INDIRECT("E"&amp;SUM($AA10, AC$1)))</f>
        <v>0.174787757265568</v>
      </c>
      <c r="AD82" cm="1">
        <f t="array" aca="1" ref="AD82" ca="1">CELL("contents",INDIRECT("E"&amp;SUM($AA10, AD$1)))</f>
        <v>0.17474731566566701</v>
      </c>
      <c r="AE82" cm="1">
        <f t="array" aca="1" ref="AE82" ca="1">CELL("contents",INDIRECT("E"&amp;SUM($AA10, AE$1)))</f>
        <v>0.174727376991443</v>
      </c>
      <c r="AF82" cm="1">
        <f t="array" aca="1" ref="AF82" ca="1">CELL("contents",INDIRECT("E"&amp;SUM($AA10, AF$1)))</f>
        <v>0.1745541982047</v>
      </c>
      <c r="AG82" cm="1">
        <f t="array" aca="1" ref="AG82" ca="1">CELL("contents",INDIRECT("E"&amp;SUM($AA10, AG$1)))</f>
        <v>0.174469590047335</v>
      </c>
      <c r="AH82" cm="1">
        <f t="array" aca="1" ref="AH82" ca="1">CELL("contents",INDIRECT("E"&amp;SUM($AA10, AH$1)))</f>
        <v>0.17444336907798</v>
      </c>
      <c r="AI82" cm="1">
        <f t="array" aca="1" ref="AI82" ca="1">CELL("contents",INDIRECT("E"&amp;SUM($AA10, AI$1)))</f>
        <v>0.174557919710676</v>
      </c>
      <c r="AJ82" cm="1">
        <f t="array" aca="1" ref="AJ82" ca="1">CELL("contents",INDIRECT("E"&amp;SUM($AA10, AJ$1)))</f>
        <v>0.17433919163301401</v>
      </c>
      <c r="AK82" cm="1">
        <f t="array" aca="1" ref="AK82" ca="1">CELL("contents",INDIRECT("E"&amp;SUM($AA10, AK$1)))</f>
        <v>0.17447209862103899</v>
      </c>
      <c r="AL82" cm="1">
        <f t="array" aca="1" ref="AL82" ca="1">CELL("contents",INDIRECT("E"&amp;SUM($AA10, AL$1)))</f>
        <v>0.17449816171526</v>
      </c>
      <c r="AM82" cm="1">
        <f t="array" aca="1" ref="AM82" ca="1">CELL("contents",INDIRECT("E"&amp;SUM($AA10, AM$1)))</f>
        <v>0.17447786870524801</v>
      </c>
      <c r="AN82" cm="1">
        <f t="array" aca="1" ref="AN82" ca="1">CELL("contents",INDIRECT("E"&amp;SUM($AA10, AN$1)))</f>
        <v>0.174149384345817</v>
      </c>
      <c r="AO82" cm="1">
        <f t="array" aca="1" ref="AO82" ca="1">CELL("contents",INDIRECT("E"&amp;SUM($AA10, AO$1)))</f>
        <v>0.174219525178364</v>
      </c>
      <c r="AP82" cm="1">
        <f t="array" aca="1" ref="AP82" ca="1">CELL("contents",INDIRECT("E"&amp;SUM($AA10, AP$1)))</f>
        <v>0.17445134060728701</v>
      </c>
      <c r="AQ82" cm="1">
        <f t="array" aca="1" ref="AQ82" ca="1">CELL("contents",INDIRECT("E"&amp;SUM($AA10, AQ$1)))</f>
        <v>0.17412189539376099</v>
      </c>
      <c r="AR82" cm="1">
        <f t="array" aca="1" ref="AR82" ca="1">CELL("contents",INDIRECT("E"&amp;SUM($AA10, AR$1)))</f>
        <v>0.17407857683828701</v>
      </c>
      <c r="AS82" cm="1">
        <f t="array" aca="1" ref="AS82" ca="1">CELL("contents",INDIRECT("E"&amp;SUM($AA10, AS$1)))</f>
        <v>0.17422193566808</v>
      </c>
      <c r="AT82" cm="1">
        <f t="array" aca="1" ref="AT82" ca="1">CELL("contents",INDIRECT("E"&amp;SUM($AA10, AT$1)))</f>
        <v>0.17406308638851301</v>
      </c>
    </row>
    <row r="83" spans="1:46" x14ac:dyDescent="0.25">
      <c r="A83">
        <v>0.5</v>
      </c>
      <c r="B83">
        <v>8.5712121212121204</v>
      </c>
      <c r="C83">
        <v>102892</v>
      </c>
      <c r="D83">
        <v>6.7694185912475099E-2</v>
      </c>
      <c r="E83">
        <v>0.17459689571954901</v>
      </c>
      <c r="F83">
        <v>0.18856464737711301</v>
      </c>
      <c r="G83" s="1">
        <v>1.24592338300311E-5</v>
      </c>
      <c r="H83" t="b">
        <v>0</v>
      </c>
      <c r="I83">
        <v>0.17499105051146999</v>
      </c>
      <c r="J83" s="1">
        <v>1.2701473602113E-4</v>
      </c>
      <c r="AB83">
        <f t="shared" si="4"/>
        <v>4.9621212121212102</v>
      </c>
      <c r="AC83" cm="1">
        <f t="array" aca="1" ref="AC83" ca="1">CELL("contents",INDIRECT("E"&amp;SUM($AA11, AC$1)))</f>
        <v>0.174863446782764</v>
      </c>
      <c r="AD83" cm="1">
        <f t="array" aca="1" ref="AD83" ca="1">CELL("contents",INDIRECT("E"&amp;SUM($AA11, AD$1)))</f>
        <v>0.174649026289491</v>
      </c>
      <c r="AE83" cm="1">
        <f t="array" aca="1" ref="AE83" ca="1">CELL("contents",INDIRECT("E"&amp;SUM($AA11, AE$1)))</f>
        <v>0.17463854273382601</v>
      </c>
      <c r="AF83" cm="1">
        <f t="array" aca="1" ref="AF83" ca="1">CELL("contents",INDIRECT("E"&amp;SUM($AA11, AF$1)))</f>
        <v>0.17472655311796401</v>
      </c>
      <c r="AG83" cm="1">
        <f t="array" aca="1" ref="AG83" ca="1">CELL("contents",INDIRECT("E"&amp;SUM($AA11, AG$1)))</f>
        <v>0.174536288238681</v>
      </c>
      <c r="AH83" cm="1">
        <f t="array" aca="1" ref="AH83" ca="1">CELL("contents",INDIRECT("E"&amp;SUM($AA11, AH$1)))</f>
        <v>0.174596751665031</v>
      </c>
      <c r="AI83" cm="1">
        <f t="array" aca="1" ref="AI83" ca="1">CELL("contents",INDIRECT("E"&amp;SUM($AA11, AI$1)))</f>
        <v>0.174667372101007</v>
      </c>
      <c r="AJ83" cm="1">
        <f t="array" aca="1" ref="AJ83" ca="1">CELL("contents",INDIRECT("E"&amp;SUM($AA11, AJ$1)))</f>
        <v>0.17449809947233699</v>
      </c>
      <c r="AK83" cm="1">
        <f t="array" aca="1" ref="AK83" ca="1">CELL("contents",INDIRECT("E"&amp;SUM($AA11, AK$1)))</f>
        <v>0.17457270799337199</v>
      </c>
      <c r="AL83" cm="1">
        <f t="array" aca="1" ref="AL83" ca="1">CELL("contents",INDIRECT("E"&amp;SUM($AA11, AL$1)))</f>
        <v>0.174496572962869</v>
      </c>
      <c r="AM83" cm="1">
        <f t="array" aca="1" ref="AM83" ca="1">CELL("contents",INDIRECT("E"&amp;SUM($AA11, AM$1)))</f>
        <v>0.17444279046484101</v>
      </c>
      <c r="AN83" cm="1">
        <f t="array" aca="1" ref="AN83" ca="1">CELL("contents",INDIRECT("E"&amp;SUM($AA11, AN$1)))</f>
        <v>0.174290693289431</v>
      </c>
      <c r="AO83" cm="1">
        <f t="array" aca="1" ref="AO83" ca="1">CELL("contents",INDIRECT("E"&amp;SUM($AA11, AO$1)))</f>
        <v>0.174390865203778</v>
      </c>
      <c r="AP83" cm="1">
        <f t="array" aca="1" ref="AP83" ca="1">CELL("contents",INDIRECT("E"&amp;SUM($AA11, AP$1)))</f>
        <v>0.17436086926210401</v>
      </c>
      <c r="AQ83" cm="1">
        <f t="array" aca="1" ref="AQ83" ca="1">CELL("contents",INDIRECT("E"&amp;SUM($AA11, AQ$1)))</f>
        <v>0.17430668422902301</v>
      </c>
      <c r="AR83" cm="1">
        <f t="array" aca="1" ref="AR83" ca="1">CELL("contents",INDIRECT("E"&amp;SUM($AA11, AR$1)))</f>
        <v>0.17426084130630101</v>
      </c>
      <c r="AS83" cm="1">
        <f t="array" aca="1" ref="AS83" ca="1">CELL("contents",INDIRECT("E"&amp;SUM($AA11, AS$1)))</f>
        <v>0.17420024315933799</v>
      </c>
      <c r="AT83" cm="1">
        <f t="array" aca="1" ref="AT83" ca="1">CELL("contents",INDIRECT("E"&amp;SUM($AA11, AT$1)))</f>
        <v>0.174519655196165</v>
      </c>
    </row>
    <row r="84" spans="1:46" x14ac:dyDescent="0.25">
      <c r="A84">
        <v>0.5</v>
      </c>
      <c r="B84">
        <v>9.1727272727272702</v>
      </c>
      <c r="C84">
        <v>123681</v>
      </c>
      <c r="D84">
        <v>6.6886650925624402E-2</v>
      </c>
      <c r="E84">
        <v>0.17460814083211201</v>
      </c>
      <c r="F84">
        <v>0.188576792098681</v>
      </c>
      <c r="G84" s="1">
        <v>1.09651617080652E-5</v>
      </c>
      <c r="H84" t="b">
        <v>0</v>
      </c>
      <c r="I84">
        <v>0.17499272152274201</v>
      </c>
      <c r="J84" s="1">
        <v>1.19414566843866E-4</v>
      </c>
      <c r="AB84">
        <f t="shared" si="4"/>
        <v>5.5636363636363599</v>
      </c>
      <c r="AC84" cm="1">
        <f t="array" aca="1" ref="AC84" ca="1">CELL("contents",INDIRECT("E"&amp;SUM($AA12, AC$1)))</f>
        <v>0.174682753508171</v>
      </c>
      <c r="AD84" cm="1">
        <f t="array" aca="1" ref="AD84" ca="1">CELL("contents",INDIRECT("E"&amp;SUM($AA12, AD$1)))</f>
        <v>0.174782154564885</v>
      </c>
      <c r="AE84" cm="1">
        <f t="array" aca="1" ref="AE84" ca="1">CELL("contents",INDIRECT("E"&amp;SUM($AA12, AE$1)))</f>
        <v>0.174681702374054</v>
      </c>
      <c r="AF84" cm="1">
        <f t="array" aca="1" ref="AF84" ca="1">CELL("contents",INDIRECT("E"&amp;SUM($AA12, AF$1)))</f>
        <v>0.17469720352308099</v>
      </c>
      <c r="AG84" cm="1">
        <f t="array" aca="1" ref="AG84" ca="1">CELL("contents",INDIRECT("E"&amp;SUM($AA12, AG$1)))</f>
        <v>0.17455277112227299</v>
      </c>
      <c r="AH84" cm="1">
        <f t="array" aca="1" ref="AH84" ca="1">CELL("contents",INDIRECT("E"&amp;SUM($AA12, AH$1)))</f>
        <v>0.174454732818865</v>
      </c>
      <c r="AI84" cm="1">
        <f t="array" aca="1" ref="AI84" ca="1">CELL("contents",INDIRECT("E"&amp;SUM($AA12, AI$1)))</f>
        <v>0.17462869927855201</v>
      </c>
      <c r="AJ84" cm="1">
        <f t="array" aca="1" ref="AJ84" ca="1">CELL("contents",INDIRECT("E"&amp;SUM($AA12, AJ$1)))</f>
        <v>0.17458075577538801</v>
      </c>
      <c r="AK84" cm="1">
        <f t="array" aca="1" ref="AK84" ca="1">CELL("contents",INDIRECT("E"&amp;SUM($AA12, AK$1)))</f>
        <v>0.174467611029792</v>
      </c>
      <c r="AL84" cm="1">
        <f t="array" aca="1" ref="AL84" ca="1">CELL("contents",INDIRECT("E"&amp;SUM($AA12, AL$1)))</f>
        <v>0.17452357493616499</v>
      </c>
      <c r="AM84" cm="1">
        <f t="array" aca="1" ref="AM84" ca="1">CELL("contents",INDIRECT("E"&amp;SUM($AA12, AM$1)))</f>
        <v>0.17442463882532799</v>
      </c>
      <c r="AN84" cm="1">
        <f t="array" aca="1" ref="AN84" ca="1">CELL("contents",INDIRECT("E"&amp;SUM($AA12, AN$1)))</f>
        <v>0.174338483437222</v>
      </c>
      <c r="AO84" cm="1">
        <f t="array" aca="1" ref="AO84" ca="1">CELL("contents",INDIRECT("E"&amp;SUM($AA12, AO$1)))</f>
        <v>0.17430917550942901</v>
      </c>
      <c r="AP84" cm="1">
        <f t="array" aca="1" ref="AP84" ca="1">CELL("contents",INDIRECT("E"&amp;SUM($AA12, AP$1)))</f>
        <v>0.17430216048272801</v>
      </c>
      <c r="AQ84" cm="1">
        <f t="array" aca="1" ref="AQ84" ca="1">CELL("contents",INDIRECT("E"&amp;SUM($AA12, AQ$1)))</f>
        <v>0.174302951648688</v>
      </c>
      <c r="AR84" cm="1">
        <f t="array" aca="1" ref="AR84" ca="1">CELL("contents",INDIRECT("E"&amp;SUM($AA12, AR$1)))</f>
        <v>0.17422759464778301</v>
      </c>
      <c r="AS84" cm="1">
        <f t="array" aca="1" ref="AS84" ca="1">CELL("contents",INDIRECT("E"&amp;SUM($AA12, AS$1)))</f>
        <v>0.17429923314672699</v>
      </c>
      <c r="AT84" cm="1">
        <f t="array" aca="1" ref="AT84" ca="1">CELL("contents",INDIRECT("E"&amp;SUM($AA12, AT$1)))</f>
        <v>0.17406153933000201</v>
      </c>
    </row>
    <row r="85" spans="1:46" x14ac:dyDescent="0.25">
      <c r="A85">
        <v>0.5</v>
      </c>
      <c r="B85">
        <v>9.77424242424242</v>
      </c>
      <c r="C85">
        <v>155618</v>
      </c>
      <c r="D85">
        <v>6.2850968386605199E-2</v>
      </c>
      <c r="E85">
        <v>0.174675576795181</v>
      </c>
      <c r="F85">
        <v>0.188649622938795</v>
      </c>
      <c r="G85" s="1">
        <v>9.6818332659398492E-6</v>
      </c>
      <c r="H85" t="b">
        <v>0</v>
      </c>
      <c r="I85">
        <v>0.174994357777427</v>
      </c>
      <c r="J85" s="1">
        <v>1.1243829554658101E-4</v>
      </c>
      <c r="AB85">
        <f t="shared" si="4"/>
        <v>6.1651515151515097</v>
      </c>
      <c r="AC85" cm="1">
        <f t="array" aca="1" ref="AC85" ca="1">CELL("contents",INDIRECT("E"&amp;SUM($AA13, AC$1)))</f>
        <v>0.17467191973700699</v>
      </c>
      <c r="AD85" cm="1">
        <f t="array" aca="1" ref="AD85" ca="1">CELL("contents",INDIRECT("E"&amp;SUM($AA13, AD$1)))</f>
        <v>0.17462662916330299</v>
      </c>
      <c r="AE85" cm="1">
        <f t="array" aca="1" ref="AE85" ca="1">CELL("contents",INDIRECT("E"&amp;SUM($AA13, AE$1)))</f>
        <v>0.174648491641926</v>
      </c>
      <c r="AF85" cm="1">
        <f t="array" aca="1" ref="AF85" ca="1">CELL("contents",INDIRECT("E"&amp;SUM($AA13, AF$1)))</f>
        <v>0.17466243354821401</v>
      </c>
      <c r="AG85" cm="1">
        <f t="array" aca="1" ref="AG85" ca="1">CELL("contents",INDIRECT("E"&amp;SUM($AA13, AG$1)))</f>
        <v>0.17460894686639</v>
      </c>
      <c r="AH85" cm="1">
        <f t="array" aca="1" ref="AH85" ca="1">CELL("contents",INDIRECT("E"&amp;SUM($AA13, AH$1)))</f>
        <v>0.17447400364694399</v>
      </c>
      <c r="AI85" cm="1">
        <f t="array" aca="1" ref="AI85" ca="1">CELL("contents",INDIRECT("E"&amp;SUM($AA13, AI$1)))</f>
        <v>0.174445936703298</v>
      </c>
      <c r="AJ85" cm="1">
        <f t="array" aca="1" ref="AJ85" ca="1">CELL("contents",INDIRECT("E"&amp;SUM($AA13, AJ$1)))</f>
        <v>0.174592827791829</v>
      </c>
      <c r="AK85" cm="1">
        <f t="array" aca="1" ref="AK85" ca="1">CELL("contents",INDIRECT("E"&amp;SUM($AA13, AK$1)))</f>
        <v>0.17447298022518201</v>
      </c>
      <c r="AL85" cm="1">
        <f t="array" aca="1" ref="AL85" ca="1">CELL("contents",INDIRECT("E"&amp;SUM($AA13, AL$1)))</f>
        <v>0.17421734938271799</v>
      </c>
      <c r="AM85" cm="1">
        <f t="array" aca="1" ref="AM85" ca="1">CELL("contents",INDIRECT("E"&amp;SUM($AA13, AM$1)))</f>
        <v>0.17437850649353201</v>
      </c>
      <c r="AN85" cm="1">
        <f t="array" aca="1" ref="AN85" ca="1">CELL("contents",INDIRECT("E"&amp;SUM($AA13, AN$1)))</f>
        <v>0.17421154764671101</v>
      </c>
      <c r="AO85" cm="1">
        <f t="array" aca="1" ref="AO85" ca="1">CELL("contents",INDIRECT("E"&amp;SUM($AA13, AO$1)))</f>
        <v>0.17419653917708</v>
      </c>
      <c r="AP85" cm="1">
        <f t="array" aca="1" ref="AP85" ca="1">CELL("contents",INDIRECT("E"&amp;SUM($AA13, AP$1)))</f>
        <v>0.174179527016953</v>
      </c>
      <c r="AQ85" cm="1">
        <f t="array" aca="1" ref="AQ85" ca="1">CELL("contents",INDIRECT("E"&amp;SUM($AA13, AQ$1)))</f>
        <v>0.174125565166771</v>
      </c>
      <c r="AR85" cm="1">
        <f t="array" aca="1" ref="AR85" ca="1">CELL("contents",INDIRECT("E"&amp;SUM($AA13, AR$1)))</f>
        <v>0.17429903401379601</v>
      </c>
      <c r="AS85" cm="1">
        <f t="array" aca="1" ref="AS85" ca="1">CELL("contents",INDIRECT("E"&amp;SUM($AA13, AS$1)))</f>
        <v>0.17403551984427701</v>
      </c>
      <c r="AT85" cm="1">
        <f t="array" aca="1" ref="AT85" ca="1">CELL("contents",INDIRECT("E"&amp;SUM($AA13, AT$1)))</f>
        <v>0.17383021535345</v>
      </c>
    </row>
    <row r="86" spans="1:46" x14ac:dyDescent="0.25">
      <c r="A86">
        <v>0.5</v>
      </c>
      <c r="B86">
        <v>10.3757575757575</v>
      </c>
      <c r="C86">
        <v>172412</v>
      </c>
      <c r="D86">
        <v>6.2505089191601595E-2</v>
      </c>
      <c r="E86">
        <v>0.174683910335517</v>
      </c>
      <c r="F86">
        <v>0.18865862316235901</v>
      </c>
      <c r="G86" s="1">
        <v>8.5721453180198603E-6</v>
      </c>
      <c r="H86" t="b">
        <v>0</v>
      </c>
      <c r="I86">
        <v>0.17499553264092399</v>
      </c>
      <c r="J86" s="1">
        <v>1.05703126734684E-4</v>
      </c>
      <c r="AB86">
        <f t="shared" si="4"/>
        <v>6.7666666666666604</v>
      </c>
      <c r="AC86" cm="1">
        <f t="array" aca="1" ref="AC86" ca="1">CELL("contents",INDIRECT("E"&amp;SUM($AA14, AC$1)))</f>
        <v>0.17472813344580601</v>
      </c>
      <c r="AD86" cm="1">
        <f t="array" aca="1" ref="AD86" ca="1">CELL("contents",INDIRECT("E"&amp;SUM($AA14, AD$1)))</f>
        <v>0.17461099861991</v>
      </c>
      <c r="AE86" cm="1">
        <f t="array" aca="1" ref="AE86" ca="1">CELL("contents",INDIRECT("E"&amp;SUM($AA14, AE$1)))</f>
        <v>0.17461273310119599</v>
      </c>
      <c r="AF86" cm="1">
        <f t="array" aca="1" ref="AF86" ca="1">CELL("contents",INDIRECT("E"&amp;SUM($AA14, AF$1)))</f>
        <v>0.17460637511728799</v>
      </c>
      <c r="AG86" cm="1">
        <f t="array" aca="1" ref="AG86" ca="1">CELL("contents",INDIRECT("E"&amp;SUM($AA14, AG$1)))</f>
        <v>0.174675053804391</v>
      </c>
      <c r="AH86" cm="1">
        <f t="array" aca="1" ref="AH86" ca="1">CELL("contents",INDIRECT("E"&amp;SUM($AA14, AH$1)))</f>
        <v>0.174735066292592</v>
      </c>
      <c r="AI86" cm="1">
        <f t="array" aca="1" ref="AI86" ca="1">CELL("contents",INDIRECT("E"&amp;SUM($AA14, AI$1)))</f>
        <v>0.17458920913579001</v>
      </c>
      <c r="AJ86" cm="1">
        <f t="array" aca="1" ref="AJ86" ca="1">CELL("contents",INDIRECT("E"&amp;SUM($AA14, AJ$1)))</f>
        <v>0.17454874931022599</v>
      </c>
      <c r="AK86" cm="1">
        <f t="array" aca="1" ref="AK86" ca="1">CELL("contents",INDIRECT("E"&amp;SUM($AA14, AK$1)))</f>
        <v>0.17436993450150001</v>
      </c>
      <c r="AL86" cm="1">
        <f t="array" aca="1" ref="AL86" ca="1">CELL("contents",INDIRECT("E"&amp;SUM($AA14, AL$1)))</f>
        <v>0.17455348411003699</v>
      </c>
      <c r="AM86" cm="1">
        <f t="array" aca="1" ref="AM86" ca="1">CELL("contents",INDIRECT("E"&amp;SUM($AA14, AM$1)))</f>
        <v>0.17426977419235701</v>
      </c>
      <c r="AN86" cm="1">
        <f t="array" aca="1" ref="AN86" ca="1">CELL("contents",INDIRECT("E"&amp;SUM($AA14, AN$1)))</f>
        <v>0.17449039495969201</v>
      </c>
      <c r="AO86" cm="1">
        <f t="array" aca="1" ref="AO86" ca="1">CELL("contents",INDIRECT("E"&amp;SUM($AA14, AO$1)))</f>
        <v>0.17437169898444899</v>
      </c>
      <c r="AP86" cm="1">
        <f t="array" aca="1" ref="AP86" ca="1">CELL("contents",INDIRECT("E"&amp;SUM($AA14, AP$1)))</f>
        <v>0.17413402753826701</v>
      </c>
      <c r="AQ86" cm="1">
        <f t="array" aca="1" ref="AQ86" ca="1">CELL("contents",INDIRECT("E"&amp;SUM($AA14, AQ$1)))</f>
        <v>0.174242213149401</v>
      </c>
      <c r="AR86" cm="1">
        <f t="array" aca="1" ref="AR86" ca="1">CELL("contents",INDIRECT("E"&amp;SUM($AA14, AR$1)))</f>
        <v>0.174065571474776</v>
      </c>
      <c r="AS86" cm="1">
        <f t="array" aca="1" ref="AS86" ca="1">CELL("contents",INDIRECT("E"&amp;SUM($AA14, AS$1)))</f>
        <v>0.17412839268948599</v>
      </c>
      <c r="AT86" cm="1">
        <f t="array" aca="1" ref="AT86" ca="1">CELL("contents",INDIRECT("E"&amp;SUM($AA14, AT$1)))</f>
        <v>0.17391193437792099</v>
      </c>
    </row>
    <row r="87" spans="1:46" x14ac:dyDescent="0.25">
      <c r="A87">
        <v>0.5</v>
      </c>
      <c r="B87">
        <v>10.9772727272727</v>
      </c>
      <c r="C87">
        <v>189542</v>
      </c>
      <c r="D87">
        <v>6.2212760612813701E-2</v>
      </c>
      <c r="E87">
        <v>0.174599304336442</v>
      </c>
      <c r="F87">
        <v>0.188567248683357</v>
      </c>
      <c r="G87" s="1">
        <v>7.6329189858670398E-6</v>
      </c>
      <c r="H87" t="b">
        <v>0</v>
      </c>
      <c r="I87">
        <v>0.17499671324366201</v>
      </c>
      <c r="J87" s="1">
        <v>9.9524151285422996E-5</v>
      </c>
      <c r="AB87">
        <f t="shared" si="4"/>
        <v>7.3681818181818102</v>
      </c>
      <c r="AC87" cm="1">
        <f t="array" aca="1" ref="AC87" ca="1">CELL("contents",INDIRECT("E"&amp;SUM($AA15, AC$1)))</f>
        <v>0.174732859652968</v>
      </c>
      <c r="AD87" cm="1">
        <f t="array" aca="1" ref="AD87" ca="1">CELL("contents",INDIRECT("E"&amp;SUM($AA15, AD$1)))</f>
        <v>0.17479113710550501</v>
      </c>
      <c r="AE87" cm="1">
        <f t="array" aca="1" ref="AE87" ca="1">CELL("contents",INDIRECT("E"&amp;SUM($AA15, AE$1)))</f>
        <v>0.17469050647420201</v>
      </c>
      <c r="AF87" cm="1">
        <f t="array" aca="1" ref="AF87" ca="1">CELL("contents",INDIRECT("E"&amp;SUM($AA15, AF$1)))</f>
        <v>0.174659053444536</v>
      </c>
      <c r="AG87" cm="1">
        <f t="array" aca="1" ref="AG87" ca="1">CELL("contents",INDIRECT("E"&amp;SUM($AA15, AG$1)))</f>
        <v>0.174600766844343</v>
      </c>
      <c r="AH87" cm="1">
        <f t="array" aca="1" ref="AH87" ca="1">CELL("contents",INDIRECT("E"&amp;SUM($AA15, AH$1)))</f>
        <v>0.174551277482907</v>
      </c>
      <c r="AI87" cm="1">
        <f t="array" aca="1" ref="AI87" ca="1">CELL("contents",INDIRECT("E"&amp;SUM($AA15, AI$1)))</f>
        <v>0.17462918681362399</v>
      </c>
      <c r="AJ87" cm="1">
        <f t="array" aca="1" ref="AJ87" ca="1">CELL("contents",INDIRECT("E"&amp;SUM($AA15, AJ$1)))</f>
        <v>0.17454609603047699</v>
      </c>
      <c r="AK87" cm="1">
        <f t="array" aca="1" ref="AK87" ca="1">CELL("contents",INDIRECT("E"&amp;SUM($AA15, AK$1)))</f>
        <v>0.174500110781559</v>
      </c>
      <c r="AL87" cm="1">
        <f t="array" aca="1" ref="AL87" ca="1">CELL("contents",INDIRECT("E"&amp;SUM($AA15, AL$1)))</f>
        <v>0.17435664871232101</v>
      </c>
      <c r="AM87" cm="1">
        <f t="array" aca="1" ref="AM87" ca="1">CELL("contents",INDIRECT("E"&amp;SUM($AA15, AM$1)))</f>
        <v>0.17425069966012099</v>
      </c>
      <c r="AN87" cm="1">
        <f t="array" aca="1" ref="AN87" ca="1">CELL("contents",INDIRECT("E"&amp;SUM($AA15, AN$1)))</f>
        <v>0.17424943330179099</v>
      </c>
      <c r="AO87" cm="1">
        <f t="array" aca="1" ref="AO87" ca="1">CELL("contents",INDIRECT("E"&amp;SUM($AA15, AO$1)))</f>
        <v>0.17430292835649</v>
      </c>
      <c r="AP87" cm="1">
        <f t="array" aca="1" ref="AP87" ca="1">CELL("contents",INDIRECT("E"&amp;SUM($AA15, AP$1)))</f>
        <v>0.17427072415846101</v>
      </c>
      <c r="AQ87" cm="1">
        <f t="array" aca="1" ref="AQ87" ca="1">CELL("contents",INDIRECT("E"&amp;SUM($AA15, AQ$1)))</f>
        <v>0.17404814038591199</v>
      </c>
      <c r="AR87" cm="1">
        <f t="array" aca="1" ref="AR87" ca="1">CELL("contents",INDIRECT("E"&amp;SUM($AA15, AR$1)))</f>
        <v>0.17403003527021299</v>
      </c>
      <c r="AS87" cm="1">
        <f t="array" aca="1" ref="AS87" ca="1">CELL("contents",INDIRECT("E"&amp;SUM($AA15, AS$1)))</f>
        <v>0.17420440032436799</v>
      </c>
      <c r="AT87" cm="1">
        <f t="array" aca="1" ref="AT87" ca="1">CELL("contents",INDIRECT("E"&amp;SUM($AA15, AT$1)))</f>
        <v>0.17406476631786499</v>
      </c>
    </row>
    <row r="88" spans="1:46" x14ac:dyDescent="0.25">
      <c r="A88">
        <v>0.5</v>
      </c>
      <c r="B88">
        <v>11.5787878787878</v>
      </c>
      <c r="C88">
        <v>212213</v>
      </c>
      <c r="D88">
        <v>6.2560485524225107E-2</v>
      </c>
      <c r="E88">
        <v>0.17469118113362</v>
      </c>
      <c r="F88">
        <v>0.18866647562430999</v>
      </c>
      <c r="G88" s="1">
        <v>6.8082296070803799E-6</v>
      </c>
      <c r="H88" t="b">
        <v>0</v>
      </c>
      <c r="I88">
        <v>0.17499775577930399</v>
      </c>
      <c r="J88" s="1">
        <v>9.3653810847597202E-5</v>
      </c>
      <c r="AB88">
        <f t="shared" si="4"/>
        <v>7.9696969696969697</v>
      </c>
      <c r="AC88" cm="1">
        <f t="array" aca="1" ref="AC88" ca="1">CELL("contents",INDIRECT("E"&amp;SUM($AA16, AC$1)))</f>
        <v>0.17468409170601301</v>
      </c>
      <c r="AD88" cm="1">
        <f t="array" aca="1" ref="AD88" ca="1">CELL("contents",INDIRECT("E"&amp;SUM($AA16, AD$1)))</f>
        <v>0.17464660891811901</v>
      </c>
      <c r="AE88" cm="1">
        <f t="array" aca="1" ref="AE88" ca="1">CELL("contents",INDIRECT("E"&amp;SUM($AA16, AE$1)))</f>
        <v>0.17463005207674301</v>
      </c>
      <c r="AF88" cm="1">
        <f t="array" aca="1" ref="AF88" ca="1">CELL("contents",INDIRECT("E"&amp;SUM($AA16, AF$1)))</f>
        <v>0.17458736434300001</v>
      </c>
      <c r="AG88" cm="1">
        <f t="array" aca="1" ref="AG88" ca="1">CELL("contents",INDIRECT("E"&amp;SUM($AA16, AG$1)))</f>
        <v>0.17464714709493001</v>
      </c>
      <c r="AH88" cm="1">
        <f t="array" aca="1" ref="AH88" ca="1">CELL("contents",INDIRECT("E"&amp;SUM($AA16, AH$1)))</f>
        <v>0.17459338904677801</v>
      </c>
      <c r="AI88" cm="1">
        <f t="array" aca="1" ref="AI88" ca="1">CELL("contents",INDIRECT("E"&amp;SUM($AA16, AI$1)))</f>
        <v>0.174459620862048</v>
      </c>
      <c r="AJ88" cm="1">
        <f t="array" aca="1" ref="AJ88" ca="1">CELL("contents",INDIRECT("E"&amp;SUM($AA16, AJ$1)))</f>
        <v>0.17445775994653001</v>
      </c>
      <c r="AK88" cm="1">
        <f t="array" aca="1" ref="AK88" ca="1">CELL("contents",INDIRECT("E"&amp;SUM($AA16, AK$1)))</f>
        <v>0.174431092807463</v>
      </c>
      <c r="AL88" cm="1">
        <f t="array" aca="1" ref="AL88" ca="1">CELL("contents",INDIRECT("E"&amp;SUM($AA16, AL$1)))</f>
        <v>0.174325349714851</v>
      </c>
      <c r="AM88" cm="1">
        <f t="array" aca="1" ref="AM88" ca="1">CELL("contents",INDIRECT("E"&amp;SUM($AA16, AM$1)))</f>
        <v>0.174190268623474</v>
      </c>
      <c r="AN88" cm="1">
        <f t="array" aca="1" ref="AN88" ca="1">CELL("contents",INDIRECT("E"&amp;SUM($AA16, AN$1)))</f>
        <v>0.17455224035879799</v>
      </c>
      <c r="AO88" cm="1">
        <f t="array" aca="1" ref="AO88" ca="1">CELL("contents",INDIRECT("E"&amp;SUM($AA16, AO$1)))</f>
        <v>0.174272241137263</v>
      </c>
      <c r="AP88" cm="1">
        <f t="array" aca="1" ref="AP88" ca="1">CELL("contents",INDIRECT("E"&amp;SUM($AA16, AP$1)))</f>
        <v>0.17436265303232601</v>
      </c>
      <c r="AQ88" cm="1">
        <f t="array" aca="1" ref="AQ88" ca="1">CELL("contents",INDIRECT("E"&amp;SUM($AA16, AQ$1)))</f>
        <v>0.17408177578002601</v>
      </c>
      <c r="AR88" cm="1">
        <f t="array" aca="1" ref="AR88" ca="1">CELL("contents",INDIRECT("E"&amp;SUM($AA16, AR$1)))</f>
        <v>0.17406121609035199</v>
      </c>
      <c r="AS88" cm="1">
        <f t="array" aca="1" ref="AS88" ca="1">CELL("contents",INDIRECT("E"&amp;SUM($AA16, AS$1)))</f>
        <v>0.17416171679131101</v>
      </c>
      <c r="AT88" cm="1">
        <f t="array" aca="1" ref="AT88" ca="1">CELL("contents",INDIRECT("E"&amp;SUM($AA16, AT$1)))</f>
        <v>0.17408247552359901</v>
      </c>
    </row>
    <row r="89" spans="1:46" x14ac:dyDescent="0.25">
      <c r="A89">
        <v>0.5</v>
      </c>
      <c r="B89">
        <v>12.180303030303</v>
      </c>
      <c r="C89">
        <v>230337</v>
      </c>
      <c r="D89">
        <v>6.2348372074040002E-2</v>
      </c>
      <c r="E89">
        <v>0.17466244117996499</v>
      </c>
      <c r="F89">
        <v>0.18863543647436201</v>
      </c>
      <c r="G89" s="1">
        <v>6.4724231496615599E-6</v>
      </c>
      <c r="H89" t="b">
        <v>0</v>
      </c>
      <c r="I89">
        <v>0.174998412506083</v>
      </c>
      <c r="J89" s="1">
        <v>9.3663525256031799E-5</v>
      </c>
      <c r="AB89">
        <f t="shared" si="4"/>
        <v>8.5712121212121204</v>
      </c>
      <c r="AC89" cm="1">
        <f t="array" aca="1" ref="AC89" ca="1">CELL("contents",INDIRECT("E"&amp;SUM($AA17, AC$1)))</f>
        <v>0.17472010079355599</v>
      </c>
      <c r="AD89" cm="1">
        <f t="array" aca="1" ref="AD89" ca="1">CELL("contents",INDIRECT("E"&amp;SUM($AA17, AD$1)))</f>
        <v>0.17470661828178499</v>
      </c>
      <c r="AE89" cm="1">
        <f t="array" aca="1" ref="AE89" ca="1">CELL("contents",INDIRECT("E"&amp;SUM($AA17, AE$1)))</f>
        <v>0.17459689571954901</v>
      </c>
      <c r="AF89" cm="1">
        <f t="array" aca="1" ref="AF89" ca="1">CELL("contents",INDIRECT("E"&amp;SUM($AA17, AF$1)))</f>
        <v>0.174553691297957</v>
      </c>
      <c r="AG89" cm="1">
        <f t="array" aca="1" ref="AG89" ca="1">CELL("contents",INDIRECT("E"&amp;SUM($AA17, AG$1)))</f>
        <v>0.17460005734616599</v>
      </c>
      <c r="AH89" cm="1">
        <f t="array" aca="1" ref="AH89" ca="1">CELL("contents",INDIRECT("E"&amp;SUM($AA17, AH$1)))</f>
        <v>0.174498128648201</v>
      </c>
      <c r="AI89" cm="1">
        <f t="array" aca="1" ref="AI89" ca="1">CELL("contents",INDIRECT("E"&amp;SUM($AA17, AI$1)))</f>
        <v>0.17449499334436</v>
      </c>
      <c r="AJ89" cm="1">
        <f t="array" aca="1" ref="AJ89" ca="1">CELL("contents",INDIRECT("E"&amp;SUM($AA17, AJ$1)))</f>
        <v>0.17439452331876401</v>
      </c>
      <c r="AK89" cm="1">
        <f t="array" aca="1" ref="AK89" ca="1">CELL("contents",INDIRECT("E"&amp;SUM($AA17, AK$1)))</f>
        <v>0.174484706629561</v>
      </c>
      <c r="AL89" cm="1">
        <f t="array" aca="1" ref="AL89" ca="1">CELL("contents",INDIRECT("E"&amp;SUM($AA17, AL$1)))</f>
        <v>0.174393727810216</v>
      </c>
      <c r="AM89" cm="1">
        <f t="array" aca="1" ref="AM89" ca="1">CELL("contents",INDIRECT("E"&amp;SUM($AA17, AM$1)))</f>
        <v>0.174425764531666</v>
      </c>
      <c r="AN89" cm="1">
        <f t="array" aca="1" ref="AN89" ca="1">CELL("contents",INDIRECT("E"&amp;SUM($AA17, AN$1)))</f>
        <v>0.17434386798037099</v>
      </c>
      <c r="AO89" cm="1">
        <f t="array" aca="1" ref="AO89" ca="1">CELL("contents",INDIRECT("E"&amp;SUM($AA17, AO$1)))</f>
        <v>0.17429376864384499</v>
      </c>
      <c r="AP89" cm="1">
        <f t="array" aca="1" ref="AP89" ca="1">CELL("contents",INDIRECT("E"&amp;SUM($AA17, AP$1)))</f>
        <v>0.174210154424184</v>
      </c>
      <c r="AQ89" cm="1">
        <f t="array" aca="1" ref="AQ89" ca="1">CELL("contents",INDIRECT("E"&amp;SUM($AA17, AQ$1)))</f>
        <v>0.17408980346931499</v>
      </c>
      <c r="AR89" cm="1">
        <f t="array" aca="1" ref="AR89" ca="1">CELL("contents",INDIRECT("E"&amp;SUM($AA17, AR$1)))</f>
        <v>0.174083121698275</v>
      </c>
      <c r="AS89" cm="1">
        <f t="array" aca="1" ref="AS89" ca="1">CELL("contents",INDIRECT("E"&amp;SUM($AA17, AS$1)))</f>
        <v>0.17422687644747301</v>
      </c>
      <c r="AT89" cm="1">
        <f t="array" aca="1" ref="AT89" ca="1">CELL("contents",INDIRECT("E"&amp;SUM($AA17, AT$1)))</f>
        <v>0.17404439844222</v>
      </c>
    </row>
    <row r="90" spans="1:46" x14ac:dyDescent="0.25">
      <c r="A90">
        <v>0.5</v>
      </c>
      <c r="B90">
        <v>12.7818181818181</v>
      </c>
      <c r="C90">
        <v>253694</v>
      </c>
      <c r="D90">
        <v>6.2278565267166901E-2</v>
      </c>
      <c r="E90">
        <v>0.17471795305320501</v>
      </c>
      <c r="F90">
        <v>0.18869538929746199</v>
      </c>
      <c r="G90" s="1">
        <v>5.8029027152350904E-6</v>
      </c>
      <c r="H90" t="b">
        <v>0</v>
      </c>
      <c r="I90">
        <v>0.174999063053352</v>
      </c>
      <c r="J90" s="1">
        <v>8.8081023184877899E-5</v>
      </c>
      <c r="AB90">
        <f t="shared" si="4"/>
        <v>9.1727272727272702</v>
      </c>
      <c r="AC90" cm="1">
        <f t="array" aca="1" ref="AC90" ca="1">CELL("contents",INDIRECT("E"&amp;SUM($AA18, AC$1)))</f>
        <v>0.17477469684521901</v>
      </c>
      <c r="AD90" cm="1">
        <f t="array" aca="1" ref="AD90" ca="1">CELL("contents",INDIRECT("E"&amp;SUM($AA18, AD$1)))</f>
        <v>0.174678537974227</v>
      </c>
      <c r="AE90" cm="1">
        <f t="array" aca="1" ref="AE90" ca="1">CELL("contents",INDIRECT("E"&amp;SUM($AA18, AE$1)))</f>
        <v>0.17460814083211201</v>
      </c>
      <c r="AF90" cm="1">
        <f t="array" aca="1" ref="AF90" ca="1">CELL("contents",INDIRECT("E"&amp;SUM($AA18, AF$1)))</f>
        <v>0.17459408420617301</v>
      </c>
      <c r="AG90" cm="1">
        <f t="array" aca="1" ref="AG90" ca="1">CELL("contents",INDIRECT("E"&amp;SUM($AA18, AG$1)))</f>
        <v>0.174539388376178</v>
      </c>
      <c r="AH90" cm="1">
        <f t="array" aca="1" ref="AH90" ca="1">CELL("contents",INDIRECT("E"&amp;SUM($AA18, AH$1)))</f>
        <v>0.174592487451107</v>
      </c>
      <c r="AI90" cm="1">
        <f t="array" aca="1" ref="AI90" ca="1">CELL("contents",INDIRECT("E"&amp;SUM($AA18, AI$1)))</f>
        <v>0.17453475859738399</v>
      </c>
      <c r="AJ90" cm="1">
        <f t="array" aca="1" ref="AJ90" ca="1">CELL("contents",INDIRECT("E"&amp;SUM($AA18, AJ$1)))</f>
        <v>0.17451760100955499</v>
      </c>
      <c r="AK90" cm="1">
        <f t="array" aca="1" ref="AK90" ca="1">CELL("contents",INDIRECT("E"&amp;SUM($AA18, AK$1)))</f>
        <v>0.17431417643168201</v>
      </c>
      <c r="AL90" cm="1">
        <f t="array" aca="1" ref="AL90" ca="1">CELL("contents",INDIRECT("E"&amp;SUM($AA18, AL$1)))</f>
        <v>0.17419883866865599</v>
      </c>
      <c r="AM90" cm="1">
        <f t="array" aca="1" ref="AM90" ca="1">CELL("contents",INDIRECT("E"&amp;SUM($AA18, AM$1)))</f>
        <v>0.17444510448907699</v>
      </c>
      <c r="AN90" cm="1">
        <f t="array" aca="1" ref="AN90" ca="1">CELL("contents",INDIRECT("E"&amp;SUM($AA18, AN$1)))</f>
        <v>0.17449248537801099</v>
      </c>
      <c r="AO90" cm="1">
        <f t="array" aca="1" ref="AO90" ca="1">CELL("contents",INDIRECT("E"&amp;SUM($AA18, AO$1)))</f>
        <v>0.17449731331926399</v>
      </c>
      <c r="AP90" cm="1">
        <f t="array" aca="1" ref="AP90" ca="1">CELL("contents",INDIRECT("E"&amp;SUM($AA18, AP$1)))</f>
        <v>0.17420542350380999</v>
      </c>
      <c r="AQ90" cm="1">
        <f t="array" aca="1" ref="AQ90" ca="1">CELL("contents",INDIRECT("E"&amp;SUM($AA18, AQ$1)))</f>
        <v>0.17434918866604099</v>
      </c>
      <c r="AR90" cm="1">
        <f t="array" aca="1" ref="AR90" ca="1">CELL("contents",INDIRECT("E"&amp;SUM($AA18, AR$1)))</f>
        <v>0.17404458284943999</v>
      </c>
      <c r="AS90" cm="1">
        <f t="array" aca="1" ref="AS90" ca="1">CELL("contents",INDIRECT("E"&amp;SUM($AA18, AS$1)))</f>
        <v>0.17419518840177101</v>
      </c>
      <c r="AT90" cm="1">
        <f t="array" aca="1" ref="AT90" ca="1">CELL("contents",INDIRECT("E"&amp;SUM($AA18, AT$1)))</f>
        <v>0.17429221358145799</v>
      </c>
    </row>
    <row r="91" spans="1:46" x14ac:dyDescent="0.25">
      <c r="A91">
        <v>0.5</v>
      </c>
      <c r="B91">
        <v>13.383333333333301</v>
      </c>
      <c r="C91">
        <v>279272</v>
      </c>
      <c r="D91">
        <v>6.24154956462602E-2</v>
      </c>
      <c r="E91">
        <v>0.174598892183741</v>
      </c>
      <c r="F91">
        <v>0.18856680355844099</v>
      </c>
      <c r="G91" s="1">
        <v>5.2149983797988802E-6</v>
      </c>
      <c r="H91" t="b">
        <v>0</v>
      </c>
      <c r="I91">
        <v>0.174999698067376</v>
      </c>
      <c r="J91" s="1">
        <v>8.2911908644069904E-5</v>
      </c>
      <c r="AB91">
        <f t="shared" si="4"/>
        <v>9.77424242424242</v>
      </c>
      <c r="AC91" cm="1">
        <f t="array" aca="1" ref="AC91" ca="1">CELL("contents",INDIRECT("E"&amp;SUM($AA19, AC$1)))</f>
        <v>0.17475092714141199</v>
      </c>
      <c r="AD91" cm="1">
        <f t="array" aca="1" ref="AD91" ca="1">CELL("contents",INDIRECT("E"&amp;SUM($AA19, AD$1)))</f>
        <v>0.174673103881998</v>
      </c>
      <c r="AE91" cm="1">
        <f t="array" aca="1" ref="AE91" ca="1">CELL("contents",INDIRECT("E"&amp;SUM($AA19, AE$1)))</f>
        <v>0.174675576795181</v>
      </c>
      <c r="AF91" cm="1">
        <f t="array" aca="1" ref="AF91" ca="1">CELL("contents",INDIRECT("E"&amp;SUM($AA19, AF$1)))</f>
        <v>0.17467411326010901</v>
      </c>
      <c r="AG91" cm="1">
        <f t="array" aca="1" ref="AG91" ca="1">CELL("contents",INDIRECT("E"&amp;SUM($AA19, AG$1)))</f>
        <v>0.17452112706526099</v>
      </c>
      <c r="AH91" cm="1">
        <f t="array" aca="1" ref="AH91" ca="1">CELL("contents",INDIRECT("E"&amp;SUM($AA19, AH$1)))</f>
        <v>0.17457460814845699</v>
      </c>
      <c r="AI91" cm="1">
        <f t="array" aca="1" ref="AI91" ca="1">CELL("contents",INDIRECT("E"&amp;SUM($AA19, AI$1)))</f>
        <v>0.174578885188582</v>
      </c>
      <c r="AJ91" cm="1">
        <f t="array" aca="1" ref="AJ91" ca="1">CELL("contents",INDIRECT("E"&amp;SUM($AA19, AJ$1)))</f>
        <v>0.17446733450728899</v>
      </c>
      <c r="AK91" cm="1">
        <f t="array" aca="1" ref="AK91" ca="1">CELL("contents",INDIRECT("E"&amp;SUM($AA19, AK$1)))</f>
        <v>0.17448105350020501</v>
      </c>
      <c r="AL91" cm="1">
        <f t="array" aca="1" ref="AL91" ca="1">CELL("contents",INDIRECT("E"&amp;SUM($AA19, AL$1)))</f>
        <v>0.17435913205776299</v>
      </c>
      <c r="AM91" cm="1">
        <f t="array" aca="1" ref="AM91" ca="1">CELL("contents",INDIRECT("E"&amp;SUM($AA19, AM$1)))</f>
        <v>0.17436731748266901</v>
      </c>
      <c r="AN91" cm="1">
        <f t="array" aca="1" ref="AN91" ca="1">CELL("contents",INDIRECT("E"&amp;SUM($AA19, AN$1)))</f>
        <v>0.17420366907799001</v>
      </c>
      <c r="AO91" cm="1">
        <f t="array" aca="1" ref="AO91" ca="1">CELL("contents",INDIRECT("E"&amp;SUM($AA19, AO$1)))</f>
        <v>0.174333133813316</v>
      </c>
      <c r="AP91" cm="1">
        <f t="array" aca="1" ref="AP91" ca="1">CELL("contents",INDIRECT("E"&amp;SUM($AA19, AP$1)))</f>
        <v>0.174289896169183</v>
      </c>
      <c r="AQ91" cm="1">
        <f t="array" aca="1" ref="AQ91" ca="1">CELL("contents",INDIRECT("E"&amp;SUM($AA19, AQ$1)))</f>
        <v>0.17432401744852699</v>
      </c>
      <c r="AR91" cm="1">
        <f t="array" aca="1" ref="AR91" ca="1">CELL("contents",INDIRECT("E"&amp;SUM($AA19, AR$1)))</f>
        <v>0.17421218768247601</v>
      </c>
      <c r="AS91" cm="1">
        <f t="array" aca="1" ref="AS91" ca="1">CELL("contents",INDIRECT("E"&amp;SUM($AA19, AS$1)))</f>
        <v>0.17415440142892</v>
      </c>
      <c r="AT91" cm="1">
        <f t="array" aca="1" ref="AT91" ca="1">CELL("contents",INDIRECT("E"&amp;SUM($AA19, AT$1)))</f>
        <v>0.174127699508527</v>
      </c>
    </row>
    <row r="92" spans="1:46" x14ac:dyDescent="0.25">
      <c r="A92">
        <v>0.5</v>
      </c>
      <c r="B92">
        <v>13.984848484848399</v>
      </c>
      <c r="C92">
        <v>304434</v>
      </c>
      <c r="D92">
        <v>6.3664665933942904E-2</v>
      </c>
      <c r="E92">
        <v>0.17457691806638301</v>
      </c>
      <c r="F92">
        <v>0.188543071511693</v>
      </c>
      <c r="G92" s="1">
        <v>4.6947169289879298E-6</v>
      </c>
      <c r="H92" t="b">
        <v>0</v>
      </c>
      <c r="I92">
        <v>0.17500029002919101</v>
      </c>
      <c r="J92" s="1">
        <v>7.7982795591044704E-5</v>
      </c>
      <c r="AB92">
        <f t="shared" si="4"/>
        <v>10.3757575757575</v>
      </c>
      <c r="AC92" cm="1">
        <f t="array" aca="1" ref="AC92" ca="1">CELL("contents",INDIRECT("E"&amp;SUM($AA20, AC$1)))</f>
        <v>0.174692141307597</v>
      </c>
      <c r="AD92" cm="1">
        <f t="array" aca="1" ref="AD92" ca="1">CELL("contents",INDIRECT("E"&amp;SUM($AA20, AD$1)))</f>
        <v>0.17462158498604699</v>
      </c>
      <c r="AE92" cm="1">
        <f t="array" aca="1" ref="AE92" ca="1">CELL("contents",INDIRECT("E"&amp;SUM($AA20, AE$1)))</f>
        <v>0.174683910335517</v>
      </c>
      <c r="AF92" cm="1">
        <f t="array" aca="1" ref="AF92" ca="1">CELL("contents",INDIRECT("E"&amp;SUM($AA20, AF$1)))</f>
        <v>0.17462771634524299</v>
      </c>
      <c r="AG92" cm="1">
        <f t="array" aca="1" ref="AG92" ca="1">CELL("contents",INDIRECT("E"&amp;SUM($AA20, AG$1)))</f>
        <v>0.174676098763548</v>
      </c>
      <c r="AH92" cm="1">
        <f t="array" aca="1" ref="AH92" ca="1">CELL("contents",INDIRECT("E"&amp;SUM($AA20, AH$1)))</f>
        <v>0.17470204486551599</v>
      </c>
      <c r="AI92" cm="1">
        <f t="array" aca="1" ref="AI92" ca="1">CELL("contents",INDIRECT("E"&amp;SUM($AA20, AI$1)))</f>
        <v>0.17449794639913899</v>
      </c>
      <c r="AJ92" cm="1">
        <f t="array" aca="1" ref="AJ92" ca="1">CELL("contents",INDIRECT("E"&amp;SUM($AA20, AJ$1)))</f>
        <v>0.17455190775990001</v>
      </c>
      <c r="AK92" cm="1">
        <f t="array" aca="1" ref="AK92" ca="1">CELL("contents",INDIRECT("E"&amp;SUM($AA20, AK$1)))</f>
        <v>0.17450276106888701</v>
      </c>
      <c r="AL92" cm="1">
        <f t="array" aca="1" ref="AL92" ca="1">CELL("contents",INDIRECT("E"&amp;SUM($AA20, AL$1)))</f>
        <v>0.17441825505216699</v>
      </c>
      <c r="AM92" cm="1">
        <f t="array" aca="1" ref="AM92" ca="1">CELL("contents",INDIRECT("E"&amp;SUM($AA20, AM$1)))</f>
        <v>0.17442580366861099</v>
      </c>
      <c r="AN92" cm="1">
        <f t="array" aca="1" ref="AN92" ca="1">CELL("contents",INDIRECT("E"&amp;SUM($AA20, AN$1)))</f>
        <v>0.17424805832717499</v>
      </c>
      <c r="AO92" cm="1">
        <f t="array" aca="1" ref="AO92" ca="1">CELL("contents",INDIRECT("E"&amp;SUM($AA20, AO$1)))</f>
        <v>0.17415463754204699</v>
      </c>
      <c r="AP92" cm="1">
        <f t="array" aca="1" ref="AP92" ca="1">CELL("contents",INDIRECT("E"&amp;SUM($AA20, AP$1)))</f>
        <v>0.17410283952747299</v>
      </c>
      <c r="AQ92" cm="1">
        <f t="array" aca="1" ref="AQ92" ca="1">CELL("contents",INDIRECT("E"&amp;SUM($AA20, AQ$1)))</f>
        <v>0.17418245731679699</v>
      </c>
      <c r="AR92" cm="1">
        <f t="array" aca="1" ref="AR92" ca="1">CELL("contents",INDIRECT("E"&amp;SUM($AA20, AR$1)))</f>
        <v>0.174221346012402</v>
      </c>
      <c r="AS92" cm="1">
        <f t="array" aca="1" ref="AS92" ca="1">CELL("contents",INDIRECT("E"&amp;SUM($AA20, AS$1)))</f>
        <v>0.174129628444048</v>
      </c>
      <c r="AT92" cm="1">
        <f t="array" aca="1" ref="AT92" ca="1">CELL("contents",INDIRECT("E"&amp;SUM($AA20, AT$1)))</f>
        <v>0.17397268325378501</v>
      </c>
    </row>
    <row r="93" spans="1:46" x14ac:dyDescent="0.25">
      <c r="A93">
        <v>0.5</v>
      </c>
      <c r="B93">
        <v>14.5863636363636</v>
      </c>
      <c r="C93">
        <v>319790</v>
      </c>
      <c r="D93">
        <v>6.2159922724090898E-2</v>
      </c>
      <c r="E93">
        <v>0.174611808897738</v>
      </c>
      <c r="F93">
        <v>0.18858075360955701</v>
      </c>
      <c r="G93" s="1">
        <v>4.5058659561281096E-6</v>
      </c>
      <c r="H93" t="b">
        <v>0</v>
      </c>
      <c r="I93">
        <v>0.17500065827066799</v>
      </c>
      <c r="J93" s="1">
        <v>7.8044571707064895E-5</v>
      </c>
      <c r="AB93">
        <f t="shared" si="4"/>
        <v>10.9772727272727</v>
      </c>
      <c r="AC93" cm="1">
        <f t="array" aca="1" ref="AC93" ca="1">CELL("contents",INDIRECT("E"&amp;SUM($AA21, AC$1)))</f>
        <v>0.17470484840720599</v>
      </c>
      <c r="AD93" cm="1">
        <f t="array" aca="1" ref="AD93" ca="1">CELL("contents",INDIRECT("E"&amp;SUM($AA21, AD$1)))</f>
        <v>0.17459409859042099</v>
      </c>
      <c r="AE93" cm="1">
        <f t="array" aca="1" ref="AE93" ca="1">CELL("contents",INDIRECT("E"&amp;SUM($AA21, AE$1)))</f>
        <v>0.174599304336442</v>
      </c>
      <c r="AF93" cm="1">
        <f t="array" aca="1" ref="AF93" ca="1">CELL("contents",INDIRECT("E"&amp;SUM($AA21, AF$1)))</f>
        <v>0.17459259982153399</v>
      </c>
      <c r="AG93" cm="1">
        <f t="array" aca="1" ref="AG93" ca="1">CELL("contents",INDIRECT("E"&amp;SUM($AA21, AG$1)))</f>
        <v>0.17454271118009601</v>
      </c>
      <c r="AH93" cm="1">
        <f t="array" aca="1" ref="AH93" ca="1">CELL("contents",INDIRECT("E"&amp;SUM($AA21, AH$1)))</f>
        <v>0.174546575874238</v>
      </c>
      <c r="AI93" cm="1">
        <f t="array" aca="1" ref="AI93" ca="1">CELL("contents",INDIRECT("E"&amp;SUM($AA21, AI$1)))</f>
        <v>0.174432621942292</v>
      </c>
      <c r="AJ93" cm="1">
        <f t="array" aca="1" ref="AJ93" ca="1">CELL("contents",INDIRECT("E"&amp;SUM($AA21, AJ$1)))</f>
        <v>0.17457134424077</v>
      </c>
      <c r="AK93" cm="1">
        <f t="array" aca="1" ref="AK93" ca="1">CELL("contents",INDIRECT("E"&amp;SUM($AA21, AK$1)))</f>
        <v>0.174513651343494</v>
      </c>
      <c r="AL93" cm="1">
        <f t="array" aca="1" ref="AL93" ca="1">CELL("contents",INDIRECT("E"&amp;SUM($AA21, AL$1)))</f>
        <v>0.17423091786991801</v>
      </c>
      <c r="AM93" cm="1">
        <f t="array" aca="1" ref="AM93" ca="1">CELL("contents",INDIRECT("E"&amp;SUM($AA21, AM$1)))</f>
        <v>0.174161143629354</v>
      </c>
      <c r="AN93" cm="1">
        <f t="array" aca="1" ref="AN93" ca="1">CELL("contents",INDIRECT("E"&amp;SUM($AA21, AN$1)))</f>
        <v>0.17431031763529001</v>
      </c>
      <c r="AO93" cm="1">
        <f t="array" aca="1" ref="AO93" ca="1">CELL("contents",INDIRECT("E"&amp;SUM($AA21, AO$1)))</f>
        <v>0.17438591384698801</v>
      </c>
      <c r="AP93" cm="1">
        <f t="array" aca="1" ref="AP93" ca="1">CELL("contents",INDIRECT("E"&amp;SUM($AA21, AP$1)))</f>
        <v>0.17421130010709601</v>
      </c>
      <c r="AQ93" cm="1">
        <f t="array" aca="1" ref="AQ93" ca="1">CELL("contents",INDIRECT("E"&amp;SUM($AA21, AQ$1)))</f>
        <v>0.17432145738481999</v>
      </c>
      <c r="AR93" cm="1">
        <f t="array" aca="1" ref="AR93" ca="1">CELL("contents",INDIRECT("E"&amp;SUM($AA21, AR$1)))</f>
        <v>0.17415543275839601</v>
      </c>
      <c r="AS93" cm="1">
        <f t="array" aca="1" ref="AS93" ca="1">CELL("contents",INDIRECT("E"&amp;SUM($AA21, AS$1)))</f>
        <v>0.174137099627131</v>
      </c>
      <c r="AT93" cm="1">
        <f t="array" aca="1" ref="AT93" ca="1">CELL("contents",INDIRECT("E"&amp;SUM($AA21, AT$1)))</f>
        <v>0.174192286159046</v>
      </c>
    </row>
    <row r="94" spans="1:46" x14ac:dyDescent="0.25">
      <c r="A94">
        <v>0.5</v>
      </c>
      <c r="B94">
        <v>15.1878787878787</v>
      </c>
      <c r="C94">
        <v>358196</v>
      </c>
      <c r="D94">
        <v>6.1983679731204201E-2</v>
      </c>
      <c r="E94">
        <v>0.17465852689078701</v>
      </c>
      <c r="F94">
        <v>0.18863120904205</v>
      </c>
      <c r="G94" s="1">
        <v>4.0701575459989297E-6</v>
      </c>
      <c r="H94" t="b">
        <v>0</v>
      </c>
      <c r="I94">
        <v>0.17500105291155399</v>
      </c>
      <c r="J94" s="1">
        <v>7.3367380465175902E-5</v>
      </c>
      <c r="AB94">
        <f t="shared" si="4"/>
        <v>11.5787878787878</v>
      </c>
      <c r="AC94" cm="1">
        <f t="array" aca="1" ref="AC94" ca="1">CELL("contents",INDIRECT("E"&amp;SUM($AA22, AC$1)))</f>
        <v>0.17472740704673001</v>
      </c>
      <c r="AD94" cm="1">
        <f t="array" aca="1" ref="AD94" ca="1">CELL("contents",INDIRECT("E"&amp;SUM($AA22, AD$1)))</f>
        <v>0.17467191086543399</v>
      </c>
      <c r="AE94" cm="1">
        <f t="array" aca="1" ref="AE94" ca="1">CELL("contents",INDIRECT("E"&amp;SUM($AA22, AE$1)))</f>
        <v>0.17469118113362</v>
      </c>
      <c r="AF94" cm="1">
        <f t="array" aca="1" ref="AF94" ca="1">CELL("contents",INDIRECT("E"&amp;SUM($AA22, AF$1)))</f>
        <v>0.17449593636733499</v>
      </c>
      <c r="AG94" cm="1">
        <f t="array" aca="1" ref="AG94" ca="1">CELL("contents",INDIRECT("E"&amp;SUM($AA22, AG$1)))</f>
        <v>0.17472299425444701</v>
      </c>
      <c r="AH94" cm="1">
        <f t="array" aca="1" ref="AH94" ca="1">CELL("contents",INDIRECT("E"&amp;SUM($AA22, AH$1)))</f>
        <v>0.174516854941557</v>
      </c>
      <c r="AI94" cm="1">
        <f t="array" aca="1" ref="AI94" ca="1">CELL("contents",INDIRECT("E"&amp;SUM($AA22, AI$1)))</f>
        <v>0.17439371215576099</v>
      </c>
      <c r="AJ94" cm="1">
        <f t="array" aca="1" ref="AJ94" ca="1">CELL("contents",INDIRECT("E"&amp;SUM($AA22, AJ$1)))</f>
        <v>0.174592323433232</v>
      </c>
      <c r="AK94" cm="1">
        <f t="array" aca="1" ref="AK94" ca="1">CELL("contents",INDIRECT("E"&amp;SUM($AA22, AK$1)))</f>
        <v>0.17450709973835901</v>
      </c>
      <c r="AL94" cm="1">
        <f t="array" aca="1" ref="AL94" ca="1">CELL("contents",INDIRECT("E"&amp;SUM($AA22, AL$1)))</f>
        <v>0.17427309765610899</v>
      </c>
      <c r="AM94" cm="1">
        <f t="array" aca="1" ref="AM94" ca="1">CELL("contents",INDIRECT("E"&amp;SUM($AA22, AM$1)))</f>
        <v>0.174441567575014</v>
      </c>
      <c r="AN94" cm="1">
        <f t="array" aca="1" ref="AN94" ca="1">CELL("contents",INDIRECT("E"&amp;SUM($AA22, AN$1)))</f>
        <v>0.17424001135278699</v>
      </c>
      <c r="AO94" cm="1">
        <f t="array" aca="1" ref="AO94" ca="1">CELL("contents",INDIRECT("E"&amp;SUM($AA22, AO$1)))</f>
        <v>0.174276990608285</v>
      </c>
      <c r="AP94" cm="1">
        <f t="array" aca="1" ref="AP94" ca="1">CELL("contents",INDIRECT("E"&amp;SUM($AA22, AP$1)))</f>
        <v>0.174188298636515</v>
      </c>
      <c r="AQ94" cm="1">
        <f t="array" aca="1" ref="AQ94" ca="1">CELL("contents",INDIRECT("E"&amp;SUM($AA22, AQ$1)))</f>
        <v>0.17432942107645599</v>
      </c>
      <c r="AR94" cm="1">
        <f t="array" aca="1" ref="AR94" ca="1">CELL("contents",INDIRECT("E"&amp;SUM($AA22, AR$1)))</f>
        <v>0.174154004726155</v>
      </c>
      <c r="AS94" cm="1">
        <f t="array" aca="1" ref="AS94" ca="1">CELL("contents",INDIRECT("E"&amp;SUM($AA22, AS$1)))</f>
        <v>0.17419343704120799</v>
      </c>
      <c r="AT94" cm="1">
        <f t="array" aca="1" ref="AT94" ca="1">CELL("contents",INDIRECT("E"&amp;SUM($AA22, AT$1)))</f>
        <v>0.17390412667306199</v>
      </c>
    </row>
    <row r="95" spans="1:46" x14ac:dyDescent="0.25">
      <c r="A95">
        <v>0.5</v>
      </c>
      <c r="B95">
        <v>15.7893939393939</v>
      </c>
      <c r="C95">
        <v>363824</v>
      </c>
      <c r="D95">
        <v>6.5174865913400298E-2</v>
      </c>
      <c r="E95">
        <v>0.17466222941322199</v>
      </c>
      <c r="F95">
        <v>0.18863520776628001</v>
      </c>
      <c r="G95" s="1">
        <v>3.6844556615123199E-6</v>
      </c>
      <c r="H95" t="b">
        <v>0</v>
      </c>
      <c r="I95">
        <v>0.17500143449730801</v>
      </c>
      <c r="J95" s="1">
        <v>6.9061832179236906E-5</v>
      </c>
      <c r="AB95">
        <f t="shared" si="4"/>
        <v>12.180303030303</v>
      </c>
      <c r="AC95" cm="1">
        <f t="array" aca="1" ref="AC95" ca="1">CELL("contents",INDIRECT("E"&amp;SUM($AA23, AC$1)))</f>
        <v>0.17471941613750799</v>
      </c>
      <c r="AD95" cm="1">
        <f t="array" aca="1" ref="AD95" ca="1">CELL("contents",INDIRECT("E"&amp;SUM($AA23, AD$1)))</f>
        <v>0.174721671822201</v>
      </c>
      <c r="AE95" cm="1">
        <f t="array" aca="1" ref="AE95" ca="1">CELL("contents",INDIRECT("E"&amp;SUM($AA23, AE$1)))</f>
        <v>0.17466244117996499</v>
      </c>
      <c r="AF95" cm="1">
        <f t="array" aca="1" ref="AF95" ca="1">CELL("contents",INDIRECT("E"&amp;SUM($AA23, AF$1)))</f>
        <v>0.17456455729140799</v>
      </c>
      <c r="AG95" cm="1">
        <f t="array" aca="1" ref="AG95" ca="1">CELL("contents",INDIRECT("E"&amp;SUM($AA23, AG$1)))</f>
        <v>0.174679323540992</v>
      </c>
      <c r="AH95" cm="1">
        <f t="array" aca="1" ref="AH95" ca="1">CELL("contents",INDIRECT("E"&amp;SUM($AA23, AH$1)))</f>
        <v>0.174537729252489</v>
      </c>
      <c r="AI95" cm="1">
        <f t="array" aca="1" ref="AI95" ca="1">CELL("contents",INDIRECT("E"&amp;SUM($AA23, AI$1)))</f>
        <v>0.17444725885931001</v>
      </c>
      <c r="AJ95" cm="1">
        <f t="array" aca="1" ref="AJ95" ca="1">CELL("contents",INDIRECT("E"&amp;SUM($AA23, AJ$1)))</f>
        <v>0.17454259805900499</v>
      </c>
      <c r="AK95" cm="1">
        <f t="array" aca="1" ref="AK95" ca="1">CELL("contents",INDIRECT("E"&amp;SUM($AA23, AK$1)))</f>
        <v>0.174375068251065</v>
      </c>
      <c r="AL95" cm="1">
        <f t="array" aca="1" ref="AL95" ca="1">CELL("contents",INDIRECT("E"&amp;SUM($AA23, AL$1)))</f>
        <v>0.174413502737119</v>
      </c>
      <c r="AM95" cm="1">
        <f t="array" aca="1" ref="AM95" ca="1">CELL("contents",INDIRECT("E"&amp;SUM($AA23, AM$1)))</f>
        <v>0.174263916310887</v>
      </c>
      <c r="AN95" cm="1">
        <f t="array" aca="1" ref="AN95" ca="1">CELL("contents",INDIRECT("E"&amp;SUM($AA23, AN$1)))</f>
        <v>0.17431321515238299</v>
      </c>
      <c r="AO95" cm="1">
        <f t="array" aca="1" ref="AO95" ca="1">CELL("contents",INDIRECT("E"&amp;SUM($AA23, AO$1)))</f>
        <v>0.17440148059933799</v>
      </c>
      <c r="AP95" cm="1">
        <f t="array" aca="1" ref="AP95" ca="1">CELL("contents",INDIRECT("E"&amp;SUM($AA23, AP$1)))</f>
        <v>0.17432787379183301</v>
      </c>
      <c r="AQ95" cm="1">
        <f t="array" aca="1" ref="AQ95" ca="1">CELL("contents",INDIRECT("E"&amp;SUM($AA23, AQ$1)))</f>
        <v>0.17416747109140601</v>
      </c>
      <c r="AR95" cm="1">
        <f t="array" aca="1" ref="AR95" ca="1">CELL("contents",INDIRECT("E"&amp;SUM($AA23, AR$1)))</f>
        <v>0.17442251543799001</v>
      </c>
      <c r="AS95" cm="1">
        <f t="array" aca="1" ref="AS95" ca="1">CELL("contents",INDIRECT("E"&amp;SUM($AA23, AS$1)))</f>
        <v>0.174001534955667</v>
      </c>
      <c r="AT95" cm="1">
        <f t="array" aca="1" ref="AT95" ca="1">CELL("contents",INDIRECT("E"&amp;SUM($AA23, AT$1)))</f>
        <v>0.17393678617429401</v>
      </c>
    </row>
    <row r="96" spans="1:46" x14ac:dyDescent="0.25">
      <c r="A96">
        <v>0.5</v>
      </c>
      <c r="B96">
        <v>16.390909090908998</v>
      </c>
      <c r="C96">
        <v>408341</v>
      </c>
      <c r="D96">
        <v>6.2068330829309501E-2</v>
      </c>
      <c r="E96">
        <v>0.17464731944029599</v>
      </c>
      <c r="F96">
        <v>0.18861910499551901</v>
      </c>
      <c r="G96" s="1">
        <v>3.54772619892695E-6</v>
      </c>
      <c r="H96" t="b">
        <v>0</v>
      </c>
      <c r="I96">
        <v>0.175001785615258</v>
      </c>
      <c r="J96" s="1">
        <v>6.9085583197828904E-5</v>
      </c>
      <c r="AB96">
        <f t="shared" si="4"/>
        <v>12.7818181818181</v>
      </c>
      <c r="AC96" cm="1">
        <f t="array" aca="1" ref="AC96" ca="1">CELL("contents",INDIRECT("E"&amp;SUM($AA24, AC$1)))</f>
        <v>0.17472796489994899</v>
      </c>
      <c r="AD96" cm="1">
        <f t="array" aca="1" ref="AD96" ca="1">CELL("contents",INDIRECT("E"&amp;SUM($AA24, AD$1)))</f>
        <v>0.17475683430273001</v>
      </c>
      <c r="AE96" cm="1">
        <f t="array" aca="1" ref="AE96" ca="1">CELL("contents",INDIRECT("E"&amp;SUM($AA24, AE$1)))</f>
        <v>0.17471795305320501</v>
      </c>
      <c r="AF96" cm="1">
        <f t="array" aca="1" ref="AF96" ca="1">CELL("contents",INDIRECT("E"&amp;SUM($AA24, AF$1)))</f>
        <v>0.174703945839983</v>
      </c>
      <c r="AG96" cm="1">
        <f t="array" aca="1" ref="AG96" ca="1">CELL("contents",INDIRECT("E"&amp;SUM($AA24, AG$1)))</f>
        <v>0.17457448382010601</v>
      </c>
      <c r="AH96" cm="1">
        <f t="array" aca="1" ref="AH96" ca="1">CELL("contents",INDIRECT("E"&amp;SUM($AA24, AH$1)))</f>
        <v>0.17449283889349501</v>
      </c>
      <c r="AI96" cm="1">
        <f t="array" aca="1" ref="AI96" ca="1">CELL("contents",INDIRECT("E"&amp;SUM($AA24, AI$1)))</f>
        <v>0.17446365199498101</v>
      </c>
      <c r="AJ96" cm="1">
        <f t="array" aca="1" ref="AJ96" ca="1">CELL("contents",INDIRECT("E"&amp;SUM($AA24, AJ$1)))</f>
        <v>0.174538538270927</v>
      </c>
      <c r="AK96" cm="1">
        <f t="array" aca="1" ref="AK96" ca="1">CELL("contents",INDIRECT("E"&amp;SUM($AA24, AK$1)))</f>
        <v>0.174423426612933</v>
      </c>
      <c r="AL96" cm="1">
        <f t="array" aca="1" ref="AL96" ca="1">CELL("contents",INDIRECT("E"&amp;SUM($AA24, AL$1)))</f>
        <v>0.174336258840707</v>
      </c>
      <c r="AM96" cm="1">
        <f t="array" aca="1" ref="AM96" ca="1">CELL("contents",INDIRECT("E"&amp;SUM($AA24, AM$1)))</f>
        <v>0.17436178442838199</v>
      </c>
      <c r="AN96" cm="1">
        <f t="array" aca="1" ref="AN96" ca="1">CELL("contents",INDIRECT("E"&amp;SUM($AA24, AN$1)))</f>
        <v>0.174317005203624</v>
      </c>
      <c r="AO96" cm="1">
        <f t="array" aca="1" ref="AO96" ca="1">CELL("contents",INDIRECT("E"&amp;SUM($AA24, AO$1)))</f>
        <v>0.17433134636361899</v>
      </c>
      <c r="AP96" cm="1">
        <f t="array" aca="1" ref="AP96" ca="1">CELL("contents",INDIRECT("E"&amp;SUM($AA24, AP$1)))</f>
        <v>0.17410021684322</v>
      </c>
      <c r="AQ96" cm="1">
        <f t="array" aca="1" ref="AQ96" ca="1">CELL("contents",INDIRECT("E"&amp;SUM($AA24, AQ$1)))</f>
        <v>0.17425614432710201</v>
      </c>
      <c r="AR96" cm="1">
        <f t="array" aca="1" ref="AR96" ca="1">CELL("contents",INDIRECT("E"&amp;SUM($AA24, AR$1)))</f>
        <v>0.17411641359271601</v>
      </c>
      <c r="AS96" cm="1">
        <f t="array" aca="1" ref="AS96" ca="1">CELL("contents",INDIRECT("E"&amp;SUM($AA24, AS$1)))</f>
        <v>0.17418998424757101</v>
      </c>
      <c r="AT96" cm="1">
        <f t="array" aca="1" ref="AT96" ca="1">CELL("contents",INDIRECT("E"&amp;SUM($AA24, AT$1)))</f>
        <v>0.17396924977862399</v>
      </c>
    </row>
    <row r="97" spans="1:46" x14ac:dyDescent="0.25">
      <c r="A97">
        <v>0.5</v>
      </c>
      <c r="B97">
        <v>16.9924242424242</v>
      </c>
      <c r="C97">
        <v>434277</v>
      </c>
      <c r="D97">
        <v>6.4308339901476802E-2</v>
      </c>
      <c r="E97">
        <v>0.174518087450271</v>
      </c>
      <c r="F97">
        <v>0.18847953444629301</v>
      </c>
      <c r="G97" s="1">
        <v>3.2209083198342302E-6</v>
      </c>
      <c r="H97" t="b">
        <v>0</v>
      </c>
      <c r="I97">
        <v>0.17500198885010099</v>
      </c>
      <c r="J97" s="1">
        <v>6.5027395137016002E-5</v>
      </c>
      <c r="AB97">
        <f t="shared" si="4"/>
        <v>13.383333333333301</v>
      </c>
      <c r="AC97" cm="1">
        <f t="array" aca="1" ref="AC97" ca="1">CELL("contents",INDIRECT("E"&amp;SUM($AA25, AC$1)))</f>
        <v>0.174760302402408</v>
      </c>
      <c r="AD97" cm="1">
        <f t="array" aca="1" ref="AD97" ca="1">CELL("contents",INDIRECT("E"&amp;SUM($AA25, AD$1)))</f>
        <v>0.17468015194877801</v>
      </c>
      <c r="AE97" cm="1">
        <f t="array" aca="1" ref="AE97" ca="1">CELL("contents",INDIRECT("E"&amp;SUM($AA25, AE$1)))</f>
        <v>0.174598892183741</v>
      </c>
      <c r="AF97" cm="1">
        <f t="array" aca="1" ref="AF97" ca="1">CELL("contents",INDIRECT("E"&amp;SUM($AA25, AF$1)))</f>
        <v>0.17470018963692499</v>
      </c>
      <c r="AG97" cm="1">
        <f t="array" aca="1" ref="AG97" ca="1">CELL("contents",INDIRECT("E"&amp;SUM($AA25, AG$1)))</f>
        <v>0.174567415122175</v>
      </c>
      <c r="AH97" cm="1">
        <f t="array" aca="1" ref="AH97" ca="1">CELL("contents",INDIRECT("E"&amp;SUM($AA25, AH$1)))</f>
        <v>0.17443662661185599</v>
      </c>
      <c r="AI97" cm="1">
        <f t="array" aca="1" ref="AI97" ca="1">CELL("contents",INDIRECT("E"&amp;SUM($AA25, AI$1)))</f>
        <v>0.174438666294183</v>
      </c>
      <c r="AJ97" cm="1">
        <f t="array" aca="1" ref="AJ97" ca="1">CELL("contents",INDIRECT("E"&amp;SUM($AA25, AJ$1)))</f>
        <v>0.174412471916435</v>
      </c>
      <c r="AK97" cm="1">
        <f t="array" aca="1" ref="AK97" ca="1">CELL("contents",INDIRECT("E"&amp;SUM($AA25, AK$1)))</f>
        <v>0.17449257637481999</v>
      </c>
      <c r="AL97" cm="1">
        <f t="array" aca="1" ref="AL97" ca="1">CELL("contents",INDIRECT("E"&amp;SUM($AA25, AL$1)))</f>
        <v>0.17434235476062801</v>
      </c>
      <c r="AM97" cm="1">
        <f t="array" aca="1" ref="AM97" ca="1">CELL("contents",INDIRECT("E"&amp;SUM($AA25, AM$1)))</f>
        <v>0.17432146326058401</v>
      </c>
      <c r="AN97" cm="1">
        <f t="array" aca="1" ref="AN97" ca="1">CELL("contents",INDIRECT("E"&amp;SUM($AA25, AN$1)))</f>
        <v>0.174391499417933</v>
      </c>
      <c r="AO97" cm="1">
        <f t="array" aca="1" ref="AO97" ca="1">CELL("contents",INDIRECT("E"&amp;SUM($AA25, AO$1)))</f>
        <v>0.17420699929650599</v>
      </c>
      <c r="AP97" cm="1">
        <f t="array" aca="1" ref="AP97" ca="1">CELL("contents",INDIRECT("E"&amp;SUM($AA25, AP$1)))</f>
        <v>0.174163956848292</v>
      </c>
      <c r="AQ97" cm="1">
        <f t="array" aca="1" ref="AQ97" ca="1">CELL("contents",INDIRECT("E"&amp;SUM($AA25, AQ$1)))</f>
        <v>0.174296705181717</v>
      </c>
      <c r="AR97" cm="1">
        <f t="array" aca="1" ref="AR97" ca="1">CELL("contents",INDIRECT("E"&amp;SUM($AA25, AR$1)))</f>
        <v>0.17410218882952899</v>
      </c>
      <c r="AS97" cm="1">
        <f t="array" aca="1" ref="AS97" ca="1">CELL("contents",INDIRECT("E"&amp;SUM($AA25, AS$1)))</f>
        <v>0.173957064073748</v>
      </c>
      <c r="AT97" cm="1">
        <f t="array" aca="1" ref="AT97" ca="1">CELL("contents",INDIRECT("E"&amp;SUM($AA25, AT$1)))</f>
        <v>0.17399429070477501</v>
      </c>
    </row>
    <row r="98" spans="1:46" x14ac:dyDescent="0.25">
      <c r="A98">
        <v>0.5</v>
      </c>
      <c r="B98">
        <v>17.593939393939301</v>
      </c>
      <c r="C98">
        <v>379271</v>
      </c>
      <c r="D98">
        <v>6.9025869927517497E-2</v>
      </c>
      <c r="E98">
        <v>0.17463457850198899</v>
      </c>
      <c r="F98">
        <v>0.18860534478214799</v>
      </c>
      <c r="G98" s="1">
        <v>2.9289447499580799E-6</v>
      </c>
      <c r="H98" t="b">
        <v>0</v>
      </c>
      <c r="I98">
        <v>0.175002286569266</v>
      </c>
      <c r="J98" s="1">
        <v>6.1199068732150798E-5</v>
      </c>
      <c r="AB98">
        <f t="shared" si="4"/>
        <v>13.984848484848399</v>
      </c>
      <c r="AC98" cm="1">
        <f t="array" aca="1" ref="AC98" ca="1">CELL("contents",INDIRECT("E"&amp;SUM($AA26, AC$1)))</f>
        <v>0.17473074432052599</v>
      </c>
      <c r="AD98" cm="1">
        <f t="array" aca="1" ref="AD98" ca="1">CELL("contents",INDIRECT("E"&amp;SUM($AA26, AD$1)))</f>
        <v>0.17463200153473399</v>
      </c>
      <c r="AE98" cm="1">
        <f t="array" aca="1" ref="AE98" ca="1">CELL("contents",INDIRECT("E"&amp;SUM($AA26, AE$1)))</f>
        <v>0.17457691806638301</v>
      </c>
      <c r="AF98" cm="1">
        <f t="array" aca="1" ref="AF98" ca="1">CELL("contents",INDIRECT("E"&amp;SUM($AA26, AF$1)))</f>
        <v>0.17465114554137101</v>
      </c>
      <c r="AG98" cm="1">
        <f t="array" aca="1" ref="AG98" ca="1">CELL("contents",INDIRECT("E"&amp;SUM($AA26, AG$1)))</f>
        <v>0.174637398021009</v>
      </c>
      <c r="AH98" cm="1">
        <f t="array" aca="1" ref="AH98" ca="1">CELL("contents",INDIRECT("E"&amp;SUM($AA26, AH$1)))</f>
        <v>0.174556327983558</v>
      </c>
      <c r="AI98" cm="1">
        <f t="array" aca="1" ref="AI98" ca="1">CELL("contents",INDIRECT("E"&amp;SUM($AA26, AI$1)))</f>
        <v>0.17458396496004699</v>
      </c>
      <c r="AJ98" cm="1">
        <f t="array" aca="1" ref="AJ98" ca="1">CELL("contents",INDIRECT("E"&amp;SUM($AA26, AJ$1)))</f>
        <v>0.17451993400322999</v>
      </c>
      <c r="AK98" cm="1">
        <f t="array" aca="1" ref="AK98" ca="1">CELL("contents",INDIRECT("E"&amp;SUM($AA26, AK$1)))</f>
        <v>0.174300329615729</v>
      </c>
      <c r="AL98" cm="1">
        <f t="array" aca="1" ref="AL98" ca="1">CELL("contents",INDIRECT("E"&amp;SUM($AA26, AL$1)))</f>
        <v>0.17438955488760999</v>
      </c>
      <c r="AM98" cm="1">
        <f t="array" aca="1" ref="AM98" ca="1">CELL("contents",INDIRECT("E"&amp;SUM($AA26, AM$1)))</f>
        <v>0.17439730900195799</v>
      </c>
      <c r="AN98" cm="1">
        <f t="array" aca="1" ref="AN98" ca="1">CELL("contents",INDIRECT("E"&amp;SUM($AA26, AN$1)))</f>
        <v>0.17434586702484201</v>
      </c>
      <c r="AO98" cm="1">
        <f t="array" aca="1" ref="AO98" ca="1">CELL("contents",INDIRECT("E"&amp;SUM($AA26, AO$1)))</f>
        <v>0.174210743754002</v>
      </c>
      <c r="AP98" cm="1">
        <f t="array" aca="1" ref="AP98" ca="1">CELL("contents",INDIRECT("E"&amp;SUM($AA26, AP$1)))</f>
        <v>0.17425044124085901</v>
      </c>
      <c r="AQ98" cm="1">
        <f t="array" aca="1" ref="AQ98" ca="1">CELL("contents",INDIRECT("E"&amp;SUM($AA26, AQ$1)))</f>
        <v>0.17438158466464601</v>
      </c>
      <c r="AR98" cm="1">
        <f t="array" aca="1" ref="AR98" ca="1">CELL("contents",INDIRECT("E"&amp;SUM($AA26, AR$1)))</f>
        <v>0.17403282398467601</v>
      </c>
      <c r="AS98" cm="1">
        <f t="array" aca="1" ref="AS98" ca="1">CELL("contents",INDIRECT("E"&amp;SUM($AA26, AS$1)))</f>
        <v>0.174146221614738</v>
      </c>
      <c r="AT98" cm="1">
        <f t="array" aca="1" ref="AT98" ca="1">CELL("contents",INDIRECT("E"&amp;SUM($AA26, AT$1)))</f>
        <v>0.174144577816745</v>
      </c>
    </row>
    <row r="99" spans="1:46" x14ac:dyDescent="0.25">
      <c r="A99">
        <v>0.5</v>
      </c>
      <c r="B99">
        <v>18.195454545454499</v>
      </c>
      <c r="C99">
        <v>500000</v>
      </c>
      <c r="D99">
        <v>6.2025912310702203E-2</v>
      </c>
      <c r="E99">
        <v>0.174252640461694</v>
      </c>
      <c r="F99">
        <v>0.18819285169863001</v>
      </c>
      <c r="G99" s="1">
        <v>2.8555662561213699E-6</v>
      </c>
      <c r="H99" t="b">
        <v>0</v>
      </c>
      <c r="I99">
        <v>0.175005678002605</v>
      </c>
      <c r="J99" s="1">
        <v>6.1798635066395095E-5</v>
      </c>
      <c r="AB99">
        <f t="shared" si="4"/>
        <v>14.5863636363636</v>
      </c>
      <c r="AC99" cm="1">
        <f t="array" aca="1" ref="AC99" ca="1">CELL("contents",INDIRECT("E"&amp;SUM($AA27, AC$1)))</f>
        <v>0.17470719648972199</v>
      </c>
      <c r="AD99" cm="1">
        <f t="array" aca="1" ref="AD99" ca="1">CELL("contents",INDIRECT("E"&amp;SUM($AA27, AD$1)))</f>
        <v>0.17465396416419399</v>
      </c>
      <c r="AE99" cm="1">
        <f t="array" aca="1" ref="AE99" ca="1">CELL("contents",INDIRECT("E"&amp;SUM($AA27, AE$1)))</f>
        <v>0.174611808897738</v>
      </c>
      <c r="AF99" cm="1">
        <f t="array" aca="1" ref="AF99" ca="1">CELL("contents",INDIRECT("E"&amp;SUM($AA27, AF$1)))</f>
        <v>0.17450907966170801</v>
      </c>
      <c r="AG99" cm="1">
        <f t="array" aca="1" ref="AG99" ca="1">CELL("contents",INDIRECT("E"&amp;SUM($AA27, AG$1)))</f>
        <v>0.17464966481622801</v>
      </c>
      <c r="AH99" cm="1">
        <f t="array" aca="1" ref="AH99" ca="1">CELL("contents",INDIRECT("E"&amp;SUM($AA27, AH$1)))</f>
        <v>0.17449657687178799</v>
      </c>
      <c r="AI99" cm="1">
        <f t="array" aca="1" ref="AI99" ca="1">CELL("contents",INDIRECT("E"&amp;SUM($AA27, AI$1)))</f>
        <v>0.17458507437446999</v>
      </c>
      <c r="AJ99" cm="1">
        <f t="array" aca="1" ref="AJ99" ca="1">CELL("contents",INDIRECT("E"&amp;SUM($AA27, AJ$1)))</f>
        <v>0.17448810114598301</v>
      </c>
      <c r="AK99" cm="1">
        <f t="array" aca="1" ref="AK99" ca="1">CELL("contents",INDIRECT("E"&amp;SUM($AA27, AK$1)))</f>
        <v>0.174567856726797</v>
      </c>
      <c r="AL99" cm="1">
        <f t="array" aca="1" ref="AL99" ca="1">CELL("contents",INDIRECT("E"&amp;SUM($AA27, AL$1)))</f>
        <v>0.17418468581757299</v>
      </c>
      <c r="AM99" cm="1">
        <f t="array" aca="1" ref="AM99" ca="1">CELL("contents",INDIRECT("E"&amp;SUM($AA27, AM$1)))</f>
        <v>0.174302066724389</v>
      </c>
      <c r="AN99" cm="1">
        <f t="array" aca="1" ref="AN99" ca="1">CELL("contents",INDIRECT("E"&amp;SUM($AA27, AN$1)))</f>
        <v>0.17427300321919301</v>
      </c>
      <c r="AO99" cm="1">
        <f t="array" aca="1" ref="AO99" ca="1">CELL("contents",INDIRECT("E"&amp;SUM($AA27, AO$1)))</f>
        <v>0.17424991130572001</v>
      </c>
      <c r="AP99" cm="1">
        <f t="array" aca="1" ref="AP99" ca="1">CELL("contents",INDIRECT("E"&amp;SUM($AA27, AP$1)))</f>
        <v>0.174213462095543</v>
      </c>
      <c r="AQ99" cm="1">
        <f t="array" aca="1" ref="AQ99" ca="1">CELL("contents",INDIRECT("E"&amp;SUM($AA27, AQ$1)))</f>
        <v>0.17437529741882299</v>
      </c>
      <c r="AR99" cm="1">
        <f t="array" aca="1" ref="AR99" ca="1">CELL("contents",INDIRECT("E"&amp;SUM($AA27, AR$1)))</f>
        <v>0.173895062727</v>
      </c>
      <c r="AS99" cm="1">
        <f t="array" aca="1" ref="AS99" ca="1">CELL("contents",INDIRECT("E"&amp;SUM($AA27, AS$1)))</f>
        <v>0.17415028164862401</v>
      </c>
      <c r="AT99" cm="1">
        <f t="array" aca="1" ref="AT99" ca="1">CELL("contents",INDIRECT("E"&amp;SUM($AA27, AT$1)))</f>
        <v>0.17409626357560001</v>
      </c>
    </row>
    <row r="100" spans="1:46" x14ac:dyDescent="0.25">
      <c r="A100">
        <v>0.5</v>
      </c>
      <c r="B100">
        <v>18.796969696969601</v>
      </c>
      <c r="C100">
        <v>441318</v>
      </c>
      <c r="D100">
        <v>6.8486490886739998E-2</v>
      </c>
      <c r="E100">
        <v>0.17456450206738</v>
      </c>
      <c r="F100">
        <v>0.18852966223277101</v>
      </c>
      <c r="G100" s="1">
        <v>2.57898140360035E-6</v>
      </c>
      <c r="H100" t="b">
        <v>0</v>
      </c>
      <c r="I100">
        <v>0.17500250778355</v>
      </c>
      <c r="J100" s="1">
        <v>5.7567257424582599E-5</v>
      </c>
      <c r="AB100">
        <f t="shared" si="4"/>
        <v>15.1878787878787</v>
      </c>
      <c r="AC100" cm="1">
        <f t="array" aca="1" ref="AC100" ca="1">CELL("contents",INDIRECT("E"&amp;SUM($AA28, AC$1)))</f>
        <v>0.17470401827024101</v>
      </c>
      <c r="AD100" cm="1">
        <f t="array" aca="1" ref="AD100" ca="1">CELL("contents",INDIRECT("E"&amp;SUM($AA28, AD$1)))</f>
        <v>0.17462302555806999</v>
      </c>
      <c r="AE100" cm="1">
        <f t="array" aca="1" ref="AE100" ca="1">CELL("contents",INDIRECT("E"&amp;SUM($AA28, AE$1)))</f>
        <v>0.17465852689078701</v>
      </c>
      <c r="AF100" cm="1">
        <f t="array" aca="1" ref="AF100" ca="1">CELL("contents",INDIRECT("E"&amp;SUM($AA28, AF$1)))</f>
        <v>0.174567348787103</v>
      </c>
      <c r="AG100" cm="1">
        <f t="array" aca="1" ref="AG100" ca="1">CELL("contents",INDIRECT("E"&amp;SUM($AA28, AG$1)))</f>
        <v>0.174531898385104</v>
      </c>
      <c r="AH100" cm="1">
        <f t="array" aca="1" ref="AH100" ca="1">CELL("contents",INDIRECT("E"&amp;SUM($AA28, AH$1)))</f>
        <v>0.17463125873546501</v>
      </c>
      <c r="AI100" cm="1">
        <f t="array" aca="1" ref="AI100" ca="1">CELL("contents",INDIRECT("E"&amp;SUM($AA28, AI$1)))</f>
        <v>0.174500464144377</v>
      </c>
      <c r="AJ100" cm="1">
        <f t="array" aca="1" ref="AJ100" ca="1">CELL("contents",INDIRECT("E"&amp;SUM($AA28, AJ$1)))</f>
        <v>0.17445630073520599</v>
      </c>
      <c r="AK100" cm="1">
        <f t="array" aca="1" ref="AK100" ca="1">CELL("contents",INDIRECT("E"&amp;SUM($AA28, AK$1)))</f>
        <v>0.174392237365985</v>
      </c>
      <c r="AL100" cm="1">
        <f t="array" aca="1" ref="AL100" ca="1">CELL("contents",INDIRECT("E"&amp;SUM($AA28, AL$1)))</f>
        <v>0.174392451721648</v>
      </c>
      <c r="AM100" cm="1">
        <f t="array" aca="1" ref="AM100" ca="1">CELL("contents",INDIRECT("E"&amp;SUM($AA28, AM$1)))</f>
        <v>0.174330840637274</v>
      </c>
      <c r="AN100" cm="1">
        <f t="array" aca="1" ref="AN100" ca="1">CELL("contents",INDIRECT("E"&amp;SUM($AA28, AN$1)))</f>
        <v>0.17420608002717</v>
      </c>
      <c r="AO100" cm="1">
        <f t="array" aca="1" ref="AO100" ca="1">CELL("contents",INDIRECT("E"&amp;SUM($AA28, AO$1)))</f>
        <v>0.17436128721534599</v>
      </c>
      <c r="AP100" cm="1">
        <f t="array" aca="1" ref="AP100" ca="1">CELL("contents",INDIRECT("E"&amp;SUM($AA28, AP$1)))</f>
        <v>0.17442457578722301</v>
      </c>
      <c r="AQ100" cm="1">
        <f t="array" aca="1" ref="AQ100" ca="1">CELL("contents",INDIRECT("E"&amp;SUM($AA28, AQ$1)))</f>
        <v>0.17416404657094101</v>
      </c>
      <c r="AR100" cm="1">
        <f t="array" aca="1" ref="AR100" ca="1">CELL("contents",INDIRECT("E"&amp;SUM($AA28, AR$1)))</f>
        <v>0.17419624243113699</v>
      </c>
      <c r="AS100" cm="1">
        <f t="array" aca="1" ref="AS100" ca="1">CELL("contents",INDIRECT("E"&amp;SUM($AA28, AS$1)))</f>
        <v>0.17415356199447499</v>
      </c>
      <c r="AT100" cm="1">
        <f t="array" aca="1" ref="AT100" ca="1">CELL("contents",INDIRECT("E"&amp;SUM($AA28, AT$1)))</f>
        <v>0.17410064765457101</v>
      </c>
    </row>
    <row r="101" spans="1:46" x14ac:dyDescent="0.25">
      <c r="A101">
        <v>0.5</v>
      </c>
      <c r="B101">
        <v>19.398484848484799</v>
      </c>
      <c r="C101">
        <v>500000</v>
      </c>
      <c r="D101">
        <v>6.1867236531544502E-2</v>
      </c>
      <c r="E101">
        <v>0.16808291627975799</v>
      </c>
      <c r="F101">
        <v>0.18152954958213899</v>
      </c>
      <c r="G101" s="1">
        <v>3.3075734899301601E-6</v>
      </c>
      <c r="H101" t="b">
        <v>0</v>
      </c>
      <c r="I101">
        <v>0.17576706461547301</v>
      </c>
      <c r="J101" s="1">
        <v>7.6263527839965894E-5</v>
      </c>
      <c r="AB101">
        <f t="shared" si="4"/>
        <v>15.7893939393939</v>
      </c>
      <c r="AC101" cm="1">
        <f t="array" aca="1" ref="AC101" ca="1">CELL("contents",INDIRECT("E"&amp;SUM($AA29, AC$1)))</f>
        <v>0.174729995624746</v>
      </c>
      <c r="AD101" cm="1">
        <f t="array" aca="1" ref="AD101" ca="1">CELL("contents",INDIRECT("E"&amp;SUM($AA29, AD$1)))</f>
        <v>0.17463179557543801</v>
      </c>
      <c r="AE101" cm="1">
        <f t="array" aca="1" ref="AE101" ca="1">CELL("contents",INDIRECT("E"&amp;SUM($AA29, AE$1)))</f>
        <v>0.17466222941322199</v>
      </c>
      <c r="AF101" cm="1">
        <f t="array" aca="1" ref="AF101" ca="1">CELL("contents",INDIRECT("E"&amp;SUM($AA29, AF$1)))</f>
        <v>0.174649958919015</v>
      </c>
      <c r="AG101" cm="1">
        <f t="array" aca="1" ref="AG101" ca="1">CELL("contents",INDIRECT("E"&amp;SUM($AA29, AG$1)))</f>
        <v>0.174528943544633</v>
      </c>
      <c r="AH101" cm="1">
        <f t="array" aca="1" ref="AH101" ca="1">CELL("contents",INDIRECT("E"&amp;SUM($AA29, AH$1)))</f>
        <v>0.17454018874426699</v>
      </c>
      <c r="AI101" cm="1">
        <f t="array" aca="1" ref="AI101" ca="1">CELL("contents",INDIRECT("E"&amp;SUM($AA29, AI$1)))</f>
        <v>0.174505300395495</v>
      </c>
      <c r="AJ101" cm="1">
        <f t="array" aca="1" ref="AJ101" ca="1">CELL("contents",INDIRECT("E"&amp;SUM($AA29, AJ$1)))</f>
        <v>0.17446304265943399</v>
      </c>
      <c r="AK101" cm="1">
        <f t="array" aca="1" ref="AK101" ca="1">CELL("contents",INDIRECT("E"&amp;SUM($AA29, AK$1)))</f>
        <v>0.174400497543583</v>
      </c>
      <c r="AL101" cm="1">
        <f t="array" aca="1" ref="AL101" ca="1">CELL("contents",INDIRECT("E"&amp;SUM($AA29, AL$1)))</f>
        <v>0.17441609112138001</v>
      </c>
      <c r="AM101" cm="1">
        <f t="array" aca="1" ref="AM101" ca="1">CELL("contents",INDIRECT("E"&amp;SUM($AA29, AM$1)))</f>
        <v>0.174478342626149</v>
      </c>
      <c r="AN101" cm="1">
        <f t="array" aca="1" ref="AN101" ca="1">CELL("contents",INDIRECT("E"&amp;SUM($AA29, AN$1)))</f>
        <v>0.17406713565279999</v>
      </c>
      <c r="AO101" cm="1">
        <f t="array" aca="1" ref="AO101" ca="1">CELL("contents",INDIRECT("E"&amp;SUM($AA29, AO$1)))</f>
        <v>0.17429988683733799</v>
      </c>
      <c r="AP101" cm="1">
        <f t="array" aca="1" ref="AP101" ca="1">CELL("contents",INDIRECT("E"&amp;SUM($AA29, AP$1)))</f>
        <v>0.17422537465264501</v>
      </c>
      <c r="AQ101" cm="1">
        <f t="array" aca="1" ref="AQ101" ca="1">CELL("contents",INDIRECT("E"&amp;SUM($AA29, AQ$1)))</f>
        <v>0.17411024249952101</v>
      </c>
      <c r="AR101" cm="1">
        <f t="array" aca="1" ref="AR101" ca="1">CELL("contents",INDIRECT("E"&amp;SUM($AA29, AR$1)))</f>
        <v>0.17404533619249299</v>
      </c>
      <c r="AS101" cm="1">
        <f t="array" aca="1" ref="AS101" ca="1">CELL("contents",INDIRECT("E"&amp;SUM($AA29, AS$1)))</f>
        <v>0.17421628343734699</v>
      </c>
      <c r="AT101" cm="1">
        <f t="array" aca="1" ref="AT101" ca="1">CELL("contents",INDIRECT("E"&amp;SUM($AA29, AT$1)))</f>
        <v>0.17396679501628001</v>
      </c>
    </row>
    <row r="102" spans="1:46" x14ac:dyDescent="0.25">
      <c r="A102">
        <v>0.5</v>
      </c>
      <c r="B102">
        <v>20</v>
      </c>
      <c r="C102">
        <v>500000</v>
      </c>
      <c r="D102">
        <v>6.2024339199239303E-2</v>
      </c>
      <c r="E102">
        <v>0.16842860744337701</v>
      </c>
      <c r="F102">
        <v>0.18190289603884699</v>
      </c>
      <c r="G102" s="1">
        <v>2.9998735620040398E-6</v>
      </c>
      <c r="H102" t="b">
        <v>0</v>
      </c>
      <c r="I102">
        <v>0.17590832020550401</v>
      </c>
      <c r="J102" s="1">
        <v>7.1191480627702503E-5</v>
      </c>
      <c r="AB102">
        <f t="shared" si="4"/>
        <v>16.390909090908998</v>
      </c>
      <c r="AC102" cm="1">
        <f t="array" aca="1" ref="AC102" ca="1">CELL("contents",INDIRECT("E"&amp;SUM($AA30, AC$1)))</f>
        <v>0.171648561519674</v>
      </c>
      <c r="AD102" cm="1">
        <f t="array" aca="1" ref="AD102" ca="1">CELL("contents",INDIRECT("E"&amp;SUM($AA30, AD$1)))</f>
        <v>0.174640672214357</v>
      </c>
      <c r="AE102" cm="1">
        <f t="array" aca="1" ref="AE102" ca="1">CELL("contents",INDIRECT("E"&amp;SUM($AA30, AE$1)))</f>
        <v>0.17464731944029599</v>
      </c>
      <c r="AF102" cm="1">
        <f t="array" aca="1" ref="AF102" ca="1">CELL("contents",INDIRECT("E"&amp;SUM($AA30, AF$1)))</f>
        <v>0.17463640193302801</v>
      </c>
      <c r="AG102" cm="1">
        <f t="array" aca="1" ref="AG102" ca="1">CELL("contents",INDIRECT("E"&amp;SUM($AA30, AG$1)))</f>
        <v>0.17456026152989901</v>
      </c>
      <c r="AH102" cm="1">
        <f t="array" aca="1" ref="AH102" ca="1">CELL("contents",INDIRECT("E"&amp;SUM($AA30, AH$1)))</f>
        <v>0.17455945175523399</v>
      </c>
      <c r="AI102" cm="1">
        <f t="array" aca="1" ref="AI102" ca="1">CELL("contents",INDIRECT("E"&amp;SUM($AA30, AI$1)))</f>
        <v>0.17451103571418999</v>
      </c>
      <c r="AJ102" cm="1">
        <f t="array" aca="1" ref="AJ102" ca="1">CELL("contents",INDIRECT("E"&amp;SUM($AA30, AJ$1)))</f>
        <v>0.17454120523762801</v>
      </c>
      <c r="AK102" cm="1">
        <f t="array" aca="1" ref="AK102" ca="1">CELL("contents",INDIRECT("E"&amp;SUM($AA30, AK$1)))</f>
        <v>0.174338949524591</v>
      </c>
      <c r="AL102" cm="1">
        <f t="array" aca="1" ref="AL102" ca="1">CELL("contents",INDIRECT("E"&amp;SUM($AA30, AL$1)))</f>
        <v>0.17441209124675999</v>
      </c>
      <c r="AM102" cm="1">
        <f t="array" aca="1" ref="AM102" ca="1">CELL("contents",INDIRECT("E"&amp;SUM($AA30, AM$1)))</f>
        <v>0.17435646682779599</v>
      </c>
      <c r="AN102" cm="1">
        <f t="array" aca="1" ref="AN102" ca="1">CELL("contents",INDIRECT("E"&amp;SUM($AA30, AN$1)))</f>
        <v>0.174375429655515</v>
      </c>
      <c r="AO102" cm="1">
        <f t="array" aca="1" ref="AO102" ca="1">CELL("contents",INDIRECT("E"&amp;SUM($AA30, AO$1)))</f>
        <v>0.17434015942192299</v>
      </c>
      <c r="AP102" cm="1">
        <f t="array" aca="1" ref="AP102" ca="1">CELL("contents",INDIRECT("E"&amp;SUM($AA30, AP$1)))</f>
        <v>0.17425424945232701</v>
      </c>
      <c r="AQ102" cm="1">
        <f t="array" aca="1" ref="AQ102" ca="1">CELL("contents",INDIRECT("E"&amp;SUM($AA30, AQ$1)))</f>
        <v>0.174235486065487</v>
      </c>
      <c r="AR102" cm="1">
        <f t="array" aca="1" ref="AR102" ca="1">CELL("contents",INDIRECT("E"&amp;SUM($AA30, AR$1)))</f>
        <v>0.17406053265131499</v>
      </c>
      <c r="AS102" cm="1">
        <f t="array" aca="1" ref="AS102" ca="1">CELL("contents",INDIRECT("E"&amp;SUM($AA30, AS$1)))</f>
        <v>0.17401919600905</v>
      </c>
      <c r="AT102" cm="1">
        <f t="array" aca="1" ref="AT102" ca="1">CELL("contents",INDIRECT("E"&amp;SUM($AA30, AT$1)))</f>
        <v>0.17411995477001499</v>
      </c>
    </row>
    <row r="103" spans="1:46" x14ac:dyDescent="0.25">
      <c r="A103">
        <v>0.55000000000000004</v>
      </c>
      <c r="B103">
        <v>0.15</v>
      </c>
      <c r="C103">
        <v>31</v>
      </c>
      <c r="D103" s="1">
        <v>6.1896599939527004E-5</v>
      </c>
      <c r="E103">
        <v>0.125</v>
      </c>
      <c r="F103">
        <v>0.13500000000000001</v>
      </c>
      <c r="G103">
        <v>0.49968841158001798</v>
      </c>
      <c r="H103" t="b">
        <v>0</v>
      </c>
      <c r="I103" s="1">
        <v>9.3897610051125202E-5</v>
      </c>
      <c r="J103">
        <v>3.74766308685014E-2</v>
      </c>
      <c r="AB103">
        <f t="shared" si="4"/>
        <v>16.9924242424242</v>
      </c>
      <c r="AC103" cm="1">
        <f t="array" aca="1" ref="AC103" ca="1">CELL("contents",INDIRECT("E"&amp;SUM($AA31, AC$1)))</f>
        <v>0.16932584263356601</v>
      </c>
      <c r="AD103" cm="1">
        <f t="array" aca="1" ref="AD103" ca="1">CELL("contents",INDIRECT("E"&amp;SUM($AA31, AD$1)))</f>
        <v>0.174409785795482</v>
      </c>
      <c r="AE103" cm="1">
        <f t="array" aca="1" ref="AE103" ca="1">CELL("contents",INDIRECT("E"&amp;SUM($AA31, AE$1)))</f>
        <v>0.174518087450271</v>
      </c>
      <c r="AF103" cm="1">
        <f t="array" aca="1" ref="AF103" ca="1">CELL("contents",INDIRECT("E"&amp;SUM($AA31, AF$1)))</f>
        <v>0.174643589040827</v>
      </c>
      <c r="AG103" cm="1">
        <f t="array" aca="1" ref="AG103" ca="1">CELL("contents",INDIRECT("E"&amp;SUM($AA31, AG$1)))</f>
        <v>0.174550657002224</v>
      </c>
      <c r="AH103" cm="1">
        <f t="array" aca="1" ref="AH103" ca="1">CELL("contents",INDIRECT("E"&amp;SUM($AA31, AH$1)))</f>
        <v>0.17446796882429999</v>
      </c>
      <c r="AI103" cm="1">
        <f t="array" aca="1" ref="AI103" ca="1">CELL("contents",INDIRECT("E"&amp;SUM($AA31, AI$1)))</f>
        <v>0.17453723790005601</v>
      </c>
      <c r="AJ103" cm="1">
        <f t="array" aca="1" ref="AJ103" ca="1">CELL("contents",INDIRECT("E"&amp;SUM($AA31, AJ$1)))</f>
        <v>0.17437420675201001</v>
      </c>
      <c r="AK103" cm="1">
        <f t="array" aca="1" ref="AK103" ca="1">CELL("contents",INDIRECT("E"&amp;SUM($AA31, AK$1)))</f>
        <v>0.17437015579571499</v>
      </c>
      <c r="AL103" cm="1">
        <f t="array" aca="1" ref="AL103" ca="1">CELL("contents",INDIRECT("E"&amp;SUM($AA31, AL$1)))</f>
        <v>0.17440511470230599</v>
      </c>
      <c r="AM103" cm="1">
        <f t="array" aca="1" ref="AM103" ca="1">CELL("contents",INDIRECT("E"&amp;SUM($AA31, AM$1)))</f>
        <v>0.17415893229151599</v>
      </c>
      <c r="AN103" cm="1">
        <f t="array" aca="1" ref="AN103" ca="1">CELL("contents",INDIRECT("E"&amp;SUM($AA31, AN$1)))</f>
        <v>0.174310103846985</v>
      </c>
      <c r="AO103" cm="1">
        <f t="array" aca="1" ref="AO103" ca="1">CELL("contents",INDIRECT("E"&amp;SUM($AA31, AO$1)))</f>
        <v>0.17412863663394901</v>
      </c>
      <c r="AP103" cm="1">
        <f t="array" aca="1" ref="AP103" ca="1">CELL("contents",INDIRECT("E"&amp;SUM($AA31, AP$1)))</f>
        <v>0.17430011175420199</v>
      </c>
      <c r="AQ103" cm="1">
        <f t="array" aca="1" ref="AQ103" ca="1">CELL("contents",INDIRECT("E"&amp;SUM($AA31, AQ$1)))</f>
        <v>0.174081610072996</v>
      </c>
      <c r="AR103" cm="1">
        <f t="array" aca="1" ref="AR103" ca="1">CELL("contents",INDIRECT("E"&amp;SUM($AA31, AR$1)))</f>
        <v>0.174082236627076</v>
      </c>
      <c r="AS103" cm="1">
        <f t="array" aca="1" ref="AS103" ca="1">CELL("contents",INDIRECT("E"&amp;SUM($AA31, AS$1)))</f>
        <v>0.17398843086316501</v>
      </c>
      <c r="AT103" cm="1">
        <f t="array" aca="1" ref="AT103" ca="1">CELL("contents",INDIRECT("E"&amp;SUM($AA31, AT$1)))</f>
        <v>0.17433699013246901</v>
      </c>
    </row>
    <row r="104" spans="1:46" x14ac:dyDescent="0.25">
      <c r="A104">
        <v>0.55000000000000004</v>
      </c>
      <c r="B104">
        <v>0.75151515151515103</v>
      </c>
      <c r="C104">
        <v>5573</v>
      </c>
      <c r="D104">
        <v>7.4661931380054794E-2</v>
      </c>
      <c r="E104">
        <v>0.14875811067779801</v>
      </c>
      <c r="F104">
        <v>0.16065875953202099</v>
      </c>
      <c r="G104">
        <v>0.20019399989360701</v>
      </c>
      <c r="H104" t="b">
        <v>0</v>
      </c>
      <c r="I104">
        <v>7.5132703963958797E-2</v>
      </c>
      <c r="J104">
        <v>7.5237850964432307E-2</v>
      </c>
      <c r="AB104">
        <f t="shared" si="4"/>
        <v>17.593939393939301</v>
      </c>
      <c r="AC104" cm="1">
        <f t="array" aca="1" ref="AC104" ca="1">CELL("contents",INDIRECT("E"&amp;SUM($AA32, AC$1)))</f>
        <v>0.16981417036624699</v>
      </c>
      <c r="AD104" cm="1">
        <f t="array" aca="1" ref="AD104" ca="1">CELL("contents",INDIRECT("E"&amp;SUM($AA32, AD$1)))</f>
        <v>0.16972985968278401</v>
      </c>
      <c r="AE104" cm="1">
        <f t="array" aca="1" ref="AE104" ca="1">CELL("contents",INDIRECT("E"&amp;SUM($AA32, AE$1)))</f>
        <v>0.17463457850198899</v>
      </c>
      <c r="AF104" cm="1">
        <f t="array" aca="1" ref="AF104" ca="1">CELL("contents",INDIRECT("E"&amp;SUM($AA32, AF$1)))</f>
        <v>0.17446975080706301</v>
      </c>
      <c r="AG104" cm="1">
        <f t="array" aca="1" ref="AG104" ca="1">CELL("contents",INDIRECT("E"&amp;SUM($AA32, AG$1)))</f>
        <v>0.174579160079883</v>
      </c>
      <c r="AH104" cm="1">
        <f t="array" aca="1" ref="AH104" ca="1">CELL("contents",INDIRECT("E"&amp;SUM($AA32, AH$1)))</f>
        <v>0.17451663977378601</v>
      </c>
      <c r="AI104" cm="1">
        <f t="array" aca="1" ref="AI104" ca="1">CELL("contents",INDIRECT("E"&amp;SUM($AA32, AI$1)))</f>
        <v>0.17451010256792099</v>
      </c>
      <c r="AJ104" cm="1">
        <f t="array" aca="1" ref="AJ104" ca="1">CELL("contents",INDIRECT("E"&amp;SUM($AA32, AJ$1)))</f>
        <v>0.17426327115559501</v>
      </c>
      <c r="AK104" cm="1">
        <f t="array" aca="1" ref="AK104" ca="1">CELL("contents",INDIRECT("E"&amp;SUM($AA32, AK$1)))</f>
        <v>0.17442276054446301</v>
      </c>
      <c r="AL104" cm="1">
        <f t="array" aca="1" ref="AL104" ca="1">CELL("contents",INDIRECT("E"&amp;SUM($AA32, AL$1)))</f>
        <v>0.174478224082319</v>
      </c>
      <c r="AM104" cm="1">
        <f t="array" aca="1" ref="AM104" ca="1">CELL("contents",INDIRECT("E"&amp;SUM($AA32, AM$1)))</f>
        <v>0.17448878317539401</v>
      </c>
      <c r="AN104" cm="1">
        <f t="array" aca="1" ref="AN104" ca="1">CELL("contents",INDIRECT("E"&amp;SUM($AA32, AN$1)))</f>
        <v>0.174283472947279</v>
      </c>
      <c r="AO104" cm="1">
        <f t="array" aca="1" ref="AO104" ca="1">CELL("contents",INDIRECT("E"&amp;SUM($AA32, AO$1)))</f>
        <v>0.17424841368135399</v>
      </c>
      <c r="AP104" cm="1">
        <f t="array" aca="1" ref="AP104" ca="1">CELL("contents",INDIRECT("E"&amp;SUM($AA32, AP$1)))</f>
        <v>0.174369116830766</v>
      </c>
      <c r="AQ104" cm="1">
        <f t="array" aca="1" ref="AQ104" ca="1">CELL("contents",INDIRECT("E"&amp;SUM($AA32, AQ$1)))</f>
        <v>0.17409011280702899</v>
      </c>
      <c r="AR104" cm="1">
        <f t="array" aca="1" ref="AR104" ca="1">CELL("contents",INDIRECT("E"&amp;SUM($AA32, AR$1)))</f>
        <v>0.17419357601093299</v>
      </c>
      <c r="AS104" cm="1">
        <f t="array" aca="1" ref="AS104" ca="1">CELL("contents",INDIRECT("E"&amp;SUM($AA32, AS$1)))</f>
        <v>0.17435917271281501</v>
      </c>
      <c r="AT104" cm="1">
        <f t="array" aca="1" ref="AT104" ca="1">CELL("contents",INDIRECT("E"&amp;SUM($AA32, AT$1)))</f>
        <v>0.174156036736731</v>
      </c>
    </row>
    <row r="105" spans="1:46" x14ac:dyDescent="0.25">
      <c r="A105">
        <v>0.55000000000000004</v>
      </c>
      <c r="B105">
        <v>1.3530303030302999</v>
      </c>
      <c r="C105">
        <v>17358</v>
      </c>
      <c r="D105">
        <v>7.3781605027070998E-2</v>
      </c>
      <c r="E105">
        <v>0.17333487935597999</v>
      </c>
      <c r="F105">
        <v>0.18720166970445901</v>
      </c>
      <c r="G105" s="1">
        <v>6.4626069252127205E-4</v>
      </c>
      <c r="H105" t="b">
        <v>0</v>
      </c>
      <c r="I105">
        <v>0.17426225113758601</v>
      </c>
      <c r="J105">
        <v>1.0058841366200799E-3</v>
      </c>
      <c r="AB105">
        <f t="shared" si="4"/>
        <v>18.195454545454499</v>
      </c>
      <c r="AC105" cm="1">
        <f t="array" aca="1" ref="AC105" ca="1">CELL("contents",INDIRECT("E"&amp;SUM($AA33, AC$1)))</f>
        <v>0.16942812358353099</v>
      </c>
      <c r="AD105" cm="1">
        <f t="array" aca="1" ref="AD105" ca="1">CELL("contents",INDIRECT("E"&amp;SUM($AA33, AD$1)))</f>
        <v>0.169143539866137</v>
      </c>
      <c r="AE105" cm="1">
        <f t="array" aca="1" ref="AE105" ca="1">CELL("contents",INDIRECT("E"&amp;SUM($AA33, AE$1)))</f>
        <v>0.174252640461694</v>
      </c>
      <c r="AF105" cm="1">
        <f t="array" aca="1" ref="AF105" ca="1">CELL("contents",INDIRECT("E"&amp;SUM($AA33, AF$1)))</f>
        <v>0.17455997213653601</v>
      </c>
      <c r="AG105" cm="1">
        <f t="array" aca="1" ref="AG105" ca="1">CELL("contents",INDIRECT("E"&amp;SUM($AA33, AG$1)))</f>
        <v>0.17462982422652801</v>
      </c>
      <c r="AH105" cm="1">
        <f t="array" aca="1" ref="AH105" ca="1">CELL("contents",INDIRECT("E"&amp;SUM($AA33, AH$1)))</f>
        <v>0.17450997338213001</v>
      </c>
      <c r="AI105" cm="1">
        <f t="array" aca="1" ref="AI105" ca="1">CELL("contents",INDIRECT("E"&amp;SUM($AA33, AI$1)))</f>
        <v>0.17456429470397999</v>
      </c>
      <c r="AJ105" cm="1">
        <f t="array" aca="1" ref="AJ105" ca="1">CELL("contents",INDIRECT("E"&amp;SUM($AA33, AJ$1)))</f>
        <v>0.17451802605250999</v>
      </c>
      <c r="AK105" cm="1">
        <f t="array" aca="1" ref="AK105" ca="1">CELL("contents",INDIRECT("E"&amp;SUM($AA33, AK$1)))</f>
        <v>0.17429555966726101</v>
      </c>
      <c r="AL105" cm="1">
        <f t="array" aca="1" ref="AL105" ca="1">CELL("contents",INDIRECT("E"&amp;SUM($AA33, AL$1)))</f>
        <v>0.17437823679575701</v>
      </c>
      <c r="AM105" cm="1">
        <f t="array" aca="1" ref="AM105" ca="1">CELL("contents",INDIRECT("E"&amp;SUM($AA33, AM$1)))</f>
        <v>0.174564787396535</v>
      </c>
      <c r="AN105" cm="1">
        <f t="array" aca="1" ref="AN105" ca="1">CELL("contents",INDIRECT("E"&amp;SUM($AA33, AN$1)))</f>
        <v>0.174378234141007</v>
      </c>
      <c r="AO105" cm="1">
        <f t="array" aca="1" ref="AO105" ca="1">CELL("contents",INDIRECT("E"&amp;SUM($AA33, AO$1)))</f>
        <v>0.17429901576240001</v>
      </c>
      <c r="AP105" cm="1">
        <f t="array" aca="1" ref="AP105" ca="1">CELL("contents",INDIRECT("E"&amp;SUM($AA33, AP$1)))</f>
        <v>0.17435438632876499</v>
      </c>
      <c r="AQ105" cm="1">
        <f t="array" aca="1" ref="AQ105" ca="1">CELL("contents",INDIRECT("E"&amp;SUM($AA33, AQ$1)))</f>
        <v>0.17414513154769701</v>
      </c>
      <c r="AR105" cm="1">
        <f t="array" aca="1" ref="AR105" ca="1">CELL("contents",INDIRECT("E"&amp;SUM($AA33, AR$1)))</f>
        <v>0.17417804097423001</v>
      </c>
      <c r="AS105" cm="1">
        <f t="array" aca="1" ref="AS105" ca="1">CELL("contents",INDIRECT("E"&amp;SUM($AA33, AS$1)))</f>
        <v>0.17424072472982099</v>
      </c>
      <c r="AT105" cm="1">
        <f t="array" aca="1" ref="AT105" ca="1">CELL("contents",INDIRECT("E"&amp;SUM($AA33, AT$1)))</f>
        <v>0.17408747759694701</v>
      </c>
    </row>
    <row r="106" spans="1:46" x14ac:dyDescent="0.25">
      <c r="A106">
        <v>0.55000000000000004</v>
      </c>
      <c r="B106">
        <v>1.9545454545454499</v>
      </c>
      <c r="C106">
        <v>12870</v>
      </c>
      <c r="D106">
        <v>7.3163724991503296E-2</v>
      </c>
      <c r="E106">
        <v>0.17462602851672601</v>
      </c>
      <c r="F106">
        <v>0.18859611079806399</v>
      </c>
      <c r="G106" s="1">
        <v>2.6088853142686099E-4</v>
      </c>
      <c r="H106" t="b">
        <v>0</v>
      </c>
      <c r="I106">
        <v>0.174687724928003</v>
      </c>
      <c r="J106" s="1">
        <v>6.2168383274096802E-4</v>
      </c>
      <c r="AB106">
        <f>$B32</f>
        <v>18.796969696969601</v>
      </c>
      <c r="AC106" cm="1">
        <f t="array" aca="1" ref="AC106" ca="1">CELL("contents",INDIRECT("E"&amp;SUM($AA34, AC$1)))</f>
        <v>0.169873972225521</v>
      </c>
      <c r="AD106" cm="1">
        <f t="array" aca="1" ref="AD106" ca="1">CELL("contents",INDIRECT("E"&amp;SUM($AA34, AD$1)))</f>
        <v>0.16834057445370301</v>
      </c>
      <c r="AE106" cm="1">
        <f t="array" aca="1" ref="AE106" ca="1">CELL("contents",INDIRECT("E"&amp;SUM($AA34, AE$1)))</f>
        <v>0.17456450206738</v>
      </c>
      <c r="AF106" cm="1">
        <f t="array" aca="1" ref="AF106" ca="1">CELL("contents",INDIRECT("E"&amp;SUM($AA34, AF$1)))</f>
        <v>0.17455579757093001</v>
      </c>
      <c r="AG106" cm="1">
        <f t="array" aca="1" ref="AG106" ca="1">CELL("contents",INDIRECT("E"&amp;SUM($AA34, AG$1)))</f>
        <v>0.17457844721410601</v>
      </c>
      <c r="AH106" cm="1">
        <f t="array" aca="1" ref="AH106" ca="1">CELL("contents",INDIRECT("E"&amp;SUM($AA34, AH$1)))</f>
        <v>0.174556832721422</v>
      </c>
      <c r="AI106" cm="1">
        <f t="array" aca="1" ref="AI106" ca="1">CELL("contents",INDIRECT("E"&amp;SUM($AA34, AI$1)))</f>
        <v>0.17455908443903401</v>
      </c>
      <c r="AJ106" cm="1">
        <f t="array" aca="1" ref="AJ106" ca="1">CELL("contents",INDIRECT("E"&amp;SUM($AA34, AJ$1)))</f>
        <v>0.174487145815207</v>
      </c>
      <c r="AK106" cm="1">
        <f t="array" aca="1" ref="AK106" ca="1">CELL("contents",INDIRECT("E"&amp;SUM($AA34, AK$1)))</f>
        <v>0.17440850650536699</v>
      </c>
      <c r="AL106" cm="1">
        <f t="array" aca="1" ref="AL106" ca="1">CELL("contents",INDIRECT("E"&amp;SUM($AA34, AL$1)))</f>
        <v>0.174390396288197</v>
      </c>
      <c r="AM106" cm="1">
        <f t="array" aca="1" ref="AM106" ca="1">CELL("contents",INDIRECT("E"&amp;SUM($AA34, AM$1)))</f>
        <v>0.17440700193861799</v>
      </c>
      <c r="AN106" cm="1">
        <f t="array" aca="1" ref="AN106" ca="1">CELL("contents",INDIRECT("E"&amp;SUM($AA34, AN$1)))</f>
        <v>0.17422612824644601</v>
      </c>
      <c r="AO106" cm="1">
        <f t="array" aca="1" ref="AO106" ca="1">CELL("contents",INDIRECT("E"&amp;SUM($AA34, AO$1)))</f>
        <v>0.17436424187649399</v>
      </c>
      <c r="AP106" cm="1">
        <f t="array" aca="1" ref="AP106" ca="1">CELL("contents",INDIRECT("E"&amp;SUM($AA34, AP$1)))</f>
        <v>0.174318315353617</v>
      </c>
      <c r="AQ106" cm="1">
        <f t="array" aca="1" ref="AQ106" ca="1">CELL("contents",INDIRECT("E"&amp;SUM($AA34, AQ$1)))</f>
        <v>0.174267159518885</v>
      </c>
      <c r="AR106" cm="1">
        <f t="array" aca="1" ref="AR106" ca="1">CELL("contents",INDIRECT("E"&amp;SUM($AA34, AR$1)))</f>
        <v>0.174197644101486</v>
      </c>
      <c r="AS106" cm="1">
        <f t="array" aca="1" ref="AS106" ca="1">CELL("contents",INDIRECT("E"&amp;SUM($AA34, AS$1)))</f>
        <v>0.174484623500401</v>
      </c>
      <c r="AT106" cm="1">
        <f t="array" aca="1" ref="AT106" ca="1">CELL("contents",INDIRECT("E"&amp;SUM($AA34, AT$1)))</f>
        <v>0.17397764308310501</v>
      </c>
    </row>
    <row r="107" spans="1:46" x14ac:dyDescent="0.25">
      <c r="A107">
        <v>0.55000000000000004</v>
      </c>
      <c r="B107">
        <v>2.5560606060605999</v>
      </c>
      <c r="C107">
        <v>12409</v>
      </c>
      <c r="D107">
        <v>7.3645603468884796E-2</v>
      </c>
      <c r="E107">
        <v>0.17470301097532101</v>
      </c>
      <c r="F107">
        <v>0.188679251853347</v>
      </c>
      <c r="G107" s="1">
        <v>1.4358375370765401E-4</v>
      </c>
      <c r="H107" t="b">
        <v>0</v>
      </c>
      <c r="I107">
        <v>0.17483238848944599</v>
      </c>
      <c r="J107" s="1">
        <v>4.42843639294851E-4</v>
      </c>
      <c r="AB107">
        <f t="shared" ref="AB107" si="5">$B33</f>
        <v>19.398484848484799</v>
      </c>
      <c r="AC107" cm="1">
        <f t="array" aca="1" ref="AC107" ca="1">CELL("contents",INDIRECT("E"&amp;SUM($AA35, AC$1)))</f>
        <v>0.170351787416787</v>
      </c>
      <c r="AD107" cm="1">
        <f t="array" aca="1" ref="AD107" ca="1">CELL("contents",INDIRECT("E"&amp;SUM($AA35, AD$1)))</f>
        <v>0.16918157132401099</v>
      </c>
      <c r="AE107" cm="1">
        <f t="array" aca="1" ref="AE107" ca="1">CELL("contents",INDIRECT("E"&amp;SUM($AA35, AE$1)))</f>
        <v>0.16808291627975799</v>
      </c>
      <c r="AF107" cm="1">
        <f t="array" aca="1" ref="AF107" ca="1">CELL("contents",INDIRECT("E"&amp;SUM($AA35, AF$1)))</f>
        <v>0.17255206372559201</v>
      </c>
      <c r="AG107" cm="1">
        <f t="array" aca="1" ref="AG107" ca="1">CELL("contents",INDIRECT("E"&amp;SUM($AA35, AG$1)))</f>
        <v>0.17459101378397801</v>
      </c>
      <c r="AH107" cm="1">
        <f t="array" aca="1" ref="AH107" ca="1">CELL("contents",INDIRECT("E"&amp;SUM($AA35, AH$1)))</f>
        <v>0.174457479536028</v>
      </c>
      <c r="AI107" cm="1">
        <f t="array" aca="1" ref="AI107" ca="1">CELL("contents",INDIRECT("E"&amp;SUM($AA35, AI$1)))</f>
        <v>0.174453902312349</v>
      </c>
      <c r="AJ107" cm="1">
        <f t="array" aca="1" ref="AJ107" ca="1">CELL("contents",INDIRECT("E"&amp;SUM($AA35, AJ$1)))</f>
        <v>0.17444364202771601</v>
      </c>
      <c r="AK107" cm="1">
        <f t="array" aca="1" ref="AK107" ca="1">CELL("contents",INDIRECT("E"&amp;SUM($AA35, AK$1)))</f>
        <v>0.17458215139410699</v>
      </c>
      <c r="AL107" cm="1">
        <f t="array" aca="1" ref="AL107" ca="1">CELL("contents",INDIRECT("E"&amp;SUM($AA35, AL$1)))</f>
        <v>0.174361287172662</v>
      </c>
      <c r="AM107" cm="1">
        <f t="array" aca="1" ref="AM107" ca="1">CELL("contents",INDIRECT("E"&amp;SUM($AA35, AM$1)))</f>
        <v>0.17429511461556399</v>
      </c>
      <c r="AN107" cm="1">
        <f t="array" aca="1" ref="AN107" ca="1">CELL("contents",INDIRECT("E"&amp;SUM($AA35, AN$1)))</f>
        <v>0.17443825368923899</v>
      </c>
      <c r="AO107" cm="1">
        <f t="array" aca="1" ref="AO107" ca="1">CELL("contents",INDIRECT("E"&amp;SUM($AA35, AO$1)))</f>
        <v>0.174407164936113</v>
      </c>
      <c r="AP107" cm="1">
        <f t="array" aca="1" ref="AP107" ca="1">CELL("contents",INDIRECT("E"&amp;SUM($AA35, AP$1)))</f>
        <v>0.17432979059887199</v>
      </c>
      <c r="AQ107" cm="1">
        <f t="array" aca="1" ref="AQ107" ca="1">CELL("contents",INDIRECT("E"&amp;SUM($AA35, AQ$1)))</f>
        <v>0.17406629465280499</v>
      </c>
      <c r="AR107" cm="1">
        <f t="array" aca="1" ref="AR107" ca="1">CELL("contents",INDIRECT("E"&amp;SUM($AA35, AR$1)))</f>
        <v>0.17418309656660599</v>
      </c>
      <c r="AS107" cm="1">
        <f t="array" aca="1" ref="AS107" ca="1">CELL("contents",INDIRECT("E"&amp;SUM($AA35, AS$1)))</f>
        <v>0.17417549243548799</v>
      </c>
      <c r="AT107" cm="1">
        <f t="array" aca="1" ref="AT107" ca="1">CELL("contents",INDIRECT("E"&amp;SUM($AA35, AT$1)))</f>
        <v>0.174010387291748</v>
      </c>
    </row>
    <row r="108" spans="1:46" x14ac:dyDescent="0.25">
      <c r="A108">
        <v>0.55000000000000004</v>
      </c>
      <c r="B108">
        <v>3.1575757575757502</v>
      </c>
      <c r="C108">
        <v>16565</v>
      </c>
      <c r="D108">
        <v>7.2548848964532994E-2</v>
      </c>
      <c r="E108">
        <v>0.17467958675731199</v>
      </c>
      <c r="F108">
        <v>0.188653953697897</v>
      </c>
      <c r="G108" s="1">
        <v>9.6071033891087496E-5</v>
      </c>
      <c r="H108" t="b">
        <v>0</v>
      </c>
      <c r="I108">
        <v>0.174890700575249</v>
      </c>
      <c r="J108" s="1">
        <v>3.6380165095248199E-4</v>
      </c>
      <c r="AB108">
        <f>$B34</f>
        <v>20</v>
      </c>
      <c r="AC108" cm="1">
        <f t="array" aca="1" ref="AC108" ca="1">CELL("contents",INDIRECT("E"&amp;SUM($AA36, AC$1)))</f>
        <v>0.16919144432724201</v>
      </c>
      <c r="AD108" cm="1">
        <f t="array" aca="1" ref="AD108" ca="1">CELL("contents",INDIRECT("E"&amp;SUM($AA36, AD$1)))</f>
        <v>0.16831414930848801</v>
      </c>
      <c r="AE108" cm="1">
        <f t="array" aca="1" ref="AE108" ca="1">CELL("contents",INDIRECT("E"&amp;SUM($AA36, AE$1)))</f>
        <v>0.16842860744337701</v>
      </c>
      <c r="AF108" cm="1">
        <f t="array" aca="1" ref="AF108" ca="1">CELL("contents",INDIRECT("E"&amp;SUM($AA36, AF$1)))</f>
        <v>0.16892539723487299</v>
      </c>
      <c r="AG108" cm="1">
        <f t="array" aca="1" ref="AG108" ca="1">CELL("contents",INDIRECT("E"&amp;SUM($AA36, AG$1)))</f>
        <v>0.174524989780388</v>
      </c>
      <c r="AH108" cm="1">
        <f t="array" aca="1" ref="AH108" ca="1">CELL("contents",INDIRECT("E"&amp;SUM($AA36, AH$1)))</f>
        <v>0.17450232830381701</v>
      </c>
      <c r="AI108" cm="1">
        <f t="array" aca="1" ref="AI108" ca="1">CELL("contents",INDIRECT("E"&amp;SUM($AA36, AI$1)))</f>
        <v>0.17451953731985301</v>
      </c>
      <c r="AJ108" cm="1">
        <f t="array" aca="1" ref="AJ108" ca="1">CELL("contents",INDIRECT("E"&amp;SUM($AA36, AJ$1)))</f>
        <v>0.17451392995421899</v>
      </c>
      <c r="AK108" cm="1">
        <f t="array" aca="1" ref="AK108" ca="1">CELL("contents",INDIRECT("E"&amp;SUM($AA36, AK$1)))</f>
        <v>0.17445655227625501</v>
      </c>
      <c r="AL108" cm="1">
        <f t="array" aca="1" ref="AL108" ca="1">CELL("contents",INDIRECT("E"&amp;SUM($AA36, AL$1)))</f>
        <v>0.174341002193342</v>
      </c>
      <c r="AM108" cm="1">
        <f t="array" aca="1" ref="AM108" ca="1">CELL("contents",INDIRECT("E"&amp;SUM($AA36, AM$1)))</f>
        <v>0.17454389690028499</v>
      </c>
      <c r="AN108" cm="1">
        <f t="array" aca="1" ref="AN108" ca="1">CELL("contents",INDIRECT("E"&amp;SUM($AA36, AN$1)))</f>
        <v>0.17434868715238799</v>
      </c>
      <c r="AO108" cm="1">
        <f t="array" aca="1" ref="AO108" ca="1">CELL("contents",INDIRECT("E"&amp;SUM($AA36, AO$1)))</f>
        <v>0.17413959782352501</v>
      </c>
      <c r="AP108" cm="1">
        <f t="array" aca="1" ref="AP108" ca="1">CELL("contents",INDIRECT("E"&amp;SUM($AA36, AP$1)))</f>
        <v>0.174252830541238</v>
      </c>
      <c r="AQ108" cm="1">
        <f t="array" aca="1" ref="AQ108" ca="1">CELL("contents",INDIRECT("E"&amp;SUM($AA36, AQ$1)))</f>
        <v>0.17432267700884699</v>
      </c>
      <c r="AR108" cm="1">
        <f t="array" aca="1" ref="AR108" ca="1">CELL("contents",INDIRECT("E"&amp;SUM($AA36, AR$1)))</f>
        <v>0.17408152414036199</v>
      </c>
      <c r="AS108" cm="1">
        <f t="array" aca="1" ref="AS108" ca="1">CELL("contents",INDIRECT("E"&amp;SUM($AA36, AS$1)))</f>
        <v>0.173948270389642</v>
      </c>
      <c r="AT108" cm="1">
        <f t="array" aca="1" ref="AT108" ca="1">CELL("contents",INDIRECT("E"&amp;SUM($AA36, AT$1)))</f>
        <v>0.17386803516426699</v>
      </c>
    </row>
    <row r="109" spans="1:46" x14ac:dyDescent="0.25">
      <c r="A109">
        <v>0.55000000000000004</v>
      </c>
      <c r="B109">
        <v>3.7590909090908999</v>
      </c>
      <c r="C109">
        <v>19890</v>
      </c>
      <c r="D109">
        <v>7.2417997488994898E-2</v>
      </c>
      <c r="E109">
        <v>0.174462863378403</v>
      </c>
      <c r="F109">
        <v>0.18841989244867499</v>
      </c>
      <c r="G109" s="1">
        <v>6.6972886936134097E-5</v>
      </c>
      <c r="H109" t="b">
        <v>0</v>
      </c>
      <c r="I109">
        <v>0.17492568734074199</v>
      </c>
      <c r="J109" s="1">
        <v>3.0065629909613702E-4</v>
      </c>
    </row>
    <row r="110" spans="1:46" x14ac:dyDescent="0.25">
      <c r="A110">
        <v>0.55000000000000004</v>
      </c>
      <c r="B110">
        <v>4.3606060606060604</v>
      </c>
      <c r="C110">
        <v>23600</v>
      </c>
      <c r="D110">
        <v>7.2163367274904494E-2</v>
      </c>
      <c r="E110">
        <v>0.1745541982047</v>
      </c>
      <c r="F110">
        <v>0.18851853406107599</v>
      </c>
      <c r="G110" s="1">
        <v>4.7962247798183298E-5</v>
      </c>
      <c r="H110" t="b">
        <v>0</v>
      </c>
      <c r="I110">
        <v>0.17494822093735299</v>
      </c>
      <c r="J110" s="1">
        <v>2.4965786467731897E-4</v>
      </c>
      <c r="AC110" cm="1">
        <f t="array" aca="1" ref="AC110" ca="1">CELL("contents", INDIRECT("A"&amp;CELL("contents", AC$1)))</f>
        <v>0.4</v>
      </c>
      <c r="AD110" cm="1">
        <f t="array" aca="1" ref="AD110" ca="1">CELL("contents", INDIRECT("A"&amp;CELL("contents", AD$1)))</f>
        <v>0.45</v>
      </c>
      <c r="AE110" cm="1">
        <f t="array" aca="1" ref="AE110" ca="1">CELL("contents", INDIRECT("A"&amp;CELL("contents", AE$1)))</f>
        <v>0.5</v>
      </c>
      <c r="AF110" cm="1">
        <f t="array" aca="1" ref="AF110" ca="1">CELL("contents", INDIRECT("A"&amp;CELL("contents", AF$1)))</f>
        <v>0.55000000000000004</v>
      </c>
      <c r="AG110" cm="1">
        <f t="array" aca="1" ref="AG110" ca="1">CELL("contents", INDIRECT("A"&amp;CELL("contents", AG$1)))</f>
        <v>0.6</v>
      </c>
      <c r="AH110" cm="1">
        <f t="array" aca="1" ref="AH110" ca="1">CELL("contents", INDIRECT("A"&amp;CELL("contents", AH$1)))</f>
        <v>0.65</v>
      </c>
      <c r="AI110" cm="1">
        <f t="array" aca="1" ref="AI110" ca="1">CELL("contents", INDIRECT("A"&amp;CELL("contents", AI$1)))</f>
        <v>0.7</v>
      </c>
      <c r="AJ110" cm="1">
        <f t="array" aca="1" ref="AJ110" ca="1">CELL("contents", INDIRECT("A"&amp;CELL("contents", AJ$1)))</f>
        <v>0.75</v>
      </c>
      <c r="AK110" cm="1">
        <f t="array" aca="1" ref="AK110" ca="1">CELL("contents", INDIRECT("A"&amp;CELL("contents", AK$1)))</f>
        <v>0.8</v>
      </c>
      <c r="AL110" cm="1">
        <f t="array" aca="1" ref="AL110" ca="1">CELL("contents", INDIRECT("A"&amp;CELL("contents", AL$1)))</f>
        <v>0.85</v>
      </c>
      <c r="AM110" cm="1">
        <f t="array" aca="1" ref="AM110" ca="1">CELL("contents", INDIRECT("A"&amp;CELL("contents", AM$1)))</f>
        <v>0.9</v>
      </c>
      <c r="AN110" cm="1">
        <f t="array" aca="1" ref="AN110" ca="1">CELL("contents", INDIRECT("A"&amp;CELL("contents", AN$1)))</f>
        <v>0.95</v>
      </c>
      <c r="AO110" cm="1">
        <f t="array" aca="1" ref="AO110" ca="1">CELL("contents", INDIRECT("A"&amp;CELL("contents", AO$1)))</f>
        <v>1</v>
      </c>
      <c r="AP110" cm="1">
        <f t="array" aca="1" ref="AP110" ca="1">CELL("contents", INDIRECT("A"&amp;CELL("contents", AP$1)))</f>
        <v>1.05</v>
      </c>
      <c r="AQ110" cm="1">
        <f t="array" aca="1" ref="AQ110" ca="1">CELL("contents", INDIRECT("A"&amp;CELL("contents", AQ$1)))</f>
        <v>1.1000000000000001</v>
      </c>
      <c r="AR110" cm="1">
        <f t="array" aca="1" ref="AR110" ca="1">CELL("contents", INDIRECT("A"&amp;CELL("contents", AR$1)))</f>
        <v>1.1499999999999999</v>
      </c>
      <c r="AS110" cm="1">
        <f t="array" aca="1" ref="AS110" ca="1">CELL("contents", INDIRECT("A"&amp;CELL("contents", AS$1)))</f>
        <v>1.2</v>
      </c>
      <c r="AT110" cm="1">
        <f t="array" aca="1" ref="AT110" ca="1">CELL("contents", INDIRECT("A"&amp;CELL("contents", AT$1)))</f>
        <v>1.25</v>
      </c>
    </row>
    <row r="111" spans="1:46" x14ac:dyDescent="0.25">
      <c r="A111">
        <v>0.55000000000000004</v>
      </c>
      <c r="B111">
        <v>4.9621212121212102</v>
      </c>
      <c r="C111">
        <v>28281</v>
      </c>
      <c r="D111">
        <v>7.2281923715921598E-2</v>
      </c>
      <c r="E111">
        <v>0.17472655311796401</v>
      </c>
      <c r="F111">
        <v>0.18870467736740201</v>
      </c>
      <c r="G111" s="1">
        <v>3.7267386451267302E-5</v>
      </c>
      <c r="H111" t="b">
        <v>0</v>
      </c>
      <c r="I111">
        <v>0.17496137609130499</v>
      </c>
      <c r="J111" s="1">
        <v>2.20596208100225E-4</v>
      </c>
      <c r="AB111">
        <f>$B1</f>
        <v>0.15</v>
      </c>
      <c r="AC111" cm="1">
        <f t="array" aca="1" ref="AC111" ca="1">CELL("contents",INDIRECT("F"&amp;SUM($AA3, AC$1)))</f>
        <v>0.13500000000000001</v>
      </c>
      <c r="AD111" cm="1">
        <f t="array" aca="1" ref="AD111" ca="1">CELL("contents",INDIRECT("F"&amp;SUM($AA3, AD$1)))</f>
        <v>0.13500000000000001</v>
      </c>
      <c r="AE111" cm="1">
        <f t="array" aca="1" ref="AE111" ca="1">CELL("contents",INDIRECT("F"&amp;SUM($AA3, AE$1)))</f>
        <v>0.13500000000000001</v>
      </c>
      <c r="AF111" cm="1">
        <f t="array" aca="1" ref="AF111" ca="1">CELL("contents",INDIRECT("F"&amp;SUM($AA3, AF$1)))</f>
        <v>0.13500000000000001</v>
      </c>
      <c r="AG111" cm="1">
        <f t="array" aca="1" ref="AG111" ca="1">CELL("contents",INDIRECT("F"&amp;SUM($AA3, AG$1)))</f>
        <v>0.13500000000000001</v>
      </c>
      <c r="AH111" cm="1">
        <f t="array" aca="1" ref="AH111" ca="1">CELL("contents",INDIRECT("F"&amp;SUM($AA3, AH$1)))</f>
        <v>0.13500000000000001</v>
      </c>
      <c r="AI111" cm="1">
        <f t="array" aca="1" ref="AI111" ca="1">CELL("contents",INDIRECT("F"&amp;SUM($AA3, AI$1)))</f>
        <v>0.13500000000000001</v>
      </c>
      <c r="AJ111" cm="1">
        <f t="array" aca="1" ref="AJ111" ca="1">CELL("contents",INDIRECT("F"&amp;SUM($AA3, AJ$1)))</f>
        <v>0.13500000000000001</v>
      </c>
      <c r="AK111" cm="1">
        <f t="array" aca="1" ref="AK111" ca="1">CELL("contents",INDIRECT("F"&amp;SUM($AA3, AK$1)))</f>
        <v>0.13500000000000001</v>
      </c>
      <c r="AL111" cm="1">
        <f t="array" aca="1" ref="AL111" ca="1">CELL("contents",INDIRECT("F"&amp;SUM($AA3, AL$1)))</f>
        <v>0.13500000000000001</v>
      </c>
      <c r="AM111" cm="1">
        <f t="array" aca="1" ref="AM111" ca="1">CELL("contents",INDIRECT("F"&amp;SUM($AA3, AM$1)))</f>
        <v>0.13500000000000001</v>
      </c>
      <c r="AN111" cm="1">
        <f t="array" aca="1" ref="AN111" ca="1">CELL("contents",INDIRECT("F"&amp;SUM($AA3, AN$1)))</f>
        <v>0.13500000000000001</v>
      </c>
      <c r="AO111" cm="1">
        <f t="array" aca="1" ref="AO111" ca="1">CELL("contents",INDIRECT("F"&amp;SUM($AA3, AO$1)))</f>
        <v>0.13500000000000001</v>
      </c>
      <c r="AP111" cm="1">
        <f t="array" aca="1" ref="AP111" ca="1">CELL("contents",INDIRECT("F"&amp;SUM($AA3, AP$1)))</f>
        <v>0.13500000000000001</v>
      </c>
      <c r="AQ111" cm="1">
        <f t="array" aca="1" ref="AQ111" ca="1">CELL("contents",INDIRECT("F"&amp;SUM($AA3, AQ$1)))</f>
        <v>0.13500000000000001</v>
      </c>
      <c r="AR111" cm="1">
        <f t="array" aca="1" ref="AR111" ca="1">CELL("contents",INDIRECT("F"&amp;SUM($AA3, AR$1)))</f>
        <v>0.13500000000000001</v>
      </c>
      <c r="AS111" cm="1">
        <f t="array" aca="1" ref="AS111" ca="1">CELL("contents",INDIRECT("F"&amp;SUM($AA3, AS$1)))</f>
        <v>0.13500000000000001</v>
      </c>
      <c r="AT111" cm="1">
        <f t="array" aca="1" ref="AT111" ca="1">CELL("contents",INDIRECT("F"&amp;SUM($AA3, AT$1)))</f>
        <v>0.13500000000000001</v>
      </c>
    </row>
    <row r="112" spans="1:46" x14ac:dyDescent="0.25">
      <c r="A112">
        <v>0.55000000000000004</v>
      </c>
      <c r="B112">
        <v>5.5636363636363599</v>
      </c>
      <c r="C112">
        <v>33057</v>
      </c>
      <c r="D112">
        <v>7.1997630423498202E-2</v>
      </c>
      <c r="E112">
        <v>0.17469720352308099</v>
      </c>
      <c r="F112">
        <v>0.188672979804927</v>
      </c>
      <c r="G112" s="1">
        <v>2.9485358530700801E-5</v>
      </c>
      <c r="H112" t="b">
        <v>0</v>
      </c>
      <c r="I112">
        <v>0.174970709739381</v>
      </c>
      <c r="J112" s="1">
        <v>1.9516870972089299E-4</v>
      </c>
      <c r="AB112">
        <f t="shared" ref="AB112:AB144" si="6">$B2</f>
        <v>0.75151515151515103</v>
      </c>
      <c r="AC112" cm="1">
        <f t="array" aca="1" ref="AC112" ca="1">CELL("contents",INDIRECT("F"&amp;SUM($AA4, AC$1)))</f>
        <v>0.16058684971074799</v>
      </c>
      <c r="AD112" cm="1">
        <f t="array" aca="1" ref="AD112" ca="1">CELL("contents",INDIRECT("F"&amp;SUM($AA4, AD$1)))</f>
        <v>0.16057745076150101</v>
      </c>
      <c r="AE112" cm="1">
        <f t="array" aca="1" ref="AE112" ca="1">CELL("contents",INDIRECT("F"&amp;SUM($AA4, AE$1)))</f>
        <v>0.16062375042972099</v>
      </c>
      <c r="AF112" cm="1">
        <f t="array" aca="1" ref="AF112" ca="1">CELL("contents",INDIRECT("F"&amp;SUM($AA4, AF$1)))</f>
        <v>0.16065875953202099</v>
      </c>
      <c r="AG112" cm="1">
        <f t="array" aca="1" ref="AG112" ca="1">CELL("contents",INDIRECT("F"&amp;SUM($AA4, AG$1)))</f>
        <v>0.160664101190307</v>
      </c>
      <c r="AH112" cm="1">
        <f t="array" aca="1" ref="AH112" ca="1">CELL("contents",INDIRECT("F"&amp;SUM($AA4, AH$1)))</f>
        <v>0.16069916098179399</v>
      </c>
      <c r="AI112" cm="1">
        <f t="array" aca="1" ref="AI112" ca="1">CELL("contents",INDIRECT("F"&amp;SUM($AA4, AI$1)))</f>
        <v>0.160607269345522</v>
      </c>
      <c r="AJ112" cm="1">
        <f t="array" aca="1" ref="AJ112" ca="1">CELL("contents",INDIRECT("F"&amp;SUM($AA4, AJ$1)))</f>
        <v>0.16069586860177401</v>
      </c>
      <c r="AK112" cm="1">
        <f t="array" aca="1" ref="AK112" ca="1">CELL("contents",INDIRECT("F"&amp;SUM($AA4, AK$1)))</f>
        <v>0.160544465806925</v>
      </c>
      <c r="AL112" cm="1">
        <f t="array" aca="1" ref="AL112" ca="1">CELL("contents",INDIRECT("F"&amp;SUM($AA4, AL$1)))</f>
        <v>0.16063365029706</v>
      </c>
      <c r="AM112" cm="1">
        <f t="array" aca="1" ref="AM112" ca="1">CELL("contents",INDIRECT("F"&amp;SUM($AA4, AM$1)))</f>
        <v>0.16057403925039901</v>
      </c>
      <c r="AN112" cm="1">
        <f t="array" aca="1" ref="AN112" ca="1">CELL("contents",INDIRECT("F"&amp;SUM($AA4, AN$1)))</f>
        <v>0.16055135031040499</v>
      </c>
      <c r="AO112" cm="1">
        <f t="array" aca="1" ref="AO112" ca="1">CELL("contents",INDIRECT("F"&amp;SUM($AA4, AO$1)))</f>
        <v>0.160582268603222</v>
      </c>
      <c r="AP112" cm="1">
        <f t="array" aca="1" ref="AP112" ca="1">CELL("contents",INDIRECT("F"&amp;SUM($AA4, AP$1)))</f>
        <v>0.16068817088293599</v>
      </c>
      <c r="AQ112" cm="1">
        <f t="array" aca="1" ref="AQ112" ca="1">CELL("contents",INDIRECT("F"&amp;SUM($AA4, AQ$1)))</f>
        <v>0.160733591788566</v>
      </c>
      <c r="AR112" cm="1">
        <f t="array" aca="1" ref="AR112" ca="1">CELL("contents",INDIRECT("F"&amp;SUM($AA4, AR$1)))</f>
        <v>0.160647380316782</v>
      </c>
      <c r="AS112" cm="1">
        <f t="array" aca="1" ref="AS112" ca="1">CELL("contents",INDIRECT("F"&amp;SUM($AA4, AS$1)))</f>
        <v>0.16067153413643501</v>
      </c>
      <c r="AT112" cm="1">
        <f t="array" aca="1" ref="AT112" ca="1">CELL("contents",INDIRECT("F"&amp;SUM($AA4, AT$1)))</f>
        <v>0.16063537351193599</v>
      </c>
    </row>
    <row r="113" spans="1:46" x14ac:dyDescent="0.25">
      <c r="A113">
        <v>0.55000000000000004</v>
      </c>
      <c r="B113">
        <v>6.1651515151515097</v>
      </c>
      <c r="C113">
        <v>38944</v>
      </c>
      <c r="D113">
        <v>7.1312118642469197E-2</v>
      </c>
      <c r="E113">
        <v>0.17466243354821401</v>
      </c>
      <c r="F113">
        <v>0.188635428232071</v>
      </c>
      <c r="G113" s="1">
        <v>2.49539007354249E-5</v>
      </c>
      <c r="H113" t="b">
        <v>0</v>
      </c>
      <c r="I113">
        <v>0.174976213085037</v>
      </c>
      <c r="J113" s="1">
        <v>1.83248082267416E-4</v>
      </c>
      <c r="AB113">
        <f t="shared" si="6"/>
        <v>1.3530303030302999</v>
      </c>
      <c r="AC113" cm="1">
        <f t="array" aca="1" ref="AC113" ca="1">CELL("contents",INDIRECT("F"&amp;SUM($AA5, AC$1)))</f>
        <v>0.187160594030433</v>
      </c>
      <c r="AD113" cm="1">
        <f t="array" aca="1" ref="AD113" ca="1">CELL("contents",INDIRECT("F"&amp;SUM($AA5, AD$1)))</f>
        <v>0.18722281669243299</v>
      </c>
      <c r="AE113" cm="1">
        <f t="array" aca="1" ref="AE113" ca="1">CELL("contents",INDIRECT("F"&amp;SUM($AA5, AE$1)))</f>
        <v>0.18717915399316401</v>
      </c>
      <c r="AF113" cm="1">
        <f t="array" aca="1" ref="AF113" ca="1">CELL("contents",INDIRECT("F"&amp;SUM($AA5, AF$1)))</f>
        <v>0.18720166970445901</v>
      </c>
      <c r="AG113" cm="1">
        <f t="array" aca="1" ref="AG113" ca="1">CELL("contents",INDIRECT("F"&amp;SUM($AA5, AG$1)))</f>
        <v>0.187320841921394</v>
      </c>
      <c r="AH113" cm="1">
        <f t="array" aca="1" ref="AH113" ca="1">CELL("contents",INDIRECT("F"&amp;SUM($AA5, AH$1)))</f>
        <v>0.18720805881612501</v>
      </c>
      <c r="AI113" cm="1">
        <f t="array" aca="1" ref="AI113" ca="1">CELL("contents",INDIRECT("F"&amp;SUM($AA5, AI$1)))</f>
        <v>0.18731826215717601</v>
      </c>
      <c r="AJ113" cm="1">
        <f t="array" aca="1" ref="AJ113" ca="1">CELL("contents",INDIRECT("F"&amp;SUM($AA5, AJ$1)))</f>
        <v>0.18729433931842601</v>
      </c>
      <c r="AK113" cm="1">
        <f t="array" aca="1" ref="AK113" ca="1">CELL("contents",INDIRECT("F"&amp;SUM($AA5, AK$1)))</f>
        <v>0.18732016043258501</v>
      </c>
      <c r="AL113" cm="1">
        <f t="array" aca="1" ref="AL113" ca="1">CELL("contents",INDIRECT("F"&amp;SUM($AA5, AL$1)))</f>
        <v>0.18744432813367601</v>
      </c>
      <c r="AM113" cm="1">
        <f t="array" aca="1" ref="AM113" ca="1">CELL("contents",INDIRECT("F"&amp;SUM($AA5, AM$1)))</f>
        <v>0.18714154895583601</v>
      </c>
      <c r="AN113" cm="1">
        <f t="array" aca="1" ref="AN113" ca="1">CELL("contents",INDIRECT("F"&amp;SUM($AA5, AN$1)))</f>
        <v>0.18723962215443199</v>
      </c>
      <c r="AO113" cm="1">
        <f t="array" aca="1" ref="AO113" ca="1">CELL("contents",INDIRECT("F"&amp;SUM($AA5, AO$1)))</f>
        <v>0.18735785207869099</v>
      </c>
      <c r="AP113" cm="1">
        <f t="array" aca="1" ref="AP113" ca="1">CELL("contents",INDIRECT("F"&amp;SUM($AA5, AP$1)))</f>
        <v>0.187200060759767</v>
      </c>
      <c r="AQ113" cm="1">
        <f t="array" aca="1" ref="AQ113" ca="1">CELL("contents",INDIRECT("F"&amp;SUM($AA5, AQ$1)))</f>
        <v>0.18733413053074699</v>
      </c>
      <c r="AR113" cm="1">
        <f t="array" aca="1" ref="AR113" ca="1">CELL("contents",INDIRECT("F"&amp;SUM($AA5, AR$1)))</f>
        <v>0.187140095567225</v>
      </c>
      <c r="AS113" cm="1">
        <f t="array" aca="1" ref="AS113" ca="1">CELL("contents",INDIRECT("F"&amp;SUM($AA5, AS$1)))</f>
        <v>0.187256721777525</v>
      </c>
      <c r="AT113" cm="1">
        <f t="array" aca="1" ref="AT113" ca="1">CELL("contents",INDIRECT("F"&amp;SUM($AA5, AT$1)))</f>
        <v>0.187507400788887</v>
      </c>
    </row>
    <row r="114" spans="1:46" x14ac:dyDescent="0.25">
      <c r="A114">
        <v>0.55000000000000004</v>
      </c>
      <c r="B114">
        <v>6.7666666666666604</v>
      </c>
      <c r="C114">
        <v>47745</v>
      </c>
      <c r="D114">
        <v>7.2776399622278401E-2</v>
      </c>
      <c r="E114">
        <v>0.17460637511728799</v>
      </c>
      <c r="F114">
        <v>0.188574885126671</v>
      </c>
      <c r="G114" s="1">
        <v>2.0151524267875099E-5</v>
      </c>
      <c r="H114" t="b">
        <v>0</v>
      </c>
      <c r="I114">
        <v>0.17498178718917901</v>
      </c>
      <c r="J114" s="1">
        <v>1.62114021426334E-4</v>
      </c>
      <c r="AB114">
        <f t="shared" si="6"/>
        <v>1.9545454545454499</v>
      </c>
      <c r="AC114" cm="1">
        <f t="array" aca="1" ref="AC114" ca="1">CELL("contents",INDIRECT("F"&amp;SUM($AA6, AC$1)))</f>
        <v>0.18871575572587701</v>
      </c>
      <c r="AD114" cm="1">
        <f t="array" aca="1" ref="AD114" ca="1">CELL("contents",INDIRECT("F"&amp;SUM($AA6, AD$1)))</f>
        <v>0.18871679875240999</v>
      </c>
      <c r="AE114" cm="1">
        <f t="array" aca="1" ref="AE114" ca="1">CELL("contents",INDIRECT("F"&amp;SUM($AA6, AE$1)))</f>
        <v>0.188680469487821</v>
      </c>
      <c r="AF114" cm="1">
        <f t="array" aca="1" ref="AF114" ca="1">CELL("contents",INDIRECT("F"&amp;SUM($AA6, AF$1)))</f>
        <v>0.18859611079806399</v>
      </c>
      <c r="AG114" cm="1">
        <f t="array" aca="1" ref="AG114" ca="1">CELL("contents",INDIRECT("F"&amp;SUM($AA6, AG$1)))</f>
        <v>0.18856339553752699</v>
      </c>
      <c r="AH114" cm="1">
        <f t="array" aca="1" ref="AH114" ca="1">CELL("contents",INDIRECT("F"&amp;SUM($AA6, AH$1)))</f>
        <v>0.18860301208395</v>
      </c>
      <c r="AI114" cm="1">
        <f t="array" aca="1" ref="AI114" ca="1">CELL("contents",INDIRECT("F"&amp;SUM($AA6, AI$1)))</f>
        <v>0.18853125566968501</v>
      </c>
      <c r="AJ114" cm="1">
        <f t="array" aca="1" ref="AJ114" ca="1">CELL("contents",INDIRECT("F"&amp;SUM($AA6, AJ$1)))</f>
        <v>0.18852799599466299</v>
      </c>
      <c r="AK114" cm="1">
        <f t="array" aca="1" ref="AK114" ca="1">CELL("contents",INDIRECT("F"&amp;SUM($AA6, AK$1)))</f>
        <v>0.18866698114675601</v>
      </c>
      <c r="AL114" cm="1">
        <f t="array" aca="1" ref="AL114" ca="1">CELL("contents",INDIRECT("F"&amp;SUM($AA6, AL$1)))</f>
        <v>0.188391504485387</v>
      </c>
      <c r="AM114" cm="1">
        <f t="array" aca="1" ref="AM114" ca="1">CELL("contents",INDIRECT("F"&amp;SUM($AA6, AM$1)))</f>
        <v>0.18822441136683901</v>
      </c>
      <c r="AN114" cm="1">
        <f t="array" aca="1" ref="AN114" ca="1">CELL("contents",INDIRECT("F"&amp;SUM($AA6, AN$1)))</f>
        <v>0.188360680365354</v>
      </c>
      <c r="AO114" cm="1">
        <f t="array" aca="1" ref="AO114" ca="1">CELL("contents",INDIRECT("F"&amp;SUM($AA6, AO$1)))</f>
        <v>0.18834287549196499</v>
      </c>
      <c r="AP114" cm="1">
        <f t="array" aca="1" ref="AP114" ca="1">CELL("contents",INDIRECT("F"&amp;SUM($AA6, AP$1)))</f>
        <v>0.18822179557442301</v>
      </c>
      <c r="AQ114" cm="1">
        <f t="array" aca="1" ref="AQ114" ca="1">CELL("contents",INDIRECT("F"&amp;SUM($AA6, AQ$1)))</f>
        <v>0.18822680585580401</v>
      </c>
      <c r="AR114" cm="1">
        <f t="array" aca="1" ref="AR114" ca="1">CELL("contents",INDIRECT("F"&amp;SUM($AA6, AR$1)))</f>
        <v>0.188215936452935</v>
      </c>
      <c r="AS114" cm="1">
        <f t="array" aca="1" ref="AS114" ca="1">CELL("contents",INDIRECT("F"&amp;SUM($AA6, AS$1)))</f>
        <v>0.18821728549014399</v>
      </c>
      <c r="AT114" cm="1">
        <f t="array" aca="1" ref="AT114" ca="1">CELL("contents",INDIRECT("F"&amp;SUM($AA6, AT$1)))</f>
        <v>0.18820418727502899</v>
      </c>
    </row>
    <row r="115" spans="1:46" x14ac:dyDescent="0.25">
      <c r="A115">
        <v>0.55000000000000004</v>
      </c>
      <c r="B115">
        <v>7.3681818181818102</v>
      </c>
      <c r="C115">
        <v>82289</v>
      </c>
      <c r="D115">
        <v>6.3318818670414806E-2</v>
      </c>
      <c r="E115">
        <v>0.174659053444536</v>
      </c>
      <c r="F115">
        <v>0.18863177772009901</v>
      </c>
      <c r="G115" s="1">
        <v>1.7402859616544302E-5</v>
      </c>
      <c r="H115" t="b">
        <v>0</v>
      </c>
      <c r="I115">
        <v>0.17498508278484901</v>
      </c>
      <c r="J115" s="1">
        <v>1.5244120648296301E-4</v>
      </c>
      <c r="AB115">
        <f t="shared" si="6"/>
        <v>2.5560606060605999</v>
      </c>
      <c r="AC115" cm="1">
        <f t="array" aca="1" ref="AC115" ca="1">CELL("contents",INDIRECT("F"&amp;SUM($AA7, AC$1)))</f>
        <v>0.18871674784248199</v>
      </c>
      <c r="AD115" cm="1">
        <f t="array" aca="1" ref="AD115" ca="1">CELL("contents",INDIRECT("F"&amp;SUM($AA7, AD$1)))</f>
        <v>0.188629061174621</v>
      </c>
      <c r="AE115" cm="1">
        <f t="array" aca="1" ref="AE115" ca="1">CELL("contents",INDIRECT("F"&amp;SUM($AA7, AE$1)))</f>
        <v>0.18877886807305</v>
      </c>
      <c r="AF115" cm="1">
        <f t="array" aca="1" ref="AF115" ca="1">CELL("contents",INDIRECT("F"&amp;SUM($AA7, AF$1)))</f>
        <v>0.188679251853347</v>
      </c>
      <c r="AG115" cm="1">
        <f t="array" aca="1" ref="AG115" ca="1">CELL("contents",INDIRECT("F"&amp;SUM($AA7, AG$1)))</f>
        <v>0.18855998553772799</v>
      </c>
      <c r="AH115" cm="1">
        <f t="array" aca="1" ref="AH115" ca="1">CELL("contents",INDIRECT("F"&amp;SUM($AA7, AH$1)))</f>
        <v>0.18836490301491901</v>
      </c>
      <c r="AI115" cm="1">
        <f t="array" aca="1" ref="AI115" ca="1">CELL("contents",INDIRECT("F"&amp;SUM($AA7, AI$1)))</f>
        <v>0.18847193972183701</v>
      </c>
      <c r="AJ115" cm="1">
        <f t="array" aca="1" ref="AJ115" ca="1">CELL("contents",INDIRECT("F"&amp;SUM($AA7, AJ$1)))</f>
        <v>0.188502120939951</v>
      </c>
      <c r="AK115" cm="1">
        <f t="array" aca="1" ref="AK115" ca="1">CELL("contents",INDIRECT("F"&amp;SUM($AA7, AK$1)))</f>
        <v>0.18854144419558999</v>
      </c>
      <c r="AL115" cm="1">
        <f t="array" aca="1" ref="AL115" ca="1">CELL("contents",INDIRECT("F"&amp;SUM($AA7, AL$1)))</f>
        <v>0.188455950374641</v>
      </c>
      <c r="AM115" cm="1">
        <f t="array" aca="1" ref="AM115" ca="1">CELL("contents",INDIRECT("F"&amp;SUM($AA7, AM$1)))</f>
        <v>0.188482436239542</v>
      </c>
      <c r="AN115" cm="1">
        <f t="array" aca="1" ref="AN115" ca="1">CELL("contents",INDIRECT("F"&amp;SUM($AA7, AN$1)))</f>
        <v>0.18839909454258699</v>
      </c>
      <c r="AO115" cm="1">
        <f t="array" aca="1" ref="AO115" ca="1">CELL("contents",INDIRECT("F"&amp;SUM($AA7, AO$1)))</f>
        <v>0.188296261334504</v>
      </c>
      <c r="AP115" cm="1">
        <f t="array" aca="1" ref="AP115" ca="1">CELL("contents",INDIRECT("F"&amp;SUM($AA7, AP$1)))</f>
        <v>0.188345550393589</v>
      </c>
      <c r="AQ115" cm="1">
        <f t="array" aca="1" ref="AQ115" ca="1">CELL("contents",INDIRECT("F"&amp;SUM($AA7, AQ$1)))</f>
        <v>0.18820098309202901</v>
      </c>
      <c r="AR115" cm="1">
        <f t="array" aca="1" ref="AR115" ca="1">CELL("contents",INDIRECT("F"&amp;SUM($AA7, AR$1)))</f>
        <v>0.18828310641208401</v>
      </c>
      <c r="AS115" cm="1">
        <f t="array" aca="1" ref="AS115" ca="1">CELL("contents",INDIRECT("F"&amp;SUM($AA7, AS$1)))</f>
        <v>0.18842659082590299</v>
      </c>
      <c r="AT115" cm="1">
        <f t="array" aca="1" ref="AT115" ca="1">CELL("contents",INDIRECT("F"&amp;SUM($AA7, AT$1)))</f>
        <v>0.18807145973405701</v>
      </c>
    </row>
    <row r="116" spans="1:46" x14ac:dyDescent="0.25">
      <c r="A116">
        <v>0.55000000000000004</v>
      </c>
      <c r="B116">
        <v>7.9696969696969697</v>
      </c>
      <c r="C116">
        <v>93895</v>
      </c>
      <c r="D116">
        <v>6.3217364840206097E-2</v>
      </c>
      <c r="E116">
        <v>0.17458736434300001</v>
      </c>
      <c r="F116">
        <v>0.18855435349044</v>
      </c>
      <c r="G116" s="1">
        <v>1.51307708424197E-5</v>
      </c>
      <c r="H116" t="b">
        <v>0</v>
      </c>
      <c r="I116">
        <v>0.17498805219934099</v>
      </c>
      <c r="J116" s="1">
        <v>1.4335867324099901E-4</v>
      </c>
      <c r="AB116">
        <f t="shared" si="6"/>
        <v>3.1575757575757502</v>
      </c>
      <c r="AC116" cm="1">
        <f t="array" aca="1" ref="AC116" ca="1">CELL("contents",INDIRECT("F"&amp;SUM($AA8, AC$1)))</f>
        <v>0.18867742085349801</v>
      </c>
      <c r="AD116" cm="1">
        <f t="array" aca="1" ref="AD116" ca="1">CELL("contents",INDIRECT("F"&amp;SUM($AA8, AD$1)))</f>
        <v>0.18865385954931599</v>
      </c>
      <c r="AE116" cm="1">
        <f t="array" aca="1" ref="AE116" ca="1">CELL("contents",INDIRECT("F"&amp;SUM($AA8, AE$1)))</f>
        <v>0.18855173179468601</v>
      </c>
      <c r="AF116" cm="1">
        <f t="array" aca="1" ref="AF116" ca="1">CELL("contents",INDIRECT("F"&amp;SUM($AA8, AF$1)))</f>
        <v>0.188653953697897</v>
      </c>
      <c r="AG116" cm="1">
        <f t="array" aca="1" ref="AG116" ca="1">CELL("contents",INDIRECT("F"&amp;SUM($AA8, AG$1)))</f>
        <v>0.18863220363508801</v>
      </c>
      <c r="AH116" cm="1">
        <f t="array" aca="1" ref="AH116" ca="1">CELL("contents",INDIRECT("F"&amp;SUM($AA8, AH$1)))</f>
        <v>0.18854644719775901</v>
      </c>
      <c r="AI116" cm="1">
        <f t="array" aca="1" ref="AI116" ca="1">CELL("contents",INDIRECT("F"&amp;SUM($AA8, AI$1)))</f>
        <v>0.188498802844768</v>
      </c>
      <c r="AJ116" cm="1">
        <f t="array" aca="1" ref="AJ116" ca="1">CELL("contents",INDIRECT("F"&amp;SUM($AA8, AJ$1)))</f>
        <v>0.188454474754639</v>
      </c>
      <c r="AK116" cm="1">
        <f t="array" aca="1" ref="AK116" ca="1">CELL("contents",INDIRECT("F"&amp;SUM($AA8, AK$1)))</f>
        <v>0.18853622197817699</v>
      </c>
      <c r="AL116" cm="1">
        <f t="array" aca="1" ref="AL116" ca="1">CELL("contents",INDIRECT("F"&amp;SUM($AA8, AL$1)))</f>
        <v>0.188336381776774</v>
      </c>
      <c r="AM116" cm="1">
        <f t="array" aca="1" ref="AM116" ca="1">CELL("contents",INDIRECT("F"&amp;SUM($AA8, AM$1)))</f>
        <v>0.18823390744596299</v>
      </c>
      <c r="AN116" cm="1">
        <f t="array" aca="1" ref="AN116" ca="1">CELL("contents",INDIRECT("F"&amp;SUM($AA8, AN$1)))</f>
        <v>0.18837075106443901</v>
      </c>
      <c r="AO116" cm="1">
        <f t="array" aca="1" ref="AO116" ca="1">CELL("contents",INDIRECT("F"&amp;SUM($AA8, AO$1)))</f>
        <v>0.188402336029941</v>
      </c>
      <c r="AP116" cm="1">
        <f t="array" aca="1" ref="AP116" ca="1">CELL("contents",INDIRECT("F"&amp;SUM($AA8, AP$1)))</f>
        <v>0.18826260640185799</v>
      </c>
      <c r="AQ116" cm="1">
        <f t="array" aca="1" ref="AQ116" ca="1">CELL("contents",INDIRECT("F"&amp;SUM($AA8, AQ$1)))</f>
        <v>0.18843562700682201</v>
      </c>
      <c r="AR116" cm="1">
        <f t="array" aca="1" ref="AR116" ca="1">CELL("contents",INDIRECT("F"&amp;SUM($AA8, AR$1)))</f>
        <v>0.18832301906093499</v>
      </c>
      <c r="AS116" cm="1">
        <f t="array" aca="1" ref="AS116" ca="1">CELL("contents",INDIRECT("F"&amp;SUM($AA8, AS$1)))</f>
        <v>0.18808431580215401</v>
      </c>
      <c r="AT116" cm="1">
        <f t="array" aca="1" ref="AT116" ca="1">CELL("contents",INDIRECT("F"&amp;SUM($AA8, AT$1)))</f>
        <v>0.188202570359877</v>
      </c>
    </row>
    <row r="117" spans="1:46" x14ac:dyDescent="0.25">
      <c r="A117">
        <v>0.55000000000000004</v>
      </c>
      <c r="B117">
        <v>8.5712121212121204</v>
      </c>
      <c r="C117">
        <v>108231</v>
      </c>
      <c r="D117">
        <v>6.2969569692240102E-2</v>
      </c>
      <c r="E117">
        <v>0.174553691297957</v>
      </c>
      <c r="F117">
        <v>0.188517986601794</v>
      </c>
      <c r="G117" s="1">
        <v>1.2446942345867201E-5</v>
      </c>
      <c r="H117" t="b">
        <v>0</v>
      </c>
      <c r="I117">
        <v>0.17499075189677901</v>
      </c>
      <c r="J117" s="1">
        <v>1.2690495466170101E-4</v>
      </c>
      <c r="AB117">
        <f t="shared" si="6"/>
        <v>3.7590909090908999</v>
      </c>
      <c r="AC117" cm="1">
        <f t="array" aca="1" ref="AC117" ca="1">CELL("contents",INDIRECT("F"&amp;SUM($AA9, AC$1)))</f>
        <v>0.188718945559993</v>
      </c>
      <c r="AD117" cm="1">
        <f t="array" aca="1" ref="AD117" ca="1">CELL("contents",INDIRECT("F"&amp;SUM($AA9, AD$1)))</f>
        <v>0.18860098837388001</v>
      </c>
      <c r="AE117" cm="1">
        <f t="array" aca="1" ref="AE117" ca="1">CELL("contents",INDIRECT("F"&amp;SUM($AA9, AE$1)))</f>
        <v>0.18877638691225199</v>
      </c>
      <c r="AF117" cm="1">
        <f t="array" aca="1" ref="AF117" ca="1">CELL("contents",INDIRECT("F"&amp;SUM($AA9, AF$1)))</f>
        <v>0.18841989244867499</v>
      </c>
      <c r="AG117" cm="1">
        <f t="array" aca="1" ref="AG117" ca="1">CELL("contents",INDIRECT("F"&amp;SUM($AA9, AG$1)))</f>
        <v>0.18857152355884199</v>
      </c>
      <c r="AH117" cm="1">
        <f t="array" aca="1" ref="AH117" ca="1">CELL("contents",INDIRECT("F"&amp;SUM($AA9, AH$1)))</f>
        <v>0.18844003876729101</v>
      </c>
      <c r="AI117" cm="1">
        <f t="array" aca="1" ref="AI117" ca="1">CELL("contents",INDIRECT("F"&amp;SUM($AA9, AI$1)))</f>
        <v>0.188498056664886</v>
      </c>
      <c r="AJ117" cm="1">
        <f t="array" aca="1" ref="AJ117" ca="1">CELL("contents",INDIRECT("F"&amp;SUM($AA9, AJ$1)))</f>
        <v>0.18844115611961099</v>
      </c>
      <c r="AK117" cm="1">
        <f t="array" aca="1" ref="AK117" ca="1">CELL("contents",INDIRECT("F"&amp;SUM($AA9, AK$1)))</f>
        <v>0.18853135907944599</v>
      </c>
      <c r="AL117" cm="1">
        <f t="array" aca="1" ref="AL117" ca="1">CELL("contents",INDIRECT("F"&amp;SUM($AA9, AL$1)))</f>
        <v>0.18846305200464</v>
      </c>
      <c r="AM117" cm="1">
        <f t="array" aca="1" ref="AM117" ca="1">CELL("contents",INDIRECT("F"&amp;SUM($AA9, AM$1)))</f>
        <v>0.18847184898186001</v>
      </c>
      <c r="AN117" cm="1">
        <f t="array" aca="1" ref="AN117" ca="1">CELL("contents",INDIRECT("F"&amp;SUM($AA9, AN$1)))</f>
        <v>0.18832674227189</v>
      </c>
      <c r="AO117" cm="1">
        <f t="array" aca="1" ref="AO117" ca="1">CELL("contents",INDIRECT("F"&amp;SUM($AA9, AO$1)))</f>
        <v>0.18841168726138399</v>
      </c>
      <c r="AP117" cm="1">
        <f t="array" aca="1" ref="AP117" ca="1">CELL("contents",INDIRECT("F"&amp;SUM($AA9, AP$1)))</f>
        <v>0.188268411388225</v>
      </c>
      <c r="AQ117" cm="1">
        <f t="array" aca="1" ref="AQ117" ca="1">CELL("contents",INDIRECT("F"&amp;SUM($AA9, AQ$1)))</f>
        <v>0.188086627237086</v>
      </c>
      <c r="AR117" cm="1">
        <f t="array" aca="1" ref="AR117" ca="1">CELL("contents",INDIRECT("F"&amp;SUM($AA9, AR$1)))</f>
        <v>0.18822900282300301</v>
      </c>
      <c r="AS117" cm="1">
        <f t="array" aca="1" ref="AS117" ca="1">CELL("contents",INDIRECT("F"&amp;SUM($AA9, AS$1)))</f>
        <v>0.187771665779603</v>
      </c>
      <c r="AT117" cm="1">
        <f t="array" aca="1" ref="AT117" ca="1">CELL("contents",INDIRECT("F"&amp;SUM($AA9, AT$1)))</f>
        <v>0.18797339012436701</v>
      </c>
    </row>
    <row r="118" spans="1:46" x14ac:dyDescent="0.25">
      <c r="A118">
        <v>0.55000000000000004</v>
      </c>
      <c r="B118">
        <v>9.1727272727272702</v>
      </c>
      <c r="C118">
        <v>113694</v>
      </c>
      <c r="D118">
        <v>6.5870394357674597E-2</v>
      </c>
      <c r="E118">
        <v>0.17459408420617301</v>
      </c>
      <c r="F118">
        <v>0.18856161094266699</v>
      </c>
      <c r="G118" s="1">
        <v>1.09534635833186E-5</v>
      </c>
      <c r="H118" t="b">
        <v>0</v>
      </c>
      <c r="I118">
        <v>0.174992728888929</v>
      </c>
      <c r="J118" s="1">
        <v>1.19317286622916E-4</v>
      </c>
      <c r="AB118">
        <f t="shared" si="6"/>
        <v>4.3606060606060604</v>
      </c>
      <c r="AC118" cm="1">
        <f t="array" aca="1" ref="AC118" ca="1">CELL("contents",INDIRECT("F"&amp;SUM($AA10, AC$1)))</f>
        <v>0.18877077784681301</v>
      </c>
      <c r="AD118" cm="1">
        <f t="array" aca="1" ref="AD118" ca="1">CELL("contents",INDIRECT("F"&amp;SUM($AA10, AD$1)))</f>
        <v>0.18872710091892</v>
      </c>
      <c r="AE118" cm="1">
        <f t="array" aca="1" ref="AE118" ca="1">CELL("contents",INDIRECT("F"&amp;SUM($AA10, AE$1)))</f>
        <v>0.18870556715075901</v>
      </c>
      <c r="AF118" cm="1">
        <f t="array" aca="1" ref="AF118" ca="1">CELL("contents",INDIRECT("F"&amp;SUM($AA10, AF$1)))</f>
        <v>0.18851853406107599</v>
      </c>
      <c r="AG118" cm="1">
        <f t="array" aca="1" ref="AG118" ca="1">CELL("contents",INDIRECT("F"&amp;SUM($AA10, AG$1)))</f>
        <v>0.188427157251122</v>
      </c>
      <c r="AH118" cm="1">
        <f t="array" aca="1" ref="AH118" ca="1">CELL("contents",INDIRECT("F"&amp;SUM($AA10, AH$1)))</f>
        <v>0.18839883860421899</v>
      </c>
      <c r="AI118" cm="1">
        <f t="array" aca="1" ref="AI118" ca="1">CELL("contents",INDIRECT("F"&amp;SUM($AA10, AI$1)))</f>
        <v>0.18852255328753001</v>
      </c>
      <c r="AJ118" cm="1">
        <f t="array" aca="1" ref="AJ118" ca="1">CELL("contents",INDIRECT("F"&amp;SUM($AA10, AJ$1)))</f>
        <v>0.18828632696365599</v>
      </c>
      <c r="AK118" cm="1">
        <f t="array" aca="1" ref="AK118" ca="1">CELL("contents",INDIRECT("F"&amp;SUM($AA10, AK$1)))</f>
        <v>0.18842986651072199</v>
      </c>
      <c r="AL118" cm="1">
        <f t="array" aca="1" ref="AL118" ca="1">CELL("contents",INDIRECT("F"&amp;SUM($AA10, AL$1)))</f>
        <v>0.18845801465248099</v>
      </c>
      <c r="AM118" cm="1">
        <f t="array" aca="1" ref="AM118" ca="1">CELL("contents",INDIRECT("F"&amp;SUM($AA10, AM$1)))</f>
        <v>0.18843609820166801</v>
      </c>
      <c r="AN118" cm="1">
        <f t="array" aca="1" ref="AN118" ca="1">CELL("contents",INDIRECT("F"&amp;SUM($AA10, AN$1)))</f>
        <v>0.18808133509348199</v>
      </c>
      <c r="AO118" cm="1">
        <f t="array" aca="1" ref="AO118" ca="1">CELL("contents",INDIRECT("F"&amp;SUM($AA10, AO$1)))</f>
        <v>0.18815708719263299</v>
      </c>
      <c r="AP118" cm="1">
        <f t="array" aca="1" ref="AP118" ca="1">CELL("contents",INDIRECT("F"&amp;SUM($AA10, AP$1)))</f>
        <v>0.18840744785586999</v>
      </c>
      <c r="AQ118" cm="1">
        <f t="array" aca="1" ref="AQ118" ca="1">CELL("contents",INDIRECT("F"&amp;SUM($AA10, AQ$1)))</f>
        <v>0.188051647025261</v>
      </c>
      <c r="AR118" cm="1">
        <f t="array" aca="1" ref="AR118" ca="1">CELL("contents",INDIRECT("F"&amp;SUM($AA10, AR$1)))</f>
        <v>0.18800486298534999</v>
      </c>
      <c r="AS118" cm="1">
        <f t="array" aca="1" ref="AS118" ca="1">CELL("contents",INDIRECT("F"&amp;SUM($AA10, AS$1)))</f>
        <v>0.18815969052152701</v>
      </c>
      <c r="AT118" cm="1">
        <f t="array" aca="1" ref="AT118" ca="1">CELL("contents",INDIRECT("F"&amp;SUM($AA10, AT$1)))</f>
        <v>0.18798813329959499</v>
      </c>
    </row>
    <row r="119" spans="1:46" x14ac:dyDescent="0.25">
      <c r="A119">
        <v>0.55000000000000004</v>
      </c>
      <c r="B119">
        <v>9.77424242424242</v>
      </c>
      <c r="C119">
        <v>137521</v>
      </c>
      <c r="D119">
        <v>6.2650439697621199E-2</v>
      </c>
      <c r="E119">
        <v>0.17467411326010901</v>
      </c>
      <c r="F119">
        <v>0.188648042320917</v>
      </c>
      <c r="G119" s="1">
        <v>9.6738444701482894E-6</v>
      </c>
      <c r="H119" t="b">
        <v>0</v>
      </c>
      <c r="I119">
        <v>0.174994286340451</v>
      </c>
      <c r="J119" s="1">
        <v>1.12328052538928E-4</v>
      </c>
      <c r="AB119">
        <f t="shared" si="6"/>
        <v>4.9621212121212102</v>
      </c>
      <c r="AC119" cm="1">
        <f t="array" aca="1" ref="AC119" ca="1">CELL("contents",INDIRECT("F"&amp;SUM($AA11, AC$1)))</f>
        <v>0.18885252252538501</v>
      </c>
      <c r="AD119" cm="1">
        <f t="array" aca="1" ref="AD119" ca="1">CELL("contents",INDIRECT("F"&amp;SUM($AA11, AD$1)))</f>
        <v>0.18862094839265001</v>
      </c>
      <c r="AE119" cm="1">
        <f t="array" aca="1" ref="AE119" ca="1">CELL("contents",INDIRECT("F"&amp;SUM($AA11, AE$1)))</f>
        <v>0.18860962615253299</v>
      </c>
      <c r="AF119" cm="1">
        <f t="array" aca="1" ref="AF119" ca="1">CELL("contents",INDIRECT("F"&amp;SUM($AA11, AF$1)))</f>
        <v>0.18870467736740201</v>
      </c>
      <c r="AG119" cm="1">
        <f t="array" aca="1" ref="AG119" ca="1">CELL("contents",INDIRECT("F"&amp;SUM($AA11, AG$1)))</f>
        <v>0.18849919129777601</v>
      </c>
      <c r="AH119" cm="1">
        <f t="array" aca="1" ref="AH119" ca="1">CELL("contents",INDIRECT("F"&amp;SUM($AA11, AH$1)))</f>
        <v>0.18856449179823301</v>
      </c>
      <c r="AI119" cm="1">
        <f t="array" aca="1" ref="AI119" ca="1">CELL("contents",INDIRECT("F"&amp;SUM($AA11, AI$1)))</f>
        <v>0.18864076186908699</v>
      </c>
      <c r="AJ119" cm="1">
        <f t="array" aca="1" ref="AJ119" ca="1">CELL("contents",INDIRECT("F"&amp;SUM($AA11, AJ$1)))</f>
        <v>0.18845794743012501</v>
      </c>
      <c r="AK119" cm="1">
        <f t="array" aca="1" ref="AK119" ca="1">CELL("contents",INDIRECT("F"&amp;SUM($AA11, AK$1)))</f>
        <v>0.18853852463284199</v>
      </c>
      <c r="AL119" cm="1">
        <f t="array" aca="1" ref="AL119" ca="1">CELL("contents",INDIRECT("F"&amp;SUM($AA11, AL$1)))</f>
        <v>0.188456298799899</v>
      </c>
      <c r="AM119" cm="1">
        <f t="array" aca="1" ref="AM119" ca="1">CELL("contents",INDIRECT("F"&amp;SUM($AA11, AM$1)))</f>
        <v>0.188398213702029</v>
      </c>
      <c r="AN119" cm="1">
        <f t="array" aca="1" ref="AN119" ca="1">CELL("contents",INDIRECT("F"&amp;SUM($AA11, AN$1)))</f>
        <v>0.18823394875258601</v>
      </c>
      <c r="AO119" cm="1">
        <f t="array" aca="1" ref="AO119" ca="1">CELL("contents",INDIRECT("F"&amp;SUM($AA11, AO$1)))</f>
        <v>0.18834213442008099</v>
      </c>
      <c r="AP119" cm="1">
        <f t="array" aca="1" ref="AP119" ca="1">CELL("contents",INDIRECT("F"&amp;SUM($AA11, AP$1)))</f>
        <v>0.188309738803072</v>
      </c>
      <c r="AQ119" cm="1">
        <f t="array" aca="1" ref="AQ119" ca="1">CELL("contents",INDIRECT("F"&amp;SUM($AA11, AQ$1)))</f>
        <v>0.18825121896734501</v>
      </c>
      <c r="AR119" cm="1">
        <f t="array" aca="1" ref="AR119" ca="1">CELL("contents",INDIRECT("F"&amp;SUM($AA11, AR$1)))</f>
        <v>0.18820170861080501</v>
      </c>
      <c r="AS119" cm="1">
        <f t="array" aca="1" ref="AS119" ca="1">CELL("contents",INDIRECT("F"&amp;SUM($AA11, AS$1)))</f>
        <v>0.18813626261208499</v>
      </c>
      <c r="AT119" cm="1">
        <f t="array" aca="1" ref="AT119" ca="1">CELL("contents",INDIRECT("F"&amp;SUM($AA11, AT$1)))</f>
        <v>0.18848122761185901</v>
      </c>
    </row>
    <row r="120" spans="1:46" x14ac:dyDescent="0.25">
      <c r="A120">
        <v>0.55000000000000004</v>
      </c>
      <c r="B120">
        <v>10.3757575757575</v>
      </c>
      <c r="C120">
        <v>153827</v>
      </c>
      <c r="D120">
        <v>6.2609216446508797E-2</v>
      </c>
      <c r="E120">
        <v>0.17462771634524299</v>
      </c>
      <c r="F120">
        <v>0.18859793365286301</v>
      </c>
      <c r="G120" s="1">
        <v>8.5726398690866205E-6</v>
      </c>
      <c r="H120" t="b">
        <v>0</v>
      </c>
      <c r="I120">
        <v>0.17499567161129401</v>
      </c>
      <c r="J120" s="1">
        <v>1.05700694437346E-4</v>
      </c>
      <c r="AB120">
        <f t="shared" si="6"/>
        <v>5.5636363636363599</v>
      </c>
      <c r="AC120" cm="1">
        <f t="array" aca="1" ref="AC120" ca="1">CELL("contents",INDIRECT("F"&amp;SUM($AA12, AC$1)))</f>
        <v>0.188657373788824</v>
      </c>
      <c r="AD120" cm="1">
        <f t="array" aca="1" ref="AD120" ca="1">CELL("contents",INDIRECT("F"&amp;SUM($AA12, AD$1)))</f>
        <v>0.18876472693007601</v>
      </c>
      <c r="AE120" cm="1">
        <f t="array" aca="1" ref="AE120" ca="1">CELL("contents",INDIRECT("F"&amp;SUM($AA12, AE$1)))</f>
        <v>0.18865623856397801</v>
      </c>
      <c r="AF120" cm="1">
        <f t="array" aca="1" ref="AF120" ca="1">CELL("contents",INDIRECT("F"&amp;SUM($AA12, AF$1)))</f>
        <v>0.188672979804927</v>
      </c>
      <c r="AG120" cm="1">
        <f t="array" aca="1" ref="AG120" ca="1">CELL("contents",INDIRECT("F"&amp;SUM($AA12, AG$1)))</f>
        <v>0.188516992812055</v>
      </c>
      <c r="AH120" cm="1">
        <f t="array" aca="1" ref="AH120" ca="1">CELL("contents",INDIRECT("F"&amp;SUM($AA12, AH$1)))</f>
        <v>0.188411111444374</v>
      </c>
      <c r="AI120" cm="1">
        <f t="array" aca="1" ref="AI120" ca="1">CELL("contents",INDIRECT("F"&amp;SUM($AA12, AI$1)))</f>
        <v>0.18859899522083701</v>
      </c>
      <c r="AJ120" cm="1">
        <f t="array" aca="1" ref="AJ120" ca="1">CELL("contents",INDIRECT("F"&amp;SUM($AA12, AJ$1)))</f>
        <v>0.18854721623741899</v>
      </c>
      <c r="AK120" cm="1">
        <f t="array" aca="1" ref="AK120" ca="1">CELL("contents",INDIRECT("F"&amp;SUM($AA12, AK$1)))</f>
        <v>0.188425019912175</v>
      </c>
      <c r="AL120" cm="1">
        <f t="array" aca="1" ref="AL120" ca="1">CELL("contents",INDIRECT("F"&amp;SUM($AA12, AL$1)))</f>
        <v>0.188485460931058</v>
      </c>
      <c r="AM120" cm="1">
        <f t="array" aca="1" ref="AM120" ca="1">CELL("contents",INDIRECT("F"&amp;SUM($AA12, AM$1)))</f>
        <v>0.188378609931354</v>
      </c>
      <c r="AN120" cm="1">
        <f t="array" aca="1" ref="AN120" ca="1">CELL("contents",INDIRECT("F"&amp;SUM($AA12, AN$1)))</f>
        <v>0.18828556211219899</v>
      </c>
      <c r="AO120" cm="1">
        <f t="array" aca="1" ref="AO120" ca="1">CELL("contents",INDIRECT("F"&amp;SUM($AA12, AO$1)))</f>
        <v>0.18825390955018301</v>
      </c>
      <c r="AP120" cm="1">
        <f t="array" aca="1" ref="AP120" ca="1">CELL("contents",INDIRECT("F"&amp;SUM($AA12, AP$1)))</f>
        <v>0.18824633332134599</v>
      </c>
      <c r="AQ120" cm="1">
        <f t="array" aca="1" ref="AQ120" ca="1">CELL("contents",INDIRECT("F"&amp;SUM($AA12, AQ$1)))</f>
        <v>0.188247187780583</v>
      </c>
      <c r="AR120" cm="1">
        <f t="array" aca="1" ref="AR120" ca="1">CELL("contents",INDIRECT("F"&amp;SUM($AA12, AR$1)))</f>
        <v>0.18816580221960599</v>
      </c>
      <c r="AS120" cm="1">
        <f t="array" aca="1" ref="AS120" ca="1">CELL("contents",INDIRECT("F"&amp;SUM($AA12, AS$1)))</f>
        <v>0.188243171798465</v>
      </c>
      <c r="AT120" cm="1">
        <f t="array" aca="1" ref="AT120" ca="1">CELL("contents",INDIRECT("F"&amp;SUM($AA12, AT$1)))</f>
        <v>0.18798646247640199</v>
      </c>
    </row>
    <row r="121" spans="1:46" x14ac:dyDescent="0.25">
      <c r="A121">
        <v>0.55000000000000004</v>
      </c>
      <c r="B121">
        <v>10.9772727272727</v>
      </c>
      <c r="C121">
        <v>169667</v>
      </c>
      <c r="D121">
        <v>6.24577921171749E-2</v>
      </c>
      <c r="E121">
        <v>0.17459259982153399</v>
      </c>
      <c r="F121">
        <v>0.18856000780725701</v>
      </c>
      <c r="G121" s="1">
        <v>7.62503607593112E-6</v>
      </c>
      <c r="H121" t="b">
        <v>0</v>
      </c>
      <c r="I121">
        <v>0.17499666818812501</v>
      </c>
      <c r="J121" s="1">
        <v>9.9490782190571304E-5</v>
      </c>
      <c r="AB121">
        <f t="shared" si="6"/>
        <v>6.1651515151515097</v>
      </c>
      <c r="AC121" cm="1">
        <f t="array" aca="1" ref="AC121" ca="1">CELL("contents",INDIRECT("F"&amp;SUM($AA13, AC$1)))</f>
        <v>0.18864567331596699</v>
      </c>
      <c r="AD121" cm="1">
        <f t="array" aca="1" ref="AD121" ca="1">CELL("contents",INDIRECT("F"&amp;SUM($AA13, AD$1)))</f>
        <v>0.18859675949636701</v>
      </c>
      <c r="AE121" cm="1">
        <f t="array" aca="1" ref="AE121" ca="1">CELL("contents",INDIRECT("F"&amp;SUM($AA13, AE$1)))</f>
        <v>0.18862037097327999</v>
      </c>
      <c r="AF121" cm="1">
        <f t="array" aca="1" ref="AF121" ca="1">CELL("contents",INDIRECT("F"&amp;SUM($AA13, AF$1)))</f>
        <v>0.188635428232071</v>
      </c>
      <c r="AG121" cm="1">
        <f t="array" aca="1" ref="AG121" ca="1">CELL("contents",INDIRECT("F"&amp;SUM($AA13, AG$1)))</f>
        <v>0.188577662615701</v>
      </c>
      <c r="AH121" cm="1">
        <f t="array" aca="1" ref="AH121" ca="1">CELL("contents",INDIRECT("F"&amp;SUM($AA13, AH$1)))</f>
        <v>0.18843192393869901</v>
      </c>
      <c r="AI121" cm="1">
        <f t="array" aca="1" ref="AI121" ca="1">CELL("contents",INDIRECT("F"&amp;SUM($AA13, AI$1)))</f>
        <v>0.18840161163956201</v>
      </c>
      <c r="AJ121" cm="1">
        <f t="array" aca="1" ref="AJ121" ca="1">CELL("contents",INDIRECT("F"&amp;SUM($AA13, AJ$1)))</f>
        <v>0.18856025401517601</v>
      </c>
      <c r="AK121" cm="1">
        <f t="array" aca="1" ref="AK121" ca="1">CELL("contents",INDIRECT("F"&amp;SUM($AA13, AK$1)))</f>
        <v>0.188430818643196</v>
      </c>
      <c r="AL121" cm="1">
        <f t="array" aca="1" ref="AL121" ca="1">CELL("contents",INDIRECT("F"&amp;SUM($AA13, AL$1)))</f>
        <v>0.18815473733333599</v>
      </c>
      <c r="AM121" cm="1">
        <f t="array" aca="1" ref="AM121" ca="1">CELL("contents",INDIRECT("F"&amp;SUM($AA13, AM$1)))</f>
        <v>0.188328787013015</v>
      </c>
      <c r="AN121" cm="1">
        <f t="array" aca="1" ref="AN121" ca="1">CELL("contents",INDIRECT("F"&amp;SUM($AA13, AN$1)))</f>
        <v>0.18814847145844801</v>
      </c>
      <c r="AO121" cm="1">
        <f t="array" aca="1" ref="AO121" ca="1">CELL("contents",INDIRECT("F"&amp;SUM($AA13, AO$1)))</f>
        <v>0.188132262311246</v>
      </c>
      <c r="AP121" cm="1">
        <f t="array" aca="1" ref="AP121" ca="1">CELL("contents",INDIRECT("F"&amp;SUM($AA13, AP$1)))</f>
        <v>0.18811388917831001</v>
      </c>
      <c r="AQ121" cm="1">
        <f t="array" aca="1" ref="AQ121" ca="1">CELL("contents",INDIRECT("F"&amp;SUM($AA13, AQ$1)))</f>
        <v>0.18805561038011301</v>
      </c>
      <c r="AR121" cm="1">
        <f t="array" aca="1" ref="AR121" ca="1">CELL("contents",INDIRECT("F"&amp;SUM($AA13, AR$1)))</f>
        <v>0.18824295673489999</v>
      </c>
      <c r="AS121" cm="1">
        <f t="array" aca="1" ref="AS121" ca="1">CELL("contents",INDIRECT("F"&amp;SUM($AA13, AS$1)))</f>
        <v>0.18795836143181899</v>
      </c>
      <c r="AT121" cm="1">
        <f t="array" aca="1" ref="AT121" ca="1">CELL("contents",INDIRECT("F"&amp;SUM($AA13, AT$1)))</f>
        <v>0.18773663258172699</v>
      </c>
    </row>
    <row r="122" spans="1:46" x14ac:dyDescent="0.25">
      <c r="A122">
        <v>0.55000000000000004</v>
      </c>
      <c r="B122">
        <v>11.5787878787878</v>
      </c>
      <c r="C122">
        <v>190278</v>
      </c>
      <c r="D122">
        <v>6.2569052162341196E-2</v>
      </c>
      <c r="E122">
        <v>0.17449593636733499</v>
      </c>
      <c r="F122">
        <v>0.188455611276721</v>
      </c>
      <c r="G122" s="1">
        <v>6.8003076697520303E-6</v>
      </c>
      <c r="H122" t="b">
        <v>0</v>
      </c>
      <c r="I122">
        <v>0.17499757126668999</v>
      </c>
      <c r="J122" s="1">
        <v>9.3590347677774107E-5</v>
      </c>
      <c r="AB122">
        <f t="shared" si="6"/>
        <v>6.7666666666666604</v>
      </c>
      <c r="AC122" cm="1">
        <f t="array" aca="1" ref="AC122" ca="1">CELL("contents",INDIRECT("F"&amp;SUM($AA14, AC$1)))</f>
        <v>0.18870638412147001</v>
      </c>
      <c r="AD122" cm="1">
        <f t="array" aca="1" ref="AD122" ca="1">CELL("contents",INDIRECT("F"&amp;SUM($AA14, AD$1)))</f>
        <v>0.188579878509503</v>
      </c>
      <c r="AE122" cm="1">
        <f t="array" aca="1" ref="AE122" ca="1">CELL("contents",INDIRECT("F"&amp;SUM($AA14, AE$1)))</f>
        <v>0.18858175174929201</v>
      </c>
      <c r="AF122" cm="1">
        <f t="array" aca="1" ref="AF122" ca="1">CELL("contents",INDIRECT("F"&amp;SUM($AA14, AF$1)))</f>
        <v>0.188574885126671</v>
      </c>
      <c r="AG122" cm="1">
        <f t="array" aca="1" ref="AG122" ca="1">CELL("contents",INDIRECT("F"&amp;SUM($AA14, AG$1)))</f>
        <v>0.188649058108742</v>
      </c>
      <c r="AH122" cm="1">
        <f t="array" aca="1" ref="AH122" ca="1">CELL("contents",INDIRECT("F"&amp;SUM($AA14, AH$1)))</f>
        <v>0.18871387159599901</v>
      </c>
      <c r="AI122" cm="1">
        <f t="array" aca="1" ref="AI122" ca="1">CELL("contents",INDIRECT("F"&amp;SUM($AA14, AI$1)))</f>
        <v>0.18855634586665401</v>
      </c>
      <c r="AJ122" cm="1">
        <f t="array" aca="1" ref="AJ122" ca="1">CELL("contents",INDIRECT("F"&amp;SUM($AA14, AJ$1)))</f>
        <v>0.18851264925504399</v>
      </c>
      <c r="AK122" cm="1">
        <f t="array" aca="1" ref="AK122" ca="1">CELL("contents",INDIRECT("F"&amp;SUM($AA14, AK$1)))</f>
        <v>0.18831952926162099</v>
      </c>
      <c r="AL122" cm="1">
        <f t="array" aca="1" ref="AL122" ca="1">CELL("contents",INDIRECT("F"&amp;SUM($AA14, AL$1)))</f>
        <v>0.18851776283884</v>
      </c>
      <c r="AM122" cm="1">
        <f t="array" aca="1" ref="AM122" ca="1">CELL("contents",INDIRECT("F"&amp;SUM($AA14, AM$1)))</f>
        <v>0.188211356127746</v>
      </c>
      <c r="AN122" cm="1">
        <f t="array" aca="1" ref="AN122" ca="1">CELL("contents",INDIRECT("F"&amp;SUM($AA14, AN$1)))</f>
        <v>0.18844962655646799</v>
      </c>
      <c r="AO122" cm="1">
        <f t="array" aca="1" ref="AO122" ca="1">CELL("contents",INDIRECT("F"&amp;SUM($AA14, AO$1)))</f>
        <v>0.18832143490320499</v>
      </c>
      <c r="AP122" cm="1">
        <f t="array" aca="1" ref="AP122" ca="1">CELL("contents",INDIRECT("F"&amp;SUM($AA14, AP$1)))</f>
        <v>0.188064749741328</v>
      </c>
      <c r="AQ122" cm="1">
        <f t="array" aca="1" ref="AQ122" ca="1">CELL("contents",INDIRECT("F"&amp;SUM($AA14, AQ$1)))</f>
        <v>0.188181590201353</v>
      </c>
      <c r="AR122" cm="1">
        <f t="array" aca="1" ref="AR122" ca="1">CELL("contents",INDIRECT("F"&amp;SUM($AA14, AR$1)))</f>
        <v>0.18799081719275801</v>
      </c>
      <c r="AS122" cm="1">
        <f t="array" aca="1" ref="AS122" ca="1">CELL("contents",INDIRECT("F"&amp;SUM($AA14, AS$1)))</f>
        <v>0.188058664104645</v>
      </c>
      <c r="AT122" cm="1">
        <f t="array" aca="1" ref="AT122" ca="1">CELL("contents",INDIRECT("F"&amp;SUM($AA14, AT$1)))</f>
        <v>0.18782488912815401</v>
      </c>
    </row>
    <row r="123" spans="1:46" x14ac:dyDescent="0.25">
      <c r="A123">
        <v>0.55000000000000004</v>
      </c>
      <c r="B123">
        <v>12.180303030303</v>
      </c>
      <c r="C123">
        <v>206279</v>
      </c>
      <c r="D123">
        <v>6.2444553900313601E-2</v>
      </c>
      <c r="E123">
        <v>0.17456455729140799</v>
      </c>
      <c r="F123">
        <v>0.188529721874721</v>
      </c>
      <c r="G123" s="1">
        <v>6.4716311658774502E-6</v>
      </c>
      <c r="H123" t="b">
        <v>0</v>
      </c>
      <c r="I123">
        <v>0.174998348646386</v>
      </c>
      <c r="J123" s="1">
        <v>9.3603478942397506E-5</v>
      </c>
      <c r="AB123">
        <f t="shared" si="6"/>
        <v>7.3681818181818102</v>
      </c>
      <c r="AC123" cm="1">
        <f t="array" aca="1" ref="AC123" ca="1">CELL("contents",INDIRECT("F"&amp;SUM($AA15, AC$1)))</f>
        <v>0.18871148842520599</v>
      </c>
      <c r="AD123" cm="1">
        <f t="array" aca="1" ref="AD123" ca="1">CELL("contents",INDIRECT("F"&amp;SUM($AA15, AD$1)))</f>
        <v>0.18877442807394501</v>
      </c>
      <c r="AE123" cm="1">
        <f t="array" aca="1" ref="AE123" ca="1">CELL("contents",INDIRECT("F"&amp;SUM($AA15, AE$1)))</f>
        <v>0.18866574699213801</v>
      </c>
      <c r="AF123" cm="1">
        <f t="array" aca="1" ref="AF123" ca="1">CELL("contents",INDIRECT("F"&amp;SUM($AA15, AF$1)))</f>
        <v>0.18863177772009901</v>
      </c>
      <c r="AG123" cm="1">
        <f t="array" aca="1" ref="AG123" ca="1">CELL("contents",INDIRECT("F"&amp;SUM($AA15, AG$1)))</f>
        <v>0.188568828191891</v>
      </c>
      <c r="AH123" cm="1">
        <f t="array" aca="1" ref="AH123" ca="1">CELL("contents",INDIRECT("F"&amp;SUM($AA15, AH$1)))</f>
        <v>0.188515379681539</v>
      </c>
      <c r="AI123" cm="1">
        <f t="array" aca="1" ref="AI123" ca="1">CELL("contents",INDIRECT("F"&amp;SUM($AA15, AI$1)))</f>
        <v>0.188599521758714</v>
      </c>
      <c r="AJ123" cm="1">
        <f t="array" aca="1" ref="AJ123" ca="1">CELL("contents",INDIRECT("F"&amp;SUM($AA15, AJ$1)))</f>
        <v>0.18850978371291499</v>
      </c>
      <c r="AK123" cm="1">
        <f t="array" aca="1" ref="AK123" ca="1">CELL("contents",INDIRECT("F"&amp;SUM($AA15, AK$1)))</f>
        <v>0.18846011964408399</v>
      </c>
      <c r="AL123" cm="1">
        <f t="array" aca="1" ref="AL123" ca="1">CELL("contents",INDIRECT("F"&amp;SUM($AA15, AL$1)))</f>
        <v>0.18830518060930701</v>
      </c>
      <c r="AM123" cm="1">
        <f t="array" aca="1" ref="AM123" ca="1">CELL("contents",INDIRECT("F"&amp;SUM($AA15, AM$1)))</f>
        <v>0.188190755632931</v>
      </c>
      <c r="AN123" cm="1">
        <f t="array" aca="1" ref="AN123" ca="1">CELL("contents",INDIRECT("F"&amp;SUM($AA15, AN$1)))</f>
        <v>0.18818938796593401</v>
      </c>
      <c r="AO123" cm="1">
        <f t="array" aca="1" ref="AO123" ca="1">CELL("contents",INDIRECT("F"&amp;SUM($AA15, AO$1)))</f>
        <v>0.18824716262501001</v>
      </c>
      <c r="AP123" cm="1">
        <f t="array" aca="1" ref="AP123" ca="1">CELL("contents",INDIRECT("F"&amp;SUM($AA15, AP$1)))</f>
        <v>0.188212382091138</v>
      </c>
      <c r="AQ123" cm="1">
        <f t="array" aca="1" ref="AQ123" ca="1">CELL("contents",INDIRECT("F"&amp;SUM($AA15, AQ$1)))</f>
        <v>0.18797199161678499</v>
      </c>
      <c r="AR123" cm="1">
        <f t="array" aca="1" ref="AR123" ca="1">CELL("contents",INDIRECT("F"&amp;SUM($AA15, AR$1)))</f>
        <v>0.18795243809182999</v>
      </c>
      <c r="AS123" cm="1">
        <f t="array" aca="1" ref="AS123" ca="1">CELL("contents",INDIRECT("F"&amp;SUM($AA15, AS$1)))</f>
        <v>0.18814075235031799</v>
      </c>
      <c r="AT123" cm="1">
        <f t="array" aca="1" ref="AT123" ca="1">CELL("contents",INDIRECT("F"&amp;SUM($AA15, AT$1)))</f>
        <v>0.18798994762329399</v>
      </c>
    </row>
    <row r="124" spans="1:46" x14ac:dyDescent="0.25">
      <c r="A124">
        <v>0.55000000000000004</v>
      </c>
      <c r="B124">
        <v>12.7818181818181</v>
      </c>
      <c r="C124">
        <v>229961</v>
      </c>
      <c r="D124">
        <v>6.2387764214596499E-2</v>
      </c>
      <c r="E124">
        <v>0.174703945839983</v>
      </c>
      <c r="F124">
        <v>0.18868026150718101</v>
      </c>
      <c r="G124" s="1">
        <v>5.7961778545112496E-6</v>
      </c>
      <c r="H124" t="b">
        <v>0</v>
      </c>
      <c r="I124">
        <v>0.174999024283962</v>
      </c>
      <c r="J124" s="1">
        <v>8.8032055907983904E-5</v>
      </c>
      <c r="AB124">
        <f t="shared" si="6"/>
        <v>7.9696969696969697</v>
      </c>
      <c r="AC124" cm="1">
        <f t="array" aca="1" ref="AC124" ca="1">CELL("contents",INDIRECT("F"&amp;SUM($AA16, AC$1)))</f>
        <v>0.18865881904249401</v>
      </c>
      <c r="AD124" cm="1">
        <f t="array" aca="1" ref="AD124" ca="1">CELL("contents",INDIRECT("F"&amp;SUM($AA16, AD$1)))</f>
        <v>0.18861833763156899</v>
      </c>
      <c r="AE124" cm="1">
        <f t="array" aca="1" ref="AE124" ca="1">CELL("contents",INDIRECT("F"&amp;SUM($AA16, AE$1)))</f>
        <v>0.18860045624288199</v>
      </c>
      <c r="AF124" cm="1">
        <f t="array" aca="1" ref="AF124" ca="1">CELL("contents",INDIRECT("F"&amp;SUM($AA16, AF$1)))</f>
        <v>0.18855435349044</v>
      </c>
      <c r="AG124" cm="1">
        <f t="array" aca="1" ref="AG124" ca="1">CELL("contents",INDIRECT("F"&amp;SUM($AA16, AG$1)))</f>
        <v>0.18861891886252399</v>
      </c>
      <c r="AH124" cm="1">
        <f t="array" aca="1" ref="AH124" ca="1">CELL("contents",INDIRECT("F"&amp;SUM($AA16, AH$1)))</f>
        <v>0.18856086017052001</v>
      </c>
      <c r="AI124" cm="1">
        <f t="array" aca="1" ref="AI124" ca="1">CELL("contents",INDIRECT("F"&amp;SUM($AA16, AI$1)))</f>
        <v>0.188416390531012</v>
      </c>
      <c r="AJ124" cm="1">
        <f t="array" aca="1" ref="AJ124" ca="1">CELL("contents",INDIRECT("F"&amp;SUM($AA16, AJ$1)))</f>
        <v>0.188414380742252</v>
      </c>
      <c r="AK124" cm="1">
        <f t="array" aca="1" ref="AK124" ca="1">CELL("contents",INDIRECT("F"&amp;SUM($AA16, AK$1)))</f>
        <v>0.18838558023206001</v>
      </c>
      <c r="AL124" cm="1">
        <f t="array" aca="1" ref="AL124" ca="1">CELL("contents",INDIRECT("F"&amp;SUM($AA16, AL$1)))</f>
        <v>0.188271377692039</v>
      </c>
      <c r="AM124" cm="1">
        <f t="array" aca="1" ref="AM124" ca="1">CELL("contents",INDIRECT("F"&amp;SUM($AA16, AM$1)))</f>
        <v>0.188125490113352</v>
      </c>
      <c r="AN124" cm="1">
        <f t="array" aca="1" ref="AN124" ca="1">CELL("contents",INDIRECT("F"&amp;SUM($AA16, AN$1)))</f>
        <v>0.18851641958750201</v>
      </c>
      <c r="AO124" cm="1">
        <f t="array" aca="1" ref="AO124" ca="1">CELL("contents",INDIRECT("F"&amp;SUM($AA16, AO$1)))</f>
        <v>0.18821402042824401</v>
      </c>
      <c r="AP124" cm="1">
        <f t="array" aca="1" ref="AP124" ca="1">CELL("contents",INDIRECT("F"&amp;SUM($AA16, AP$1)))</f>
        <v>0.188311665274912</v>
      </c>
      <c r="AQ124" cm="1">
        <f t="array" aca="1" ref="AQ124" ca="1">CELL("contents",INDIRECT("F"&amp;SUM($AA16, AQ$1)))</f>
        <v>0.188008317842428</v>
      </c>
      <c r="AR124" cm="1">
        <f t="array" aca="1" ref="AR124" ca="1">CELL("contents",INDIRECT("F"&amp;SUM($AA16, AR$1)))</f>
        <v>0.18798611337758001</v>
      </c>
      <c r="AS124" cm="1">
        <f t="array" aca="1" ref="AS124" ca="1">CELL("contents",INDIRECT("F"&amp;SUM($AA16, AS$1)))</f>
        <v>0.18809465413461501</v>
      </c>
      <c r="AT124" cm="1">
        <f t="array" aca="1" ref="AT124" ca="1">CELL("contents",INDIRECT("F"&amp;SUM($AA16, AT$1)))</f>
        <v>0.18800907356548699</v>
      </c>
    </row>
    <row r="125" spans="1:46" x14ac:dyDescent="0.25">
      <c r="A125">
        <v>0.55000000000000004</v>
      </c>
      <c r="B125">
        <v>13.383333333333301</v>
      </c>
      <c r="C125">
        <v>251614</v>
      </c>
      <c r="D125">
        <v>6.2378569506867897E-2</v>
      </c>
      <c r="E125">
        <v>0.17470018963692499</v>
      </c>
      <c r="F125">
        <v>0.188676204807879</v>
      </c>
      <c r="G125" s="1">
        <v>5.2185197372267499E-6</v>
      </c>
      <c r="H125" t="b">
        <v>0</v>
      </c>
      <c r="I125">
        <v>0.174999684421659</v>
      </c>
      <c r="J125" s="1">
        <v>8.28739245361232E-5</v>
      </c>
      <c r="AB125">
        <f t="shared" si="6"/>
        <v>8.5712121212121204</v>
      </c>
      <c r="AC125" cm="1">
        <f t="array" aca="1" ref="AC125" ca="1">CELL("contents",INDIRECT("F"&amp;SUM($AA17, AC$1)))</f>
        <v>0.18869770885703999</v>
      </c>
      <c r="AD125" cm="1">
        <f t="array" aca="1" ref="AD125" ca="1">CELL("contents",INDIRECT("F"&amp;SUM($AA17, AD$1)))</f>
        <v>0.18868314774432701</v>
      </c>
      <c r="AE125" cm="1">
        <f t="array" aca="1" ref="AE125" ca="1">CELL("contents",INDIRECT("F"&amp;SUM($AA17, AE$1)))</f>
        <v>0.18856464737711301</v>
      </c>
      <c r="AF125" cm="1">
        <f t="array" aca="1" ref="AF125" ca="1">CELL("contents",INDIRECT("F"&amp;SUM($AA17, AF$1)))</f>
        <v>0.188517986601794</v>
      </c>
      <c r="AG125" cm="1">
        <f t="array" aca="1" ref="AG125" ca="1">CELL("contents",INDIRECT("F"&amp;SUM($AA17, AG$1)))</f>
        <v>0.188568061933859</v>
      </c>
      <c r="AH125" cm="1">
        <f t="array" aca="1" ref="AH125" ca="1">CELL("contents",INDIRECT("F"&amp;SUM($AA17, AH$1)))</f>
        <v>0.188457978940057</v>
      </c>
      <c r="AI125" cm="1">
        <f t="array" aca="1" ref="AI125" ca="1">CELL("contents",INDIRECT("F"&amp;SUM($AA17, AI$1)))</f>
        <v>0.18845459281190899</v>
      </c>
      <c r="AJ125" cm="1">
        <f t="array" aca="1" ref="AJ125" ca="1">CELL("contents",INDIRECT("F"&amp;SUM($AA17, AJ$1)))</f>
        <v>0.18834608518426499</v>
      </c>
      <c r="AK125" cm="1">
        <f t="array" aca="1" ref="AK125" ca="1">CELL("contents",INDIRECT("F"&amp;SUM($AA17, AK$1)))</f>
        <v>0.18844348315992501</v>
      </c>
      <c r="AL125" cm="1">
        <f t="array" aca="1" ref="AL125" ca="1">CELL("contents",INDIRECT("F"&amp;SUM($AA17, AL$1)))</f>
        <v>0.18834522603503301</v>
      </c>
      <c r="AM125" cm="1">
        <f t="array" aca="1" ref="AM125" ca="1">CELL("contents",INDIRECT("F"&amp;SUM($AA17, AM$1)))</f>
        <v>0.1883798256942</v>
      </c>
      <c r="AN125" cm="1">
        <f t="array" aca="1" ref="AN125" ca="1">CELL("contents",INDIRECT("F"&amp;SUM($AA17, AN$1)))</f>
        <v>0.1882913774188</v>
      </c>
      <c r="AO125" cm="1">
        <f t="array" aca="1" ref="AO125" ca="1">CELL("contents",INDIRECT("F"&amp;SUM($AA17, AO$1)))</f>
        <v>0.18823727013535299</v>
      </c>
      <c r="AP125" cm="1">
        <f t="array" aca="1" ref="AP125" ca="1">CELL("contents",INDIRECT("F"&amp;SUM($AA17, AP$1)))</f>
        <v>0.18814696677811901</v>
      </c>
      <c r="AQ125" cm="1">
        <f t="array" aca="1" ref="AQ125" ca="1">CELL("contents",INDIRECT("F"&amp;SUM($AA17, AQ$1)))</f>
        <v>0.18801698774685999</v>
      </c>
      <c r="AR125" cm="1">
        <f t="array" aca="1" ref="AR125" ca="1">CELL("contents",INDIRECT("F"&amp;SUM($AA17, AR$1)))</f>
        <v>0.188009771434137</v>
      </c>
      <c r="AS125" cm="1">
        <f t="array" aca="1" ref="AS125" ca="1">CELL("contents",INDIRECT("F"&amp;SUM($AA17, AS$1)))</f>
        <v>0.188165026563271</v>
      </c>
      <c r="AT125" cm="1">
        <f t="array" aca="1" ref="AT125" ca="1">CELL("contents",INDIRECT("F"&amp;SUM($AA17, AT$1)))</f>
        <v>0.187967950317598</v>
      </c>
    </row>
    <row r="126" spans="1:46" x14ac:dyDescent="0.25">
      <c r="A126">
        <v>0.55000000000000004</v>
      </c>
      <c r="B126">
        <v>13.984848484848399</v>
      </c>
      <c r="C126">
        <v>268475</v>
      </c>
      <c r="D126">
        <v>6.2359945234710203E-2</v>
      </c>
      <c r="E126">
        <v>0.17465114554137101</v>
      </c>
      <c r="F126">
        <v>0.18862323718468099</v>
      </c>
      <c r="G126" s="1">
        <v>4.6960708741106096E-6</v>
      </c>
      <c r="H126" t="b">
        <v>0</v>
      </c>
      <c r="I126">
        <v>0.17500017698310999</v>
      </c>
      <c r="J126" s="1">
        <v>7.8000805000740301E-5</v>
      </c>
      <c r="AB126">
        <f t="shared" si="6"/>
        <v>9.1727272727272702</v>
      </c>
      <c r="AC126" cm="1">
        <f t="array" aca="1" ref="AC126" ca="1">CELL("contents",INDIRECT("F"&amp;SUM($AA18, AC$1)))</f>
        <v>0.18875667259283599</v>
      </c>
      <c r="AD126" cm="1">
        <f t="array" aca="1" ref="AD126" ca="1">CELL("contents",INDIRECT("F"&amp;SUM($AA18, AD$1)))</f>
        <v>0.18865282101216499</v>
      </c>
      <c r="AE126" cm="1">
        <f t="array" aca="1" ref="AE126" ca="1">CELL("contents",INDIRECT("F"&amp;SUM($AA18, AE$1)))</f>
        <v>0.188576792098681</v>
      </c>
      <c r="AF126" cm="1">
        <f t="array" aca="1" ref="AF126" ca="1">CELL("contents",INDIRECT("F"&amp;SUM($AA18, AF$1)))</f>
        <v>0.18856161094266699</v>
      </c>
      <c r="AG126" cm="1">
        <f t="array" aca="1" ref="AG126" ca="1">CELL("contents",INDIRECT("F"&amp;SUM($AA18, AG$1)))</f>
        <v>0.18850253944627199</v>
      </c>
      <c r="AH126" cm="1">
        <f t="array" aca="1" ref="AH126" ca="1">CELL("contents",INDIRECT("F"&amp;SUM($AA18, AH$1)))</f>
        <v>0.18855988644719501</v>
      </c>
      <c r="AI126" cm="1">
        <f t="array" aca="1" ref="AI126" ca="1">CELL("contents",INDIRECT("F"&amp;SUM($AA18, AI$1)))</f>
        <v>0.18849753928517499</v>
      </c>
      <c r="AJ126" cm="1">
        <f t="array" aca="1" ref="AJ126" ca="1">CELL("contents",INDIRECT("F"&amp;SUM($AA18, AJ$1)))</f>
        <v>0.18847900909032</v>
      </c>
      <c r="AK126" cm="1">
        <f t="array" aca="1" ref="AK126" ca="1">CELL("contents",INDIRECT("F"&amp;SUM($AA18, AK$1)))</f>
        <v>0.188259310546217</v>
      </c>
      <c r="AL126" cm="1">
        <f t="array" aca="1" ref="AL126" ca="1">CELL("contents",INDIRECT("F"&amp;SUM($AA18, AL$1)))</f>
        <v>0.188134745762148</v>
      </c>
      <c r="AM126" cm="1">
        <f t="array" aca="1" ref="AM126" ca="1">CELL("contents",INDIRECT("F"&amp;SUM($AA18, AM$1)))</f>
        <v>0.188400712848204</v>
      </c>
      <c r="AN126" cm="1">
        <f t="array" aca="1" ref="AN126" ca="1">CELL("contents",INDIRECT("F"&amp;SUM($AA18, AN$1)))</f>
        <v>0.18845188420825201</v>
      </c>
      <c r="AO126" cm="1">
        <f t="array" aca="1" ref="AO126" ca="1">CELL("contents",INDIRECT("F"&amp;SUM($AA18, AO$1)))</f>
        <v>0.18845709838480501</v>
      </c>
      <c r="AP126" cm="1">
        <f t="array" aca="1" ref="AP126" ca="1">CELL("contents",INDIRECT("F"&amp;SUM($AA18, AP$1)))</f>
        <v>0.18814185738411501</v>
      </c>
      <c r="AQ126" cm="1">
        <f t="array" aca="1" ref="AQ126" ca="1">CELL("contents",INDIRECT("F"&amp;SUM($AA18, AQ$1)))</f>
        <v>0.188297123759325</v>
      </c>
      <c r="AR126" cm="1">
        <f t="array" aca="1" ref="AR126" ca="1">CELL("contents",INDIRECT("F"&amp;SUM($AA18, AR$1)))</f>
        <v>0.18796814947739601</v>
      </c>
      <c r="AS126" cm="1">
        <f t="array" aca="1" ref="AS126" ca="1">CELL("contents",INDIRECT("F"&amp;SUM($AA18, AS$1)))</f>
        <v>0.18813080347391201</v>
      </c>
      <c r="AT126" cm="1">
        <f t="array" aca="1" ref="AT126" ca="1">CELL("contents",INDIRECT("F"&amp;SUM($AA18, AT$1)))</f>
        <v>0.18823559066797499</v>
      </c>
    </row>
    <row r="127" spans="1:46" x14ac:dyDescent="0.25">
      <c r="A127">
        <v>0.55000000000000004</v>
      </c>
      <c r="B127">
        <v>14.5863636363636</v>
      </c>
      <c r="C127">
        <v>289393</v>
      </c>
      <c r="D127">
        <v>6.2371778660361803E-2</v>
      </c>
      <c r="E127">
        <v>0.17450907966170801</v>
      </c>
      <c r="F127">
        <v>0.188469806034645</v>
      </c>
      <c r="G127" s="1">
        <v>4.4949254375814498E-6</v>
      </c>
      <c r="H127" t="b">
        <v>0</v>
      </c>
      <c r="I127">
        <v>0.17500054496192899</v>
      </c>
      <c r="J127" s="1">
        <v>7.7952441493370699E-5</v>
      </c>
      <c r="AB127">
        <f t="shared" si="6"/>
        <v>9.77424242424242</v>
      </c>
      <c r="AC127" cm="1">
        <f t="array" aca="1" ref="AC127" ca="1">CELL("contents",INDIRECT("F"&amp;SUM($AA19, AC$1)))</f>
        <v>0.18873100131272499</v>
      </c>
      <c r="AD127" cm="1">
        <f t="array" aca="1" ref="AD127" ca="1">CELL("contents",INDIRECT("F"&amp;SUM($AA19, AD$1)))</f>
        <v>0.188646952192558</v>
      </c>
      <c r="AE127" cm="1">
        <f t="array" aca="1" ref="AE127" ca="1">CELL("contents",INDIRECT("F"&amp;SUM($AA19, AE$1)))</f>
        <v>0.188649622938795</v>
      </c>
      <c r="AF127" cm="1">
        <f t="array" aca="1" ref="AF127" ca="1">CELL("contents",INDIRECT("F"&amp;SUM($AA19, AF$1)))</f>
        <v>0.188648042320917</v>
      </c>
      <c r="AG127" cm="1">
        <f t="array" aca="1" ref="AG127" ca="1">CELL("contents",INDIRECT("F"&amp;SUM($AA19, AG$1)))</f>
        <v>0.18848281723048199</v>
      </c>
      <c r="AH127" cm="1">
        <f t="array" aca="1" ref="AH127" ca="1">CELL("contents",INDIRECT("F"&amp;SUM($AA19, AH$1)))</f>
        <v>0.18854057680033401</v>
      </c>
      <c r="AI127" cm="1">
        <f t="array" aca="1" ref="AI127" ca="1">CELL("contents",INDIRECT("F"&amp;SUM($AA19, AI$1)))</f>
        <v>0.18854519600366901</v>
      </c>
      <c r="AJ127" cm="1">
        <f t="array" aca="1" ref="AJ127" ca="1">CELL("contents",INDIRECT("F"&amp;SUM($AA19, AJ$1)))</f>
        <v>0.18842472126787199</v>
      </c>
      <c r="AK127" cm="1">
        <f t="array" aca="1" ref="AK127" ca="1">CELL("contents",INDIRECT("F"&amp;SUM($AA19, AK$1)))</f>
        <v>0.18843953778022099</v>
      </c>
      <c r="AL127" cm="1">
        <f t="array" aca="1" ref="AL127" ca="1">CELL("contents",INDIRECT("F"&amp;SUM($AA19, AL$1)))</f>
        <v>0.188307862622384</v>
      </c>
      <c r="AM127" cm="1">
        <f t="array" aca="1" ref="AM127" ca="1">CELL("contents",INDIRECT("F"&amp;SUM($AA19, AM$1)))</f>
        <v>0.18831670288128299</v>
      </c>
      <c r="AN127" cm="1">
        <f t="array" aca="1" ref="AN127" ca="1">CELL("contents",INDIRECT("F"&amp;SUM($AA19, AN$1)))</f>
        <v>0.18813996260422899</v>
      </c>
      <c r="AO127" cm="1">
        <f t="array" aca="1" ref="AO127" ca="1">CELL("contents",INDIRECT("F"&amp;SUM($AA19, AO$1)))</f>
        <v>0.18827978451838101</v>
      </c>
      <c r="AP127" cm="1">
        <f t="array" aca="1" ref="AP127" ca="1">CELL("contents",INDIRECT("F"&amp;SUM($AA19, AP$1)))</f>
        <v>0.188233087862717</v>
      </c>
      <c r="AQ127" cm="1">
        <f t="array" aca="1" ref="AQ127" ca="1">CELL("contents",INDIRECT("F"&amp;SUM($AA19, AQ$1)))</f>
        <v>0.18826993884440901</v>
      </c>
      <c r="AR127" cm="1">
        <f t="array" aca="1" ref="AR127" ca="1">CELL("contents",INDIRECT("F"&amp;SUM($AA19, AR$1)))</f>
        <v>0.18814916269707499</v>
      </c>
      <c r="AS127" cm="1">
        <f t="array" aca="1" ref="AS127" ca="1">CELL("contents",INDIRECT("F"&amp;SUM($AA19, AS$1)))</f>
        <v>0.18808675354323301</v>
      </c>
      <c r="AT127" cm="1">
        <f t="array" aca="1" ref="AT127" ca="1">CELL("contents",INDIRECT("F"&amp;SUM($AA19, AT$1)))</f>
        <v>0.188057915469209</v>
      </c>
    </row>
    <row r="128" spans="1:46" x14ac:dyDescent="0.25">
      <c r="A128">
        <v>0.55000000000000004</v>
      </c>
      <c r="B128">
        <v>15.1878787878787</v>
      </c>
      <c r="C128">
        <v>316204</v>
      </c>
      <c r="D128">
        <v>6.2379653015023503E-2</v>
      </c>
      <c r="E128">
        <v>0.174567348787103</v>
      </c>
      <c r="F128">
        <v>0.18853273669007101</v>
      </c>
      <c r="G128" s="1">
        <v>4.0723879532467102E-6</v>
      </c>
      <c r="H128" t="b">
        <v>0</v>
      </c>
      <c r="I128">
        <v>0.17500099412869699</v>
      </c>
      <c r="J128" s="1">
        <v>7.3413695573992498E-5</v>
      </c>
      <c r="AB128">
        <f t="shared" si="6"/>
        <v>10.3757575757575</v>
      </c>
      <c r="AC128" cm="1">
        <f t="array" aca="1" ref="AC128" ca="1">CELL("contents",INDIRECT("F"&amp;SUM($AA20, AC$1)))</f>
        <v>0.18866751261220499</v>
      </c>
      <c r="AD128" cm="1">
        <f t="array" aca="1" ref="AD128" ca="1">CELL("contents",INDIRECT("F"&amp;SUM($AA20, AD$1)))</f>
        <v>0.18859131178493099</v>
      </c>
      <c r="AE128" cm="1">
        <f t="array" aca="1" ref="AE128" ca="1">CELL("contents",INDIRECT("F"&amp;SUM($AA20, AE$1)))</f>
        <v>0.18865862316235901</v>
      </c>
      <c r="AF128" cm="1">
        <f t="array" aca="1" ref="AF128" ca="1">CELL("contents",INDIRECT("F"&amp;SUM($AA20, AF$1)))</f>
        <v>0.18859793365286301</v>
      </c>
      <c r="AG128" cm="1">
        <f t="array" aca="1" ref="AG128" ca="1">CELL("contents",INDIRECT("F"&amp;SUM($AA20, AG$1)))</f>
        <v>0.18865018666463201</v>
      </c>
      <c r="AH128" cm="1">
        <f t="array" aca="1" ref="AH128" ca="1">CELL("contents",INDIRECT("F"&amp;SUM($AA20, AH$1)))</f>
        <v>0.188678208454757</v>
      </c>
      <c r="AI128" cm="1">
        <f t="array" aca="1" ref="AI128" ca="1">CELL("contents",INDIRECT("F"&amp;SUM($AA20, AI$1)))</f>
        <v>0.18845778211107</v>
      </c>
      <c r="AJ128" cm="1">
        <f t="array" aca="1" ref="AJ128" ca="1">CELL("contents",INDIRECT("F"&amp;SUM($AA20, AJ$1)))</f>
        <v>0.18851606038069299</v>
      </c>
      <c r="AK128" cm="1">
        <f t="array" aca="1" ref="AK128" ca="1">CELL("contents",INDIRECT("F"&amp;SUM($AA20, AK$1)))</f>
        <v>0.18846298195439801</v>
      </c>
      <c r="AL128" cm="1">
        <f t="array" aca="1" ref="AL128" ca="1">CELL("contents",INDIRECT("F"&amp;SUM($AA20, AL$1)))</f>
        <v>0.18837171545633999</v>
      </c>
      <c r="AM128" cm="1">
        <f t="array" aca="1" ref="AM128" ca="1">CELL("contents",INDIRECT("F"&amp;SUM($AA20, AM$1)))</f>
        <v>0.18837986796209999</v>
      </c>
      <c r="AN128" cm="1">
        <f t="array" aca="1" ref="AN128" ca="1">CELL("contents",INDIRECT("F"&amp;SUM($AA20, AN$1)))</f>
        <v>0.18818790299335</v>
      </c>
      <c r="AO128" cm="1">
        <f t="array" aca="1" ref="AO128" ca="1">CELL("contents",INDIRECT("F"&amp;SUM($AA20, AO$1)))</f>
        <v>0.18808700854541099</v>
      </c>
      <c r="AP128" cm="1">
        <f t="array" aca="1" ref="AP128" ca="1">CELL("contents",INDIRECT("F"&amp;SUM($AA20, AP$1)))</f>
        <v>0.18803106668967101</v>
      </c>
      <c r="AQ128" cm="1">
        <f t="array" aca="1" ref="AQ128" ca="1">CELL("contents",INDIRECT("F"&amp;SUM($AA20, AQ$1)))</f>
        <v>0.18811705390214101</v>
      </c>
      <c r="AR128" cm="1">
        <f t="array" aca="1" ref="AR128" ca="1">CELL("contents",INDIRECT("F"&amp;SUM($AA20, AR$1)))</f>
        <v>0.188159053693394</v>
      </c>
      <c r="AS128" cm="1">
        <f t="array" aca="1" ref="AS128" ca="1">CELL("contents",INDIRECT("F"&amp;SUM($AA20, AS$1)))</f>
        <v>0.18805999871957199</v>
      </c>
      <c r="AT128" cm="1">
        <f t="array" aca="1" ref="AT128" ca="1">CELL("contents",INDIRECT("F"&amp;SUM($AA20, AT$1)))</f>
        <v>0.18789049791408799</v>
      </c>
    </row>
    <row r="129" spans="1:46" x14ac:dyDescent="0.25">
      <c r="A129">
        <v>0.55000000000000004</v>
      </c>
      <c r="B129">
        <v>15.7893939393939</v>
      </c>
      <c r="C129">
        <v>319327</v>
      </c>
      <c r="D129">
        <v>6.5594814444306704E-2</v>
      </c>
      <c r="E129">
        <v>0.174649958919015</v>
      </c>
      <c r="F129">
        <v>0.188621955632536</v>
      </c>
      <c r="G129" s="1">
        <v>3.6878202821499699E-6</v>
      </c>
      <c r="H129" t="b">
        <v>0</v>
      </c>
      <c r="I129">
        <v>0.175001398310863</v>
      </c>
      <c r="J129" s="1">
        <v>6.9068294182605302E-5</v>
      </c>
      <c r="AB129">
        <f t="shared" si="6"/>
        <v>10.9772727272727</v>
      </c>
      <c r="AC129" cm="1">
        <f t="array" aca="1" ref="AC129" ca="1">CELL("contents",INDIRECT("F"&amp;SUM($AA21, AC$1)))</f>
        <v>0.18868123627978201</v>
      </c>
      <c r="AD129" cm="1">
        <f t="array" aca="1" ref="AD129" ca="1">CELL("contents",INDIRECT("F"&amp;SUM($AA21, AD$1)))</f>
        <v>0.18856162647765401</v>
      </c>
      <c r="AE129" cm="1">
        <f t="array" aca="1" ref="AE129" ca="1">CELL("contents",INDIRECT("F"&amp;SUM($AA21, AE$1)))</f>
        <v>0.188567248683357</v>
      </c>
      <c r="AF129" cm="1">
        <f t="array" aca="1" ref="AF129" ca="1">CELL("contents",INDIRECT("F"&amp;SUM($AA21, AF$1)))</f>
        <v>0.18856000780725701</v>
      </c>
      <c r="AG129" cm="1">
        <f t="array" aca="1" ref="AG129" ca="1">CELL("contents",INDIRECT("F"&amp;SUM($AA21, AG$1)))</f>
        <v>0.18850612807450401</v>
      </c>
      <c r="AH129" cm="1">
        <f t="array" aca="1" ref="AH129" ca="1">CELL("contents",INDIRECT("F"&amp;SUM($AA21, AH$1)))</f>
        <v>0.18851030194417701</v>
      </c>
      <c r="AI129" cm="1">
        <f t="array" aca="1" ref="AI129" ca="1">CELL("contents",INDIRECT("F"&amp;SUM($AA21, AI$1)))</f>
        <v>0.18838723169767499</v>
      </c>
      <c r="AJ129" cm="1">
        <f t="array" aca="1" ref="AJ129" ca="1">CELL("contents",INDIRECT("F"&amp;SUM($AA21, AJ$1)))</f>
        <v>0.188537051780031</v>
      </c>
      <c r="AK129" cm="1">
        <f t="array" aca="1" ref="AK129" ca="1">CELL("contents",INDIRECT("F"&amp;SUM($AA21, AK$1)))</f>
        <v>0.18847474345097301</v>
      </c>
      <c r="AL129" cm="1">
        <f t="array" aca="1" ref="AL129" ca="1">CELL("contents",INDIRECT("F"&amp;SUM($AA21, AL$1)))</f>
        <v>0.18816939129951099</v>
      </c>
      <c r="AM129" cm="1">
        <f t="array" aca="1" ref="AM129" ca="1">CELL("contents",INDIRECT("F"&amp;SUM($AA21, AM$1)))</f>
        <v>0.18809403511970199</v>
      </c>
      <c r="AN129" cm="1">
        <f t="array" aca="1" ref="AN129" ca="1">CELL("contents",INDIRECT("F"&amp;SUM($AA21, AN$1)))</f>
        <v>0.18825514304611299</v>
      </c>
      <c r="AO129" cm="1">
        <f t="array" aca="1" ref="AO129" ca="1">CELL("contents",INDIRECT("F"&amp;SUM($AA21, AO$1)))</f>
        <v>0.18833678695474701</v>
      </c>
      <c r="AP129" cm="1">
        <f t="array" aca="1" ref="AP129" ca="1">CELL("contents",INDIRECT("F"&amp;SUM($AA21, AP$1)))</f>
        <v>0.18814820411566399</v>
      </c>
      <c r="AQ129" cm="1">
        <f t="array" aca="1" ref="AQ129" ca="1">CELL("contents",INDIRECT("F"&amp;SUM($AA21, AQ$1)))</f>
        <v>0.18826717397560599</v>
      </c>
      <c r="AR129" cm="1">
        <f t="array" aca="1" ref="AR129" ca="1">CELL("contents",INDIRECT("F"&amp;SUM($AA21, AR$1)))</f>
        <v>0.18808786737906799</v>
      </c>
      <c r="AS129" cm="1">
        <f t="array" aca="1" ref="AS129" ca="1">CELL("contents",INDIRECT("F"&amp;SUM($AA21, AS$1)))</f>
        <v>0.18806806759730199</v>
      </c>
      <c r="AT129" cm="1">
        <f t="array" aca="1" ref="AT129" ca="1">CELL("contents",INDIRECT("F"&amp;SUM($AA21, AT$1)))</f>
        <v>0.18812766905177</v>
      </c>
    </row>
    <row r="130" spans="1:46" x14ac:dyDescent="0.25">
      <c r="A130">
        <v>0.55000000000000004</v>
      </c>
      <c r="B130">
        <v>16.390909090908998</v>
      </c>
      <c r="C130">
        <v>371117</v>
      </c>
      <c r="D130">
        <v>6.2120423970911803E-2</v>
      </c>
      <c r="E130">
        <v>0.17463640193302801</v>
      </c>
      <c r="F130">
        <v>0.18860731408767001</v>
      </c>
      <c r="G130" s="1">
        <v>3.5454453257144299E-6</v>
      </c>
      <c r="H130" t="b">
        <v>0</v>
      </c>
      <c r="I130">
        <v>0.17500175481469199</v>
      </c>
      <c r="J130" s="1">
        <v>6.9050745868515494E-5</v>
      </c>
      <c r="AB130">
        <f t="shared" si="6"/>
        <v>11.5787878787878</v>
      </c>
      <c r="AC130" cm="1">
        <f t="array" aca="1" ref="AC130" ca="1">CELL("contents",INDIRECT("F"&amp;SUM($AA22, AC$1)))</f>
        <v>0.18870559961046801</v>
      </c>
      <c r="AD130" cm="1">
        <f t="array" aca="1" ref="AD130" ca="1">CELL("contents",INDIRECT("F"&amp;SUM($AA22, AD$1)))</f>
        <v>0.18864566373466801</v>
      </c>
      <c r="AE130" cm="1">
        <f t="array" aca="1" ref="AE130" ca="1">CELL("contents",INDIRECT("F"&amp;SUM($AA22, AE$1)))</f>
        <v>0.18866647562430999</v>
      </c>
      <c r="AF130" cm="1">
        <f t="array" aca="1" ref="AF130" ca="1">CELL("contents",INDIRECT("F"&amp;SUM($AA22, AF$1)))</f>
        <v>0.188455611276721</v>
      </c>
      <c r="AG130" cm="1">
        <f t="array" aca="1" ref="AG130" ca="1">CELL("contents",INDIRECT("F"&amp;SUM($AA22, AG$1)))</f>
        <v>0.18870083379480301</v>
      </c>
      <c r="AH130" cm="1">
        <f t="array" aca="1" ref="AH130" ca="1">CELL("contents",INDIRECT("F"&amp;SUM($AA22, AH$1)))</f>
        <v>0.18847820333688101</v>
      </c>
      <c r="AI130" cm="1">
        <f t="array" aca="1" ref="AI130" ca="1">CELL("contents",INDIRECT("F"&amp;SUM($AA22, AI$1)))</f>
        <v>0.188345209128222</v>
      </c>
      <c r="AJ130" cm="1">
        <f t="array" aca="1" ref="AJ130" ca="1">CELL("contents",INDIRECT("F"&amp;SUM($AA22, AJ$1)))</f>
        <v>0.18855970930789101</v>
      </c>
      <c r="AK130" cm="1">
        <f t="array" aca="1" ref="AK130" ca="1">CELL("contents",INDIRECT("F"&amp;SUM($AA22, AK$1)))</f>
        <v>0.18846766771742701</v>
      </c>
      <c r="AL130" cm="1">
        <f t="array" aca="1" ref="AL130" ca="1">CELL("contents",INDIRECT("F"&amp;SUM($AA22, AL$1)))</f>
        <v>0.18821494546859799</v>
      </c>
      <c r="AM130" cm="1">
        <f t="array" aca="1" ref="AM130" ca="1">CELL("contents",INDIRECT("F"&amp;SUM($AA22, AM$1)))</f>
        <v>0.188396892981015</v>
      </c>
      <c r="AN130" cm="1">
        <f t="array" aca="1" ref="AN130" ca="1">CELL("contents",INDIRECT("F"&amp;SUM($AA22, AN$1)))</f>
        <v>0.18817921226101</v>
      </c>
      <c r="AO130" cm="1">
        <f t="array" aca="1" ref="AO130" ca="1">CELL("contents",INDIRECT("F"&amp;SUM($AA22, AO$1)))</f>
        <v>0.18821914985694799</v>
      </c>
      <c r="AP130" cm="1">
        <f t="array" aca="1" ref="AP130" ca="1">CELL("contents",INDIRECT("F"&amp;SUM($AA22, AP$1)))</f>
        <v>0.188123362527436</v>
      </c>
      <c r="AQ130" cm="1">
        <f t="array" aca="1" ref="AQ130" ca="1">CELL("contents",INDIRECT("F"&amp;SUM($AA22, AQ$1)))</f>
        <v>0.18827577476257301</v>
      </c>
      <c r="AR130" cm="1">
        <f t="array" aca="1" ref="AR130" ca="1">CELL("contents",INDIRECT("F"&amp;SUM($AA22, AR$1)))</f>
        <v>0.188086325104247</v>
      </c>
      <c r="AS130" cm="1">
        <f t="array" aca="1" ref="AS130" ca="1">CELL("contents",INDIRECT("F"&amp;SUM($AA22, AS$1)))</f>
        <v>0.18812891200450499</v>
      </c>
      <c r="AT130" cm="1">
        <f t="array" aca="1" ref="AT130" ca="1">CELL("contents",INDIRECT("F"&amp;SUM($AA22, AT$1)))</f>
        <v>0.18781645680690701</v>
      </c>
    </row>
    <row r="131" spans="1:46" x14ac:dyDescent="0.25">
      <c r="A131">
        <v>0.55000000000000004</v>
      </c>
      <c r="B131">
        <v>16.9924242424242</v>
      </c>
      <c r="C131">
        <v>396817</v>
      </c>
      <c r="D131">
        <v>6.2121439946001299E-2</v>
      </c>
      <c r="E131">
        <v>0.174643589040827</v>
      </c>
      <c r="F131">
        <v>0.18861507616409301</v>
      </c>
      <c r="G131" s="1">
        <v>3.22447874612219E-6</v>
      </c>
      <c r="H131" t="b">
        <v>0</v>
      </c>
      <c r="I131">
        <v>0.175001945937686</v>
      </c>
      <c r="J131" s="1">
        <v>6.4991091071270603E-5</v>
      </c>
      <c r="AB131">
        <f t="shared" si="6"/>
        <v>12.180303030303</v>
      </c>
      <c r="AC131" cm="1">
        <f t="array" aca="1" ref="AC131" ca="1">CELL("contents",INDIRECT("F"&amp;SUM($AA23, AC$1)))</f>
        <v>0.188696969428509</v>
      </c>
      <c r="AD131" cm="1">
        <f t="array" aca="1" ref="AD131" ca="1">CELL("contents",INDIRECT("F"&amp;SUM($AA23, AD$1)))</f>
        <v>0.18869940556797701</v>
      </c>
      <c r="AE131" cm="1">
        <f t="array" aca="1" ref="AE131" ca="1">CELL("contents",INDIRECT("F"&amp;SUM($AA23, AE$1)))</f>
        <v>0.18863543647436201</v>
      </c>
      <c r="AF131" cm="1">
        <f t="array" aca="1" ref="AF131" ca="1">CELL("contents",INDIRECT("F"&amp;SUM($AA23, AF$1)))</f>
        <v>0.188529721874721</v>
      </c>
      <c r="AG131" cm="1">
        <f t="array" aca="1" ref="AG131" ca="1">CELL("contents",INDIRECT("F"&amp;SUM($AA23, AG$1)))</f>
        <v>0.188653669424272</v>
      </c>
      <c r="AH131" cm="1">
        <f t="array" aca="1" ref="AH131" ca="1">CELL("contents",INDIRECT("F"&amp;SUM($AA23, AH$1)))</f>
        <v>0.18850074759268801</v>
      </c>
      <c r="AI131" cm="1">
        <f t="array" aca="1" ref="AI131" ca="1">CELL("contents",INDIRECT("F"&amp;SUM($AA23, AI$1)))</f>
        <v>0.18840303956805499</v>
      </c>
      <c r="AJ131" cm="1">
        <f t="array" aca="1" ref="AJ131" ca="1">CELL("contents",INDIRECT("F"&amp;SUM($AA23, AJ$1)))</f>
        <v>0.18850600590372499</v>
      </c>
      <c r="AK131" cm="1">
        <f t="array" aca="1" ref="AK131" ca="1">CELL("contents",INDIRECT("F"&amp;SUM($AA23, AK$1)))</f>
        <v>0.18832507371115001</v>
      </c>
      <c r="AL131" cm="1">
        <f t="array" aca="1" ref="AL131" ca="1">CELL("contents",INDIRECT("F"&amp;SUM($AA23, AL$1)))</f>
        <v>0.18836658295608799</v>
      </c>
      <c r="AM131" cm="1">
        <f t="array" aca="1" ref="AM131" ca="1">CELL("contents",INDIRECT("F"&amp;SUM($AA23, AM$1)))</f>
        <v>0.188205029615758</v>
      </c>
      <c r="AN131" cm="1">
        <f t="array" aca="1" ref="AN131" ca="1">CELL("contents",INDIRECT("F"&amp;SUM($AA23, AN$1)))</f>
        <v>0.18825827236457399</v>
      </c>
      <c r="AO131" cm="1">
        <f t="array" aca="1" ref="AO131" ca="1">CELL("contents",INDIRECT("F"&amp;SUM($AA23, AO$1)))</f>
        <v>0.18835359904728499</v>
      </c>
      <c r="AP131" cm="1">
        <f t="array" aca="1" ref="AP131" ca="1">CELL("contents",INDIRECT("F"&amp;SUM($AA23, AP$1)))</f>
        <v>0.18827410369518</v>
      </c>
      <c r="AQ131" cm="1">
        <f t="array" aca="1" ref="AQ131" ca="1">CELL("contents",INDIRECT("F"&amp;SUM($AA23, AQ$1)))</f>
        <v>0.18810086877871801</v>
      </c>
      <c r="AR131" cm="1">
        <f t="array" aca="1" ref="AR131" ca="1">CELL("contents",INDIRECT("F"&amp;SUM($AA23, AR$1)))</f>
        <v>0.18837631667302901</v>
      </c>
      <c r="AS131" cm="1">
        <f t="array" aca="1" ref="AS131" ca="1">CELL("contents",INDIRECT("F"&amp;SUM($AA23, AS$1)))</f>
        <v>0.18792165775212</v>
      </c>
      <c r="AT131" cm="1">
        <f t="array" aca="1" ref="AT131" ca="1">CELL("contents",INDIRECT("F"&amp;SUM($AA23, AT$1)))</f>
        <v>0.18785172906823799</v>
      </c>
    </row>
    <row r="132" spans="1:46" x14ac:dyDescent="0.25">
      <c r="A132">
        <v>0.55000000000000004</v>
      </c>
      <c r="B132">
        <v>17.593939393939301</v>
      </c>
      <c r="C132">
        <v>413112</v>
      </c>
      <c r="D132">
        <v>6.2014502792514997E-2</v>
      </c>
      <c r="E132">
        <v>0.17446975080706301</v>
      </c>
      <c r="F132">
        <v>0.188427330871628</v>
      </c>
      <c r="G132" s="1">
        <v>2.9230693202042498E-6</v>
      </c>
      <c r="H132" t="b">
        <v>0</v>
      </c>
      <c r="I132">
        <v>0.17500217424072101</v>
      </c>
      <c r="J132" s="1">
        <v>6.1160059828487695E-5</v>
      </c>
      <c r="AB132">
        <f t="shared" si="6"/>
        <v>12.7818181818181</v>
      </c>
      <c r="AC132" cm="1">
        <f t="array" aca="1" ref="AC132" ca="1">CELL("contents",INDIRECT("F"&amp;SUM($AA24, AC$1)))</f>
        <v>0.188706202091945</v>
      </c>
      <c r="AD132" cm="1">
        <f t="array" aca="1" ref="AD132" ca="1">CELL("contents",INDIRECT("F"&amp;SUM($AA24, AD$1)))</f>
        <v>0.18873738104694901</v>
      </c>
      <c r="AE132" cm="1">
        <f t="array" aca="1" ref="AE132" ca="1">CELL("contents",INDIRECT("F"&amp;SUM($AA24, AE$1)))</f>
        <v>0.18869538929746199</v>
      </c>
      <c r="AF132" cm="1">
        <f t="array" aca="1" ref="AF132" ca="1">CELL("contents",INDIRECT("F"&amp;SUM($AA24, AF$1)))</f>
        <v>0.18868026150718101</v>
      </c>
      <c r="AG132" cm="1">
        <f t="array" aca="1" ref="AG132" ca="1">CELL("contents",INDIRECT("F"&amp;SUM($AA24, AG$1)))</f>
        <v>0.188540442525715</v>
      </c>
      <c r="AH132" cm="1">
        <f t="array" aca="1" ref="AH132" ca="1">CELL("contents",INDIRECT("F"&amp;SUM($AA24, AH$1)))</f>
        <v>0.188452266004974</v>
      </c>
      <c r="AI132" cm="1">
        <f t="array" aca="1" ref="AI132" ca="1">CELL("contents",INDIRECT("F"&amp;SUM($AA24, AI$1)))</f>
        <v>0.18842074415457899</v>
      </c>
      <c r="AJ132" cm="1">
        <f t="array" aca="1" ref="AJ132" ca="1">CELL("contents",INDIRECT("F"&amp;SUM($AA24, AJ$1)))</f>
        <v>0.18850162133260101</v>
      </c>
      <c r="AK132" cm="1">
        <f t="array" aca="1" ref="AK132" ca="1">CELL("contents",INDIRECT("F"&amp;SUM($AA24, AK$1)))</f>
        <v>0.18837730074196801</v>
      </c>
      <c r="AL132" cm="1">
        <f t="array" aca="1" ref="AL132" ca="1">CELL("contents",INDIRECT("F"&amp;SUM($AA24, AL$1)))</f>
        <v>0.18828315954796401</v>
      </c>
      <c r="AM132" cm="1">
        <f t="array" aca="1" ref="AM132" ca="1">CELL("contents",INDIRECT("F"&amp;SUM($AA24, AM$1)))</f>
        <v>0.18831072718265199</v>
      </c>
      <c r="AN132" cm="1">
        <f t="array" aca="1" ref="AN132" ca="1">CELL("contents",INDIRECT("F"&amp;SUM($AA24, AN$1)))</f>
        <v>0.188262365619914</v>
      </c>
      <c r="AO132" cm="1">
        <f t="array" aca="1" ref="AO132" ca="1">CELL("contents",INDIRECT("F"&amp;SUM($AA24, AO$1)))</f>
        <v>0.188277854072708</v>
      </c>
      <c r="AP132" cm="1">
        <f t="array" aca="1" ref="AP132" ca="1">CELL("contents",INDIRECT("F"&amp;SUM($AA24, AP$1)))</f>
        <v>0.18802823419067699</v>
      </c>
      <c r="AQ132" cm="1">
        <f t="array" aca="1" ref="AQ132" ca="1">CELL("contents",INDIRECT("F"&amp;SUM($AA24, AQ$1)))</f>
        <v>0.18819663587327001</v>
      </c>
      <c r="AR132" cm="1">
        <f t="array" aca="1" ref="AR132" ca="1">CELL("contents",INDIRECT("F"&amp;SUM($AA24, AR$1)))</f>
        <v>0.188045726680134</v>
      </c>
      <c r="AS132" cm="1">
        <f t="array" aca="1" ref="AS132" ca="1">CELL("contents",INDIRECT("F"&amp;SUM($AA24, AS$1)))</f>
        <v>0.18812518298737699</v>
      </c>
      <c r="AT132" cm="1">
        <f t="array" aca="1" ref="AT132" ca="1">CELL("contents",INDIRECT("F"&amp;SUM($AA24, AT$1)))</f>
        <v>0.187886789760914</v>
      </c>
    </row>
    <row r="133" spans="1:46" x14ac:dyDescent="0.25">
      <c r="A133">
        <v>0.55000000000000004</v>
      </c>
      <c r="B133">
        <v>18.195454545454499</v>
      </c>
      <c r="C133">
        <v>455468</v>
      </c>
      <c r="D133">
        <v>6.1962631773015697E-2</v>
      </c>
      <c r="E133">
        <v>0.17455997213653601</v>
      </c>
      <c r="F133">
        <v>0.18852476990745901</v>
      </c>
      <c r="G133" s="1">
        <v>2.8292699221776898E-6</v>
      </c>
      <c r="H133" t="b">
        <v>0</v>
      </c>
      <c r="I133">
        <v>0.17500253679696701</v>
      </c>
      <c r="J133" s="1">
        <v>6.1198107797017399E-5</v>
      </c>
      <c r="AB133">
        <f t="shared" si="6"/>
        <v>13.383333333333301</v>
      </c>
      <c r="AC133" cm="1">
        <f t="array" aca="1" ref="AC133" ca="1">CELL("contents",INDIRECT("F"&amp;SUM($AA25, AC$1)))</f>
        <v>0.18874112659460099</v>
      </c>
      <c r="AD133" cm="1">
        <f t="array" aca="1" ref="AD133" ca="1">CELL("contents",INDIRECT("F"&amp;SUM($AA25, AD$1)))</f>
        <v>0.18865456410468001</v>
      </c>
      <c r="AE133" cm="1">
        <f t="array" aca="1" ref="AE133" ca="1">CELL("contents",INDIRECT("F"&amp;SUM($AA25, AE$1)))</f>
        <v>0.18856680355844099</v>
      </c>
      <c r="AF133" cm="1">
        <f t="array" aca="1" ref="AF133" ca="1">CELL("contents",INDIRECT("F"&amp;SUM($AA25, AF$1)))</f>
        <v>0.188676204807879</v>
      </c>
      <c r="AG133" cm="1">
        <f t="array" aca="1" ref="AG133" ca="1">CELL("contents",INDIRECT("F"&amp;SUM($AA25, AG$1)))</f>
        <v>0.18853280833194899</v>
      </c>
      <c r="AH133" cm="1">
        <f t="array" aca="1" ref="AH133" ca="1">CELL("contents",INDIRECT("F"&amp;SUM($AA25, AH$1)))</f>
        <v>0.18839155674080499</v>
      </c>
      <c r="AI133" cm="1">
        <f t="array" aca="1" ref="AI133" ca="1">CELL("contents",INDIRECT("F"&amp;SUM($AA25, AI$1)))</f>
        <v>0.18839375959771801</v>
      </c>
      <c r="AJ133" cm="1">
        <f t="array" aca="1" ref="AJ133" ca="1">CELL("contents",INDIRECT("F"&amp;SUM($AA25, AJ$1)))</f>
        <v>0.18836546966974901</v>
      </c>
      <c r="AK133" cm="1">
        <f t="array" aca="1" ref="AK133" ca="1">CELL("contents",INDIRECT("F"&amp;SUM($AA25, AK$1)))</f>
        <v>0.18845198248480599</v>
      </c>
      <c r="AL133" cm="1">
        <f t="array" aca="1" ref="AL133" ca="1">CELL("contents",INDIRECT("F"&amp;SUM($AA25, AL$1)))</f>
        <v>0.18828974314147801</v>
      </c>
      <c r="AM133" cm="1">
        <f t="array" aca="1" ref="AM133" ca="1">CELL("contents",INDIRECT("F"&amp;SUM($AA25, AM$1)))</f>
        <v>0.188267180321431</v>
      </c>
      <c r="AN133" cm="1">
        <f t="array" aca="1" ref="AN133" ca="1">CELL("contents",INDIRECT("F"&amp;SUM($AA25, AN$1)))</f>
        <v>0.18834281937136799</v>
      </c>
      <c r="AO133" cm="1">
        <f t="array" aca="1" ref="AO133" ca="1">CELL("contents",INDIRECT("F"&amp;SUM($AA25, AO$1)))</f>
        <v>0.18814355924022599</v>
      </c>
      <c r="AP133" cm="1">
        <f t="array" aca="1" ref="AP133" ca="1">CELL("contents",INDIRECT("F"&amp;SUM($AA25, AP$1)))</f>
        <v>0.188097073396155</v>
      </c>
      <c r="AQ133" cm="1">
        <f t="array" aca="1" ref="AQ133" ca="1">CELL("contents",INDIRECT("F"&amp;SUM($AA25, AQ$1)))</f>
        <v>0.188240441596254</v>
      </c>
      <c r="AR133" cm="1">
        <f t="array" aca="1" ref="AR133" ca="1">CELL("contents",INDIRECT("F"&amp;SUM($AA25, AR$1)))</f>
        <v>0.18803036393589201</v>
      </c>
      <c r="AS133" cm="1">
        <f t="array" aca="1" ref="AS133" ca="1">CELL("contents",INDIRECT("F"&amp;SUM($AA25, AS$1)))</f>
        <v>0.18787362919964801</v>
      </c>
      <c r="AT133" cm="1">
        <f t="array" aca="1" ref="AT133" ca="1">CELL("contents",INDIRECT("F"&amp;SUM($AA25, AT$1)))</f>
        <v>0.18791383396115699</v>
      </c>
    </row>
    <row r="134" spans="1:46" x14ac:dyDescent="0.25">
      <c r="A134">
        <v>0.55000000000000004</v>
      </c>
      <c r="B134">
        <v>18.796969696969601</v>
      </c>
      <c r="C134">
        <v>469113</v>
      </c>
      <c r="D134">
        <v>6.2071122617295901E-2</v>
      </c>
      <c r="E134">
        <v>0.17455579757093001</v>
      </c>
      <c r="F134">
        <v>0.18852026137660499</v>
      </c>
      <c r="G134" s="1">
        <v>2.57966189307068E-6</v>
      </c>
      <c r="H134" t="b">
        <v>0</v>
      </c>
      <c r="I134">
        <v>0.175002588921295</v>
      </c>
      <c r="J134" s="1">
        <v>5.75533780638481E-5</v>
      </c>
      <c r="AB134">
        <f t="shared" si="6"/>
        <v>13.984848484848399</v>
      </c>
      <c r="AC134" cm="1">
        <f t="array" aca="1" ref="AC134" ca="1">CELL("contents",INDIRECT("F"&amp;SUM($AA26, AC$1)))</f>
        <v>0.18870920386616899</v>
      </c>
      <c r="AD134" cm="1">
        <f t="array" aca="1" ref="AD134" ca="1">CELL("contents",INDIRECT("F"&amp;SUM($AA26, AD$1)))</f>
        <v>0.18860256165751199</v>
      </c>
      <c r="AE134" cm="1">
        <f t="array" aca="1" ref="AE134" ca="1">CELL("contents",INDIRECT("F"&amp;SUM($AA26, AE$1)))</f>
        <v>0.188543071511693</v>
      </c>
      <c r="AF134" cm="1">
        <f t="array" aca="1" ref="AF134" ca="1">CELL("contents",INDIRECT("F"&amp;SUM($AA26, AF$1)))</f>
        <v>0.18862323718468099</v>
      </c>
      <c r="AG134" cm="1">
        <f t="array" aca="1" ref="AG134" ca="1">CELL("contents",INDIRECT("F"&amp;SUM($AA26, AG$1)))</f>
        <v>0.18860838986268999</v>
      </c>
      <c r="AH134" cm="1">
        <f t="array" aca="1" ref="AH134" ca="1">CELL("contents",INDIRECT("F"&amp;SUM($AA26, AH$1)))</f>
        <v>0.188520834222243</v>
      </c>
      <c r="AI134" cm="1">
        <f t="array" aca="1" ref="AI134" ca="1">CELL("contents",INDIRECT("F"&amp;SUM($AA26, AI$1)))</f>
        <v>0.188550682156851</v>
      </c>
      <c r="AJ134" cm="1">
        <f t="array" aca="1" ref="AJ134" ca="1">CELL("contents",INDIRECT("F"&amp;SUM($AA26, AJ$1)))</f>
        <v>0.188481528723488</v>
      </c>
      <c r="AK134" cm="1">
        <f t="array" aca="1" ref="AK134" ca="1">CELL("contents",INDIRECT("F"&amp;SUM($AA26, AK$1)))</f>
        <v>0.18824435598498701</v>
      </c>
      <c r="AL134" cm="1">
        <f t="array" aca="1" ref="AL134" ca="1">CELL("contents",INDIRECT("F"&amp;SUM($AA26, AL$1)))</f>
        <v>0.18834071927861901</v>
      </c>
      <c r="AM134" cm="1">
        <f t="array" aca="1" ref="AM134" ca="1">CELL("contents",INDIRECT("F"&amp;SUM($AA26, AM$1)))</f>
        <v>0.188349093722115</v>
      </c>
      <c r="AN134" cm="1">
        <f t="array" aca="1" ref="AN134" ca="1">CELL("contents",INDIRECT("F"&amp;SUM($AA26, AN$1)))</f>
        <v>0.18829353638683</v>
      </c>
      <c r="AO134" cm="1">
        <f t="array" aca="1" ref="AO134" ca="1">CELL("contents",INDIRECT("F"&amp;SUM($AA26, AO$1)))</f>
        <v>0.188147603254322</v>
      </c>
      <c r="AP134" cm="1">
        <f t="array" aca="1" ref="AP134" ca="1">CELL("contents",INDIRECT("F"&amp;SUM($AA26, AP$1)))</f>
        <v>0.18819047654012799</v>
      </c>
      <c r="AQ134" cm="1">
        <f t="array" aca="1" ref="AQ134" ca="1">CELL("contents",INDIRECT("F"&amp;SUM($AA26, AQ$1)))</f>
        <v>0.188332111437818</v>
      </c>
      <c r="AR134" cm="1">
        <f t="array" aca="1" ref="AR134" ca="1">CELL("contents",INDIRECT("F"&amp;SUM($AA26, AR$1)))</f>
        <v>0.18795544990345001</v>
      </c>
      <c r="AS134" cm="1">
        <f t="array" aca="1" ref="AS134" ca="1">CELL("contents",INDIRECT("F"&amp;SUM($AA26, AS$1)))</f>
        <v>0.18807791934391799</v>
      </c>
      <c r="AT134" cm="1">
        <f t="array" aca="1" ref="AT134" ca="1">CELL("contents",INDIRECT("F"&amp;SUM($AA26, AT$1)))</f>
        <v>0.188076144042084</v>
      </c>
    </row>
    <row r="135" spans="1:46" x14ac:dyDescent="0.25">
      <c r="A135">
        <v>0.55000000000000004</v>
      </c>
      <c r="B135">
        <v>19.398484848484799</v>
      </c>
      <c r="C135">
        <v>500000</v>
      </c>
      <c r="D135">
        <v>6.2042606845719703E-2</v>
      </c>
      <c r="E135">
        <v>0.17255206372559201</v>
      </c>
      <c r="F135">
        <v>0.186356228823639</v>
      </c>
      <c r="G135" s="1">
        <v>2.7089745543995501E-6</v>
      </c>
      <c r="H135" t="b">
        <v>0</v>
      </c>
      <c r="I135">
        <v>0.17503162484434701</v>
      </c>
      <c r="J135" s="1">
        <v>6.2169386684551804E-5</v>
      </c>
      <c r="AB135">
        <f t="shared" si="6"/>
        <v>14.5863636363636</v>
      </c>
      <c r="AC135" cm="1">
        <f t="array" aca="1" ref="AC135" ca="1">CELL("contents",INDIRECT("F"&amp;SUM($AA27, AC$1)))</f>
        <v>0.18868377220889901</v>
      </c>
      <c r="AD135" cm="1">
        <f t="array" aca="1" ref="AD135" ca="1">CELL("contents",INDIRECT("F"&amp;SUM($AA27, AD$1)))</f>
        <v>0.18862628129733</v>
      </c>
      <c r="AE135" cm="1">
        <f t="array" aca="1" ref="AE135" ca="1">CELL("contents",INDIRECT("F"&amp;SUM($AA27, AE$1)))</f>
        <v>0.18858075360955701</v>
      </c>
      <c r="AF135" cm="1">
        <f t="array" aca="1" ref="AF135" ca="1">CELL("contents",INDIRECT("F"&amp;SUM($AA27, AF$1)))</f>
        <v>0.188469806034645</v>
      </c>
      <c r="AG135" cm="1">
        <f t="array" aca="1" ref="AG135" ca="1">CELL("contents",INDIRECT("F"&amp;SUM($AA27, AG$1)))</f>
        <v>0.18862163800152601</v>
      </c>
      <c r="AH135" cm="1">
        <f t="array" aca="1" ref="AH135" ca="1">CELL("contents",INDIRECT("F"&amp;SUM($AA27, AH$1)))</f>
        <v>0.18845630302153099</v>
      </c>
      <c r="AI135" cm="1">
        <f t="array" aca="1" ref="AI135" ca="1">CELL("contents",INDIRECT("F"&amp;SUM($AA27, AI$1)))</f>
        <v>0.18855188032442799</v>
      </c>
      <c r="AJ135" cm="1">
        <f t="array" aca="1" ref="AJ135" ca="1">CELL("contents",INDIRECT("F"&amp;SUM($AA27, AJ$1)))</f>
        <v>0.18844714923766201</v>
      </c>
      <c r="AK135" cm="1">
        <f t="array" aca="1" ref="AK135" ca="1">CELL("contents",INDIRECT("F"&amp;SUM($AA27, AK$1)))</f>
        <v>0.18853328526494101</v>
      </c>
      <c r="AL135" cm="1">
        <f t="array" aca="1" ref="AL135" ca="1">CELL("contents",INDIRECT("F"&amp;SUM($AA27, AL$1)))</f>
        <v>0.188119460682979</v>
      </c>
      <c r="AM135" cm="1">
        <f t="array" aca="1" ref="AM135" ca="1">CELL("contents",INDIRECT("F"&amp;SUM($AA27, AM$1)))</f>
        <v>0.18824623206234001</v>
      </c>
      <c r="AN135" cm="1">
        <f t="array" aca="1" ref="AN135" ca="1">CELL("contents",INDIRECT("F"&amp;SUM($AA27, AN$1)))</f>
        <v>0.18821484347672801</v>
      </c>
      <c r="AO135" cm="1">
        <f t="array" aca="1" ref="AO135" ca="1">CELL("contents",INDIRECT("F"&amp;SUM($AA27, AO$1)))</f>
        <v>0.18818990421017701</v>
      </c>
      <c r="AP135" cm="1">
        <f t="array" aca="1" ref="AP135" ca="1">CELL("contents",INDIRECT("F"&amp;SUM($AA27, AP$1)))</f>
        <v>0.18815053906318599</v>
      </c>
      <c r="AQ135" cm="1">
        <f t="array" aca="1" ref="AQ135" ca="1">CELL("contents",INDIRECT("F"&amp;SUM($AA27, AQ$1)))</f>
        <v>0.18832532121232901</v>
      </c>
      <c r="AR135" cm="1">
        <f t="array" aca="1" ref="AR135" ca="1">CELL("contents",INDIRECT("F"&amp;SUM($AA27, AR$1)))</f>
        <v>0.18780666774516</v>
      </c>
      <c r="AS135" cm="1">
        <f t="array" aca="1" ref="AS135" ca="1">CELL("contents",INDIRECT("F"&amp;SUM($AA27, AS$1)))</f>
        <v>0.188082304180514</v>
      </c>
      <c r="AT135" cm="1">
        <f t="array" aca="1" ref="AT135" ca="1">CELL("contents",INDIRECT("F"&amp;SUM($AA27, AT$1)))</f>
        <v>0.188023964661648</v>
      </c>
    </row>
    <row r="136" spans="1:46" x14ac:dyDescent="0.25">
      <c r="A136">
        <v>0.55000000000000004</v>
      </c>
      <c r="B136">
        <v>20</v>
      </c>
      <c r="C136">
        <v>500000</v>
      </c>
      <c r="D136">
        <v>6.2191981693158802E-2</v>
      </c>
      <c r="E136">
        <v>0.16892539723487299</v>
      </c>
      <c r="F136">
        <v>0.182439429013663</v>
      </c>
      <c r="G136" s="1">
        <v>3.0162640424768999E-6</v>
      </c>
      <c r="H136" t="b">
        <v>0</v>
      </c>
      <c r="I136">
        <v>0.17523963678739701</v>
      </c>
      <c r="J136" s="1">
        <v>7.0320009725732797E-5</v>
      </c>
      <c r="AB136">
        <f t="shared" si="6"/>
        <v>15.1878787878787</v>
      </c>
      <c r="AC136" cm="1">
        <f t="array" aca="1" ref="AC136" ca="1">CELL("contents",INDIRECT("F"&amp;SUM($AA28, AC$1)))</f>
        <v>0.18868033973186099</v>
      </c>
      <c r="AD136" cm="1">
        <f t="array" aca="1" ref="AD136" ca="1">CELL("contents",INDIRECT("F"&amp;SUM($AA28, AD$1)))</f>
        <v>0.18859286760271601</v>
      </c>
      <c r="AE136" cm="1">
        <f t="array" aca="1" ref="AE136" ca="1">CELL("contents",INDIRECT("F"&amp;SUM($AA28, AE$1)))</f>
        <v>0.18863120904205</v>
      </c>
      <c r="AF136" cm="1">
        <f t="array" aca="1" ref="AF136" ca="1">CELL("contents",INDIRECT("F"&amp;SUM($AA28, AF$1)))</f>
        <v>0.18853273669007101</v>
      </c>
      <c r="AG136" cm="1">
        <f t="array" aca="1" ref="AG136" ca="1">CELL("contents",INDIRECT("F"&amp;SUM($AA28, AG$1)))</f>
        <v>0.18849445025591199</v>
      </c>
      <c r="AH136" cm="1">
        <f t="array" aca="1" ref="AH136" ca="1">CELL("contents",INDIRECT("F"&amp;SUM($AA28, AH$1)))</f>
        <v>0.18860175943430199</v>
      </c>
      <c r="AI136" cm="1">
        <f t="array" aca="1" ref="AI136" ca="1">CELL("contents",INDIRECT("F"&amp;SUM($AA28, AI$1)))</f>
        <v>0.18846050127592701</v>
      </c>
      <c r="AJ136" cm="1">
        <f t="array" aca="1" ref="AJ136" ca="1">CELL("contents",INDIRECT("F"&amp;SUM($AA28, AJ$1)))</f>
        <v>0.188412804794022</v>
      </c>
      <c r="AK136" cm="1">
        <f t="array" aca="1" ref="AK136" ca="1">CELL("contents",INDIRECT("F"&amp;SUM($AA28, AK$1)))</f>
        <v>0.188343616355264</v>
      </c>
      <c r="AL136" cm="1">
        <f t="array" aca="1" ref="AL136" ca="1">CELL("contents",INDIRECT("F"&amp;SUM($AA28, AL$1)))</f>
        <v>0.18834384785937999</v>
      </c>
      <c r="AM136" cm="1">
        <f t="array" aca="1" ref="AM136" ca="1">CELL("contents",INDIRECT("F"&amp;SUM($AA28, AM$1)))</f>
        <v>0.188277307888256</v>
      </c>
      <c r="AN136" cm="1">
        <f t="array" aca="1" ref="AN136" ca="1">CELL("contents",INDIRECT("F"&amp;SUM($AA28, AN$1)))</f>
        <v>0.18814256642934399</v>
      </c>
      <c r="AO136" cm="1">
        <f t="array" aca="1" ref="AO136" ca="1">CELL("contents",INDIRECT("F"&amp;SUM($AA28, AO$1)))</f>
        <v>0.188310190192574</v>
      </c>
      <c r="AP136" cm="1">
        <f t="array" aca="1" ref="AP136" ca="1">CELL("contents",INDIRECT("F"&amp;SUM($AA28, AP$1)))</f>
        <v>0.188378541850201</v>
      </c>
      <c r="AQ136" cm="1">
        <f t="array" aca="1" ref="AQ136" ca="1">CELL("contents",INDIRECT("F"&amp;SUM($AA28, AQ$1)))</f>
        <v>0.18809717029661599</v>
      </c>
      <c r="AR136" cm="1">
        <f t="array" aca="1" ref="AR136" ca="1">CELL("contents",INDIRECT("F"&amp;SUM($AA28, AR$1)))</f>
        <v>0.18813194182562801</v>
      </c>
      <c r="AS136" cm="1">
        <f t="array" aca="1" ref="AS136" ca="1">CELL("contents",INDIRECT("F"&amp;SUM($AA28, AS$1)))</f>
        <v>0.18808584695403399</v>
      </c>
      <c r="AT136" cm="1">
        <f t="array" aca="1" ref="AT136" ca="1">CELL("contents",INDIRECT("F"&amp;SUM($AA28, AT$1)))</f>
        <v>0.18802869946693701</v>
      </c>
    </row>
    <row r="137" spans="1:46" x14ac:dyDescent="0.25">
      <c r="A137">
        <v>0.6</v>
      </c>
      <c r="B137">
        <v>0.15</v>
      </c>
      <c r="C137">
        <v>28</v>
      </c>
      <c r="D137" s="1">
        <v>6.1913193420250304E-5</v>
      </c>
      <c r="E137">
        <v>0.125</v>
      </c>
      <c r="F137">
        <v>0.13500000000000001</v>
      </c>
      <c r="G137">
        <v>0.49968834621848202</v>
      </c>
      <c r="H137" t="b">
        <v>0</v>
      </c>
      <c r="I137" s="1">
        <v>9.3913697338747802E-5</v>
      </c>
      <c r="J137">
        <v>3.7476625966386103E-2</v>
      </c>
      <c r="AB137">
        <f t="shared" si="6"/>
        <v>15.7893939393939</v>
      </c>
      <c r="AC137" cm="1">
        <f t="array" aca="1" ref="AC137" ca="1">CELL("contents",INDIRECT("F"&amp;SUM($AA29, AC$1)))</f>
        <v>0.18870839527472599</v>
      </c>
      <c r="AD137" cm="1">
        <f t="array" aca="1" ref="AD137" ca="1">CELL("contents",INDIRECT("F"&amp;SUM($AA29, AD$1)))</f>
        <v>0.18860233922147299</v>
      </c>
      <c r="AE137" cm="1">
        <f t="array" aca="1" ref="AE137" ca="1">CELL("contents",INDIRECT("F"&amp;SUM($AA29, AE$1)))</f>
        <v>0.18863520776628001</v>
      </c>
      <c r="AF137" cm="1">
        <f t="array" aca="1" ref="AF137" ca="1">CELL("contents",INDIRECT("F"&amp;SUM($AA29, AF$1)))</f>
        <v>0.188621955632536</v>
      </c>
      <c r="AG137" cm="1">
        <f t="array" aca="1" ref="AG137" ca="1">CELL("contents",INDIRECT("F"&amp;SUM($AA29, AG$1)))</f>
        <v>0.18849125902820399</v>
      </c>
      <c r="AH137" cm="1">
        <f t="array" aca="1" ref="AH137" ca="1">CELL("contents",INDIRECT("F"&amp;SUM($AA29, AH$1)))</f>
        <v>0.18850340384380901</v>
      </c>
      <c r="AI137" cm="1">
        <f t="array" aca="1" ref="AI137" ca="1">CELL("contents",INDIRECT("F"&amp;SUM($AA29, AI$1)))</f>
        <v>0.188465724427135</v>
      </c>
      <c r="AJ137" cm="1">
        <f t="array" aca="1" ref="AJ137" ca="1">CELL("contents",INDIRECT("F"&amp;SUM($AA29, AJ$1)))</f>
        <v>0.18842008607218899</v>
      </c>
      <c r="AK137" cm="1">
        <f t="array" aca="1" ref="AK137" ca="1">CELL("contents",INDIRECT("F"&amp;SUM($AA29, AK$1)))</f>
        <v>0.18835253734707</v>
      </c>
      <c r="AL137" cm="1">
        <f t="array" aca="1" ref="AL137" ca="1">CELL("contents",INDIRECT("F"&amp;SUM($AA29, AL$1)))</f>
        <v>0.18836937841109</v>
      </c>
      <c r="AM137" cm="1">
        <f t="array" aca="1" ref="AM137" ca="1">CELL("contents",INDIRECT("F"&amp;SUM($AA29, AM$1)))</f>
        <v>0.18843661003624099</v>
      </c>
      <c r="AN137" cm="1">
        <f t="array" aca="1" ref="AN137" ca="1">CELL("contents",INDIRECT("F"&amp;SUM($AA29, AN$1)))</f>
        <v>0.187992506505024</v>
      </c>
      <c r="AO137" cm="1">
        <f t="array" aca="1" ref="AO137" ca="1">CELL("contents",INDIRECT("F"&amp;SUM($AA29, AO$1)))</f>
        <v>0.188243877784325</v>
      </c>
      <c r="AP137" cm="1">
        <f t="array" aca="1" ref="AP137" ca="1">CELL("contents",INDIRECT("F"&amp;SUM($AA29, AP$1)))</f>
        <v>0.18816340462485701</v>
      </c>
      <c r="AQ137" cm="1">
        <f t="array" aca="1" ref="AQ137" ca="1">CELL("contents",INDIRECT("F"&amp;SUM($AA29, AQ$1)))</f>
        <v>0.188039061899483</v>
      </c>
      <c r="AR137" cm="1">
        <f t="array" aca="1" ref="AR137" ca="1">CELL("contents",INDIRECT("F"&amp;SUM($AA29, AR$1)))</f>
        <v>0.18796896308789199</v>
      </c>
      <c r="AS137" cm="1">
        <f t="array" aca="1" ref="AS137" ca="1">CELL("contents",INDIRECT("F"&amp;SUM($AA29, AS$1)))</f>
        <v>0.18815358611233499</v>
      </c>
      <c r="AT137" cm="1">
        <f t="array" aca="1" ref="AT137" ca="1">CELL("contents",INDIRECT("F"&amp;SUM($AA29, AT$1)))</f>
        <v>0.18788413861758299</v>
      </c>
    </row>
    <row r="138" spans="1:46" x14ac:dyDescent="0.25">
      <c r="A138">
        <v>0.6</v>
      </c>
      <c r="B138">
        <v>0.75151515151515103</v>
      </c>
      <c r="C138">
        <v>5019</v>
      </c>
      <c r="D138">
        <v>7.4661804126525497E-2</v>
      </c>
      <c r="E138">
        <v>0.14876305665769099</v>
      </c>
      <c r="F138">
        <v>0.160664101190307</v>
      </c>
      <c r="G138">
        <v>0.200193307129957</v>
      </c>
      <c r="H138" t="b">
        <v>0</v>
      </c>
      <c r="I138">
        <v>7.51330015892272E-2</v>
      </c>
      <c r="J138">
        <v>7.5237452178023301E-2</v>
      </c>
      <c r="AB138">
        <f t="shared" si="6"/>
        <v>16.390909090908998</v>
      </c>
      <c r="AC138" cm="1">
        <f t="array" aca="1" ref="AC138" ca="1">CELL("contents",INDIRECT("F"&amp;SUM($AA30, AC$1)))</f>
        <v>0.18538044644124799</v>
      </c>
      <c r="AD138" cm="1">
        <f t="array" aca="1" ref="AD138" ca="1">CELL("contents",INDIRECT("F"&amp;SUM($AA30, AD$1)))</f>
        <v>0.188611925991505</v>
      </c>
      <c r="AE138" cm="1">
        <f t="array" aca="1" ref="AE138" ca="1">CELL("contents",INDIRECT("F"&amp;SUM($AA30, AE$1)))</f>
        <v>0.18861910499551901</v>
      </c>
      <c r="AF138" cm="1">
        <f t="array" aca="1" ref="AF138" ca="1">CELL("contents",INDIRECT("F"&amp;SUM($AA30, AF$1)))</f>
        <v>0.18860731408767001</v>
      </c>
      <c r="AG138" cm="1">
        <f t="array" aca="1" ref="AG138" ca="1">CELL("contents",INDIRECT("F"&amp;SUM($AA30, AG$1)))</f>
        <v>0.18852508245229099</v>
      </c>
      <c r="AH138" cm="1">
        <f t="array" aca="1" ref="AH138" ca="1">CELL("contents",INDIRECT("F"&amp;SUM($AA30, AH$1)))</f>
        <v>0.188524207895653</v>
      </c>
      <c r="AI138" cm="1">
        <f t="array" aca="1" ref="AI138" ca="1">CELL("contents",INDIRECT("F"&amp;SUM($AA30, AI$1)))</f>
        <v>0.188471918571326</v>
      </c>
      <c r="AJ138" cm="1">
        <f t="array" aca="1" ref="AJ138" ca="1">CELL("contents",INDIRECT("F"&amp;SUM($AA30, AJ$1)))</f>
        <v>0.18850450165663801</v>
      </c>
      <c r="AK138" cm="1">
        <f t="array" aca="1" ref="AK138" ca="1">CELL("contents",INDIRECT("F"&amp;SUM($AA30, AK$1)))</f>
        <v>0.18828606548655799</v>
      </c>
      <c r="AL138" cm="1">
        <f t="array" aca="1" ref="AL138" ca="1">CELL("contents",INDIRECT("F"&amp;SUM($AA30, AL$1)))</f>
        <v>0.18836505854650001</v>
      </c>
      <c r="AM138" cm="1">
        <f t="array" aca="1" ref="AM138" ca="1">CELL("contents",INDIRECT("F"&amp;SUM($AA30, AM$1)))</f>
        <v>0.18830498417402</v>
      </c>
      <c r="AN138" cm="1">
        <f t="array" aca="1" ref="AN138" ca="1">CELL("contents",INDIRECT("F"&amp;SUM($AA30, AN$1)))</f>
        <v>0.188325464027956</v>
      </c>
      <c r="AO138" cm="1">
        <f t="array" aca="1" ref="AO138" ca="1">CELL("contents",INDIRECT("F"&amp;SUM($AA30, AO$1)))</f>
        <v>0.18828737217567701</v>
      </c>
      <c r="AP138" cm="1">
        <f t="array" aca="1" ref="AP138" ca="1">CELL("contents",INDIRECT("F"&amp;SUM($AA30, AP$1)))</f>
        <v>0.188194589408513</v>
      </c>
      <c r="AQ138" cm="1">
        <f t="array" aca="1" ref="AQ138" ca="1">CELL("contents",INDIRECT("F"&amp;SUM($AA30, AQ$1)))</f>
        <v>0.188174324950726</v>
      </c>
      <c r="AR138" cm="1">
        <f t="array" aca="1" ref="AR138" ca="1">CELL("contents",INDIRECT("F"&amp;SUM($AA30, AR$1)))</f>
        <v>0.18798537526341999</v>
      </c>
      <c r="AS138" cm="1">
        <f t="array" aca="1" ref="AS138" ca="1">CELL("contents",INDIRECT("F"&amp;SUM($AA30, AS$1)))</f>
        <v>0.18794073168977399</v>
      </c>
      <c r="AT138" cm="1">
        <f t="array" aca="1" ref="AT138" ca="1">CELL("contents",INDIRECT("F"&amp;SUM($AA30, AT$1)))</f>
        <v>0.18804955115161601</v>
      </c>
    </row>
    <row r="139" spans="1:46" x14ac:dyDescent="0.25">
      <c r="A139">
        <v>0.6</v>
      </c>
      <c r="B139">
        <v>1.3530303030302999</v>
      </c>
      <c r="C139">
        <v>15836</v>
      </c>
      <c r="D139">
        <v>7.3412683205256402E-2</v>
      </c>
      <c r="E139">
        <v>0.173445224001291</v>
      </c>
      <c r="F139">
        <v>0.187320841921394</v>
      </c>
      <c r="G139" s="1">
        <v>6.4435256803169097E-4</v>
      </c>
      <c r="H139" t="b">
        <v>0</v>
      </c>
      <c r="I139">
        <v>0.17426232192515301</v>
      </c>
      <c r="J139">
        <v>1.0049415756143601E-3</v>
      </c>
      <c r="AB139">
        <f t="shared" si="6"/>
        <v>16.9924242424242</v>
      </c>
      <c r="AC139" cm="1">
        <f t="array" aca="1" ref="AC139" ca="1">CELL("contents",INDIRECT("F"&amp;SUM($AA31, AC$1)))</f>
        <v>0.18287191004425199</v>
      </c>
      <c r="AD139" cm="1">
        <f t="array" aca="1" ref="AD139" ca="1">CELL("contents",INDIRECT("F"&amp;SUM($AA31, AD$1)))</f>
        <v>0.18836256865912099</v>
      </c>
      <c r="AE139" cm="1">
        <f t="array" aca="1" ref="AE139" ca="1">CELL("contents",INDIRECT("F"&amp;SUM($AA31, AE$1)))</f>
        <v>0.18847953444629301</v>
      </c>
      <c r="AF139" cm="1">
        <f t="array" aca="1" ref="AF139" ca="1">CELL("contents",INDIRECT("F"&amp;SUM($AA31, AF$1)))</f>
        <v>0.18861507616409301</v>
      </c>
      <c r="AG139" cm="1">
        <f t="array" aca="1" ref="AG139" ca="1">CELL("contents",INDIRECT("F"&amp;SUM($AA31, AG$1)))</f>
        <v>0.18851470956240199</v>
      </c>
      <c r="AH139" cm="1">
        <f t="array" aca="1" ref="AH139" ca="1">CELL("contents",INDIRECT("F"&amp;SUM($AA31, AH$1)))</f>
        <v>0.18842540633024499</v>
      </c>
      <c r="AI139" cm="1">
        <f t="array" aca="1" ref="AI139" ca="1">CELL("contents",INDIRECT("F"&amp;SUM($AA31, AI$1)))</f>
        <v>0.18850021693206001</v>
      </c>
      <c r="AJ139" cm="1">
        <f t="array" aca="1" ref="AJ139" ca="1">CELL("contents",INDIRECT("F"&amp;SUM($AA31, AJ$1)))</f>
        <v>0.18832414329217101</v>
      </c>
      <c r="AK139" cm="1">
        <f t="array" aca="1" ref="AK139" ca="1">CELL("contents",INDIRECT("F"&amp;SUM($AA31, AK$1)))</f>
        <v>0.18831976825937299</v>
      </c>
      <c r="AL139" cm="1">
        <f t="array" aca="1" ref="AL139" ca="1">CELL("contents",INDIRECT("F"&amp;SUM($AA31, AL$1)))</f>
        <v>0.188357523878491</v>
      </c>
      <c r="AM139" cm="1">
        <f t="array" aca="1" ref="AM139" ca="1">CELL("contents",INDIRECT("F"&amp;SUM($AA31, AM$1)))</f>
        <v>0.18809164687483801</v>
      </c>
      <c r="AN139" cm="1">
        <f t="array" aca="1" ref="AN139" ca="1">CELL("contents",INDIRECT("F"&amp;SUM($AA31, AN$1)))</f>
        <v>0.18825491215474399</v>
      </c>
      <c r="AO139" cm="1">
        <f t="array" aca="1" ref="AO139" ca="1">CELL("contents",INDIRECT("F"&amp;SUM($AA31, AO$1)))</f>
        <v>0.188058927564664</v>
      </c>
      <c r="AP139" cm="1">
        <f t="array" aca="1" ref="AP139" ca="1">CELL("contents",INDIRECT("F"&amp;SUM($AA31, AP$1)))</f>
        <v>0.188244120694538</v>
      </c>
      <c r="AQ139" cm="1">
        <f t="array" aca="1" ref="AQ139" ca="1">CELL("contents",INDIRECT("F"&amp;SUM($AA31, AQ$1)))</f>
        <v>0.188008138878836</v>
      </c>
      <c r="AR139" cm="1">
        <f t="array" aca="1" ref="AR139" ca="1">CELL("contents",INDIRECT("F"&amp;SUM($AA31, AR$1)))</f>
        <v>0.188008815557242</v>
      </c>
      <c r="AS139" cm="1">
        <f t="array" aca="1" ref="AS139" ca="1">CELL("contents",INDIRECT("F"&amp;SUM($AA31, AS$1)))</f>
        <v>0.187907505332219</v>
      </c>
      <c r="AT139" cm="1">
        <f t="array" aca="1" ref="AT139" ca="1">CELL("contents",INDIRECT("F"&amp;SUM($AA31, AT$1)))</f>
        <v>0.188283949343067</v>
      </c>
    </row>
    <row r="140" spans="1:46" x14ac:dyDescent="0.25">
      <c r="A140">
        <v>0.6</v>
      </c>
      <c r="B140">
        <v>1.9545454545454499</v>
      </c>
      <c r="C140">
        <v>11729</v>
      </c>
      <c r="D140">
        <v>7.3064006429646194E-2</v>
      </c>
      <c r="E140">
        <v>0.17459573660882099</v>
      </c>
      <c r="F140">
        <v>0.18856339553752699</v>
      </c>
      <c r="G140" s="1">
        <v>2.6096545926373999E-4</v>
      </c>
      <c r="H140" t="b">
        <v>0</v>
      </c>
      <c r="I140">
        <v>0.17468759812133999</v>
      </c>
      <c r="J140" s="1">
        <v>6.2201131135871497E-4</v>
      </c>
      <c r="AB140">
        <f t="shared" si="6"/>
        <v>17.593939393939301</v>
      </c>
      <c r="AC140" cm="1">
        <f t="array" aca="1" ref="AC140" ca="1">CELL("contents",INDIRECT("F"&amp;SUM($AA32, AC$1)))</f>
        <v>0.18339930399554699</v>
      </c>
      <c r="AD140" cm="1">
        <f t="array" aca="1" ref="AD140" ca="1">CELL("contents",INDIRECT("F"&amp;SUM($AA32, AD$1)))</f>
        <v>0.18330824845740701</v>
      </c>
      <c r="AE140" cm="1">
        <f t="array" aca="1" ref="AE140" ca="1">CELL("contents",INDIRECT("F"&amp;SUM($AA32, AE$1)))</f>
        <v>0.18860534478214799</v>
      </c>
      <c r="AF140" cm="1">
        <f t="array" aca="1" ref="AF140" ca="1">CELL("contents",INDIRECT("F"&amp;SUM($AA32, AF$1)))</f>
        <v>0.188427330871628</v>
      </c>
      <c r="AG140" cm="1">
        <f t="array" aca="1" ref="AG140" ca="1">CELL("contents",INDIRECT("F"&amp;SUM($AA32, AG$1)))</f>
        <v>0.18854549288627301</v>
      </c>
      <c r="AH140" cm="1">
        <f t="array" aca="1" ref="AH140" ca="1">CELL("contents",INDIRECT("F"&amp;SUM($AA32, AH$1)))</f>
        <v>0.18847797095568899</v>
      </c>
      <c r="AI140" cm="1">
        <f t="array" aca="1" ref="AI140" ca="1">CELL("contents",INDIRECT("F"&amp;SUM($AA32, AI$1)))</f>
        <v>0.18847091077335501</v>
      </c>
      <c r="AJ140" cm="1">
        <f t="array" aca="1" ref="AJ140" ca="1">CELL("contents",INDIRECT("F"&amp;SUM($AA32, AJ$1)))</f>
        <v>0.188204332848042</v>
      </c>
      <c r="AK140" cm="1">
        <f t="array" aca="1" ref="AK140" ca="1">CELL("contents",INDIRECT("F"&amp;SUM($AA32, AK$1)))</f>
        <v>0.18837658138801999</v>
      </c>
      <c r="AL140" cm="1">
        <f t="array" aca="1" ref="AL140" ca="1">CELL("contents",INDIRECT("F"&amp;SUM($AA32, AL$1)))</f>
        <v>0.188436482008905</v>
      </c>
      <c r="AM140" cm="1">
        <f t="array" aca="1" ref="AM140" ca="1">CELL("contents",INDIRECT("F"&amp;SUM($AA32, AM$1)))</f>
        <v>0.18844788582942601</v>
      </c>
      <c r="AN140" cm="1">
        <f t="array" aca="1" ref="AN140" ca="1">CELL("contents",INDIRECT("F"&amp;SUM($AA32, AN$1)))</f>
        <v>0.18822615078306201</v>
      </c>
      <c r="AO140" cm="1">
        <f t="array" aca="1" ref="AO140" ca="1">CELL("contents",INDIRECT("F"&amp;SUM($AA32, AO$1)))</f>
        <v>0.188188286775862</v>
      </c>
      <c r="AP140" cm="1">
        <f t="array" aca="1" ref="AP140" ca="1">CELL("contents",INDIRECT("F"&amp;SUM($AA32, AP$1)))</f>
        <v>0.18831864617722699</v>
      </c>
      <c r="AQ140" cm="1">
        <f t="array" aca="1" ref="AQ140" ca="1">CELL("contents",INDIRECT("F"&amp;SUM($AA32, AQ$1)))</f>
        <v>0.188017321831592</v>
      </c>
      <c r="AR140" cm="1">
        <f t="array" aca="1" ref="AR140" ca="1">CELL("contents",INDIRECT("F"&amp;SUM($AA32, AR$1)))</f>
        <v>0.18812906209180799</v>
      </c>
      <c r="AS140" cm="1">
        <f t="array" aca="1" ref="AS140" ca="1">CELL("contents",INDIRECT("F"&amp;SUM($AA32, AS$1)))</f>
        <v>0.18830790652984</v>
      </c>
      <c r="AT140" cm="1">
        <f t="array" aca="1" ref="AT140" ca="1">CELL("contents",INDIRECT("F"&amp;SUM($AA32, AT$1)))</f>
        <v>0.188088519675669</v>
      </c>
    </row>
    <row r="141" spans="1:46" x14ac:dyDescent="0.25">
      <c r="A141">
        <v>0.6</v>
      </c>
      <c r="B141">
        <v>2.5560606060605999</v>
      </c>
      <c r="C141">
        <v>11289</v>
      </c>
      <c r="D141">
        <v>7.3548771096891605E-2</v>
      </c>
      <c r="E141">
        <v>0.17459257920160001</v>
      </c>
      <c r="F141">
        <v>0.18855998553772799</v>
      </c>
      <c r="G141" s="1">
        <v>1.4379572347184E-4</v>
      </c>
      <c r="H141" t="b">
        <v>0</v>
      </c>
      <c r="I141">
        <v>0.17483239328887801</v>
      </c>
      <c r="J141" s="1">
        <v>4.43229943146374E-4</v>
      </c>
      <c r="AB141">
        <f t="shared" si="6"/>
        <v>18.195454545454499</v>
      </c>
      <c r="AC141" cm="1">
        <f t="array" aca="1" ref="AC141" ca="1">CELL("contents",INDIRECT("F"&amp;SUM($AA33, AC$1)))</f>
        <v>0.18298237347021301</v>
      </c>
      <c r="AD141" cm="1">
        <f t="array" aca="1" ref="AD141" ca="1">CELL("contents",INDIRECT("F"&amp;SUM($AA33, AD$1)))</f>
        <v>0.18267502305542799</v>
      </c>
      <c r="AE141" cm="1">
        <f t="array" aca="1" ref="AE141" ca="1">CELL("contents",INDIRECT("F"&amp;SUM($AA33, AE$1)))</f>
        <v>0.18819285169863001</v>
      </c>
      <c r="AF141" cm="1">
        <f t="array" aca="1" ref="AF141" ca="1">CELL("contents",INDIRECT("F"&amp;SUM($AA33, AF$1)))</f>
        <v>0.18852476990745901</v>
      </c>
      <c r="AG141" cm="1">
        <f t="array" aca="1" ref="AG141" ca="1">CELL("contents",INDIRECT("F"&amp;SUM($AA33, AG$1)))</f>
        <v>0.18860021016465001</v>
      </c>
      <c r="AH141" cm="1">
        <f t="array" aca="1" ref="AH141" ca="1">CELL("contents",INDIRECT("F"&amp;SUM($AA33, AH$1)))</f>
        <v>0.18847077125270101</v>
      </c>
      <c r="AI141" cm="1">
        <f t="array" aca="1" ref="AI141" ca="1">CELL("contents",INDIRECT("F"&amp;SUM($AA33, AI$1)))</f>
        <v>0.188529438280298</v>
      </c>
      <c r="AJ141" cm="1">
        <f t="array" aca="1" ref="AJ141" ca="1">CELL("contents",INDIRECT("F"&amp;SUM($AA33, AJ$1)))</f>
        <v>0.18847946813671099</v>
      </c>
      <c r="AK141" cm="1">
        <f t="array" aca="1" ref="AK141" ca="1">CELL("contents",INDIRECT("F"&amp;SUM($AA33, AK$1)))</f>
        <v>0.18823920444064199</v>
      </c>
      <c r="AL141" cm="1">
        <f t="array" aca="1" ref="AL141" ca="1">CELL("contents",INDIRECT("F"&amp;SUM($AA33, AL$1)))</f>
        <v>0.18832849573941701</v>
      </c>
      <c r="AM141" cm="1">
        <f t="array" aca="1" ref="AM141" ca="1">CELL("contents",INDIRECT("F"&amp;SUM($AA33, AM$1)))</f>
        <v>0.188529970388257</v>
      </c>
      <c r="AN141" cm="1">
        <f t="array" aca="1" ref="AN141" ca="1">CELL("contents",INDIRECT("F"&amp;SUM($AA33, AN$1)))</f>
        <v>0.18832849287228801</v>
      </c>
      <c r="AO141" cm="1">
        <f t="array" aca="1" ref="AO141" ca="1">CELL("contents",INDIRECT("F"&amp;SUM($AA33, AO$1)))</f>
        <v>0.18824293702339201</v>
      </c>
      <c r="AP141" cm="1">
        <f t="array" aca="1" ref="AP141" ca="1">CELL("contents",INDIRECT("F"&amp;SUM($AA33, AP$1)))</f>
        <v>0.18830273723506699</v>
      </c>
      <c r="AQ141" cm="1">
        <f t="array" aca="1" ref="AQ141" ca="1">CELL("contents",INDIRECT("F"&amp;SUM($AA33, AQ$1)))</f>
        <v>0.18807674207151301</v>
      </c>
      <c r="AR141" cm="1">
        <f t="array" aca="1" ref="AR141" ca="1">CELL("contents",INDIRECT("F"&amp;SUM($AA33, AR$1)))</f>
        <v>0.188112284252168</v>
      </c>
      <c r="AS141" cm="1">
        <f t="array" aca="1" ref="AS141" ca="1">CELL("contents",INDIRECT("F"&amp;SUM($AA33, AS$1)))</f>
        <v>0.18817998270820699</v>
      </c>
      <c r="AT141" cm="1">
        <f t="array" aca="1" ref="AT141" ca="1">CELL("contents",INDIRECT("F"&amp;SUM($AA33, AT$1)))</f>
        <v>0.18801447580470201</v>
      </c>
    </row>
    <row r="142" spans="1:46" x14ac:dyDescent="0.25">
      <c r="A142">
        <v>0.6</v>
      </c>
      <c r="B142">
        <v>3.1575757575757502</v>
      </c>
      <c r="C142">
        <v>15038</v>
      </c>
      <c r="D142">
        <v>7.2885239248815598E-2</v>
      </c>
      <c r="E142">
        <v>0.17465944781026599</v>
      </c>
      <c r="F142">
        <v>0.18863220363508801</v>
      </c>
      <c r="G142" s="1">
        <v>9.5972047568504401E-5</v>
      </c>
      <c r="H142" t="b">
        <v>0</v>
      </c>
      <c r="I142">
        <v>0.174890536384849</v>
      </c>
      <c r="J142" s="1">
        <v>3.6364302779604501E-4</v>
      </c>
      <c r="AB142">
        <f t="shared" si="6"/>
        <v>18.796969696969601</v>
      </c>
      <c r="AC142" cm="1">
        <f t="array" aca="1" ref="AC142" ca="1">CELL("contents",INDIRECT("F"&amp;SUM($AA34, AC$1)))</f>
        <v>0.183463890003563</v>
      </c>
      <c r="AD142" cm="1">
        <f t="array" aca="1" ref="AD142" ca="1">CELL("contents",INDIRECT("F"&amp;SUM($AA34, AD$1)))</f>
        <v>0.18180782040999999</v>
      </c>
      <c r="AE142" cm="1">
        <f t="array" aca="1" ref="AE142" ca="1">CELL("contents",INDIRECT("F"&amp;SUM($AA34, AE$1)))</f>
        <v>0.18852966223277101</v>
      </c>
      <c r="AF142" cm="1">
        <f t="array" aca="1" ref="AF142" ca="1">CELL("contents",INDIRECT("F"&amp;SUM($AA34, AF$1)))</f>
        <v>0.18852026137660499</v>
      </c>
      <c r="AG142" cm="1">
        <f t="array" aca="1" ref="AG142" ca="1">CELL("contents",INDIRECT("F"&amp;SUM($AA34, AG$1)))</f>
        <v>0.18854472299123401</v>
      </c>
      <c r="AH142" cm="1">
        <f t="array" aca="1" ref="AH142" ca="1">CELL("contents",INDIRECT("F"&amp;SUM($AA34, AH$1)))</f>
        <v>0.18852137933913601</v>
      </c>
      <c r="AI142" cm="1">
        <f t="array" aca="1" ref="AI142" ca="1">CELL("contents",INDIRECT("F"&amp;SUM($AA34, AI$1)))</f>
        <v>0.18852381119415701</v>
      </c>
      <c r="AJ142" cm="1">
        <f t="array" aca="1" ref="AJ142" ca="1">CELL("contents",INDIRECT("F"&amp;SUM($AA34, AJ$1)))</f>
        <v>0.188446117480423</v>
      </c>
      <c r="AK142" cm="1">
        <f t="array" aca="1" ref="AK142" ca="1">CELL("contents",INDIRECT("F"&amp;SUM($AA34, AK$1)))</f>
        <v>0.18836118702579699</v>
      </c>
      <c r="AL142" cm="1">
        <f t="array" aca="1" ref="AL142" ca="1">CELL("contents",INDIRECT("F"&amp;SUM($AA34, AL$1)))</f>
        <v>0.18834162799125301</v>
      </c>
      <c r="AM142" cm="1">
        <f t="array" aca="1" ref="AM142" ca="1">CELL("contents",INDIRECT("F"&amp;SUM($AA34, AM$1)))</f>
        <v>0.18835956209370699</v>
      </c>
      <c r="AN142" cm="1">
        <f t="array" aca="1" ref="AN142" ca="1">CELL("contents",INDIRECT("F"&amp;SUM($AA34, AN$1)))</f>
        <v>0.188164218506162</v>
      </c>
      <c r="AO142" cm="1">
        <f t="array" aca="1" ref="AO142" ca="1">CELL("contents",INDIRECT("F"&amp;SUM($AA34, AO$1)))</f>
        <v>0.18831338122661401</v>
      </c>
      <c r="AP142" cm="1">
        <f t="array" aca="1" ref="AP142" ca="1">CELL("contents",INDIRECT("F"&amp;SUM($AA34, AP$1)))</f>
        <v>0.18826378058190699</v>
      </c>
      <c r="AQ142" cm="1">
        <f t="array" aca="1" ref="AQ142" ca="1">CELL("contents",INDIRECT("F"&amp;SUM($AA34, AQ$1)))</f>
        <v>0.188208532280395</v>
      </c>
      <c r="AR142" cm="1">
        <f t="array" aca="1" ref="AR142" ca="1">CELL("contents",INDIRECT("F"&amp;SUM($AA34, AR$1)))</f>
        <v>0.18813345562960501</v>
      </c>
      <c r="AS142" cm="1">
        <f t="array" aca="1" ref="AS142" ca="1">CELL("contents",INDIRECT("F"&amp;SUM($AA34, AS$1)))</f>
        <v>0.18844339338043301</v>
      </c>
      <c r="AT142" cm="1">
        <f t="array" aca="1" ref="AT142" ca="1">CELL("contents",INDIRECT("F"&amp;SUM($AA34, AT$1)))</f>
        <v>0.18789585452975399</v>
      </c>
    </row>
    <row r="143" spans="1:46" x14ac:dyDescent="0.25">
      <c r="A143">
        <v>0.6</v>
      </c>
      <c r="B143">
        <v>3.7590909090908999</v>
      </c>
      <c r="C143">
        <v>18029</v>
      </c>
      <c r="D143">
        <v>7.2737762944039594E-2</v>
      </c>
      <c r="E143">
        <v>0.174603262554483</v>
      </c>
      <c r="F143">
        <v>0.18857152355884199</v>
      </c>
      <c r="G143" s="1">
        <v>6.6988436117465495E-5</v>
      </c>
      <c r="H143" t="b">
        <v>0</v>
      </c>
      <c r="I143">
        <v>0.17492579867885999</v>
      </c>
      <c r="J143" s="1">
        <v>3.0115013368641798E-4</v>
      </c>
      <c r="AB143">
        <f t="shared" si="6"/>
        <v>19.398484848484799</v>
      </c>
      <c r="AC143" cm="1">
        <f t="array" aca="1" ref="AC143" ca="1">CELL("contents",INDIRECT("F"&amp;SUM($AA35, AC$1)))</f>
        <v>0.18397993041013</v>
      </c>
      <c r="AD143" cm="1">
        <f t="array" aca="1" ref="AD143" ca="1">CELL("contents",INDIRECT("F"&amp;SUM($AA35, AD$1)))</f>
        <v>0.182716097029932</v>
      </c>
      <c r="AE143" cm="1">
        <f t="array" aca="1" ref="AE143" ca="1">CELL("contents",INDIRECT("F"&amp;SUM($AA35, AE$1)))</f>
        <v>0.18152954958213899</v>
      </c>
      <c r="AF143" cm="1">
        <f t="array" aca="1" ref="AF143" ca="1">CELL("contents",INDIRECT("F"&amp;SUM($AA35, AF$1)))</f>
        <v>0.186356228823639</v>
      </c>
      <c r="AG143" cm="1">
        <f t="array" aca="1" ref="AG143" ca="1">CELL("contents",INDIRECT("F"&amp;SUM($AA35, AG$1)))</f>
        <v>0.18855829488669701</v>
      </c>
      <c r="AH143" cm="1">
        <f t="array" aca="1" ref="AH143" ca="1">CELL("contents",INDIRECT("F"&amp;SUM($AA35, AH$1)))</f>
        <v>0.18841407789891099</v>
      </c>
      <c r="AI143" cm="1">
        <f t="array" aca="1" ref="AI143" ca="1">CELL("contents",INDIRECT("F"&amp;SUM($AA35, AI$1)))</f>
        <v>0.188410214497337</v>
      </c>
      <c r="AJ143" cm="1">
        <f t="array" aca="1" ref="AJ143" ca="1">CELL("contents",INDIRECT("F"&amp;SUM($AA35, AJ$1)))</f>
        <v>0.188399133389933</v>
      </c>
      <c r="AK143" cm="1">
        <f t="array" aca="1" ref="AK143" ca="1">CELL("contents",INDIRECT("F"&amp;SUM($AA35, AK$1)))</f>
        <v>0.18854872350563601</v>
      </c>
      <c r="AL143" cm="1">
        <f t="array" aca="1" ref="AL143" ca="1">CELL("contents",INDIRECT("F"&amp;SUM($AA35, AL$1)))</f>
        <v>0.18831019014647499</v>
      </c>
      <c r="AM143" cm="1">
        <f t="array" aca="1" ref="AM143" ca="1">CELL("contents",INDIRECT("F"&amp;SUM($AA35, AM$1)))</f>
        <v>0.18823872378480999</v>
      </c>
      <c r="AN143" cm="1">
        <f t="array" aca="1" ref="AN143" ca="1">CELL("contents",INDIRECT("F"&amp;SUM($AA35, AN$1)))</f>
        <v>0.188393313984378</v>
      </c>
      <c r="AO143" cm="1">
        <f t="array" aca="1" ref="AO143" ca="1">CELL("contents",INDIRECT("F"&amp;SUM($AA35, AO$1)))</f>
        <v>0.18835973813100301</v>
      </c>
      <c r="AP143" cm="1">
        <f t="array" aca="1" ref="AP143" ca="1">CELL("contents",INDIRECT("F"&amp;SUM($AA35, AP$1)))</f>
        <v>0.188276173846781</v>
      </c>
      <c r="AQ143" cm="1">
        <f t="array" aca="1" ref="AQ143" ca="1">CELL("contents",INDIRECT("F"&amp;SUM($AA35, AQ$1)))</f>
        <v>0.18799159822502901</v>
      </c>
      <c r="AR143" cm="1">
        <f t="array" aca="1" ref="AR143" ca="1">CELL("contents",INDIRECT("F"&amp;SUM($AA35, AR$1)))</f>
        <v>0.18811774429193501</v>
      </c>
      <c r="AS143" cm="1">
        <f t="array" aca="1" ref="AS143" ca="1">CELL("contents",INDIRECT("F"&amp;SUM($AA35, AS$1)))</f>
        <v>0.188109531830327</v>
      </c>
      <c r="AT143" cm="1">
        <f t="array" aca="1" ref="AT143" ca="1">CELL("contents",INDIRECT("F"&amp;SUM($AA35, AT$1)))</f>
        <v>0.18793121827508799</v>
      </c>
    </row>
    <row r="144" spans="1:46" x14ac:dyDescent="0.25">
      <c r="A144">
        <v>0.6</v>
      </c>
      <c r="B144">
        <v>4.3606060606060604</v>
      </c>
      <c r="C144">
        <v>21475</v>
      </c>
      <c r="D144">
        <v>7.2254954453643605E-2</v>
      </c>
      <c r="E144">
        <v>0.174469590047335</v>
      </c>
      <c r="F144">
        <v>0.188427157251122</v>
      </c>
      <c r="G144" s="1">
        <v>4.7944590221060598E-5</v>
      </c>
      <c r="H144" t="b">
        <v>0</v>
      </c>
      <c r="I144">
        <v>0.174948247426883</v>
      </c>
      <c r="J144" s="1">
        <v>2.49616849176918E-4</v>
      </c>
      <c r="AB144">
        <f t="shared" si="6"/>
        <v>20</v>
      </c>
      <c r="AC144" cm="1">
        <f t="array" aca="1" ref="AC144" ca="1">CELL("contents",INDIRECT("F"&amp;SUM($AA36, AC$1)))</f>
        <v>0.18272675987342199</v>
      </c>
      <c r="AD144" cm="1">
        <f t="array" aca="1" ref="AD144" ca="1">CELL("contents",INDIRECT("F"&amp;SUM($AA36, AD$1)))</f>
        <v>0.181779281253168</v>
      </c>
      <c r="AE144" cm="1">
        <f t="array" aca="1" ref="AE144" ca="1">CELL("contents",INDIRECT("F"&amp;SUM($AA36, AE$1)))</f>
        <v>0.18190289603884699</v>
      </c>
      <c r="AF144" cm="1">
        <f t="array" aca="1" ref="AF144" ca="1">CELL("contents",INDIRECT("F"&amp;SUM($AA36, AF$1)))</f>
        <v>0.182439429013663</v>
      </c>
      <c r="AG144" cm="1">
        <f t="array" aca="1" ref="AG144" ca="1">CELL("contents",INDIRECT("F"&amp;SUM($AA36, AG$1)))</f>
        <v>0.18848698896281901</v>
      </c>
      <c r="AH144" cm="1">
        <f t="array" aca="1" ref="AH144" ca="1">CELL("contents",INDIRECT("F"&amp;SUM($AA36, AH$1)))</f>
        <v>0.18846251456812199</v>
      </c>
      <c r="AI144" cm="1">
        <f t="array" aca="1" ref="AI144" ca="1">CELL("contents",INDIRECT("F"&amp;SUM($AA36, AI$1)))</f>
        <v>0.18848110030544099</v>
      </c>
      <c r="AJ144" cm="1">
        <f t="array" aca="1" ref="AJ144" ca="1">CELL("contents",INDIRECT("F"&amp;SUM($AA36, AJ$1)))</f>
        <v>0.18847504435055701</v>
      </c>
      <c r="AK144" cm="1">
        <f t="array" aca="1" ref="AK144" ca="1">CELL("contents",INDIRECT("F"&amp;SUM($AA36, AK$1)))</f>
        <v>0.18841307645835501</v>
      </c>
      <c r="AL144" cm="1">
        <f t="array" aca="1" ref="AL144" ca="1">CELL("contents",INDIRECT("F"&amp;SUM($AA36, AL$1)))</f>
        <v>0.18828828236880901</v>
      </c>
      <c r="AM144" cm="1">
        <f t="array" aca="1" ref="AM144" ca="1">CELL("contents",INDIRECT("F"&amp;SUM($AA36, AM$1)))</f>
        <v>0.188507408652308</v>
      </c>
      <c r="AN144" cm="1">
        <f t="array" aca="1" ref="AN144" ca="1">CELL("contents",INDIRECT("F"&amp;SUM($AA36, AN$1)))</f>
        <v>0.188296582124579</v>
      </c>
      <c r="AO144" cm="1">
        <f t="array" aca="1" ref="AO144" ca="1">CELL("contents",INDIRECT("F"&amp;SUM($AA36, AO$1)))</f>
        <v>0.188070765649407</v>
      </c>
      <c r="AP144" cm="1">
        <f t="array" aca="1" ref="AP144" ca="1">CELL("contents",INDIRECT("F"&amp;SUM($AA36, AP$1)))</f>
        <v>0.188193056984538</v>
      </c>
      <c r="AQ144" cm="1">
        <f t="array" aca="1" ref="AQ144" ca="1">CELL("contents",INDIRECT("F"&amp;SUM($AA36, AQ$1)))</f>
        <v>0.18826849116955399</v>
      </c>
      <c r="AR144" cm="1">
        <f t="array" aca="1" ref="AR144" ca="1">CELL("contents",INDIRECT("F"&amp;SUM($AA36, AR$1)))</f>
        <v>0.188008046071591</v>
      </c>
      <c r="AS144" cm="1">
        <f t="array" aca="1" ref="AS144" ca="1">CELL("contents",INDIRECT("F"&amp;SUM($AA36, AS$1)))</f>
        <v>0.18786413202081401</v>
      </c>
      <c r="AT144" cm="1">
        <f t="array" aca="1" ref="AT144" ca="1">CELL("contents",INDIRECT("F"&amp;SUM($AA36, AT$1)))</f>
        <v>0.18777747797740901</v>
      </c>
    </row>
    <row r="145" spans="1:46" x14ac:dyDescent="0.25">
      <c r="A145">
        <v>0.6</v>
      </c>
      <c r="B145">
        <v>4.9621212121212102</v>
      </c>
      <c r="C145">
        <v>25598</v>
      </c>
      <c r="D145">
        <v>7.2456854688225797E-2</v>
      </c>
      <c r="E145">
        <v>0.174536288238681</v>
      </c>
      <c r="F145">
        <v>0.18849919129777601</v>
      </c>
      <c r="G145" s="1">
        <v>3.72890539048764E-5</v>
      </c>
      <c r="H145" t="b">
        <v>0</v>
      </c>
      <c r="I145">
        <v>0.17496121354987501</v>
      </c>
      <c r="J145" s="1">
        <v>2.20410124546192E-4</v>
      </c>
    </row>
    <row r="146" spans="1:46" x14ac:dyDescent="0.25">
      <c r="A146">
        <v>0.6</v>
      </c>
      <c r="B146">
        <v>5.5636363636363599</v>
      </c>
      <c r="C146">
        <v>30079</v>
      </c>
      <c r="D146">
        <v>7.1711902567009198E-2</v>
      </c>
      <c r="E146">
        <v>0.17455277112227299</v>
      </c>
      <c r="F146">
        <v>0.188516992812055</v>
      </c>
      <c r="G146" s="1">
        <v>2.9425265510529799E-5</v>
      </c>
      <c r="H146" t="b">
        <v>0</v>
      </c>
      <c r="I146">
        <v>0.17497054059491099</v>
      </c>
      <c r="J146" s="1">
        <v>1.9475582975504599E-4</v>
      </c>
      <c r="AC146" cm="1">
        <f t="array" aca="1" ref="AC146" ca="1">CELL("contents", INDIRECT("A"&amp;CELL("contents", AC$1)))</f>
        <v>0.4</v>
      </c>
      <c r="AD146" cm="1">
        <f t="array" aca="1" ref="AD146" ca="1">CELL("contents", INDIRECT("A"&amp;CELL("contents", AD$1)))</f>
        <v>0.45</v>
      </c>
      <c r="AE146" cm="1">
        <f t="array" aca="1" ref="AE146" ca="1">CELL("contents", INDIRECT("A"&amp;CELL("contents", AE$1)))</f>
        <v>0.5</v>
      </c>
      <c r="AF146" cm="1">
        <f t="array" aca="1" ref="AF146" ca="1">CELL("contents", INDIRECT("A"&amp;CELL("contents", AF$1)))</f>
        <v>0.55000000000000004</v>
      </c>
      <c r="AG146" cm="1">
        <f t="array" aca="1" ref="AG146" ca="1">CELL("contents", INDIRECT("A"&amp;CELL("contents", AG$1)))</f>
        <v>0.6</v>
      </c>
      <c r="AH146" cm="1">
        <f t="array" aca="1" ref="AH146" ca="1">CELL("contents", INDIRECT("A"&amp;CELL("contents", AH$1)))</f>
        <v>0.65</v>
      </c>
      <c r="AI146" cm="1">
        <f t="array" aca="1" ref="AI146" ca="1">CELL("contents", INDIRECT("A"&amp;CELL("contents", AI$1)))</f>
        <v>0.7</v>
      </c>
      <c r="AJ146" cm="1">
        <f t="array" aca="1" ref="AJ146" ca="1">CELL("contents", INDIRECT("A"&amp;CELL("contents", AJ$1)))</f>
        <v>0.75</v>
      </c>
      <c r="AK146" cm="1">
        <f t="array" aca="1" ref="AK146" ca="1">CELL("contents", INDIRECT("A"&amp;CELL("contents", AK$1)))</f>
        <v>0.8</v>
      </c>
      <c r="AL146" cm="1">
        <f t="array" aca="1" ref="AL146" ca="1">CELL("contents", INDIRECT("A"&amp;CELL("contents", AL$1)))</f>
        <v>0.85</v>
      </c>
      <c r="AM146" cm="1">
        <f t="array" aca="1" ref="AM146" ca="1">CELL("contents", INDIRECT("A"&amp;CELL("contents", AM$1)))</f>
        <v>0.9</v>
      </c>
      <c r="AN146" cm="1">
        <f t="array" aca="1" ref="AN146" ca="1">CELL("contents", INDIRECT("A"&amp;CELL("contents", AN$1)))</f>
        <v>0.95</v>
      </c>
      <c r="AO146" cm="1">
        <f t="array" aca="1" ref="AO146" ca="1">CELL("contents", INDIRECT("A"&amp;CELL("contents", AO$1)))</f>
        <v>1</v>
      </c>
      <c r="AP146" cm="1">
        <f t="array" aca="1" ref="AP146" ca="1">CELL("contents", INDIRECT("A"&amp;CELL("contents", AP$1)))</f>
        <v>1.05</v>
      </c>
      <c r="AQ146" cm="1">
        <f t="array" aca="1" ref="AQ146" ca="1">CELL("contents", INDIRECT("A"&amp;CELL("contents", AQ$1)))</f>
        <v>1.1000000000000001</v>
      </c>
      <c r="AR146" cm="1">
        <f t="array" aca="1" ref="AR146" ca="1">CELL("contents", INDIRECT("A"&amp;CELL("contents", AR$1)))</f>
        <v>1.1499999999999999</v>
      </c>
      <c r="AS146" cm="1">
        <f t="array" aca="1" ref="AS146" ca="1">CELL("contents", INDIRECT("A"&amp;CELL("contents", AS$1)))</f>
        <v>1.2</v>
      </c>
      <c r="AT146" cm="1">
        <f t="array" aca="1" ref="AT146" ca="1">CELL("contents", INDIRECT("A"&amp;CELL("contents", AT$1)))</f>
        <v>1.25</v>
      </c>
    </row>
    <row r="147" spans="1:46" x14ac:dyDescent="0.25">
      <c r="A147">
        <v>0.6</v>
      </c>
      <c r="B147">
        <v>6.1651515151515097</v>
      </c>
      <c r="C147">
        <v>35450</v>
      </c>
      <c r="D147">
        <v>7.1449221952264094E-2</v>
      </c>
      <c r="E147">
        <v>0.17460894686639</v>
      </c>
      <c r="F147">
        <v>0.188577662615701</v>
      </c>
      <c r="G147" s="1">
        <v>2.49582460453701E-5</v>
      </c>
      <c r="H147" t="b">
        <v>0</v>
      </c>
      <c r="I147">
        <v>0.174976006056457</v>
      </c>
      <c r="J147" s="1">
        <v>1.8308241799058899E-4</v>
      </c>
      <c r="AB147">
        <f>$B1</f>
        <v>0.15</v>
      </c>
      <c r="AC147" cm="1">
        <f t="array" aca="1" ref="AC147" ca="1">CELL("contents",INDIRECT("G"&amp;SUM($AA3, AC$1)))</f>
        <v>0.49968898540370899</v>
      </c>
      <c r="AD147" cm="1">
        <f t="array" aca="1" ref="AD147" ca="1">CELL("contents",INDIRECT("G"&amp;SUM($AA3, AD$1)))</f>
        <v>0.49968940963206998</v>
      </c>
      <c r="AE147" cm="1">
        <f t="array" aca="1" ref="AE147" ca="1">CELL("contents",INDIRECT("G"&amp;SUM($AA3, AE$1)))</f>
        <v>0.49968966436334999</v>
      </c>
      <c r="AF147" cm="1">
        <f t="array" aca="1" ref="AF147" ca="1">CELL("contents",INDIRECT("G"&amp;SUM($AA3, AF$1)))</f>
        <v>0.49968841158001798</v>
      </c>
      <c r="AG147" cm="1">
        <f t="array" aca="1" ref="AG147" ca="1">CELL("contents",INDIRECT("G"&amp;SUM($AA3, AG$1)))</f>
        <v>0.49968834621848202</v>
      </c>
      <c r="AH147" cm="1">
        <f t="array" aca="1" ref="AH147" ca="1">CELL("contents",INDIRECT("G"&amp;SUM($AA3, AH$1)))</f>
        <v>0.49968903116555302</v>
      </c>
      <c r="AI147" cm="1">
        <f t="array" aca="1" ref="AI147" ca="1">CELL("contents",INDIRECT("G"&amp;SUM($AA3, AI$1)))</f>
        <v>0.49968751660620198</v>
      </c>
      <c r="AJ147" cm="1">
        <f t="array" aca="1" ref="AJ147" ca="1">CELL("contents",INDIRECT("G"&amp;SUM($AA3, AJ$1)))</f>
        <v>0.49968599562433302</v>
      </c>
      <c r="AK147" cm="1">
        <f t="array" aca="1" ref="AK147" ca="1">CELL("contents",INDIRECT("G"&amp;SUM($AA3, AK$1)))</f>
        <v>0.499685606726047</v>
      </c>
      <c r="AL147" cm="1">
        <f t="array" aca="1" ref="AL147" ca="1">CELL("contents",INDIRECT("G"&amp;SUM($AA3, AL$1)))</f>
        <v>0.49968391143482899</v>
      </c>
      <c r="AM147" cm="1">
        <f t="array" aca="1" ref="AM147" ca="1">CELL("contents",INDIRECT("G"&amp;SUM($AA3, AM$1)))</f>
        <v>0.49968574442362301</v>
      </c>
      <c r="AN147" cm="1">
        <f t="array" aca="1" ref="AN147" ca="1">CELL("contents",INDIRECT("G"&amp;SUM($AA3, AN$1)))</f>
        <v>0.49968241932166002</v>
      </c>
      <c r="AO147" cm="1">
        <f t="array" aca="1" ref="AO147" ca="1">CELL("contents",INDIRECT("G"&amp;SUM($AA3, AO$1)))</f>
        <v>0.49968180332470002</v>
      </c>
      <c r="AP147" cm="1">
        <f t="array" aca="1" ref="AP147" ca="1">CELL("contents",INDIRECT("G"&amp;SUM($AA3, AP$1)))</f>
        <v>0.49968376324680103</v>
      </c>
      <c r="AQ147" cm="1">
        <f t="array" aca="1" ref="AQ147" ca="1">CELL("contents",INDIRECT("G"&amp;SUM($AA3, AQ$1)))</f>
        <v>0.49968544991827502</v>
      </c>
      <c r="AR147" cm="1">
        <f t="array" aca="1" ref="AR147" ca="1">CELL("contents",INDIRECT("G"&amp;SUM($AA3, AR$1)))</f>
        <v>0.49968012786688898</v>
      </c>
      <c r="AS147" cm="1">
        <f t="array" aca="1" ref="AS147" ca="1">CELL("contents",INDIRECT("G"&amp;SUM($AA3, AS$1)))</f>
        <v>0.49968476097424902</v>
      </c>
      <c r="AT147" cm="1">
        <f t="array" aca="1" ref="AT147" ca="1">CELL("contents",INDIRECT("G"&amp;SUM($AA3, AT$1)))</f>
        <v>0.49968913321389402</v>
      </c>
    </row>
    <row r="148" spans="1:46" x14ac:dyDescent="0.25">
      <c r="A148">
        <v>0.6</v>
      </c>
      <c r="B148">
        <v>6.7666666666666604</v>
      </c>
      <c r="C148">
        <v>40767</v>
      </c>
      <c r="D148">
        <v>7.1528059954256706E-2</v>
      </c>
      <c r="E148">
        <v>0.174675053804391</v>
      </c>
      <c r="F148">
        <v>0.188649058108742</v>
      </c>
      <c r="G148" s="1">
        <v>2.0145722929632001E-5</v>
      </c>
      <c r="H148" t="b">
        <v>0</v>
      </c>
      <c r="I148">
        <v>0.174981705901532</v>
      </c>
      <c r="J148" s="1">
        <v>1.6192322769082899E-4</v>
      </c>
      <c r="AB148">
        <f t="shared" ref="AB148:AB180" si="7">$B2</f>
        <v>0.75151515151515103</v>
      </c>
      <c r="AC148" cm="1">
        <f t="array" aca="1" ref="AC148" ca="1">CELL("contents",INDIRECT("G"&amp;SUM($AA4, AC$1)))</f>
        <v>0.20020371441835499</v>
      </c>
      <c r="AD148" cm="1">
        <f t="array" aca="1" ref="AD148" ca="1">CELL("contents",INDIRECT("G"&amp;SUM($AA4, AD$1)))</f>
        <v>0.200200306749476</v>
      </c>
      <c r="AE148" cm="1">
        <f t="array" aca="1" ref="AE148" ca="1">CELL("contents",INDIRECT("G"&amp;SUM($AA4, AE$1)))</f>
        <v>0.20019849976042101</v>
      </c>
      <c r="AF148" cm="1">
        <f t="array" aca="1" ref="AF148" ca="1">CELL("contents",INDIRECT("G"&amp;SUM($AA4, AF$1)))</f>
        <v>0.20019399989360701</v>
      </c>
      <c r="AG148" cm="1">
        <f t="array" aca="1" ref="AG148" ca="1">CELL("contents",INDIRECT("G"&amp;SUM($AA4, AG$1)))</f>
        <v>0.200193307129957</v>
      </c>
      <c r="AH148" cm="1">
        <f t="array" aca="1" ref="AH148" ca="1">CELL("contents",INDIRECT("G"&amp;SUM($AA4, AH$1)))</f>
        <v>0.20019064759573901</v>
      </c>
      <c r="AI148" cm="1">
        <f t="array" aca="1" ref="AI148" ca="1">CELL("contents",INDIRECT("G"&amp;SUM($AA4, AI$1)))</f>
        <v>0.20019765251260899</v>
      </c>
      <c r="AJ148" cm="1">
        <f t="array" aca="1" ref="AJ148" ca="1">CELL("contents",INDIRECT("G"&amp;SUM($AA4, AJ$1)))</f>
        <v>0.20018753086990601</v>
      </c>
      <c r="AK148" cm="1">
        <f t="array" aca="1" ref="AK148" ca="1">CELL("contents",INDIRECT("G"&amp;SUM($AA4, AK$1)))</f>
        <v>0.20018672763063999</v>
      </c>
      <c r="AL148" cm="1">
        <f t="array" aca="1" ref="AL148" ca="1">CELL("contents",INDIRECT("G"&amp;SUM($AA4, AL$1)))</f>
        <v>0.200183312335869</v>
      </c>
      <c r="AM148" cm="1">
        <f t="array" aca="1" ref="AM148" ca="1">CELL("contents",INDIRECT("G"&amp;SUM($AA4, AM$1)))</f>
        <v>0.20018956901610099</v>
      </c>
      <c r="AN148" cm="1">
        <f t="array" aca="1" ref="AN148" ca="1">CELL("contents",INDIRECT("G"&amp;SUM($AA4, AN$1)))</f>
        <v>0.20018741104218801</v>
      </c>
      <c r="AO148" cm="1">
        <f t="array" aca="1" ref="AO148" ca="1">CELL("contents",INDIRECT("G"&amp;SUM($AA4, AO$1)))</f>
        <v>0.200190538577669</v>
      </c>
      <c r="AP148" cm="1">
        <f t="array" aca="1" ref="AP148" ca="1">CELL("contents",INDIRECT("G"&amp;SUM($AA4, AP$1)))</f>
        <v>0.200181693620128</v>
      </c>
      <c r="AQ148" cm="1">
        <f t="array" aca="1" ref="AQ148" ca="1">CELL("contents",INDIRECT("G"&amp;SUM($AA4, AQ$1)))</f>
        <v>0.200171296410254</v>
      </c>
      <c r="AR148" cm="1">
        <f t="array" aca="1" ref="AR148" ca="1">CELL("contents",INDIRECT("G"&amp;SUM($AA4, AR$1)))</f>
        <v>0.20018261307861701</v>
      </c>
      <c r="AS148" cm="1">
        <f t="array" aca="1" ref="AS148" ca="1">CELL("contents",INDIRECT("G"&amp;SUM($AA4, AS$1)))</f>
        <v>0.20017744705141799</v>
      </c>
      <c r="AT148" cm="1">
        <f t="array" aca="1" ref="AT148" ca="1">CELL("contents",INDIRECT("G"&amp;SUM($AA4, AT$1)))</f>
        <v>0.20017886858497899</v>
      </c>
    </row>
    <row r="149" spans="1:46" x14ac:dyDescent="0.25">
      <c r="A149">
        <v>0.6</v>
      </c>
      <c r="B149">
        <v>7.3681818181818102</v>
      </c>
      <c r="C149">
        <v>73886</v>
      </c>
      <c r="D149">
        <v>6.34083656132991E-2</v>
      </c>
      <c r="E149">
        <v>0.174600766844343</v>
      </c>
      <c r="F149">
        <v>0.188568828191891</v>
      </c>
      <c r="G149" s="1">
        <v>1.7404796792686001E-5</v>
      </c>
      <c r="H149" t="b">
        <v>0</v>
      </c>
      <c r="I149">
        <v>0.17498519229061901</v>
      </c>
      <c r="J149" s="1">
        <v>1.52575106462666E-4</v>
      </c>
      <c r="AB149">
        <f t="shared" si="7"/>
        <v>1.3530303030302999</v>
      </c>
      <c r="AC149" cm="1">
        <f t="array" aca="1" ref="AC149" ca="1">CELL("contents",INDIRECT("G"&amp;SUM($AA5, AC$1)))</f>
        <v>6.5257130551810095E-4</v>
      </c>
      <c r="AD149" cm="1">
        <f t="array" aca="1" ref="AD149" ca="1">CELL("contents",INDIRECT("G"&amp;SUM($AA5, AD$1)))</f>
        <v>6.4909459381640102E-4</v>
      </c>
      <c r="AE149" cm="1">
        <f t="array" aca="1" ref="AE149" ca="1">CELL("contents",INDIRECT("G"&amp;SUM($AA5, AE$1)))</f>
        <v>6.4855384071849098E-4</v>
      </c>
      <c r="AF149" cm="1">
        <f t="array" aca="1" ref="AF149" ca="1">CELL("contents",INDIRECT("G"&amp;SUM($AA5, AF$1)))</f>
        <v>6.4626069252127205E-4</v>
      </c>
      <c r="AG149" cm="1">
        <f t="array" aca="1" ref="AG149" ca="1">CELL("contents",INDIRECT("G"&amp;SUM($AA5, AG$1)))</f>
        <v>6.4435256803169097E-4</v>
      </c>
      <c r="AH149" cm="1">
        <f t="array" aca="1" ref="AH149" ca="1">CELL("contents",INDIRECT("G"&amp;SUM($AA5, AH$1)))</f>
        <v>6.4243221542545305E-4</v>
      </c>
      <c r="AI149" cm="1">
        <f t="array" aca="1" ref="AI149" ca="1">CELL("contents",INDIRECT("G"&amp;SUM($AA5, AI$1)))</f>
        <v>6.4305649776191798E-4</v>
      </c>
      <c r="AJ149" cm="1">
        <f t="array" aca="1" ref="AJ149" ca="1">CELL("contents",INDIRECT("G"&amp;SUM($AA5, AJ$1)))</f>
        <v>6.4398573935059401E-4</v>
      </c>
      <c r="AK149" cm="1">
        <f t="array" aca="1" ref="AK149" ca="1">CELL("contents",INDIRECT("G"&amp;SUM($AA5, AK$1)))</f>
        <v>6.3878062969241402E-4</v>
      </c>
      <c r="AL149" cm="1">
        <f t="array" aca="1" ref="AL149" ca="1">CELL("contents",INDIRECT("G"&amp;SUM($AA5, AL$1)))</f>
        <v>6.3793242642795601E-4</v>
      </c>
      <c r="AM149" cm="1">
        <f t="array" aca="1" ref="AM149" ca="1">CELL("contents",INDIRECT("G"&amp;SUM($AA5, AM$1)))</f>
        <v>6.3791008916053095E-4</v>
      </c>
      <c r="AN149" cm="1">
        <f t="array" aca="1" ref="AN149" ca="1">CELL("contents",INDIRECT("G"&amp;SUM($AA5, AN$1)))</f>
        <v>6.3864430655452499E-4</v>
      </c>
      <c r="AO149" cm="1">
        <f t="array" aca="1" ref="AO149" ca="1">CELL("contents",INDIRECT("G"&amp;SUM($AA5, AO$1)))</f>
        <v>6.3492157264927098E-4</v>
      </c>
      <c r="AP149" cm="1">
        <f t="array" aca="1" ref="AP149" ca="1">CELL("contents",INDIRECT("G"&amp;SUM($AA5, AP$1)))</f>
        <v>6.4294759708086104E-4</v>
      </c>
      <c r="AQ149" cm="1">
        <f t="array" aca="1" ref="AQ149" ca="1">CELL("contents",INDIRECT("G"&amp;SUM($AA5, AQ$1)))</f>
        <v>6.3503351550336896E-4</v>
      </c>
      <c r="AR149" cm="1">
        <f t="array" aca="1" ref="AR149" ca="1">CELL("contents",INDIRECT("G"&amp;SUM($AA5, AR$1)))</f>
        <v>6.3765293383094503E-4</v>
      </c>
      <c r="AS149" cm="1">
        <f t="array" aca="1" ref="AS149" ca="1">CELL("contents",INDIRECT("G"&amp;SUM($AA5, AS$1)))</f>
        <v>6.3135697113780799E-4</v>
      </c>
      <c r="AT149" cm="1">
        <f t="array" aca="1" ref="AT149" ca="1">CELL("contents",INDIRECT("G"&amp;SUM($AA5, AT$1)))</f>
        <v>6.27585607522573E-4</v>
      </c>
    </row>
    <row r="150" spans="1:46" x14ac:dyDescent="0.25">
      <c r="A150">
        <v>0.6</v>
      </c>
      <c r="B150">
        <v>7.9696969696969697</v>
      </c>
      <c r="C150">
        <v>84056</v>
      </c>
      <c r="D150">
        <v>6.2927699257968497E-2</v>
      </c>
      <c r="E150">
        <v>0.17464714709493001</v>
      </c>
      <c r="F150">
        <v>0.18861891886252399</v>
      </c>
      <c r="G150" s="1">
        <v>1.51200807902429E-5</v>
      </c>
      <c r="H150" t="b">
        <v>0</v>
      </c>
      <c r="I150">
        <v>0.17498801083110799</v>
      </c>
      <c r="J150" s="1">
        <v>1.43278719981481E-4</v>
      </c>
      <c r="AB150">
        <f t="shared" si="7"/>
        <v>1.9545454545454499</v>
      </c>
      <c r="AC150" cm="1">
        <f t="array" aca="1" ref="AC150" ca="1">CELL("contents",INDIRECT("G"&amp;SUM($AA6, AC$1)))</f>
        <v>2.60905558022273E-4</v>
      </c>
      <c r="AD150" cm="1">
        <f t="array" aca="1" ref="AD150" ca="1">CELL("contents",INDIRECT("G"&amp;SUM($AA6, AD$1)))</f>
        <v>2.6079428107505999E-4</v>
      </c>
      <c r="AE150" cm="1">
        <f t="array" aca="1" ref="AE150" ca="1">CELL("contents",INDIRECT("G"&amp;SUM($AA6, AE$1)))</f>
        <v>2.6100564007836002E-4</v>
      </c>
      <c r="AF150" cm="1">
        <f t="array" aca="1" ref="AF150" ca="1">CELL("contents",INDIRECT("G"&amp;SUM($AA6, AF$1)))</f>
        <v>2.6088853142686099E-4</v>
      </c>
      <c r="AG150" cm="1">
        <f t="array" aca="1" ref="AG150" ca="1">CELL("contents",INDIRECT("G"&amp;SUM($AA6, AG$1)))</f>
        <v>2.6096545926373999E-4</v>
      </c>
      <c r="AH150" cm="1">
        <f t="array" aca="1" ref="AH150" ca="1">CELL("contents",INDIRECT("G"&amp;SUM($AA6, AH$1)))</f>
        <v>2.60687958716532E-4</v>
      </c>
      <c r="AI150" cm="1">
        <f t="array" aca="1" ref="AI150" ca="1">CELL("contents",INDIRECT("G"&amp;SUM($AA6, AI$1)))</f>
        <v>2.6060108357123197E-4</v>
      </c>
      <c r="AJ150" cm="1">
        <f t="array" aca="1" ref="AJ150" ca="1">CELL("contents",INDIRECT("G"&amp;SUM($AA6, AJ$1)))</f>
        <v>2.6092722449666501E-4</v>
      </c>
      <c r="AK150" cm="1">
        <f t="array" aca="1" ref="AK150" ca="1">CELL("contents",INDIRECT("G"&amp;SUM($AA6, AK$1)))</f>
        <v>2.60741078745185E-4</v>
      </c>
      <c r="AL150" cm="1">
        <f t="array" aca="1" ref="AL150" ca="1">CELL("contents",INDIRECT("G"&amp;SUM($AA6, AL$1)))</f>
        <v>2.6051068460669602E-4</v>
      </c>
      <c r="AM150" cm="1">
        <f t="array" aca="1" ref="AM150" ca="1">CELL("contents",INDIRECT("G"&amp;SUM($AA6, AM$1)))</f>
        <v>2.6041164091628001E-4</v>
      </c>
      <c r="AN150" cm="1">
        <f t="array" aca="1" ref="AN150" ca="1">CELL("contents",INDIRECT("G"&amp;SUM($AA6, AN$1)))</f>
        <v>2.6024034619878602E-4</v>
      </c>
      <c r="AO150" cm="1">
        <f t="array" aca="1" ref="AO150" ca="1">CELL("contents",INDIRECT("G"&amp;SUM($AA6, AO$1)))</f>
        <v>2.6017487235741E-4</v>
      </c>
      <c r="AP150" cm="1">
        <f t="array" aca="1" ref="AP150" ca="1">CELL("contents",INDIRECT("G"&amp;SUM($AA6, AP$1)))</f>
        <v>2.6096319171503498E-4</v>
      </c>
      <c r="AQ150" cm="1">
        <f t="array" aca="1" ref="AQ150" ca="1">CELL("contents",INDIRECT("G"&amp;SUM($AA6, AQ$1)))</f>
        <v>2.59384837573928E-4</v>
      </c>
      <c r="AR150" cm="1">
        <f t="array" aca="1" ref="AR150" ca="1">CELL("contents",INDIRECT("G"&amp;SUM($AA6, AR$1)))</f>
        <v>2.6000821793098402E-4</v>
      </c>
      <c r="AS150" cm="1">
        <f t="array" aca="1" ref="AS150" ca="1">CELL("contents",INDIRECT("G"&amp;SUM($AA6, AS$1)))</f>
        <v>2.6032017872096302E-4</v>
      </c>
      <c r="AT150" cm="1">
        <f t="array" aca="1" ref="AT150" ca="1">CELL("contents",INDIRECT("G"&amp;SUM($AA6, AT$1)))</f>
        <v>2.6089175299426299E-4</v>
      </c>
    </row>
    <row r="151" spans="1:46" x14ac:dyDescent="0.25">
      <c r="A151">
        <v>0.6</v>
      </c>
      <c r="B151">
        <v>8.5712121212121204</v>
      </c>
      <c r="C151">
        <v>87373</v>
      </c>
      <c r="D151">
        <v>6.6957809735852997E-2</v>
      </c>
      <c r="E151">
        <v>0.17460005734616599</v>
      </c>
      <c r="F151">
        <v>0.188568061933859</v>
      </c>
      <c r="G151" s="1">
        <v>1.2456515758985E-5</v>
      </c>
      <c r="H151" t="b">
        <v>0</v>
      </c>
      <c r="I151">
        <v>0.17499081133025601</v>
      </c>
      <c r="J151" s="1">
        <v>1.2700453815336801E-4</v>
      </c>
      <c r="AB151">
        <f t="shared" si="7"/>
        <v>2.5560606060605999</v>
      </c>
      <c r="AC151" cm="1">
        <f t="array" aca="1" ref="AC151" ca="1">CELL("contents",INDIRECT("G"&amp;SUM($AA7, AC$1)))</f>
        <v>1.43729418699611E-4</v>
      </c>
      <c r="AD151" cm="1">
        <f t="array" aca="1" ref="AD151" ca="1">CELL("contents",INDIRECT("G"&amp;SUM($AA7, AD$1)))</f>
        <v>1.43751665468705E-4</v>
      </c>
      <c r="AE151" cm="1">
        <f t="array" aca="1" ref="AE151" ca="1">CELL("contents",INDIRECT("G"&amp;SUM($AA7, AE$1)))</f>
        <v>1.4365111208963701E-4</v>
      </c>
      <c r="AF151" cm="1">
        <f t="array" aca="1" ref="AF151" ca="1">CELL("contents",INDIRECT("G"&amp;SUM($AA7, AF$1)))</f>
        <v>1.4358375370765401E-4</v>
      </c>
      <c r="AG151" cm="1">
        <f t="array" aca="1" ref="AG151" ca="1">CELL("contents",INDIRECT("G"&amp;SUM($AA7, AG$1)))</f>
        <v>1.4379572347184E-4</v>
      </c>
      <c r="AH151" cm="1">
        <f t="array" aca="1" ref="AH151" ca="1">CELL("contents",INDIRECT("G"&amp;SUM($AA7, AH$1)))</f>
        <v>1.4351276108476299E-4</v>
      </c>
      <c r="AI151" cm="1">
        <f t="array" aca="1" ref="AI151" ca="1">CELL("contents",INDIRECT("G"&amp;SUM($AA7, AI$1)))</f>
        <v>1.4341201159340201E-4</v>
      </c>
      <c r="AJ151" cm="1">
        <f t="array" aca="1" ref="AJ151" ca="1">CELL("contents",INDIRECT("G"&amp;SUM($AA7, AJ$1)))</f>
        <v>1.4321629191244001E-4</v>
      </c>
      <c r="AK151" cm="1">
        <f t="array" aca="1" ref="AK151" ca="1">CELL("contents",INDIRECT("G"&amp;SUM($AA7, AK$1)))</f>
        <v>1.4352592654548401E-4</v>
      </c>
      <c r="AL151" cm="1">
        <f t="array" aca="1" ref="AL151" ca="1">CELL("contents",INDIRECT("G"&amp;SUM($AA7, AL$1)))</f>
        <v>1.43484657864123E-4</v>
      </c>
      <c r="AM151" cm="1">
        <f t="array" aca="1" ref="AM151" ca="1">CELL("contents",INDIRECT("G"&amp;SUM($AA7, AM$1)))</f>
        <v>1.4324448458757899E-4</v>
      </c>
      <c r="AN151" cm="1">
        <f t="array" aca="1" ref="AN151" ca="1">CELL("contents",INDIRECT("G"&amp;SUM($AA7, AN$1)))</f>
        <v>1.4350188162301399E-4</v>
      </c>
      <c r="AO151" cm="1">
        <f t="array" aca="1" ref="AO151" ca="1">CELL("contents",INDIRECT("G"&amp;SUM($AA7, AO$1)))</f>
        <v>1.4339028205956301E-4</v>
      </c>
      <c r="AP151" cm="1">
        <f t="array" aca="1" ref="AP151" ca="1">CELL("contents",INDIRECT("G"&amp;SUM($AA7, AP$1)))</f>
        <v>1.4391909059652201E-4</v>
      </c>
      <c r="AQ151" cm="1">
        <f t="array" aca="1" ref="AQ151" ca="1">CELL("contents",INDIRECT("G"&amp;SUM($AA7, AQ$1)))</f>
        <v>1.4324205789123499E-4</v>
      </c>
      <c r="AR151" cm="1">
        <f t="array" aca="1" ref="AR151" ca="1">CELL("contents",INDIRECT("G"&amp;SUM($AA7, AR$1)))</f>
        <v>1.43266739541236E-4</v>
      </c>
      <c r="AS151" cm="1">
        <f t="array" aca="1" ref="AS151" ca="1">CELL("contents",INDIRECT("G"&amp;SUM($AA7, AS$1)))</f>
        <v>1.43562139681002E-4</v>
      </c>
      <c r="AT151" cm="1">
        <f t="array" aca="1" ref="AT151" ca="1">CELL("contents",INDIRECT("G"&amp;SUM($AA7, AT$1)))</f>
        <v>1.4335855476937899E-4</v>
      </c>
    </row>
    <row r="152" spans="1:46" x14ac:dyDescent="0.25">
      <c r="A152">
        <v>0.6</v>
      </c>
      <c r="B152">
        <v>9.1727272727272702</v>
      </c>
      <c r="C152">
        <v>112693</v>
      </c>
      <c r="D152">
        <v>6.2890759775687699E-2</v>
      </c>
      <c r="E152">
        <v>0.174539388376178</v>
      </c>
      <c r="F152">
        <v>0.18850253944627199</v>
      </c>
      <c r="G152" s="1">
        <v>1.0964269039570501E-5</v>
      </c>
      <c r="H152" t="b">
        <v>0</v>
      </c>
      <c r="I152">
        <v>0.174992601460911</v>
      </c>
      <c r="J152" s="1">
        <v>1.19360962299619E-4</v>
      </c>
      <c r="AB152">
        <f t="shared" si="7"/>
        <v>3.1575757575757502</v>
      </c>
      <c r="AC152" cm="1">
        <f t="array" aca="1" ref="AC152" ca="1">CELL("contents",INDIRECT("G"&amp;SUM($AA8, AC$1)))</f>
        <v>9.6091595314318199E-5</v>
      </c>
      <c r="AD152" cm="1">
        <f t="array" aca="1" ref="AD152" ca="1">CELL("contents",INDIRECT("G"&amp;SUM($AA8, AD$1)))</f>
        <v>9.6113339320413801E-5</v>
      </c>
      <c r="AE152" cm="1">
        <f t="array" aca="1" ref="AE152" ca="1">CELL("contents",INDIRECT("G"&amp;SUM($AA8, AE$1)))</f>
        <v>9.60622517797715E-5</v>
      </c>
      <c r="AF152" cm="1">
        <f t="array" aca="1" ref="AF152" ca="1">CELL("contents",INDIRECT("G"&amp;SUM($AA8, AF$1)))</f>
        <v>9.6071033891087496E-5</v>
      </c>
      <c r="AG152" cm="1">
        <f t="array" aca="1" ref="AG152" ca="1">CELL("contents",INDIRECT("G"&amp;SUM($AA8, AG$1)))</f>
        <v>9.5972047568504401E-5</v>
      </c>
      <c r="AH152" cm="1">
        <f t="array" aca="1" ref="AH152" ca="1">CELL("contents",INDIRECT("G"&amp;SUM($AA8, AH$1)))</f>
        <v>9.6157097163596106E-5</v>
      </c>
      <c r="AI152" cm="1">
        <f t="array" aca="1" ref="AI152" ca="1">CELL("contents",INDIRECT("G"&amp;SUM($AA8, AI$1)))</f>
        <v>9.6193735078464696E-5</v>
      </c>
      <c r="AJ152" cm="1">
        <f t="array" aca="1" ref="AJ152" ca="1">CELL("contents",INDIRECT("G"&amp;SUM($AA8, AJ$1)))</f>
        <v>9.6181071228718093E-5</v>
      </c>
      <c r="AK152" cm="1">
        <f t="array" aca="1" ref="AK152" ca="1">CELL("contents",INDIRECT("G"&amp;SUM($AA8, AK$1)))</f>
        <v>9.5885467791351195E-5</v>
      </c>
      <c r="AL152" cm="1">
        <f t="array" aca="1" ref="AL152" ca="1">CELL("contents",INDIRECT("G"&amp;SUM($AA8, AL$1)))</f>
        <v>9.5919750164541394E-5</v>
      </c>
      <c r="AM152" cm="1">
        <f t="array" aca="1" ref="AM152" ca="1">CELL("contents",INDIRECT("G"&amp;SUM($AA8, AM$1)))</f>
        <v>9.6034125146471307E-5</v>
      </c>
      <c r="AN152" cm="1">
        <f t="array" aca="1" ref="AN152" ca="1">CELL("contents",INDIRECT("G"&amp;SUM($AA8, AN$1)))</f>
        <v>9.6106211194990605E-5</v>
      </c>
      <c r="AO152" cm="1">
        <f t="array" aca="1" ref="AO152" ca="1">CELL("contents",INDIRECT("G"&amp;SUM($AA8, AO$1)))</f>
        <v>9.5958241405347201E-5</v>
      </c>
      <c r="AP152" cm="1">
        <f t="array" aca="1" ref="AP152" ca="1">CELL("contents",INDIRECT("G"&amp;SUM($AA8, AP$1)))</f>
        <v>9.5979433943793602E-5</v>
      </c>
      <c r="AQ152" cm="1">
        <f t="array" aca="1" ref="AQ152" ca="1">CELL("contents",INDIRECT("G"&amp;SUM($AA8, AQ$1)))</f>
        <v>9.5986298517702906E-5</v>
      </c>
      <c r="AR152" cm="1">
        <f t="array" aca="1" ref="AR152" ca="1">CELL("contents",INDIRECT("G"&amp;SUM($AA8, AR$1)))</f>
        <v>9.6111513851720995E-5</v>
      </c>
      <c r="AS152" cm="1">
        <f t="array" aca="1" ref="AS152" ca="1">CELL("contents",INDIRECT("G"&amp;SUM($AA8, AS$1)))</f>
        <v>9.5648753860422196E-5</v>
      </c>
      <c r="AT152" cm="1">
        <f t="array" aca="1" ref="AT152" ca="1">CELL("contents",INDIRECT("G"&amp;SUM($AA8, AT$1)))</f>
        <v>9.5810899919668196E-5</v>
      </c>
    </row>
    <row r="153" spans="1:46" x14ac:dyDescent="0.25">
      <c r="A153">
        <v>0.6</v>
      </c>
      <c r="B153">
        <v>9.77424242424242</v>
      </c>
      <c r="C153">
        <v>125511</v>
      </c>
      <c r="D153">
        <v>6.3751247301920694E-2</v>
      </c>
      <c r="E153">
        <v>0.17452112706526099</v>
      </c>
      <c r="F153">
        <v>0.18848281723048199</v>
      </c>
      <c r="G153" s="1">
        <v>9.6668432898461208E-6</v>
      </c>
      <c r="H153" t="b">
        <v>0</v>
      </c>
      <c r="I153">
        <v>0.174994137487573</v>
      </c>
      <c r="J153" s="1">
        <v>1.12330632451071E-4</v>
      </c>
      <c r="AB153">
        <f t="shared" si="7"/>
        <v>3.7590909090908999</v>
      </c>
      <c r="AC153" cm="1">
        <f t="array" aca="1" ref="AC153" ca="1">CELL("contents",INDIRECT("G"&amp;SUM($AA9, AC$1)))</f>
        <v>6.6937802778721495E-5</v>
      </c>
      <c r="AD153" cm="1">
        <f t="array" aca="1" ref="AD153" ca="1">CELL("contents",INDIRECT("G"&amp;SUM($AA9, AD$1)))</f>
        <v>6.6999547732482498E-5</v>
      </c>
      <c r="AE153" cm="1">
        <f t="array" aca="1" ref="AE153" ca="1">CELL("contents",INDIRECT("G"&amp;SUM($AA9, AE$1)))</f>
        <v>6.7098871193271807E-5</v>
      </c>
      <c r="AF153" cm="1">
        <f t="array" aca="1" ref="AF153" ca="1">CELL("contents",INDIRECT("G"&amp;SUM($AA9, AF$1)))</f>
        <v>6.6972886936134097E-5</v>
      </c>
      <c r="AG153" cm="1">
        <f t="array" aca="1" ref="AG153" ca="1">CELL("contents",INDIRECT("G"&amp;SUM($AA9, AG$1)))</f>
        <v>6.6988436117465495E-5</v>
      </c>
      <c r="AH153" cm="1">
        <f t="array" aca="1" ref="AH153" ca="1">CELL("contents",INDIRECT("G"&amp;SUM($AA9, AH$1)))</f>
        <v>6.6933367278143504E-5</v>
      </c>
      <c r="AI153" cm="1">
        <f t="array" aca="1" ref="AI153" ca="1">CELL("contents",INDIRECT("G"&amp;SUM($AA9, AI$1)))</f>
        <v>6.6922610302500005E-5</v>
      </c>
      <c r="AJ153" cm="1">
        <f t="array" aca="1" ref="AJ153" ca="1">CELL("contents",INDIRECT("G"&amp;SUM($AA9, AJ$1)))</f>
        <v>6.6798336805062796E-5</v>
      </c>
      <c r="AK153" cm="1">
        <f t="array" aca="1" ref="AK153" ca="1">CELL("contents",INDIRECT("G"&amp;SUM($AA9, AK$1)))</f>
        <v>6.6925157114483506E-5</v>
      </c>
      <c r="AL153" cm="1">
        <f t="array" aca="1" ref="AL153" ca="1">CELL("contents",INDIRECT("G"&amp;SUM($AA9, AL$1)))</f>
        <v>6.6982814953680999E-5</v>
      </c>
      <c r="AM153" cm="1">
        <f t="array" aca="1" ref="AM153" ca="1">CELL("contents",INDIRECT("G"&amp;SUM($AA9, AM$1)))</f>
        <v>6.6916238039921305E-5</v>
      </c>
      <c r="AN153" cm="1">
        <f t="array" aca="1" ref="AN153" ca="1">CELL("contents",INDIRECT("G"&amp;SUM($AA9, AN$1)))</f>
        <v>6.6815301185851802E-5</v>
      </c>
      <c r="AO153" cm="1">
        <f t="array" aca="1" ref="AO153" ca="1">CELL("contents",INDIRECT("G"&amp;SUM($AA9, AO$1)))</f>
        <v>6.6865135516791505E-5</v>
      </c>
      <c r="AP153" cm="1">
        <f t="array" aca="1" ref="AP153" ca="1">CELL("contents",INDIRECT("G"&amp;SUM($AA9, AP$1)))</f>
        <v>6.6913574286786502E-5</v>
      </c>
      <c r="AQ153" cm="1">
        <f t="array" aca="1" ref="AQ153" ca="1">CELL("contents",INDIRECT("G"&amp;SUM($AA9, AQ$1)))</f>
        <v>6.6770031078966494E-5</v>
      </c>
      <c r="AR153" cm="1">
        <f t="array" aca="1" ref="AR153" ca="1">CELL("contents",INDIRECT("G"&amp;SUM($AA9, AR$1)))</f>
        <v>6.6856733993536603E-5</v>
      </c>
      <c r="AS153" cm="1">
        <f t="array" aca="1" ref="AS153" ca="1">CELL("contents",INDIRECT("G"&amp;SUM($AA9, AS$1)))</f>
        <v>6.6789087323049196E-5</v>
      </c>
      <c r="AT153" cm="1">
        <f t="array" aca="1" ref="AT153" ca="1">CELL("contents",INDIRECT("G"&amp;SUM($AA9, AT$1)))</f>
        <v>6.6786846072197593E-5</v>
      </c>
    </row>
    <row r="154" spans="1:46" x14ac:dyDescent="0.25">
      <c r="A154">
        <v>0.6</v>
      </c>
      <c r="B154">
        <v>10.3757575757575</v>
      </c>
      <c r="C154">
        <v>140086</v>
      </c>
      <c r="D154">
        <v>6.2360213124338197E-2</v>
      </c>
      <c r="E154">
        <v>0.174676098763548</v>
      </c>
      <c r="F154">
        <v>0.18865018666463201</v>
      </c>
      <c r="G154" s="1">
        <v>8.5756045730134205E-6</v>
      </c>
      <c r="H154" t="b">
        <v>0</v>
      </c>
      <c r="I154">
        <v>0.174995483502876</v>
      </c>
      <c r="J154" s="1">
        <v>1.0561073945575399E-4</v>
      </c>
      <c r="AB154">
        <f t="shared" si="7"/>
        <v>4.3606060606060604</v>
      </c>
      <c r="AC154" cm="1">
        <f t="array" aca="1" ref="AC154" ca="1">CELL("contents",INDIRECT("G"&amp;SUM($AA10, AC$1)))</f>
        <v>4.80130242397347E-5</v>
      </c>
      <c r="AD154" cm="1">
        <f t="array" aca="1" ref="AD154" ca="1">CELL("contents",INDIRECT("G"&amp;SUM($AA10, AD$1)))</f>
        <v>4.7988457069603102E-5</v>
      </c>
      <c r="AE154" cm="1">
        <f t="array" aca="1" ref="AE154" ca="1">CELL("contents",INDIRECT("G"&amp;SUM($AA10, AE$1)))</f>
        <v>4.8039182502845802E-5</v>
      </c>
      <c r="AF154" cm="1">
        <f t="array" aca="1" ref="AF154" ca="1">CELL("contents",INDIRECT("G"&amp;SUM($AA10, AF$1)))</f>
        <v>4.7962247798183298E-5</v>
      </c>
      <c r="AG154" cm="1">
        <f t="array" aca="1" ref="AG154" ca="1">CELL("contents",INDIRECT("G"&amp;SUM($AA10, AG$1)))</f>
        <v>4.7944590221060598E-5</v>
      </c>
      <c r="AH154" cm="1">
        <f t="array" aca="1" ref="AH154" ca="1">CELL("contents",INDIRECT("G"&amp;SUM($AA10, AH$1)))</f>
        <v>4.8002635189170398E-5</v>
      </c>
      <c r="AI154" cm="1">
        <f t="array" aca="1" ref="AI154" ca="1">CELL("contents",INDIRECT("G"&amp;SUM($AA10, AI$1)))</f>
        <v>4.8039726680437699E-5</v>
      </c>
      <c r="AJ154" cm="1">
        <f t="array" aca="1" ref="AJ154" ca="1">CELL("contents",INDIRECT("G"&amp;SUM($AA10, AJ$1)))</f>
        <v>4.7886095047189298E-5</v>
      </c>
      <c r="AK154" cm="1">
        <f t="array" aca="1" ref="AK154" ca="1">CELL("contents",INDIRECT("G"&amp;SUM($AA10, AK$1)))</f>
        <v>4.8004614944530101E-5</v>
      </c>
      <c r="AL154" cm="1">
        <f t="array" aca="1" ref="AL154" ca="1">CELL("contents",INDIRECT("G"&amp;SUM($AA10, AL$1)))</f>
        <v>4.7949688268156198E-5</v>
      </c>
      <c r="AM154" cm="1">
        <f t="array" aca="1" ref="AM154" ca="1">CELL("contents",INDIRECT("G"&amp;SUM($AA10, AM$1)))</f>
        <v>4.7964156001500899E-5</v>
      </c>
      <c r="AN154" cm="1">
        <f t="array" aca="1" ref="AN154" ca="1">CELL("contents",INDIRECT("G"&amp;SUM($AA10, AN$1)))</f>
        <v>4.78649911019313E-5</v>
      </c>
      <c r="AO154" cm="1">
        <f t="array" aca="1" ref="AO154" ca="1">CELL("contents",INDIRECT("G"&amp;SUM($AA10, AO$1)))</f>
        <v>4.79400156082054E-5</v>
      </c>
      <c r="AP154" cm="1">
        <f t="array" aca="1" ref="AP154" ca="1">CELL("contents",INDIRECT("G"&amp;SUM($AA10, AP$1)))</f>
        <v>4.8012285696563602E-5</v>
      </c>
      <c r="AQ154" cm="1">
        <f t="array" aca="1" ref="AQ154" ca="1">CELL("contents",INDIRECT("G"&amp;SUM($AA10, AQ$1)))</f>
        <v>4.7924379669661498E-5</v>
      </c>
      <c r="AR154" cm="1">
        <f t="array" aca="1" ref="AR154" ca="1">CELL("contents",INDIRECT("G"&amp;SUM($AA10, AR$1)))</f>
        <v>4.7875358685500699E-5</v>
      </c>
      <c r="AS154" cm="1">
        <f t="array" aca="1" ref="AS154" ca="1">CELL("contents",INDIRECT("G"&amp;SUM($AA10, AS$1)))</f>
        <v>4.7693195779463502E-5</v>
      </c>
      <c r="AT154" cm="1">
        <f t="array" aca="1" ref="AT154" ca="1">CELL("contents",INDIRECT("G"&amp;SUM($AA10, AT$1)))</f>
        <v>4.7820682242793997E-5</v>
      </c>
    </row>
    <row r="155" spans="1:46" x14ac:dyDescent="0.25">
      <c r="A155">
        <v>0.6</v>
      </c>
      <c r="B155">
        <v>10.9772727272727</v>
      </c>
      <c r="C155">
        <v>158502</v>
      </c>
      <c r="D155">
        <v>6.2523158350056604E-2</v>
      </c>
      <c r="E155">
        <v>0.17454271118009601</v>
      </c>
      <c r="F155">
        <v>0.18850612807450401</v>
      </c>
      <c r="G155" s="1">
        <v>7.62004533444438E-6</v>
      </c>
      <c r="H155" t="b">
        <v>0</v>
      </c>
      <c r="I155">
        <v>0.174996651036468</v>
      </c>
      <c r="J155" s="1">
        <v>9.9398596370424601E-5</v>
      </c>
      <c r="AB155">
        <f t="shared" si="7"/>
        <v>4.9621212121212102</v>
      </c>
      <c r="AC155" cm="1">
        <f t="array" aca="1" ref="AC155" ca="1">CELL("contents",INDIRECT("G"&amp;SUM($AA11, AC$1)))</f>
        <v>3.7333898284752602E-5</v>
      </c>
      <c r="AD155" cm="1">
        <f t="array" aca="1" ref="AD155" ca="1">CELL("contents",INDIRECT("G"&amp;SUM($AA11, AD$1)))</f>
        <v>3.7303385486242501E-5</v>
      </c>
      <c r="AE155" cm="1">
        <f t="array" aca="1" ref="AE155" ca="1">CELL("contents",INDIRECT("G"&amp;SUM($AA11, AE$1)))</f>
        <v>3.7249093540137003E-5</v>
      </c>
      <c r="AF155" cm="1">
        <f t="array" aca="1" ref="AF155" ca="1">CELL("contents",INDIRECT("G"&amp;SUM($AA11, AF$1)))</f>
        <v>3.7267386451267302E-5</v>
      </c>
      <c r="AG155" cm="1">
        <f t="array" aca="1" ref="AG155" ca="1">CELL("contents",INDIRECT("G"&amp;SUM($AA11, AG$1)))</f>
        <v>3.72890539048764E-5</v>
      </c>
      <c r="AH155" cm="1">
        <f t="array" aca="1" ref="AH155" ca="1">CELL("contents",INDIRECT("G"&amp;SUM($AA11, AH$1)))</f>
        <v>3.7324234152480402E-5</v>
      </c>
      <c r="AI155" cm="1">
        <f t="array" aca="1" ref="AI155" ca="1">CELL("contents",INDIRECT("G"&amp;SUM($AA11, AI$1)))</f>
        <v>3.7251894825174298E-5</v>
      </c>
      <c r="AJ155" cm="1">
        <f t="array" aca="1" ref="AJ155" ca="1">CELL("contents",INDIRECT("G"&amp;SUM($AA11, AJ$1)))</f>
        <v>3.7244909526501502E-5</v>
      </c>
      <c r="AK155" cm="1">
        <f t="array" aca="1" ref="AK155" ca="1">CELL("contents",INDIRECT("G"&amp;SUM($AA11, AK$1)))</f>
        <v>3.7260615585454897E-5</v>
      </c>
      <c r="AL155" cm="1">
        <f t="array" aca="1" ref="AL155" ca="1">CELL("contents",INDIRECT("G"&amp;SUM($AA11, AL$1)))</f>
        <v>3.73504513890843E-5</v>
      </c>
      <c r="AM155" cm="1">
        <f t="array" aca="1" ref="AM155" ca="1">CELL("contents",INDIRECT("G"&amp;SUM($AA11, AM$1)))</f>
        <v>3.7261929532961197E-5</v>
      </c>
      <c r="AN155" cm="1">
        <f t="array" aca="1" ref="AN155" ca="1">CELL("contents",INDIRECT("G"&amp;SUM($AA11, AN$1)))</f>
        <v>3.7197292151514003E-5</v>
      </c>
      <c r="AO155" cm="1">
        <f t="array" aca="1" ref="AO155" ca="1">CELL("contents",INDIRECT("G"&amp;SUM($AA11, AO$1)))</f>
        <v>3.7194621173630697E-5</v>
      </c>
      <c r="AP155" cm="1">
        <f t="array" aca="1" ref="AP155" ca="1">CELL("contents",INDIRECT("G"&amp;SUM($AA11, AP$1)))</f>
        <v>3.7176842911545898E-5</v>
      </c>
      <c r="AQ155" cm="1">
        <f t="array" aca="1" ref="AQ155" ca="1">CELL("contents",INDIRECT("G"&amp;SUM($AA11, AQ$1)))</f>
        <v>3.7306032385386797E-5</v>
      </c>
      <c r="AR155" cm="1">
        <f t="array" aca="1" ref="AR155" ca="1">CELL("contents",INDIRECT("G"&amp;SUM($AA11, AR$1)))</f>
        <v>3.7263996773395599E-5</v>
      </c>
      <c r="AS155" cm="1">
        <f t="array" aca="1" ref="AS155" ca="1">CELL("contents",INDIRECT("G"&amp;SUM($AA11, AS$1)))</f>
        <v>3.7274489934374601E-5</v>
      </c>
      <c r="AT155" cm="1">
        <f t="array" aca="1" ref="AT155" ca="1">CELL("contents",INDIRECT("G"&amp;SUM($AA11, AT$1)))</f>
        <v>3.72460490350445E-5</v>
      </c>
    </row>
    <row r="156" spans="1:46" x14ac:dyDescent="0.25">
      <c r="A156">
        <v>0.6</v>
      </c>
      <c r="B156">
        <v>11.5787878787878</v>
      </c>
      <c r="C156">
        <v>172230</v>
      </c>
      <c r="D156">
        <v>6.2267573796818E-2</v>
      </c>
      <c r="E156">
        <v>0.17472299425444701</v>
      </c>
      <c r="F156">
        <v>0.18870083379480301</v>
      </c>
      <c r="G156" s="1">
        <v>6.8028129012187501E-6</v>
      </c>
      <c r="H156" t="b">
        <v>0</v>
      </c>
      <c r="I156">
        <v>0.174997711464698</v>
      </c>
      <c r="J156" s="1">
        <v>9.3569543232642298E-5</v>
      </c>
      <c r="AB156">
        <f t="shared" si="7"/>
        <v>5.5636363636363599</v>
      </c>
      <c r="AC156" cm="1">
        <f t="array" aca="1" ref="AC156" ca="1">CELL("contents",INDIRECT("G"&amp;SUM($AA12, AC$1)))</f>
        <v>2.9440495597110499E-5</v>
      </c>
      <c r="AD156" cm="1">
        <f t="array" aca="1" ref="AD156" ca="1">CELL("contents",INDIRECT("G"&amp;SUM($AA12, AD$1)))</f>
        <v>2.9455665605582198E-5</v>
      </c>
      <c r="AE156" cm="1">
        <f t="array" aca="1" ref="AE156" ca="1">CELL("contents",INDIRECT("G"&amp;SUM($AA12, AE$1)))</f>
        <v>2.9448892363004199E-5</v>
      </c>
      <c r="AF156" cm="1">
        <f t="array" aca="1" ref="AF156" ca="1">CELL("contents",INDIRECT("G"&amp;SUM($AA12, AF$1)))</f>
        <v>2.9485358530700801E-5</v>
      </c>
      <c r="AG156" cm="1">
        <f t="array" aca="1" ref="AG156" ca="1">CELL("contents",INDIRECT("G"&amp;SUM($AA12, AG$1)))</f>
        <v>2.9425265510529799E-5</v>
      </c>
      <c r="AH156" cm="1">
        <f t="array" aca="1" ref="AH156" ca="1">CELL("contents",INDIRECT("G"&amp;SUM($AA12, AH$1)))</f>
        <v>2.9429515139456298E-5</v>
      </c>
      <c r="AI156" cm="1">
        <f t="array" aca="1" ref="AI156" ca="1">CELL("contents",INDIRECT("G"&amp;SUM($AA12, AI$1)))</f>
        <v>2.94284987742976E-5</v>
      </c>
      <c r="AJ156" cm="1">
        <f t="array" aca="1" ref="AJ156" ca="1">CELL("contents",INDIRECT("G"&amp;SUM($AA12, AJ$1)))</f>
        <v>2.9423043226117699E-5</v>
      </c>
      <c r="AK156" cm="1">
        <f t="array" aca="1" ref="AK156" ca="1">CELL("contents",INDIRECT("G"&amp;SUM($AA12, AK$1)))</f>
        <v>2.94041721021209E-5</v>
      </c>
      <c r="AL156" cm="1">
        <f t="array" aca="1" ref="AL156" ca="1">CELL("contents",INDIRECT("G"&amp;SUM($AA12, AL$1)))</f>
        <v>2.9410426074905001E-5</v>
      </c>
      <c r="AM156" cm="1">
        <f t="array" aca="1" ref="AM156" ca="1">CELL("contents",INDIRECT("G"&amp;SUM($AA12, AM$1)))</f>
        <v>2.94046720470397E-5</v>
      </c>
      <c r="AN156" cm="1">
        <f t="array" aca="1" ref="AN156" ca="1">CELL("contents",INDIRECT("G"&amp;SUM($AA12, AN$1)))</f>
        <v>2.9384321210079699E-5</v>
      </c>
      <c r="AO156" cm="1">
        <f t="array" aca="1" ref="AO156" ca="1">CELL("contents",INDIRECT("G"&amp;SUM($AA12, AO$1)))</f>
        <v>2.93810128629556E-5</v>
      </c>
      <c r="AP156" cm="1">
        <f t="array" aca="1" ref="AP156" ca="1">CELL("contents",INDIRECT("G"&amp;SUM($AA12, AP$1)))</f>
        <v>2.93523286288288E-5</v>
      </c>
      <c r="AQ156" cm="1">
        <f t="array" aca="1" ref="AQ156" ca="1">CELL("contents",INDIRECT("G"&amp;SUM($AA12, AQ$1)))</f>
        <v>2.9401487692870499E-5</v>
      </c>
      <c r="AR156" cm="1">
        <f t="array" aca="1" ref="AR156" ca="1">CELL("contents",INDIRECT("G"&amp;SUM($AA12, AR$1)))</f>
        <v>2.9437105609431098E-5</v>
      </c>
      <c r="AS156" cm="1">
        <f t="array" aca="1" ref="AS156" ca="1">CELL("contents",INDIRECT("G"&amp;SUM($AA12, AS$1)))</f>
        <v>2.9365592953633999E-5</v>
      </c>
      <c r="AT156" cm="1">
        <f t="array" aca="1" ref="AT156" ca="1">CELL("contents",INDIRECT("G"&amp;SUM($AA12, AT$1)))</f>
        <v>2.9315467018731199E-5</v>
      </c>
    </row>
    <row r="157" spans="1:46" x14ac:dyDescent="0.25">
      <c r="A157">
        <v>0.6</v>
      </c>
      <c r="B157">
        <v>12.180303030303</v>
      </c>
      <c r="C157">
        <v>186499</v>
      </c>
      <c r="D157">
        <v>6.2508148078076795E-2</v>
      </c>
      <c r="E157">
        <v>0.174679323540992</v>
      </c>
      <c r="F157">
        <v>0.188653669424272</v>
      </c>
      <c r="G157" s="1">
        <v>6.46406444210212E-6</v>
      </c>
      <c r="H157" t="b">
        <v>0</v>
      </c>
      <c r="I157">
        <v>0.174998301704511</v>
      </c>
      <c r="J157" s="1">
        <v>9.3573583623426395E-5</v>
      </c>
      <c r="AB157">
        <f t="shared" si="7"/>
        <v>6.1651515151515097</v>
      </c>
      <c r="AC157" cm="1">
        <f t="array" aca="1" ref="AC157" ca="1">CELL("contents",INDIRECT("G"&amp;SUM($AA13, AC$1)))</f>
        <v>2.4969670284313799E-5</v>
      </c>
      <c r="AD157" cm="1">
        <f t="array" aca="1" ref="AD157" ca="1">CELL("contents",INDIRECT("G"&amp;SUM($AA13, AD$1)))</f>
        <v>2.4972796373978699E-5</v>
      </c>
      <c r="AE157" cm="1">
        <f t="array" aca="1" ref="AE157" ca="1">CELL("contents",INDIRECT("G"&amp;SUM($AA13, AE$1)))</f>
        <v>2.49746178853094E-5</v>
      </c>
      <c r="AF157" cm="1">
        <f t="array" aca="1" ref="AF157" ca="1">CELL("contents",INDIRECT("G"&amp;SUM($AA13, AF$1)))</f>
        <v>2.49539007354249E-5</v>
      </c>
      <c r="AG157" cm="1">
        <f t="array" aca="1" ref="AG157" ca="1">CELL("contents",INDIRECT("G"&amp;SUM($AA13, AG$1)))</f>
        <v>2.49582460453701E-5</v>
      </c>
      <c r="AH157" cm="1">
        <f t="array" aca="1" ref="AH157" ca="1">CELL("contents",INDIRECT("G"&amp;SUM($AA13, AH$1)))</f>
        <v>2.49668060168239E-5</v>
      </c>
      <c r="AI157" cm="1">
        <f t="array" aca="1" ref="AI157" ca="1">CELL("contents",INDIRECT("G"&amp;SUM($AA13, AI$1)))</f>
        <v>2.4958567905630698E-5</v>
      </c>
      <c r="AJ157" cm="1">
        <f t="array" aca="1" ref="AJ157" ca="1">CELL("contents",INDIRECT("G"&amp;SUM($AA13, AJ$1)))</f>
        <v>2.4945983814472701E-5</v>
      </c>
      <c r="AK157" cm="1">
        <f t="array" aca="1" ref="AK157" ca="1">CELL("contents",INDIRECT("G"&amp;SUM($AA13, AK$1)))</f>
        <v>2.4916552341075401E-5</v>
      </c>
      <c r="AL157" cm="1">
        <f t="array" aca="1" ref="AL157" ca="1">CELL("contents",INDIRECT("G"&amp;SUM($AA13, AL$1)))</f>
        <v>2.4980465006985101E-5</v>
      </c>
      <c r="AM157" cm="1">
        <f t="array" aca="1" ref="AM157" ca="1">CELL("contents",INDIRECT("G"&amp;SUM($AA13, AM$1)))</f>
        <v>2.4923805100995899E-5</v>
      </c>
      <c r="AN157" cm="1">
        <f t="array" aca="1" ref="AN157" ca="1">CELL("contents",INDIRECT("G"&amp;SUM($AA13, AN$1)))</f>
        <v>2.4901855341097301E-5</v>
      </c>
      <c r="AO157" cm="1">
        <f t="array" aca="1" ref="AO157" ca="1">CELL("contents",INDIRECT("G"&amp;SUM($AA13, AO$1)))</f>
        <v>2.4938205603452999E-5</v>
      </c>
      <c r="AP157" cm="1">
        <f t="array" aca="1" ref="AP157" ca="1">CELL("contents",INDIRECT("G"&amp;SUM($AA13, AP$1)))</f>
        <v>2.4959080095088201E-5</v>
      </c>
      <c r="AQ157" cm="1">
        <f t="array" aca="1" ref="AQ157" ca="1">CELL("contents",INDIRECT("G"&amp;SUM($AA13, AQ$1)))</f>
        <v>2.49204867695529E-5</v>
      </c>
      <c r="AR157" cm="1">
        <f t="array" aca="1" ref="AR157" ca="1">CELL("contents",INDIRECT("G"&amp;SUM($AA13, AR$1)))</f>
        <v>2.4886784827038399E-5</v>
      </c>
      <c r="AS157" cm="1">
        <f t="array" aca="1" ref="AS157" ca="1">CELL("contents",INDIRECT("G"&amp;SUM($AA13, AS$1)))</f>
        <v>2.4853391632606499E-5</v>
      </c>
      <c r="AT157" cm="1">
        <f t="array" aca="1" ref="AT157" ca="1">CELL("contents",INDIRECT("G"&amp;SUM($AA13, AT$1)))</f>
        <v>2.4922162371210301E-5</v>
      </c>
    </row>
    <row r="158" spans="1:46" x14ac:dyDescent="0.25">
      <c r="A158">
        <v>0.6</v>
      </c>
      <c r="B158">
        <v>12.7818181818181</v>
      </c>
      <c r="C158">
        <v>208918</v>
      </c>
      <c r="D158">
        <v>6.2328570409895701E-2</v>
      </c>
      <c r="E158">
        <v>0.17457448382010601</v>
      </c>
      <c r="F158">
        <v>0.188540442525715</v>
      </c>
      <c r="G158" s="1">
        <v>5.7958595675588997E-6</v>
      </c>
      <c r="H158" t="b">
        <v>0</v>
      </c>
      <c r="I158">
        <v>0.17499896926334099</v>
      </c>
      <c r="J158" s="1">
        <v>8.8012057232752605E-5</v>
      </c>
      <c r="AB158">
        <f t="shared" si="7"/>
        <v>6.7666666666666604</v>
      </c>
      <c r="AC158" cm="1">
        <f t="array" aca="1" ref="AC158" ca="1">CELL("contents",INDIRECT("G"&amp;SUM($AA14, AC$1)))</f>
        <v>2.0142081030016801E-5</v>
      </c>
      <c r="AD158" cm="1">
        <f t="array" aca="1" ref="AD158" ca="1">CELL("contents",INDIRECT("G"&amp;SUM($AA14, AD$1)))</f>
        <v>2.0135534341436599E-5</v>
      </c>
      <c r="AE158" cm="1">
        <f t="array" aca="1" ref="AE158" ca="1">CELL("contents",INDIRECT("G"&amp;SUM($AA14, AE$1)))</f>
        <v>2.01315789677969E-5</v>
      </c>
      <c r="AF158" cm="1">
        <f t="array" aca="1" ref="AF158" ca="1">CELL("contents",INDIRECT("G"&amp;SUM($AA14, AF$1)))</f>
        <v>2.0151524267875099E-5</v>
      </c>
      <c r="AG158" cm="1">
        <f t="array" aca="1" ref="AG158" ca="1">CELL("contents",INDIRECT("G"&amp;SUM($AA14, AG$1)))</f>
        <v>2.0145722929632001E-5</v>
      </c>
      <c r="AH158" cm="1">
        <f t="array" aca="1" ref="AH158" ca="1">CELL("contents",INDIRECT("G"&amp;SUM($AA14, AH$1)))</f>
        <v>2.0140308356397701E-5</v>
      </c>
      <c r="AI158" cm="1">
        <f t="array" aca="1" ref="AI158" ca="1">CELL("contents",INDIRECT("G"&amp;SUM($AA14, AI$1)))</f>
        <v>2.0106633798422301E-5</v>
      </c>
      <c r="AJ158" cm="1">
        <f t="array" aca="1" ref="AJ158" ca="1">CELL("contents",INDIRECT("G"&amp;SUM($AA14, AJ$1)))</f>
        <v>2.0096715621531399E-5</v>
      </c>
      <c r="AK158" cm="1">
        <f t="array" aca="1" ref="AK158" ca="1">CELL("contents",INDIRECT("G"&amp;SUM($AA14, AK$1)))</f>
        <v>2.00888641090357E-5</v>
      </c>
      <c r="AL158" cm="1">
        <f t="array" aca="1" ref="AL158" ca="1">CELL("contents",INDIRECT("G"&amp;SUM($AA14, AL$1)))</f>
        <v>2.0152342687318399E-5</v>
      </c>
      <c r="AM158" cm="1">
        <f t="array" aca="1" ref="AM158" ca="1">CELL("contents",INDIRECT("G"&amp;SUM($AA14, AM$1)))</f>
        <v>2.01019202490937E-5</v>
      </c>
      <c r="AN158" cm="1">
        <f t="array" aca="1" ref="AN158" ca="1">CELL("contents",INDIRECT("G"&amp;SUM($AA14, AN$1)))</f>
        <v>2.0146021886269201E-5</v>
      </c>
      <c r="AO158" cm="1">
        <f t="array" aca="1" ref="AO158" ca="1">CELL("contents",INDIRECT("G"&amp;SUM($AA14, AO$1)))</f>
        <v>2.00828016730936E-5</v>
      </c>
      <c r="AP158" cm="1">
        <f t="array" aca="1" ref="AP158" ca="1">CELL("contents",INDIRECT("G"&amp;SUM($AA14, AP$1)))</f>
        <v>2.0079924060972799E-5</v>
      </c>
      <c r="AQ158" cm="1">
        <f t="array" aca="1" ref="AQ158" ca="1">CELL("contents",INDIRECT("G"&amp;SUM($AA14, AQ$1)))</f>
        <v>2.00954973763045E-5</v>
      </c>
      <c r="AR158" cm="1">
        <f t="array" aca="1" ref="AR158" ca="1">CELL("contents",INDIRECT("G"&amp;SUM($AA14, AR$1)))</f>
        <v>2.0044184757983499E-5</v>
      </c>
      <c r="AS158" cm="1">
        <f t="array" aca="1" ref="AS158" ca="1">CELL("contents",INDIRECT("G"&amp;SUM($AA14, AS$1)))</f>
        <v>2.0041585559515901E-5</v>
      </c>
      <c r="AT158" cm="1">
        <f t="array" aca="1" ref="AT158" ca="1">CELL("contents",INDIRECT("G"&amp;SUM($AA14, AT$1)))</f>
        <v>2.0093154175726499E-5</v>
      </c>
    </row>
    <row r="159" spans="1:46" x14ac:dyDescent="0.25">
      <c r="A159">
        <v>0.6</v>
      </c>
      <c r="B159">
        <v>13.383333333333301</v>
      </c>
      <c r="C159">
        <v>227108</v>
      </c>
      <c r="D159">
        <v>6.24528010156815E-2</v>
      </c>
      <c r="E159">
        <v>0.174567415122175</v>
      </c>
      <c r="F159">
        <v>0.18853280833194899</v>
      </c>
      <c r="G159" s="1">
        <v>5.2100314377745402E-6</v>
      </c>
      <c r="H159" t="b">
        <v>0</v>
      </c>
      <c r="I159">
        <v>0.17499961661951299</v>
      </c>
      <c r="J159" s="1">
        <v>8.2927537327404604E-5</v>
      </c>
      <c r="AB159">
        <f t="shared" si="7"/>
        <v>7.3681818181818102</v>
      </c>
      <c r="AC159" cm="1">
        <f t="array" aca="1" ref="AC159" ca="1">CELL("contents",INDIRECT("G"&amp;SUM($AA15, AC$1)))</f>
        <v>1.7409517342636899E-5</v>
      </c>
      <c r="AD159" cm="1">
        <f t="array" aca="1" ref="AD159" ca="1">CELL("contents",INDIRECT("G"&amp;SUM($AA15, AD$1)))</f>
        <v>1.7402951872469399E-5</v>
      </c>
      <c r="AE159" cm="1">
        <f t="array" aca="1" ref="AE159" ca="1">CELL("contents",INDIRECT("G"&amp;SUM($AA15, AE$1)))</f>
        <v>1.7419123421236099E-5</v>
      </c>
      <c r="AF159" cm="1">
        <f t="array" aca="1" ref="AF159" ca="1">CELL("contents",INDIRECT("G"&amp;SUM($AA15, AF$1)))</f>
        <v>1.7402859616544302E-5</v>
      </c>
      <c r="AG159" cm="1">
        <f t="array" aca="1" ref="AG159" ca="1">CELL("contents",INDIRECT("G"&amp;SUM($AA15, AG$1)))</f>
        <v>1.7404796792686001E-5</v>
      </c>
      <c r="AH159" cm="1">
        <f t="array" aca="1" ref="AH159" ca="1">CELL("contents",INDIRECT("G"&amp;SUM($AA15, AH$1)))</f>
        <v>1.7405399191205899E-5</v>
      </c>
      <c r="AI159" cm="1">
        <f t="array" aca="1" ref="AI159" ca="1">CELL("contents",INDIRECT("G"&amp;SUM($AA15, AI$1)))</f>
        <v>1.74165076215482E-5</v>
      </c>
      <c r="AJ159" cm="1">
        <f t="array" aca="1" ref="AJ159" ca="1">CELL("contents",INDIRECT("G"&amp;SUM($AA15, AJ$1)))</f>
        <v>1.7400961136504399E-5</v>
      </c>
      <c r="AK159" cm="1">
        <f t="array" aca="1" ref="AK159" ca="1">CELL("contents",INDIRECT("G"&amp;SUM($AA15, AK$1)))</f>
        <v>1.7357500684766999E-5</v>
      </c>
      <c r="AL159" cm="1">
        <f t="array" aca="1" ref="AL159" ca="1">CELL("contents",INDIRECT("G"&amp;SUM($AA15, AL$1)))</f>
        <v>1.7375542053055201E-5</v>
      </c>
      <c r="AM159" cm="1">
        <f t="array" aca="1" ref="AM159" ca="1">CELL("contents",INDIRECT("G"&amp;SUM($AA15, AM$1)))</f>
        <v>1.7364783879758499E-5</v>
      </c>
      <c r="AN159" cm="1">
        <f t="array" aca="1" ref="AN159" ca="1">CELL("contents",INDIRECT("G"&amp;SUM($AA15, AN$1)))</f>
        <v>1.7409539035506601E-5</v>
      </c>
      <c r="AO159" cm="1">
        <f t="array" aca="1" ref="AO159" ca="1">CELL("contents",INDIRECT("G"&amp;SUM($AA15, AO$1)))</f>
        <v>1.73612263962841E-5</v>
      </c>
      <c r="AP159" cm="1">
        <f t="array" aca="1" ref="AP159" ca="1">CELL("contents",INDIRECT("G"&amp;SUM($AA15, AP$1)))</f>
        <v>1.7334032922588999E-5</v>
      </c>
      <c r="AQ159" cm="1">
        <f t="array" aca="1" ref="AQ159" ca="1">CELL("contents",INDIRECT("G"&amp;SUM($AA15, AQ$1)))</f>
        <v>1.7346086614133901E-5</v>
      </c>
      <c r="AR159" cm="1">
        <f t="array" aca="1" ref="AR159" ca="1">CELL("contents",INDIRECT("G"&amp;SUM($AA15, AR$1)))</f>
        <v>1.7376016659575999E-5</v>
      </c>
      <c r="AS159" cm="1">
        <f t="array" aca="1" ref="AS159" ca="1">CELL("contents",INDIRECT("G"&amp;SUM($AA15, AS$1)))</f>
        <v>1.7374314267404299E-5</v>
      </c>
      <c r="AT159" cm="1">
        <f t="array" aca="1" ref="AT159" ca="1">CELL("contents",INDIRECT("G"&amp;SUM($AA15, AT$1)))</f>
        <v>1.73588333221008E-5</v>
      </c>
    </row>
    <row r="160" spans="1:46" x14ac:dyDescent="0.25">
      <c r="A160">
        <v>0.6</v>
      </c>
      <c r="B160">
        <v>13.984848484848399</v>
      </c>
      <c r="C160">
        <v>198200</v>
      </c>
      <c r="D160">
        <v>6.9321614011177604E-2</v>
      </c>
      <c r="E160">
        <v>0.174637398021009</v>
      </c>
      <c r="F160">
        <v>0.18860838986268999</v>
      </c>
      <c r="G160" s="1">
        <v>4.7007169807211604E-6</v>
      </c>
      <c r="H160" t="b">
        <v>0</v>
      </c>
      <c r="I160">
        <v>0.17500015883360601</v>
      </c>
      <c r="J160" s="1">
        <v>7.7962058767938198E-5</v>
      </c>
      <c r="AB160">
        <f t="shared" si="7"/>
        <v>7.9696969696969697</v>
      </c>
      <c r="AC160" cm="1">
        <f t="array" aca="1" ref="AC160" ca="1">CELL("contents",INDIRECT("G"&amp;SUM($AA16, AC$1)))</f>
        <v>1.51373580681291E-5</v>
      </c>
      <c r="AD160" cm="1">
        <f t="array" aca="1" ref="AD160" ca="1">CELL("contents",INDIRECT("G"&amp;SUM($AA16, AD$1)))</f>
        <v>1.51318187285864E-5</v>
      </c>
      <c r="AE160" cm="1">
        <f t="array" aca="1" ref="AE160" ca="1">CELL("contents",INDIRECT("G"&amp;SUM($AA16, AE$1)))</f>
        <v>1.5127782227675101E-5</v>
      </c>
      <c r="AF160" cm="1">
        <f t="array" aca="1" ref="AF160" ca="1">CELL("contents",INDIRECT("G"&amp;SUM($AA16, AF$1)))</f>
        <v>1.51307708424197E-5</v>
      </c>
      <c r="AG160" cm="1">
        <f t="array" aca="1" ref="AG160" ca="1">CELL("contents",INDIRECT("G"&amp;SUM($AA16, AG$1)))</f>
        <v>1.51200807902429E-5</v>
      </c>
      <c r="AH160" cm="1">
        <f t="array" aca="1" ref="AH160" ca="1">CELL("contents",INDIRECT("G"&amp;SUM($AA16, AH$1)))</f>
        <v>1.5134871209132499E-5</v>
      </c>
      <c r="AI160" cm="1">
        <f t="array" aca="1" ref="AI160" ca="1">CELL("contents",INDIRECT("G"&amp;SUM($AA16, AI$1)))</f>
        <v>1.50875485226964E-5</v>
      </c>
      <c r="AJ160" cm="1">
        <f t="array" aca="1" ref="AJ160" ca="1">CELL("contents",INDIRECT("G"&amp;SUM($AA16, AJ$1)))</f>
        <v>1.51314333621532E-5</v>
      </c>
      <c r="AK160" cm="1">
        <f t="array" aca="1" ref="AK160" ca="1">CELL("contents",INDIRECT("G"&amp;SUM($AA16, AK$1)))</f>
        <v>1.51160454392729E-5</v>
      </c>
      <c r="AL160" cm="1">
        <f t="array" aca="1" ref="AL160" ca="1">CELL("contents",INDIRECT("G"&amp;SUM($AA16, AL$1)))</f>
        <v>1.51147368203652E-5</v>
      </c>
      <c r="AM160" cm="1">
        <f t="array" aca="1" ref="AM160" ca="1">CELL("contents",INDIRECT("G"&amp;SUM($AA16, AM$1)))</f>
        <v>1.51040218739906E-5</v>
      </c>
      <c r="AN160" cm="1">
        <f t="array" aca="1" ref="AN160" ca="1">CELL("contents",INDIRECT("G"&amp;SUM($AA16, AN$1)))</f>
        <v>1.51724520908724E-5</v>
      </c>
      <c r="AO160" cm="1">
        <f t="array" aca="1" ref="AO160" ca="1">CELL("contents",INDIRECT("G"&amp;SUM($AA16, AO$1)))</f>
        <v>1.5125033575869E-5</v>
      </c>
      <c r="AP160" cm="1">
        <f t="array" aca="1" ref="AP160" ca="1">CELL("contents",INDIRECT("G"&amp;SUM($AA16, AP$1)))</f>
        <v>1.5126937436160601E-5</v>
      </c>
      <c r="AQ160" cm="1">
        <f t="array" aca="1" ref="AQ160" ca="1">CELL("contents",INDIRECT("G"&amp;SUM($AA16, AQ$1)))</f>
        <v>1.5113491395435299E-5</v>
      </c>
      <c r="AR160" cm="1">
        <f t="array" aca="1" ref="AR160" ca="1">CELL("contents",INDIRECT("G"&amp;SUM($AA16, AR$1)))</f>
        <v>1.5092739337252401E-5</v>
      </c>
      <c r="AS160" cm="1">
        <f t="array" aca="1" ref="AS160" ca="1">CELL("contents",INDIRECT("G"&amp;SUM($AA16, AS$1)))</f>
        <v>1.5044004303577101E-5</v>
      </c>
      <c r="AT160" cm="1">
        <f t="array" aca="1" ref="AT160" ca="1">CELL("contents",INDIRECT("G"&amp;SUM($AA16, AT$1)))</f>
        <v>1.50690560420385E-5</v>
      </c>
    </row>
    <row r="161" spans="1:46" x14ac:dyDescent="0.25">
      <c r="A161">
        <v>0.6</v>
      </c>
      <c r="B161">
        <v>14.5863636363636</v>
      </c>
      <c r="C161">
        <v>266984</v>
      </c>
      <c r="D161">
        <v>6.2291679509254697E-2</v>
      </c>
      <c r="E161">
        <v>0.17464966481622801</v>
      </c>
      <c r="F161">
        <v>0.18862163800152601</v>
      </c>
      <c r="G161" s="1">
        <v>4.5037411476878103E-6</v>
      </c>
      <c r="H161" t="b">
        <v>0</v>
      </c>
      <c r="I161">
        <v>0.17500069512595701</v>
      </c>
      <c r="J161" s="1">
        <v>7.8010728326245499E-5</v>
      </c>
      <c r="AB161">
        <f t="shared" si="7"/>
        <v>8.5712121212121204</v>
      </c>
      <c r="AC161" cm="1">
        <f t="array" aca="1" ref="AC161" ca="1">CELL("contents",INDIRECT("G"&amp;SUM($AA17, AC$1)))</f>
        <v>1.24658228717322E-5</v>
      </c>
      <c r="AD161" cm="1">
        <f t="array" aca="1" ref="AD161" ca="1">CELL("contents",INDIRECT("G"&amp;SUM($AA17, AD$1)))</f>
        <v>1.24607573860346E-5</v>
      </c>
      <c r="AE161" cm="1">
        <f t="array" aca="1" ref="AE161" ca="1">CELL("contents",INDIRECT("G"&amp;SUM($AA17, AE$1)))</f>
        <v>1.24592338300311E-5</v>
      </c>
      <c r="AF161" cm="1">
        <f t="array" aca="1" ref="AF161" ca="1">CELL("contents",INDIRECT("G"&amp;SUM($AA17, AF$1)))</f>
        <v>1.2446942345867201E-5</v>
      </c>
      <c r="AG161" cm="1">
        <f t="array" aca="1" ref="AG161" ca="1">CELL("contents",INDIRECT("G"&amp;SUM($AA17, AG$1)))</f>
        <v>1.2456515758985E-5</v>
      </c>
      <c r="AH161" cm="1">
        <f t="array" aca="1" ref="AH161" ca="1">CELL("contents",INDIRECT("G"&amp;SUM($AA17, AH$1)))</f>
        <v>1.24527493633452E-5</v>
      </c>
      <c r="AI161" cm="1">
        <f t="array" aca="1" ref="AI161" ca="1">CELL("contents",INDIRECT("G"&amp;SUM($AA17, AI$1)))</f>
        <v>1.2465704806730001E-5</v>
      </c>
      <c r="AJ161" cm="1">
        <f t="array" aca="1" ref="AJ161" ca="1">CELL("contents",INDIRECT("G"&amp;SUM($AA17, AJ$1)))</f>
        <v>1.24340868646322E-5</v>
      </c>
      <c r="AK161" cm="1">
        <f t="array" aca="1" ref="AK161" ca="1">CELL("contents",INDIRECT("G"&amp;SUM($AA17, AK$1)))</f>
        <v>1.2436076425203999E-5</v>
      </c>
      <c r="AL161" cm="1">
        <f t="array" aca="1" ref="AL161" ca="1">CELL("contents",INDIRECT("G"&amp;SUM($AA17, AL$1)))</f>
        <v>1.24485545814345E-5</v>
      </c>
      <c r="AM161" cm="1">
        <f t="array" aca="1" ref="AM161" ca="1">CELL("contents",INDIRECT("G"&amp;SUM($AA17, AM$1)))</f>
        <v>1.2458075167254199E-5</v>
      </c>
      <c r="AN161" cm="1">
        <f t="array" aca="1" ref="AN161" ca="1">CELL("contents",INDIRECT("G"&amp;SUM($AA17, AN$1)))</f>
        <v>1.2461756059845E-5</v>
      </c>
      <c r="AO161" cm="1">
        <f t="array" aca="1" ref="AO161" ca="1">CELL("contents",INDIRECT("G"&amp;SUM($AA17, AO$1)))</f>
        <v>1.24031696066562E-5</v>
      </c>
      <c r="AP161" cm="1">
        <f t="array" aca="1" ref="AP161" ca="1">CELL("contents",INDIRECT("G"&amp;SUM($AA17, AP$1)))</f>
        <v>1.24331913080588E-5</v>
      </c>
      <c r="AQ161" cm="1">
        <f t="array" aca="1" ref="AQ161" ca="1">CELL("contents",INDIRECT("G"&amp;SUM($AA17, AQ$1)))</f>
        <v>1.24424086250796E-5</v>
      </c>
      <c r="AR161" cm="1">
        <f t="array" aca="1" ref="AR161" ca="1">CELL("contents",INDIRECT("G"&amp;SUM($AA17, AR$1)))</f>
        <v>1.24368531108642E-5</v>
      </c>
      <c r="AS161" cm="1">
        <f t="array" aca="1" ref="AS161" ca="1">CELL("contents",INDIRECT("G"&amp;SUM($AA17, AS$1)))</f>
        <v>1.24472637466621E-5</v>
      </c>
      <c r="AT161" cm="1">
        <f t="array" aca="1" ref="AT161" ca="1">CELL("contents",INDIRECT("G"&amp;SUM($AA17, AT$1)))</f>
        <v>1.2417242744894299E-5</v>
      </c>
    </row>
    <row r="162" spans="1:46" x14ac:dyDescent="0.25">
      <c r="A162">
        <v>0.6</v>
      </c>
      <c r="B162">
        <v>15.1878787878787</v>
      </c>
      <c r="C162">
        <v>288526</v>
      </c>
      <c r="D162">
        <v>6.2216444917857001E-2</v>
      </c>
      <c r="E162">
        <v>0.174531898385104</v>
      </c>
      <c r="F162">
        <v>0.18849445025591199</v>
      </c>
      <c r="G162" s="1">
        <v>4.06706054228989E-6</v>
      </c>
      <c r="H162" t="b">
        <v>0</v>
      </c>
      <c r="I162">
        <v>0.17500087309616499</v>
      </c>
      <c r="J162" s="1">
        <v>7.33873821502671E-5</v>
      </c>
      <c r="AB162">
        <f t="shared" si="7"/>
        <v>9.1727272727272702</v>
      </c>
      <c r="AC162" cm="1">
        <f t="array" aca="1" ref="AC162" ca="1">CELL("contents",INDIRECT("G"&amp;SUM($AA18, AC$1)))</f>
        <v>1.0954897092130201E-5</v>
      </c>
      <c r="AD162" cm="1">
        <f t="array" aca="1" ref="AD162" ca="1">CELL("contents",INDIRECT("G"&amp;SUM($AA18, AD$1)))</f>
        <v>1.09553286558594E-5</v>
      </c>
      <c r="AE162" cm="1">
        <f t="array" aca="1" ref="AE162" ca="1">CELL("contents",INDIRECT("G"&amp;SUM($AA18, AE$1)))</f>
        <v>1.09651617080652E-5</v>
      </c>
      <c r="AF162" cm="1">
        <f t="array" aca="1" ref="AF162" ca="1">CELL("contents",INDIRECT("G"&amp;SUM($AA18, AF$1)))</f>
        <v>1.09534635833186E-5</v>
      </c>
      <c r="AG162" cm="1">
        <f t="array" aca="1" ref="AG162" ca="1">CELL("contents",INDIRECT("G"&amp;SUM($AA18, AG$1)))</f>
        <v>1.0964269039570501E-5</v>
      </c>
      <c r="AH162" cm="1">
        <f t="array" aca="1" ref="AH162" ca="1">CELL("contents",INDIRECT("G"&amp;SUM($AA18, AH$1)))</f>
        <v>1.0965059149159401E-5</v>
      </c>
      <c r="AI162" cm="1">
        <f t="array" aca="1" ref="AI162" ca="1">CELL("contents",INDIRECT("G"&amp;SUM($AA18, AI$1)))</f>
        <v>1.09409245250824E-5</v>
      </c>
      <c r="AJ162" cm="1">
        <f t="array" aca="1" ref="AJ162" ca="1">CELL("contents",INDIRECT("G"&amp;SUM($AA18, AJ$1)))</f>
        <v>1.0937233499486099E-5</v>
      </c>
      <c r="AK162" cm="1">
        <f t="array" aca="1" ref="AK162" ca="1">CELL("contents",INDIRECT("G"&amp;SUM($AA18, AK$1)))</f>
        <v>1.0936225260382801E-5</v>
      </c>
      <c r="AL162" cm="1">
        <f t="array" aca="1" ref="AL162" ca="1">CELL("contents",INDIRECT("G"&amp;SUM($AA18, AL$1)))</f>
        <v>1.09107311496714E-5</v>
      </c>
      <c r="AM162" cm="1">
        <f t="array" aca="1" ref="AM162" ca="1">CELL("contents",INDIRECT("G"&amp;SUM($AA18, AM$1)))</f>
        <v>1.09288693804776E-5</v>
      </c>
      <c r="AN162" cm="1">
        <f t="array" aca="1" ref="AN162" ca="1">CELL("contents",INDIRECT("G"&amp;SUM($AA18, AN$1)))</f>
        <v>1.09545658798504E-5</v>
      </c>
      <c r="AO162" cm="1">
        <f t="array" aca="1" ref="AO162" ca="1">CELL("contents",INDIRECT("G"&amp;SUM($AA18, AO$1)))</f>
        <v>1.09168535706305E-5</v>
      </c>
      <c r="AP162" cm="1">
        <f t="array" aca="1" ref="AP162" ca="1">CELL("contents",INDIRECT("G"&amp;SUM($AA18, AP$1)))</f>
        <v>1.0924557287350601E-5</v>
      </c>
      <c r="AQ162" cm="1">
        <f t="array" aca="1" ref="AQ162" ca="1">CELL("contents",INDIRECT("G"&amp;SUM($AA18, AQ$1)))</f>
        <v>1.09402585284357E-5</v>
      </c>
      <c r="AR162" cm="1">
        <f t="array" aca="1" ref="AR162" ca="1">CELL("contents",INDIRECT("G"&amp;SUM($AA18, AR$1)))</f>
        <v>1.09256630809739E-5</v>
      </c>
      <c r="AS162" cm="1">
        <f t="array" aca="1" ref="AS162" ca="1">CELL("contents",INDIRECT("G"&amp;SUM($AA18, AS$1)))</f>
        <v>1.09411685505489E-5</v>
      </c>
      <c r="AT162" cm="1">
        <f t="array" aca="1" ref="AT162" ca="1">CELL("contents",INDIRECT("G"&amp;SUM($AA18, AT$1)))</f>
        <v>1.09582530810614E-5</v>
      </c>
    </row>
    <row r="163" spans="1:46" x14ac:dyDescent="0.25">
      <c r="A163">
        <v>0.6</v>
      </c>
      <c r="B163">
        <v>15.7893939393939</v>
      </c>
      <c r="C163">
        <v>308383</v>
      </c>
      <c r="D163">
        <v>6.1783794675457498E-2</v>
      </c>
      <c r="E163">
        <v>0.174528943544633</v>
      </c>
      <c r="F163">
        <v>0.18849125902820399</v>
      </c>
      <c r="G163" s="1">
        <v>3.6803020525555299E-6</v>
      </c>
      <c r="H163" t="b">
        <v>0</v>
      </c>
      <c r="I163">
        <v>0.175001324927333</v>
      </c>
      <c r="J163" s="1">
        <v>6.9023944220846401E-5</v>
      </c>
      <c r="AB163">
        <f t="shared" si="7"/>
        <v>9.77424242424242</v>
      </c>
      <c r="AC163" cm="1">
        <f t="array" aca="1" ref="AC163" ca="1">CELL("contents",INDIRECT("G"&amp;SUM($AA19, AC$1)))</f>
        <v>9.6821258647183905E-6</v>
      </c>
      <c r="AD163" cm="1">
        <f t="array" aca="1" ref="AD163" ca="1">CELL("contents",INDIRECT("G"&amp;SUM($AA19, AD$1)))</f>
        <v>9.6776207368365307E-6</v>
      </c>
      <c r="AE163" cm="1">
        <f t="array" aca="1" ref="AE163" ca="1">CELL("contents",INDIRECT("G"&amp;SUM($AA19, AE$1)))</f>
        <v>9.6818332659398492E-6</v>
      </c>
      <c r="AF163" cm="1">
        <f t="array" aca="1" ref="AF163" ca="1">CELL("contents",INDIRECT("G"&amp;SUM($AA19, AF$1)))</f>
        <v>9.6738444701482894E-6</v>
      </c>
      <c r="AG163" cm="1">
        <f t="array" aca="1" ref="AG163" ca="1">CELL("contents",INDIRECT("G"&amp;SUM($AA19, AG$1)))</f>
        <v>9.6668432898461208E-6</v>
      </c>
      <c r="AH163" cm="1">
        <f t="array" aca="1" ref="AH163" ca="1">CELL("contents",INDIRECT("G"&amp;SUM($AA19, AH$1)))</f>
        <v>9.6662582981243904E-6</v>
      </c>
      <c r="AI163" cm="1">
        <f t="array" aca="1" ref="AI163" ca="1">CELL("contents",INDIRECT("G"&amp;SUM($AA19, AI$1)))</f>
        <v>9.6863749996234304E-6</v>
      </c>
      <c r="AJ163" cm="1">
        <f t="array" aca="1" ref="AJ163" ca="1">CELL("contents",INDIRECT("G"&amp;SUM($AA19, AJ$1)))</f>
        <v>9.6536238894384606E-6</v>
      </c>
      <c r="AK163" cm="1">
        <f t="array" aca="1" ref="AK163" ca="1">CELL("contents",INDIRECT("G"&amp;SUM($AA19, AK$1)))</f>
        <v>9.6817799627446598E-6</v>
      </c>
      <c r="AL163" cm="1">
        <f t="array" aca="1" ref="AL163" ca="1">CELL("contents",INDIRECT("G"&amp;SUM($AA19, AL$1)))</f>
        <v>9.67083218195163E-6</v>
      </c>
      <c r="AM163" cm="1">
        <f t="array" aca="1" ref="AM163" ca="1">CELL("contents",INDIRECT("G"&amp;SUM($AA19, AM$1)))</f>
        <v>9.6735222946398008E-6</v>
      </c>
      <c r="AN163" cm="1">
        <f t="array" aca="1" ref="AN163" ca="1">CELL("contents",INDIRECT("G"&amp;SUM($AA19, AN$1)))</f>
        <v>9.6488151001272692E-6</v>
      </c>
      <c r="AO163" cm="1">
        <f t="array" aca="1" ref="AO163" ca="1">CELL("contents",INDIRECT("G"&amp;SUM($AA19, AO$1)))</f>
        <v>9.6442393416329397E-6</v>
      </c>
      <c r="AP163" cm="1">
        <f t="array" aca="1" ref="AP163" ca="1">CELL("contents",INDIRECT("G"&amp;SUM($AA19, AP$1)))</f>
        <v>9.6780799361262297E-6</v>
      </c>
      <c r="AQ163" cm="1">
        <f t="array" aca="1" ref="AQ163" ca="1">CELL("contents",INDIRECT("G"&amp;SUM($AA19, AQ$1)))</f>
        <v>9.6682258766134199E-6</v>
      </c>
      <c r="AR163" cm="1">
        <f t="array" aca="1" ref="AR163" ca="1">CELL("contents",INDIRECT("G"&amp;SUM($AA19, AR$1)))</f>
        <v>9.6648579409885898E-6</v>
      </c>
      <c r="AS163" cm="1">
        <f t="array" aca="1" ref="AS163" ca="1">CELL("contents",INDIRECT("G"&amp;SUM($AA19, AS$1)))</f>
        <v>9.6285026884301799E-6</v>
      </c>
      <c r="AT163" cm="1">
        <f t="array" aca="1" ref="AT163" ca="1">CELL("contents",INDIRECT("G"&amp;SUM($AA19, AT$1)))</f>
        <v>9.6506280113928205E-6</v>
      </c>
    </row>
    <row r="164" spans="1:46" x14ac:dyDescent="0.25">
      <c r="A164">
        <v>0.6</v>
      </c>
      <c r="B164">
        <v>16.390909090908998</v>
      </c>
      <c r="C164">
        <v>329964</v>
      </c>
      <c r="D164">
        <v>6.2158344816552101E-2</v>
      </c>
      <c r="E164">
        <v>0.17456026152989901</v>
      </c>
      <c r="F164">
        <v>0.18852508245229099</v>
      </c>
      <c r="G164" s="1">
        <v>3.5463665440937901E-6</v>
      </c>
      <c r="H164" t="b">
        <v>0</v>
      </c>
      <c r="I164">
        <v>0.175001735018181</v>
      </c>
      <c r="J164" s="1">
        <v>6.9031488823549506E-5</v>
      </c>
      <c r="AB164">
        <f t="shared" si="7"/>
        <v>10.3757575757575</v>
      </c>
      <c r="AC164" cm="1">
        <f t="array" aca="1" ref="AC164" ca="1">CELL("contents",INDIRECT("G"&amp;SUM($AA20, AC$1)))</f>
        <v>8.5809206345488498E-6</v>
      </c>
      <c r="AD164" cm="1">
        <f t="array" aca="1" ref="AD164" ca="1">CELL("contents",INDIRECT("G"&amp;SUM($AA20, AD$1)))</f>
        <v>8.5867982917431295E-6</v>
      </c>
      <c r="AE164" cm="1">
        <f t="array" aca="1" ref="AE164" ca="1">CELL("contents",INDIRECT("G"&amp;SUM($AA20, AE$1)))</f>
        <v>8.5721453180198603E-6</v>
      </c>
      <c r="AF164" cm="1">
        <f t="array" aca="1" ref="AF164" ca="1">CELL("contents",INDIRECT("G"&amp;SUM($AA20, AF$1)))</f>
        <v>8.5726398690866205E-6</v>
      </c>
      <c r="AG164" cm="1">
        <f t="array" aca="1" ref="AG164" ca="1">CELL("contents",INDIRECT("G"&amp;SUM($AA20, AG$1)))</f>
        <v>8.5756045730134205E-6</v>
      </c>
      <c r="AH164" cm="1">
        <f t="array" aca="1" ref="AH164" ca="1">CELL("contents",INDIRECT("G"&amp;SUM($AA20, AH$1)))</f>
        <v>8.5724571525225195E-6</v>
      </c>
      <c r="AI164" cm="1">
        <f t="array" aca="1" ref="AI164" ca="1">CELL("contents",INDIRECT("G"&amp;SUM($AA20, AI$1)))</f>
        <v>8.5638268332299799E-6</v>
      </c>
      <c r="AJ164" cm="1">
        <f t="array" aca="1" ref="AJ164" ca="1">CELL("contents",INDIRECT("G"&amp;SUM($AA20, AJ$1)))</f>
        <v>8.5665248445998492E-6</v>
      </c>
      <c r="AK164" cm="1">
        <f t="array" aca="1" ref="AK164" ca="1">CELL("contents",INDIRECT("G"&amp;SUM($AA20, AK$1)))</f>
        <v>8.5733347677252603E-6</v>
      </c>
      <c r="AL164" cm="1">
        <f t="array" aca="1" ref="AL164" ca="1">CELL("contents",INDIRECT("G"&amp;SUM($AA20, AL$1)))</f>
        <v>8.5650845236262507E-6</v>
      </c>
      <c r="AM164" cm="1">
        <f t="array" aca="1" ref="AM164" ca="1">CELL("contents",INDIRECT("G"&amp;SUM($AA20, AM$1)))</f>
        <v>8.5806690067191592E-6</v>
      </c>
      <c r="AN164" cm="1">
        <f t="array" aca="1" ref="AN164" ca="1">CELL("contents",INDIRECT("G"&amp;SUM($AA20, AN$1)))</f>
        <v>8.5503497304073499E-6</v>
      </c>
      <c r="AO164" cm="1">
        <f t="array" aca="1" ref="AO164" ca="1">CELL("contents",INDIRECT("G"&amp;SUM($AA20, AO$1)))</f>
        <v>8.5664811120822403E-6</v>
      </c>
      <c r="AP164" cm="1">
        <f t="array" aca="1" ref="AP164" ca="1">CELL("contents",INDIRECT("G"&amp;SUM($AA20, AP$1)))</f>
        <v>8.5734814718185696E-6</v>
      </c>
      <c r="AQ164" cm="1">
        <f t="array" aca="1" ref="AQ164" ca="1">CELL("contents",INDIRECT("G"&amp;SUM($AA20, AQ$1)))</f>
        <v>8.5507765723580303E-6</v>
      </c>
      <c r="AR164" cm="1">
        <f t="array" aca="1" ref="AR164" ca="1">CELL("contents",INDIRECT("G"&amp;SUM($AA20, AR$1)))</f>
        <v>8.5751093559793806E-6</v>
      </c>
      <c r="AS164" cm="1">
        <f t="array" aca="1" ref="AS164" ca="1">CELL("contents",INDIRECT("G"&amp;SUM($AA20, AS$1)))</f>
        <v>8.5456030542996297E-6</v>
      </c>
      <c r="AT164" cm="1">
        <f t="array" aca="1" ref="AT164" ca="1">CELL("contents",INDIRECT("G"&amp;SUM($AA20, AT$1)))</f>
        <v>8.5526018637760403E-6</v>
      </c>
    </row>
    <row r="165" spans="1:46" x14ac:dyDescent="0.25">
      <c r="A165">
        <v>0.6</v>
      </c>
      <c r="B165">
        <v>16.9924242424242</v>
      </c>
      <c r="C165">
        <v>353657</v>
      </c>
      <c r="D165">
        <v>6.2220090585802898E-2</v>
      </c>
      <c r="E165">
        <v>0.174550657002224</v>
      </c>
      <c r="F165">
        <v>0.18851470956240199</v>
      </c>
      <c r="G165" s="1">
        <v>3.2251791867721198E-6</v>
      </c>
      <c r="H165" t="b">
        <v>0</v>
      </c>
      <c r="I165">
        <v>0.17500197642578899</v>
      </c>
      <c r="J165" s="1">
        <v>6.4980839356368797E-5</v>
      </c>
      <c r="AB165">
        <f t="shared" si="7"/>
        <v>10.9772727272727</v>
      </c>
      <c r="AC165" cm="1">
        <f t="array" aca="1" ref="AC165" ca="1">CELL("contents",INDIRECT("G"&amp;SUM($AA21, AC$1)))</f>
        <v>7.6271488715362601E-6</v>
      </c>
      <c r="AD165" cm="1">
        <f t="array" aca="1" ref="AD165" ca="1">CELL("contents",INDIRECT("G"&amp;SUM($AA21, AD$1)))</f>
        <v>7.6242687647165498E-6</v>
      </c>
      <c r="AE165" cm="1">
        <f t="array" aca="1" ref="AE165" ca="1">CELL("contents",INDIRECT("G"&amp;SUM($AA21, AE$1)))</f>
        <v>7.6329189858670398E-6</v>
      </c>
      <c r="AF165" cm="1">
        <f t="array" aca="1" ref="AF165" ca="1">CELL("contents",INDIRECT("G"&amp;SUM($AA21, AF$1)))</f>
        <v>7.62503607593112E-6</v>
      </c>
      <c r="AG165" cm="1">
        <f t="array" aca="1" ref="AG165" ca="1">CELL("contents",INDIRECT("G"&amp;SUM($AA21, AG$1)))</f>
        <v>7.62004533444438E-6</v>
      </c>
      <c r="AH165" cm="1">
        <f t="array" aca="1" ref="AH165" ca="1">CELL("contents",INDIRECT("G"&amp;SUM($AA21, AH$1)))</f>
        <v>7.6302887216384008E-6</v>
      </c>
      <c r="AI165" cm="1">
        <f t="array" aca="1" ref="AI165" ca="1">CELL("contents",INDIRECT("G"&amp;SUM($AA21, AI$1)))</f>
        <v>7.6305848488722393E-6</v>
      </c>
      <c r="AJ165" cm="1">
        <f t="array" aca="1" ref="AJ165" ca="1">CELL("contents",INDIRECT("G"&amp;SUM($AA21, AJ$1)))</f>
        <v>7.6381913108880505E-6</v>
      </c>
      <c r="AK165" cm="1">
        <f t="array" aca="1" ref="AK165" ca="1">CELL("contents",INDIRECT("G"&amp;SUM($AA21, AK$1)))</f>
        <v>7.63001837617016E-6</v>
      </c>
      <c r="AL165" cm="1">
        <f t="array" aca="1" ref="AL165" ca="1">CELL("contents",INDIRECT("G"&amp;SUM($AA21, AL$1)))</f>
        <v>7.6182265464908002E-6</v>
      </c>
      <c r="AM165" cm="1">
        <f t="array" aca="1" ref="AM165" ca="1">CELL("contents",INDIRECT("G"&amp;SUM($AA21, AM$1)))</f>
        <v>7.6197981986325599E-6</v>
      </c>
      <c r="AN165" cm="1">
        <f t="array" aca="1" ref="AN165" ca="1">CELL("contents",INDIRECT("G"&amp;SUM($AA21, AN$1)))</f>
        <v>7.6033199215563798E-6</v>
      </c>
      <c r="AO165" cm="1">
        <f t="array" aca="1" ref="AO165" ca="1">CELL("contents",INDIRECT("G"&amp;SUM($AA21, AO$1)))</f>
        <v>7.6296782713924893E-6</v>
      </c>
      <c r="AP165" cm="1">
        <f t="array" aca="1" ref="AP165" ca="1">CELL("contents",INDIRECT("G"&amp;SUM($AA21, AP$1)))</f>
        <v>7.6111972043824096E-6</v>
      </c>
      <c r="AQ165" cm="1">
        <f t="array" aca="1" ref="AQ165" ca="1">CELL("contents",INDIRECT("G"&amp;SUM($AA21, AQ$1)))</f>
        <v>7.6161954111197904E-6</v>
      </c>
      <c r="AR165" cm="1">
        <f t="array" aca="1" ref="AR165" ca="1">CELL("contents",INDIRECT("G"&amp;SUM($AA21, AR$1)))</f>
        <v>7.6126740139459398E-6</v>
      </c>
      <c r="AS165" cm="1">
        <f t="array" aca="1" ref="AS165" ca="1">CELL("contents",INDIRECT("G"&amp;SUM($AA21, AS$1)))</f>
        <v>7.6192714008049799E-6</v>
      </c>
      <c r="AT165" cm="1">
        <f t="array" aca="1" ref="AT165" ca="1">CELL("contents",INDIRECT("G"&amp;SUM($AA21, AT$1)))</f>
        <v>7.6167305860796999E-6</v>
      </c>
    </row>
    <row r="166" spans="1:46" x14ac:dyDescent="0.25">
      <c r="A166">
        <v>0.6</v>
      </c>
      <c r="B166">
        <v>17.593939393939301</v>
      </c>
      <c r="C166">
        <v>372625</v>
      </c>
      <c r="D166">
        <v>6.2292101807643198E-2</v>
      </c>
      <c r="E166">
        <v>0.174579160079883</v>
      </c>
      <c r="F166">
        <v>0.18854549288627301</v>
      </c>
      <c r="G166" s="1">
        <v>2.9301451531793498E-6</v>
      </c>
      <c r="H166" t="b">
        <v>0</v>
      </c>
      <c r="I166">
        <v>0.175002010364043</v>
      </c>
      <c r="J166" s="1">
        <v>6.1202642022578399E-5</v>
      </c>
      <c r="AB166">
        <f t="shared" si="7"/>
        <v>11.5787878787878</v>
      </c>
      <c r="AC166" cm="1">
        <f t="array" aca="1" ref="AC166" ca="1">CELL("contents",INDIRECT("G"&amp;SUM($AA22, AC$1)))</f>
        <v>6.8133696610184202E-6</v>
      </c>
      <c r="AD166" cm="1">
        <f t="array" aca="1" ref="AD166" ca="1">CELL("contents",INDIRECT("G"&amp;SUM($AA22, AD$1)))</f>
        <v>6.8029206005126801E-6</v>
      </c>
      <c r="AE166" cm="1">
        <f t="array" aca="1" ref="AE166" ca="1">CELL("contents",INDIRECT("G"&amp;SUM($AA22, AE$1)))</f>
        <v>6.8082296070803799E-6</v>
      </c>
      <c r="AF166" cm="1">
        <f t="array" aca="1" ref="AF166" ca="1">CELL("contents",INDIRECT("G"&amp;SUM($AA22, AF$1)))</f>
        <v>6.8003076697520303E-6</v>
      </c>
      <c r="AG166" cm="1">
        <f t="array" aca="1" ref="AG166" ca="1">CELL("contents",INDIRECT("G"&amp;SUM($AA22, AG$1)))</f>
        <v>6.8028129012187501E-6</v>
      </c>
      <c r="AH166" cm="1">
        <f t="array" aca="1" ref="AH166" ca="1">CELL("contents",INDIRECT("G"&amp;SUM($AA22, AH$1)))</f>
        <v>6.7961637103541802E-6</v>
      </c>
      <c r="AI166" cm="1">
        <f t="array" aca="1" ref="AI166" ca="1">CELL("contents",INDIRECT("G"&amp;SUM($AA22, AI$1)))</f>
        <v>6.80880951936524E-6</v>
      </c>
      <c r="AJ166" cm="1">
        <f t="array" aca="1" ref="AJ166" ca="1">CELL("contents",INDIRECT("G"&amp;SUM($AA22, AJ$1)))</f>
        <v>6.8123465807867699E-6</v>
      </c>
      <c r="AK166" cm="1">
        <f t="array" aca="1" ref="AK166" ca="1">CELL("contents",INDIRECT("G"&amp;SUM($AA22, AK$1)))</f>
        <v>6.7945402739966103E-6</v>
      </c>
      <c r="AL166" cm="1">
        <f t="array" aca="1" ref="AL166" ca="1">CELL("contents",INDIRECT("G"&amp;SUM($AA22, AL$1)))</f>
        <v>6.80030119321051E-6</v>
      </c>
      <c r="AM166" cm="1">
        <f t="array" aca="1" ref="AM166" ca="1">CELL("contents",INDIRECT("G"&amp;SUM($AA22, AM$1)))</f>
        <v>6.7893330941703997E-6</v>
      </c>
      <c r="AN166" cm="1">
        <f t="array" aca="1" ref="AN166" ca="1">CELL("contents",INDIRECT("G"&amp;SUM($AA22, AN$1)))</f>
        <v>6.8069100372936103E-6</v>
      </c>
      <c r="AO166" cm="1">
        <f t="array" aca="1" ref="AO166" ca="1">CELL("contents",INDIRECT("G"&amp;SUM($AA22, AO$1)))</f>
        <v>6.7968805221307797E-6</v>
      </c>
      <c r="AP166" cm="1">
        <f t="array" aca="1" ref="AP166" ca="1">CELL("contents",INDIRECT("G"&amp;SUM($AA22, AP$1)))</f>
        <v>6.7949100274744503E-6</v>
      </c>
      <c r="AQ166" cm="1">
        <f t="array" aca="1" ref="AQ166" ca="1">CELL("contents",INDIRECT("G"&amp;SUM($AA22, AQ$1)))</f>
        <v>6.7897086152290902E-6</v>
      </c>
      <c r="AR166" cm="1">
        <f t="array" aca="1" ref="AR166" ca="1">CELL("contents",INDIRECT("G"&amp;SUM($AA22, AR$1)))</f>
        <v>6.8036993083331298E-6</v>
      </c>
      <c r="AS166" cm="1">
        <f t="array" aca="1" ref="AS166" ca="1">CELL("contents",INDIRECT("G"&amp;SUM($AA22, AS$1)))</f>
        <v>6.7948993418553898E-6</v>
      </c>
      <c r="AT166" cm="1">
        <f t="array" aca="1" ref="AT166" ca="1">CELL("contents",INDIRECT("G"&amp;SUM($AA22, AT$1)))</f>
        <v>6.7883075260954897E-6</v>
      </c>
    </row>
    <row r="167" spans="1:46" x14ac:dyDescent="0.25">
      <c r="A167">
        <v>0.6</v>
      </c>
      <c r="B167">
        <v>18.195454545454499</v>
      </c>
      <c r="C167">
        <v>345221</v>
      </c>
      <c r="D167">
        <v>6.8026023208877795E-2</v>
      </c>
      <c r="E167">
        <v>0.17462982422652801</v>
      </c>
      <c r="F167">
        <v>0.18860021016465001</v>
      </c>
      <c r="G167" s="1">
        <v>2.8328989684633902E-6</v>
      </c>
      <c r="H167" t="b">
        <v>0</v>
      </c>
      <c r="I167">
        <v>0.17500250709960399</v>
      </c>
      <c r="J167" s="1">
        <v>6.1186118304646603E-5</v>
      </c>
      <c r="AB167">
        <f t="shared" si="7"/>
        <v>12.180303030303</v>
      </c>
      <c r="AC167" cm="1">
        <f t="array" aca="1" ref="AC167" ca="1">CELL("contents",INDIRECT("G"&amp;SUM($AA23, AC$1)))</f>
        <v>6.4734410922806501E-6</v>
      </c>
      <c r="AD167" cm="1">
        <f t="array" aca="1" ref="AD167" ca="1">CELL("contents",INDIRECT("G"&amp;SUM($AA23, AD$1)))</f>
        <v>6.4728931781776702E-6</v>
      </c>
      <c r="AE167" cm="1">
        <f t="array" aca="1" ref="AE167" ca="1">CELL("contents",INDIRECT("G"&amp;SUM($AA23, AE$1)))</f>
        <v>6.4724231496615599E-6</v>
      </c>
      <c r="AF167" cm="1">
        <f t="array" aca="1" ref="AF167" ca="1">CELL("contents",INDIRECT("G"&amp;SUM($AA23, AF$1)))</f>
        <v>6.4716311658774502E-6</v>
      </c>
      <c r="AG167" cm="1">
        <f t="array" aca="1" ref="AG167" ca="1">CELL("contents",INDIRECT("G"&amp;SUM($AA23, AG$1)))</f>
        <v>6.46406444210212E-6</v>
      </c>
      <c r="AH167" cm="1">
        <f t="array" aca="1" ref="AH167" ca="1">CELL("contents",INDIRECT("G"&amp;SUM($AA23, AH$1)))</f>
        <v>6.4664241212208903E-6</v>
      </c>
      <c r="AI167" cm="1">
        <f t="array" aca="1" ref="AI167" ca="1">CELL("contents",INDIRECT("G"&amp;SUM($AA23, AI$1)))</f>
        <v>6.4595627380925596E-6</v>
      </c>
      <c r="AJ167" cm="1">
        <f t="array" aca="1" ref="AJ167" ca="1">CELL("contents",INDIRECT("G"&amp;SUM($AA23, AJ$1)))</f>
        <v>6.4732158699953797E-6</v>
      </c>
      <c r="AK167" cm="1">
        <f t="array" aca="1" ref="AK167" ca="1">CELL("contents",INDIRECT("G"&amp;SUM($AA23, AK$1)))</f>
        <v>6.4594697608000202E-6</v>
      </c>
      <c r="AL167" cm="1">
        <f t="array" aca="1" ref="AL167" ca="1">CELL("contents",INDIRECT("G"&amp;SUM($AA23, AL$1)))</f>
        <v>6.4663673069453796E-6</v>
      </c>
      <c r="AM167" cm="1">
        <f t="array" aca="1" ref="AM167" ca="1">CELL("contents",INDIRECT("G"&amp;SUM($AA23, AM$1)))</f>
        <v>6.4598487624078998E-6</v>
      </c>
      <c r="AN167" cm="1">
        <f t="array" aca="1" ref="AN167" ca="1">CELL("contents",INDIRECT("G"&amp;SUM($AA23, AN$1)))</f>
        <v>6.47679482107532E-6</v>
      </c>
      <c r="AO167" cm="1">
        <f t="array" aca="1" ref="AO167" ca="1">CELL("contents",INDIRECT("G"&amp;SUM($AA23, AO$1)))</f>
        <v>6.4712441261438602E-6</v>
      </c>
      <c r="AP167" cm="1">
        <f t="array" aca="1" ref="AP167" ca="1">CELL("contents",INDIRECT("G"&amp;SUM($AA23, AP$1)))</f>
        <v>6.4515058794123397E-6</v>
      </c>
      <c r="AQ167" cm="1">
        <f t="array" aca="1" ref="AQ167" ca="1">CELL("contents",INDIRECT("G"&amp;SUM($AA23, AQ$1)))</f>
        <v>6.4573564551584302E-6</v>
      </c>
      <c r="AR167" cm="1">
        <f t="array" aca="1" ref="AR167" ca="1">CELL("contents",INDIRECT("G"&amp;SUM($AA23, AR$1)))</f>
        <v>6.4646815968183404E-6</v>
      </c>
      <c r="AS167" cm="1">
        <f t="array" aca="1" ref="AS167" ca="1">CELL("contents",INDIRECT("G"&amp;SUM($AA23, AS$1)))</f>
        <v>6.4543732676280996E-6</v>
      </c>
      <c r="AT167" cm="1">
        <f t="array" aca="1" ref="AT167" ca="1">CELL("contents",INDIRECT("G"&amp;SUM($AA23, AT$1)))</f>
        <v>6.4509375557464303E-6</v>
      </c>
    </row>
    <row r="168" spans="1:46" x14ac:dyDescent="0.25">
      <c r="A168">
        <v>0.6</v>
      </c>
      <c r="B168">
        <v>18.796969696969601</v>
      </c>
      <c r="C168">
        <v>431813</v>
      </c>
      <c r="D168">
        <v>6.1962608621387201E-2</v>
      </c>
      <c r="E168">
        <v>0.17457844721410601</v>
      </c>
      <c r="F168">
        <v>0.18854472299123401</v>
      </c>
      <c r="G168" s="1">
        <v>2.5778010426247201E-6</v>
      </c>
      <c r="H168" t="b">
        <v>0</v>
      </c>
      <c r="I168">
        <v>0.175002496764362</v>
      </c>
      <c r="J168" s="1">
        <v>5.7532642866754097E-5</v>
      </c>
      <c r="AB168">
        <f t="shared" si="7"/>
        <v>12.7818181818181</v>
      </c>
      <c r="AC168" cm="1">
        <f t="array" aca="1" ref="AC168" ca="1">CELL("contents",INDIRECT("G"&amp;SUM($AA24, AC$1)))</f>
        <v>5.8050228226025296E-6</v>
      </c>
      <c r="AD168" cm="1">
        <f t="array" aca="1" ref="AD168" ca="1">CELL("contents",INDIRECT("G"&amp;SUM($AA24, AD$1)))</f>
        <v>5.8082623879962496E-6</v>
      </c>
      <c r="AE168" cm="1">
        <f t="array" aca="1" ref="AE168" ca="1">CELL("contents",INDIRECT("G"&amp;SUM($AA24, AE$1)))</f>
        <v>5.8029027152350904E-6</v>
      </c>
      <c r="AF168" cm="1">
        <f t="array" aca="1" ref="AF168" ca="1">CELL("contents",INDIRECT("G"&amp;SUM($AA24, AF$1)))</f>
        <v>5.7961778545112496E-6</v>
      </c>
      <c r="AG168" cm="1">
        <f t="array" aca="1" ref="AG168" ca="1">CELL("contents",INDIRECT("G"&amp;SUM($AA24, AG$1)))</f>
        <v>5.7958595675588997E-6</v>
      </c>
      <c r="AH168" cm="1">
        <f t="array" aca="1" ref="AH168" ca="1">CELL("contents",INDIRECT("G"&amp;SUM($AA24, AH$1)))</f>
        <v>5.8067474952294602E-6</v>
      </c>
      <c r="AI168" cm="1">
        <f t="array" aca="1" ref="AI168" ca="1">CELL("contents",INDIRECT("G"&amp;SUM($AA24, AI$1)))</f>
        <v>5.7932951762484902E-6</v>
      </c>
      <c r="AJ168" cm="1">
        <f t="array" aca="1" ref="AJ168" ca="1">CELL("contents",INDIRECT("G"&amp;SUM($AA24, AJ$1)))</f>
        <v>5.8003998262279302E-6</v>
      </c>
      <c r="AK168" cm="1">
        <f t="array" aca="1" ref="AK168" ca="1">CELL("contents",INDIRECT("G"&amp;SUM($AA24, AK$1)))</f>
        <v>5.7933682424127203E-6</v>
      </c>
      <c r="AL168" cm="1">
        <f t="array" aca="1" ref="AL168" ca="1">CELL("contents",INDIRECT("G"&amp;SUM($AA24, AL$1)))</f>
        <v>5.7921868999999404E-6</v>
      </c>
      <c r="AM168" cm="1">
        <f t="array" aca="1" ref="AM168" ca="1">CELL("contents",INDIRECT("G"&amp;SUM($AA24, AM$1)))</f>
        <v>5.7969719469696996E-6</v>
      </c>
      <c r="AN168" cm="1">
        <f t="array" aca="1" ref="AN168" ca="1">CELL("contents",INDIRECT("G"&amp;SUM($AA24, AN$1)))</f>
        <v>5.79569270670043E-6</v>
      </c>
      <c r="AO168" cm="1">
        <f t="array" aca="1" ref="AO168" ca="1">CELL("contents",INDIRECT("G"&amp;SUM($AA24, AO$1)))</f>
        <v>5.7957743025416299E-6</v>
      </c>
      <c r="AP168" cm="1">
        <f t="array" aca="1" ref="AP168" ca="1">CELL("contents",INDIRECT("G"&amp;SUM($AA24, AP$1)))</f>
        <v>5.79172523224036E-6</v>
      </c>
      <c r="AQ168" cm="1">
        <f t="array" aca="1" ref="AQ168" ca="1">CELL("contents",INDIRECT("G"&amp;SUM($AA24, AQ$1)))</f>
        <v>5.7926802629060197E-6</v>
      </c>
      <c r="AR168" cm="1">
        <f t="array" aca="1" ref="AR168" ca="1">CELL("contents",INDIRECT("G"&amp;SUM($AA24, AR$1)))</f>
        <v>5.7915404363950698E-6</v>
      </c>
      <c r="AS168" cm="1">
        <f t="array" aca="1" ref="AS168" ca="1">CELL("contents",INDIRECT("G"&amp;SUM($AA24, AS$1)))</f>
        <v>5.7824818170959499E-6</v>
      </c>
      <c r="AT168" cm="1">
        <f t="array" aca="1" ref="AT168" ca="1">CELL("contents",INDIRECT("G"&amp;SUM($AA24, AT$1)))</f>
        <v>5.7730575552805696E-6</v>
      </c>
    </row>
    <row r="169" spans="1:46" x14ac:dyDescent="0.25">
      <c r="A169">
        <v>0.6</v>
      </c>
      <c r="B169">
        <v>19.398484848484799</v>
      </c>
      <c r="C169">
        <v>438836</v>
      </c>
      <c r="D169">
        <v>6.5157485962297604E-2</v>
      </c>
      <c r="E169">
        <v>0.17459101378397801</v>
      </c>
      <c r="F169">
        <v>0.18855829488669701</v>
      </c>
      <c r="G169" s="1">
        <v>2.5012551581604601E-6</v>
      </c>
      <c r="H169" t="b">
        <v>0</v>
      </c>
      <c r="I169">
        <v>0.17500283934917801</v>
      </c>
      <c r="J169" s="1">
        <v>5.75750806139664E-5</v>
      </c>
      <c r="AB169">
        <f t="shared" si="7"/>
        <v>13.383333333333301</v>
      </c>
      <c r="AC169" cm="1">
        <f t="array" aca="1" ref="AC169" ca="1">CELL("contents",INDIRECT("G"&amp;SUM($AA25, AC$1)))</f>
        <v>5.2195402275856302E-6</v>
      </c>
      <c r="AD169" cm="1">
        <f t="array" aca="1" ref="AD169" ca="1">CELL("contents",INDIRECT("G"&amp;SUM($AA25, AD$1)))</f>
        <v>5.2158493281106999E-6</v>
      </c>
      <c r="AE169" cm="1">
        <f t="array" aca="1" ref="AE169" ca="1">CELL("contents",INDIRECT("G"&amp;SUM($AA25, AE$1)))</f>
        <v>5.2149983797988802E-6</v>
      </c>
      <c r="AF169" cm="1">
        <f t="array" aca="1" ref="AF169" ca="1">CELL("contents",INDIRECT("G"&amp;SUM($AA25, AF$1)))</f>
        <v>5.2185197372267499E-6</v>
      </c>
      <c r="AG169" cm="1">
        <f t="array" aca="1" ref="AG169" ca="1">CELL("contents",INDIRECT("G"&amp;SUM($AA25, AG$1)))</f>
        <v>5.2100314377745402E-6</v>
      </c>
      <c r="AH169" cm="1">
        <f t="array" aca="1" ref="AH169" ca="1">CELL("contents",INDIRECT("G"&amp;SUM($AA25, AH$1)))</f>
        <v>5.2041703233474098E-6</v>
      </c>
      <c r="AI169" cm="1">
        <f t="array" aca="1" ref="AI169" ca="1">CELL("contents",INDIRECT("G"&amp;SUM($AA25, AI$1)))</f>
        <v>5.2108679753359798E-6</v>
      </c>
      <c r="AJ169" cm="1">
        <f t="array" aca="1" ref="AJ169" ca="1">CELL("contents",INDIRECT("G"&amp;SUM($AA25, AJ$1)))</f>
        <v>5.2104386661921896E-6</v>
      </c>
      <c r="AK169" cm="1">
        <f t="array" aca="1" ref="AK169" ca="1">CELL("contents",INDIRECT("G"&amp;SUM($AA25, AK$1)))</f>
        <v>5.2128998123124301E-6</v>
      </c>
      <c r="AL169" cm="1">
        <f t="array" aca="1" ref="AL169" ca="1">CELL("contents",INDIRECT("G"&amp;SUM($AA25, AL$1)))</f>
        <v>5.2135497531358104E-6</v>
      </c>
      <c r="AM169" cm="1">
        <f t="array" aca="1" ref="AM169" ca="1">CELL("contents",INDIRECT("G"&amp;SUM($AA25, AM$1)))</f>
        <v>5.2031519550688103E-6</v>
      </c>
      <c r="AN169" cm="1">
        <f t="array" aca="1" ref="AN169" ca="1">CELL("contents",INDIRECT("G"&amp;SUM($AA25, AN$1)))</f>
        <v>5.2207078299892898E-6</v>
      </c>
      <c r="AO169" cm="1">
        <f t="array" aca="1" ref="AO169" ca="1">CELL("contents",INDIRECT("G"&amp;SUM($AA25, AO$1)))</f>
        <v>5.2044811940099502E-6</v>
      </c>
      <c r="AP169" cm="1">
        <f t="array" aca="1" ref="AP169" ca="1">CELL("contents",INDIRECT("G"&amp;SUM($AA25, AP$1)))</f>
        <v>5.2050753489574203E-6</v>
      </c>
      <c r="AQ169" cm="1">
        <f t="array" aca="1" ref="AQ169" ca="1">CELL("contents",INDIRECT("G"&amp;SUM($AA25, AQ$1)))</f>
        <v>5.1948467422735503E-6</v>
      </c>
      <c r="AR169" cm="1">
        <f t="array" aca="1" ref="AR169" ca="1">CELL("contents",INDIRECT("G"&amp;SUM($AA25, AR$1)))</f>
        <v>5.1986523734171E-6</v>
      </c>
      <c r="AS169" cm="1">
        <f t="array" aca="1" ref="AS169" ca="1">CELL("contents",INDIRECT("G"&amp;SUM($AA25, AS$1)))</f>
        <v>5.1831674225955001E-6</v>
      </c>
      <c r="AT169" cm="1">
        <f t="array" aca="1" ref="AT169" ca="1">CELL("contents",INDIRECT("G"&amp;SUM($AA25, AT$1)))</f>
        <v>5.1924861459440299E-6</v>
      </c>
    </row>
    <row r="170" spans="1:46" x14ac:dyDescent="0.25">
      <c r="A170">
        <v>0.6</v>
      </c>
      <c r="B170">
        <v>20</v>
      </c>
      <c r="C170">
        <v>489094</v>
      </c>
      <c r="D170">
        <v>6.20544482544911E-2</v>
      </c>
      <c r="E170">
        <v>0.174524989780388</v>
      </c>
      <c r="F170">
        <v>0.18848698896281901</v>
      </c>
      <c r="G170" s="1">
        <v>2.2818697691384599E-6</v>
      </c>
      <c r="H170" t="b">
        <v>0</v>
      </c>
      <c r="I170">
        <v>0.17500282594380701</v>
      </c>
      <c r="J170" s="1">
        <v>5.4126954344563197E-5</v>
      </c>
      <c r="AB170">
        <f t="shared" si="7"/>
        <v>13.984848484848399</v>
      </c>
      <c r="AC170" cm="1">
        <f t="array" aca="1" ref="AC170" ca="1">CELL("contents",INDIRECT("G"&amp;SUM($AA26, AC$1)))</f>
        <v>4.6980048321321104E-6</v>
      </c>
      <c r="AD170" cm="1">
        <f t="array" aca="1" ref="AD170" ca="1">CELL("contents",INDIRECT("G"&amp;SUM($AA26, AD$1)))</f>
        <v>4.6997847504837103E-6</v>
      </c>
      <c r="AE170" cm="1">
        <f t="array" aca="1" ref="AE170" ca="1">CELL("contents",INDIRECT("G"&amp;SUM($AA26, AE$1)))</f>
        <v>4.6947169289879298E-6</v>
      </c>
      <c r="AF170" cm="1">
        <f t="array" aca="1" ref="AF170" ca="1">CELL("contents",INDIRECT("G"&amp;SUM($AA26, AF$1)))</f>
        <v>4.6960708741106096E-6</v>
      </c>
      <c r="AG170" cm="1">
        <f t="array" aca="1" ref="AG170" ca="1">CELL("contents",INDIRECT("G"&amp;SUM($AA26, AG$1)))</f>
        <v>4.7007169807211604E-6</v>
      </c>
      <c r="AH170" cm="1">
        <f t="array" aca="1" ref="AH170" ca="1">CELL("contents",INDIRECT("G"&amp;SUM($AA26, AH$1)))</f>
        <v>4.6934547822674504E-6</v>
      </c>
      <c r="AI170" cm="1">
        <f t="array" aca="1" ref="AI170" ca="1">CELL("contents",INDIRECT("G"&amp;SUM($AA26, AI$1)))</f>
        <v>4.6960719975452899E-6</v>
      </c>
      <c r="AJ170" cm="1">
        <f t="array" aca="1" ref="AJ170" ca="1">CELL("contents",INDIRECT("G"&amp;SUM($AA26, AJ$1)))</f>
        <v>4.6923384091623803E-6</v>
      </c>
      <c r="AK170" cm="1">
        <f t="array" aca="1" ref="AK170" ca="1">CELL("contents",INDIRECT("G"&amp;SUM($AA26, AK$1)))</f>
        <v>4.6940217074964396E-6</v>
      </c>
      <c r="AL170" cm="1">
        <f t="array" aca="1" ref="AL170" ca="1">CELL("contents",INDIRECT("G"&amp;SUM($AA26, AL$1)))</f>
        <v>4.6924619780397397E-6</v>
      </c>
      <c r="AM170" cm="1">
        <f t="array" aca="1" ref="AM170" ca="1">CELL("contents",INDIRECT("G"&amp;SUM($AA26, AM$1)))</f>
        <v>4.6980627833037504E-6</v>
      </c>
      <c r="AN170" cm="1">
        <f t="array" aca="1" ref="AN170" ca="1">CELL("contents",INDIRECT("G"&amp;SUM($AA26, AN$1)))</f>
        <v>4.6861397767217197E-6</v>
      </c>
      <c r="AO170" cm="1">
        <f t="array" aca="1" ref="AO170" ca="1">CELL("contents",INDIRECT("G"&amp;SUM($AA26, AO$1)))</f>
        <v>4.6777131296193901E-6</v>
      </c>
      <c r="AP170" cm="1">
        <f t="array" aca="1" ref="AP170" ca="1">CELL("contents",INDIRECT("G"&amp;SUM($AA26, AP$1)))</f>
        <v>4.6880191119091902E-6</v>
      </c>
      <c r="AQ170" cm="1">
        <f t="array" aca="1" ref="AQ170" ca="1">CELL("contents",INDIRECT("G"&amp;SUM($AA26, AQ$1)))</f>
        <v>4.6929430216613401E-6</v>
      </c>
      <c r="AR170" cm="1">
        <f t="array" aca="1" ref="AR170" ca="1">CELL("contents",INDIRECT("G"&amp;SUM($AA26, AR$1)))</f>
        <v>4.6807840074491996E-6</v>
      </c>
      <c r="AS170" cm="1">
        <f t="array" aca="1" ref="AS170" ca="1">CELL("contents",INDIRECT("G"&amp;SUM($AA26, AS$1)))</f>
        <v>4.6853530692447798E-6</v>
      </c>
      <c r="AT170" cm="1">
        <f t="array" aca="1" ref="AT170" ca="1">CELL("contents",INDIRECT("G"&amp;SUM($AA26, AT$1)))</f>
        <v>4.6881911192619898E-6</v>
      </c>
    </row>
    <row r="171" spans="1:46" x14ac:dyDescent="0.25">
      <c r="A171">
        <v>0.65</v>
      </c>
      <c r="B171">
        <v>0.15</v>
      </c>
      <c r="C171">
        <v>25</v>
      </c>
      <c r="D171" s="1">
        <v>6.1897639017788602E-5</v>
      </c>
      <c r="E171">
        <v>0.125</v>
      </c>
      <c r="F171">
        <v>0.13500000000000001</v>
      </c>
      <c r="G171">
        <v>0.49968903116555302</v>
      </c>
      <c r="H171" t="b">
        <v>0</v>
      </c>
      <c r="I171" s="1">
        <v>9.3586778205638501E-5</v>
      </c>
      <c r="J171">
        <v>3.74766773374164E-2</v>
      </c>
      <c r="AB171">
        <f t="shared" si="7"/>
        <v>14.5863636363636</v>
      </c>
      <c r="AC171" cm="1">
        <f t="array" aca="1" ref="AC171" ca="1">CELL("contents",INDIRECT("G"&amp;SUM($AA27, AC$1)))</f>
        <v>4.5043660361621099E-6</v>
      </c>
      <c r="AD171" cm="1">
        <f t="array" aca="1" ref="AD171" ca="1">CELL("contents",INDIRECT("G"&amp;SUM($AA27, AD$1)))</f>
        <v>4.5023892462914196E-6</v>
      </c>
      <c r="AE171" cm="1">
        <f t="array" aca="1" ref="AE171" ca="1">CELL("contents",INDIRECT("G"&amp;SUM($AA27, AE$1)))</f>
        <v>4.5058659561281096E-6</v>
      </c>
      <c r="AF171" cm="1">
        <f t="array" aca="1" ref="AF171" ca="1">CELL("contents",INDIRECT("G"&amp;SUM($AA27, AF$1)))</f>
        <v>4.4949254375814498E-6</v>
      </c>
      <c r="AG171" cm="1">
        <f t="array" aca="1" ref="AG171" ca="1">CELL("contents",INDIRECT("G"&amp;SUM($AA27, AG$1)))</f>
        <v>4.5037411476878103E-6</v>
      </c>
      <c r="AH171" cm="1">
        <f t="array" aca="1" ref="AH171" ca="1">CELL("contents",INDIRECT("G"&amp;SUM($AA27, AH$1)))</f>
        <v>4.4989345566182E-6</v>
      </c>
      <c r="AI171" cm="1">
        <f t="array" aca="1" ref="AI171" ca="1">CELL("contents",INDIRECT("G"&amp;SUM($AA27, AI$1)))</f>
        <v>4.5055493093637502E-6</v>
      </c>
      <c r="AJ171" cm="1">
        <f t="array" aca="1" ref="AJ171" ca="1">CELL("contents",INDIRECT("G"&amp;SUM($AA27, AJ$1)))</f>
        <v>4.5075918247428003E-6</v>
      </c>
      <c r="AK171" cm="1">
        <f t="array" aca="1" ref="AK171" ca="1">CELL("contents",INDIRECT("G"&amp;SUM($AA27, AK$1)))</f>
        <v>4.4934225871817698E-6</v>
      </c>
      <c r="AL171" cm="1">
        <f t="array" aca="1" ref="AL171" ca="1">CELL("contents",INDIRECT("G"&amp;SUM($AA27, AL$1)))</f>
        <v>4.488997526364E-6</v>
      </c>
      <c r="AM171" cm="1">
        <f t="array" aca="1" ref="AM171" ca="1">CELL("contents",INDIRECT("G"&amp;SUM($AA27, AM$1)))</f>
        <v>4.4916240601322599E-6</v>
      </c>
      <c r="AN171" cm="1">
        <f t="array" aca="1" ref="AN171" ca="1">CELL("contents",INDIRECT("G"&amp;SUM($AA27, AN$1)))</f>
        <v>4.4929141232441499E-6</v>
      </c>
      <c r="AO171" cm="1">
        <f t="array" aca="1" ref="AO171" ca="1">CELL("contents",INDIRECT("G"&amp;SUM($AA27, AO$1)))</f>
        <v>4.4986848762307297E-6</v>
      </c>
      <c r="AP171" cm="1">
        <f t="array" aca="1" ref="AP171" ca="1">CELL("contents",INDIRECT("G"&amp;SUM($AA27, AP$1)))</f>
        <v>4.4961736684334598E-6</v>
      </c>
      <c r="AQ171" cm="1">
        <f t="array" aca="1" ref="AQ171" ca="1">CELL("contents",INDIRECT("G"&amp;SUM($AA27, AQ$1)))</f>
        <v>4.4988130402656701E-6</v>
      </c>
      <c r="AR171" cm="1">
        <f t="array" aca="1" ref="AR171" ca="1">CELL("contents",INDIRECT("G"&amp;SUM($AA27, AR$1)))</f>
        <v>4.4941173077406296E-6</v>
      </c>
      <c r="AS171" cm="1">
        <f t="array" aca="1" ref="AS171" ca="1">CELL("contents",INDIRECT("G"&amp;SUM($AA27, AS$1)))</f>
        <v>4.4933840638028402E-6</v>
      </c>
      <c r="AT171" cm="1">
        <f t="array" aca="1" ref="AT171" ca="1">CELL("contents",INDIRECT("G"&amp;SUM($AA27, AT$1)))</f>
        <v>4.4958874420020197E-6</v>
      </c>
    </row>
    <row r="172" spans="1:46" x14ac:dyDescent="0.25">
      <c r="A172">
        <v>0.65</v>
      </c>
      <c r="B172">
        <v>0.75151515151515103</v>
      </c>
      <c r="C172">
        <v>4610</v>
      </c>
      <c r="D172">
        <v>7.4663267756819598E-2</v>
      </c>
      <c r="E172">
        <v>0.14879551942758701</v>
      </c>
      <c r="F172">
        <v>0.16069916098179399</v>
      </c>
      <c r="G172">
        <v>0.20019064759573901</v>
      </c>
      <c r="H172" t="b">
        <v>0</v>
      </c>
      <c r="I172">
        <v>7.51326827200747E-2</v>
      </c>
      <c r="J172">
        <v>7.5236343033077704E-2</v>
      </c>
      <c r="AB172">
        <f t="shared" si="7"/>
        <v>15.1878787878787</v>
      </c>
      <c r="AC172" cm="1">
        <f t="array" aca="1" ref="AC172" ca="1">CELL("contents",INDIRECT("G"&amp;SUM($AA28, AC$1)))</f>
        <v>4.07149732928324E-6</v>
      </c>
      <c r="AD172" cm="1">
        <f t="array" aca="1" ref="AD172" ca="1">CELL("contents",INDIRECT("G"&amp;SUM($AA28, AD$1)))</f>
        <v>4.0719826068791304E-6</v>
      </c>
      <c r="AE172" cm="1">
        <f t="array" aca="1" ref="AE172" ca="1">CELL("contents",INDIRECT("G"&amp;SUM($AA28, AE$1)))</f>
        <v>4.0701575459989297E-6</v>
      </c>
      <c r="AF172" cm="1">
        <f t="array" aca="1" ref="AF172" ca="1">CELL("contents",INDIRECT("G"&amp;SUM($AA28, AF$1)))</f>
        <v>4.0723879532467102E-6</v>
      </c>
      <c r="AG172" cm="1">
        <f t="array" aca="1" ref="AG172" ca="1">CELL("contents",INDIRECT("G"&amp;SUM($AA28, AG$1)))</f>
        <v>4.06706054228989E-6</v>
      </c>
      <c r="AH172" cm="1">
        <f t="array" aca="1" ref="AH172" ca="1">CELL("contents",INDIRECT("G"&amp;SUM($AA28, AH$1)))</f>
        <v>4.07001555413621E-6</v>
      </c>
      <c r="AI172" cm="1">
        <f t="array" aca="1" ref="AI172" ca="1">CELL("contents",INDIRECT("G"&amp;SUM($AA28, AI$1)))</f>
        <v>4.0701906339202198E-6</v>
      </c>
      <c r="AJ172" cm="1">
        <f t="array" aca="1" ref="AJ172" ca="1">CELL("contents",INDIRECT("G"&amp;SUM($AA28, AJ$1)))</f>
        <v>4.0594328376830601E-6</v>
      </c>
      <c r="AK172" cm="1">
        <f t="array" aca="1" ref="AK172" ca="1">CELL("contents",INDIRECT("G"&amp;SUM($AA28, AK$1)))</f>
        <v>4.06871889463422E-6</v>
      </c>
      <c r="AL172" cm="1">
        <f t="array" aca="1" ref="AL172" ca="1">CELL("contents",INDIRECT("G"&amp;SUM($AA28, AL$1)))</f>
        <v>4.06597103191908E-6</v>
      </c>
      <c r="AM172" cm="1">
        <f t="array" aca="1" ref="AM172" ca="1">CELL("contents",INDIRECT("G"&amp;SUM($AA28, AM$1)))</f>
        <v>4.0671291474669798E-6</v>
      </c>
      <c r="AN172" cm="1">
        <f t="array" aca="1" ref="AN172" ca="1">CELL("contents",INDIRECT("G"&amp;SUM($AA28, AN$1)))</f>
        <v>4.0600737891693896E-6</v>
      </c>
      <c r="AO172" cm="1">
        <f t="array" aca="1" ref="AO172" ca="1">CELL("contents",INDIRECT("G"&amp;SUM($AA28, AO$1)))</f>
        <v>4.0625054716913997E-6</v>
      </c>
      <c r="AP172" cm="1">
        <f t="array" aca="1" ref="AP172" ca="1">CELL("contents",INDIRECT("G"&amp;SUM($AA28, AP$1)))</f>
        <v>4.0684820395986404E-6</v>
      </c>
      <c r="AQ172" cm="1">
        <f t="array" aca="1" ref="AQ172" ca="1">CELL("contents",INDIRECT("G"&amp;SUM($AA28, AQ$1)))</f>
        <v>4.0680283827643199E-6</v>
      </c>
      <c r="AR172" cm="1">
        <f t="array" aca="1" ref="AR172" ca="1">CELL("contents",INDIRECT("G"&amp;SUM($AA28, AR$1)))</f>
        <v>4.0580267333667401E-6</v>
      </c>
      <c r="AS172" cm="1">
        <f t="array" aca="1" ref="AS172" ca="1">CELL("contents",INDIRECT("G"&amp;SUM($AA28, AS$1)))</f>
        <v>4.0564799901887601E-6</v>
      </c>
      <c r="AT172" cm="1">
        <f t="array" aca="1" ref="AT172" ca="1">CELL("contents",INDIRECT("G"&amp;SUM($AA28, AT$1)))</f>
        <v>4.0507635763464799E-6</v>
      </c>
    </row>
    <row r="173" spans="1:46" x14ac:dyDescent="0.25">
      <c r="A173">
        <v>0.65</v>
      </c>
      <c r="B173">
        <v>1.3530303030302999</v>
      </c>
      <c r="C173">
        <v>14511</v>
      </c>
      <c r="D173">
        <v>7.3786107562122394E-2</v>
      </c>
      <c r="E173">
        <v>0.173340795200116</v>
      </c>
      <c r="F173">
        <v>0.18720805881612501</v>
      </c>
      <c r="G173" s="1">
        <v>6.4243221542545305E-4</v>
      </c>
      <c r="H173" t="b">
        <v>0</v>
      </c>
      <c r="I173">
        <v>0.17426255158836099</v>
      </c>
      <c r="J173">
        <v>1.00435539473529E-3</v>
      </c>
      <c r="AB173">
        <f t="shared" si="7"/>
        <v>15.7893939393939</v>
      </c>
      <c r="AC173" cm="1">
        <f t="array" aca="1" ref="AC173" ca="1">CELL("contents",INDIRECT("G"&amp;SUM($AA29, AC$1)))</f>
        <v>3.6855128037194199E-6</v>
      </c>
      <c r="AD173" cm="1">
        <f t="array" aca="1" ref="AD173" ca="1">CELL("contents",INDIRECT("G"&amp;SUM($AA29, AD$1)))</f>
        <v>3.6865723580525799E-6</v>
      </c>
      <c r="AE173" cm="1">
        <f t="array" aca="1" ref="AE173" ca="1">CELL("contents",INDIRECT("G"&amp;SUM($AA29, AE$1)))</f>
        <v>3.6844556615123199E-6</v>
      </c>
      <c r="AF173" cm="1">
        <f t="array" aca="1" ref="AF173" ca="1">CELL("contents",INDIRECT("G"&amp;SUM($AA29, AF$1)))</f>
        <v>3.6878202821499699E-6</v>
      </c>
      <c r="AG173" cm="1">
        <f t="array" aca="1" ref="AG173" ca="1">CELL("contents",INDIRECT("G"&amp;SUM($AA29, AG$1)))</f>
        <v>3.6803020525555299E-6</v>
      </c>
      <c r="AH173" cm="1">
        <f t="array" aca="1" ref="AH173" ca="1">CELL("contents",INDIRECT("G"&amp;SUM($AA29, AH$1)))</f>
        <v>3.6796977105901698E-6</v>
      </c>
      <c r="AI173" cm="1">
        <f t="array" aca="1" ref="AI173" ca="1">CELL("contents",INDIRECT("G"&amp;SUM($AA29, AI$1)))</f>
        <v>3.6824569852322802E-6</v>
      </c>
      <c r="AJ173" cm="1">
        <f t="array" aca="1" ref="AJ173" ca="1">CELL("contents",INDIRECT("G"&amp;SUM($AA29, AJ$1)))</f>
        <v>3.68301540237814E-6</v>
      </c>
      <c r="AK173" cm="1">
        <f t="array" aca="1" ref="AK173" ca="1">CELL("contents",INDIRECT("G"&amp;SUM($AA29, AK$1)))</f>
        <v>3.6764223989016401E-6</v>
      </c>
      <c r="AL173" cm="1">
        <f t="array" aca="1" ref="AL173" ca="1">CELL("contents",INDIRECT("G"&amp;SUM($AA29, AL$1)))</f>
        <v>3.6828548948819502E-6</v>
      </c>
      <c r="AM173" cm="1">
        <f t="array" aca="1" ref="AM173" ca="1">CELL("contents",INDIRECT("G"&amp;SUM($AA29, AM$1)))</f>
        <v>3.6835485379971202E-6</v>
      </c>
      <c r="AN173" cm="1">
        <f t="array" aca="1" ref="AN173" ca="1">CELL("contents",INDIRECT("G"&amp;SUM($AA29, AN$1)))</f>
        <v>3.6790127998509401E-6</v>
      </c>
      <c r="AO173" cm="1">
        <f t="array" aca="1" ref="AO173" ca="1">CELL("contents",INDIRECT("G"&amp;SUM($AA29, AO$1)))</f>
        <v>3.6738735737507002E-6</v>
      </c>
      <c r="AP173" cm="1">
        <f t="array" aca="1" ref="AP173" ca="1">CELL("contents",INDIRECT("G"&amp;SUM($AA29, AP$1)))</f>
        <v>3.67819952809544E-6</v>
      </c>
      <c r="AQ173" cm="1">
        <f t="array" aca="1" ref="AQ173" ca="1">CELL("contents",INDIRECT("G"&amp;SUM($AA29, AQ$1)))</f>
        <v>3.6822244633416499E-6</v>
      </c>
      <c r="AR173" cm="1">
        <f t="array" aca="1" ref="AR173" ca="1">CELL("contents",INDIRECT("G"&amp;SUM($AA29, AR$1)))</f>
        <v>3.6772153600983502E-6</v>
      </c>
      <c r="AS173" cm="1">
        <f t="array" aca="1" ref="AS173" ca="1">CELL("contents",INDIRECT("G"&amp;SUM($AA29, AS$1)))</f>
        <v>3.6774870955102999E-6</v>
      </c>
      <c r="AT173" cm="1">
        <f t="array" aca="1" ref="AT173" ca="1">CELL("contents",INDIRECT("G"&amp;SUM($AA29, AT$1)))</f>
        <v>3.67963804015492E-6</v>
      </c>
    </row>
    <row r="174" spans="1:46" x14ac:dyDescent="0.25">
      <c r="A174">
        <v>0.65</v>
      </c>
      <c r="B174">
        <v>1.9545454545454499</v>
      </c>
      <c r="C174">
        <v>10708</v>
      </c>
      <c r="D174">
        <v>7.2676188608122902E-2</v>
      </c>
      <c r="E174">
        <v>0.17463241859625001</v>
      </c>
      <c r="F174">
        <v>0.18860301208395</v>
      </c>
      <c r="G174" s="1">
        <v>2.60687958716532E-4</v>
      </c>
      <c r="H174" t="b">
        <v>0</v>
      </c>
      <c r="I174">
        <v>0.17468785395665601</v>
      </c>
      <c r="J174" s="1">
        <v>6.2194223839636201E-4</v>
      </c>
      <c r="AB174">
        <f t="shared" si="7"/>
        <v>16.390909090908998</v>
      </c>
      <c r="AC174" cm="1">
        <f t="array" aca="1" ref="AC174" ca="1">CELL("contents",INDIRECT("G"&amp;SUM($AA30, AC$1)))</f>
        <v>4.1609357375183001E-6</v>
      </c>
      <c r="AD174" cm="1">
        <f t="array" aca="1" ref="AD174" ca="1">CELL("contents",INDIRECT("G"&amp;SUM($AA30, AD$1)))</f>
        <v>3.5501664193415802E-6</v>
      </c>
      <c r="AE174" cm="1">
        <f t="array" aca="1" ref="AE174" ca="1">CELL("contents",INDIRECT("G"&amp;SUM($AA30, AE$1)))</f>
        <v>3.54772619892695E-6</v>
      </c>
      <c r="AF174" cm="1">
        <f t="array" aca="1" ref="AF174" ca="1">CELL("contents",INDIRECT("G"&amp;SUM($AA30, AF$1)))</f>
        <v>3.5454453257144299E-6</v>
      </c>
      <c r="AG174" cm="1">
        <f t="array" aca="1" ref="AG174" ca="1">CELL("contents",INDIRECT("G"&amp;SUM($AA30, AG$1)))</f>
        <v>3.5463665440937901E-6</v>
      </c>
      <c r="AH174" cm="1">
        <f t="array" aca="1" ref="AH174" ca="1">CELL("contents",INDIRECT("G"&amp;SUM($AA30, AH$1)))</f>
        <v>3.5423547757318298E-6</v>
      </c>
      <c r="AI174" cm="1">
        <f t="array" aca="1" ref="AI174" ca="1">CELL("contents",INDIRECT("G"&amp;SUM($AA30, AI$1)))</f>
        <v>3.5475830597042598E-6</v>
      </c>
      <c r="AJ174" cm="1">
        <f t="array" aca="1" ref="AJ174" ca="1">CELL("contents",INDIRECT("G"&amp;SUM($AA30, AJ$1)))</f>
        <v>3.54690903620058E-6</v>
      </c>
      <c r="AK174" cm="1">
        <f t="array" aca="1" ref="AK174" ca="1">CELL("contents",INDIRECT("G"&amp;SUM($AA30, AK$1)))</f>
        <v>3.5434570479497799E-6</v>
      </c>
      <c r="AL174" cm="1">
        <f t="array" aca="1" ref="AL174" ca="1">CELL("contents",INDIRECT("G"&amp;SUM($AA30, AL$1)))</f>
        <v>3.55247528938118E-6</v>
      </c>
      <c r="AM174" cm="1">
        <f t="array" aca="1" ref="AM174" ca="1">CELL("contents",INDIRECT("G"&amp;SUM($AA30, AM$1)))</f>
        <v>3.5395911738289598E-6</v>
      </c>
      <c r="AN174" cm="1">
        <f t="array" aca="1" ref="AN174" ca="1">CELL("contents",INDIRECT("G"&amp;SUM($AA30, AN$1)))</f>
        <v>3.54291991833122E-6</v>
      </c>
      <c r="AO174" cm="1">
        <f t="array" aca="1" ref="AO174" ca="1">CELL("contents",INDIRECT("G"&amp;SUM($AA30, AO$1)))</f>
        <v>3.5481437107021102E-6</v>
      </c>
      <c r="AP174" cm="1">
        <f t="array" aca="1" ref="AP174" ca="1">CELL("contents",INDIRECT("G"&amp;SUM($AA30, AP$1)))</f>
        <v>3.54447033551474E-6</v>
      </c>
      <c r="AQ174" cm="1">
        <f t="array" aca="1" ref="AQ174" ca="1">CELL("contents",INDIRECT("G"&amp;SUM($AA30, AQ$1)))</f>
        <v>3.5467193115756801E-6</v>
      </c>
      <c r="AR174" cm="1">
        <f t="array" aca="1" ref="AR174" ca="1">CELL("contents",INDIRECT("G"&amp;SUM($AA30, AR$1)))</f>
        <v>3.5408232692546402E-6</v>
      </c>
      <c r="AS174" cm="1">
        <f t="array" aca="1" ref="AS174" ca="1">CELL("contents",INDIRECT("G"&amp;SUM($AA30, AS$1)))</f>
        <v>3.5408547714443901E-6</v>
      </c>
      <c r="AT174" cm="1">
        <f t="array" aca="1" ref="AT174" ca="1">CELL("contents",INDIRECT("G"&amp;SUM($AA30, AT$1)))</f>
        <v>3.5418317137769701E-6</v>
      </c>
    </row>
    <row r="175" spans="1:46" x14ac:dyDescent="0.25">
      <c r="A175">
        <v>0.65</v>
      </c>
      <c r="B175">
        <v>2.5560606060605999</v>
      </c>
      <c r="C175">
        <v>10389</v>
      </c>
      <c r="D175">
        <v>7.3676003494755393E-2</v>
      </c>
      <c r="E175">
        <v>0.17441194723603601</v>
      </c>
      <c r="F175">
        <v>0.18836490301491901</v>
      </c>
      <c r="G175" s="1">
        <v>1.4351276108476299E-4</v>
      </c>
      <c r="H175" t="b">
        <v>0</v>
      </c>
      <c r="I175">
        <v>0.17483249420534999</v>
      </c>
      <c r="J175" s="1">
        <v>4.4254328056823601E-4</v>
      </c>
      <c r="AB175">
        <f t="shared" si="7"/>
        <v>16.9924242424242</v>
      </c>
      <c r="AC175" cm="1">
        <f t="array" aca="1" ref="AC175" ca="1">CELL("contents",INDIRECT("G"&amp;SUM($AA31, AC$1)))</f>
        <v>4.2603261301010699E-6</v>
      </c>
      <c r="AD175" cm="1">
        <f t="array" aca="1" ref="AD175" ca="1">CELL("contents",INDIRECT("G"&amp;SUM($AA31, AD$1)))</f>
        <v>3.2344469698686301E-6</v>
      </c>
      <c r="AE175" cm="1">
        <f t="array" aca="1" ref="AE175" ca="1">CELL("contents",INDIRECT("G"&amp;SUM($AA31, AE$1)))</f>
        <v>3.2209083198342302E-6</v>
      </c>
      <c r="AF175" cm="1">
        <f t="array" aca="1" ref="AF175" ca="1">CELL("contents",INDIRECT("G"&amp;SUM($AA31, AF$1)))</f>
        <v>3.22447874612219E-6</v>
      </c>
      <c r="AG175" cm="1">
        <f t="array" aca="1" ref="AG175" ca="1">CELL("contents",INDIRECT("G"&amp;SUM($AA31, AG$1)))</f>
        <v>3.2251791867721198E-6</v>
      </c>
      <c r="AH175" cm="1">
        <f t="array" aca="1" ref="AH175" ca="1">CELL("contents",INDIRECT("G"&amp;SUM($AA31, AH$1)))</f>
        <v>3.2169400918102801E-6</v>
      </c>
      <c r="AI175" cm="1">
        <f t="array" aca="1" ref="AI175" ca="1">CELL("contents",INDIRECT("G"&amp;SUM($AA31, AI$1)))</f>
        <v>3.2234133310326998E-6</v>
      </c>
      <c r="AJ175" cm="1">
        <f t="array" aca="1" ref="AJ175" ca="1">CELL("contents",INDIRECT("G"&amp;SUM($AA31, AJ$1)))</f>
        <v>3.21536181469017E-6</v>
      </c>
      <c r="AK175" cm="1">
        <f t="array" aca="1" ref="AK175" ca="1">CELL("contents",INDIRECT("G"&amp;SUM($AA31, AK$1)))</f>
        <v>3.2201251338181901E-6</v>
      </c>
      <c r="AL175" cm="1">
        <f t="array" aca="1" ref="AL175" ca="1">CELL("contents",INDIRECT("G"&amp;SUM($AA31, AL$1)))</f>
        <v>3.2166821838375198E-6</v>
      </c>
      <c r="AM175" cm="1">
        <f t="array" aca="1" ref="AM175" ca="1">CELL("contents",INDIRECT("G"&amp;SUM($AA31, AM$1)))</f>
        <v>3.2109986313755198E-6</v>
      </c>
      <c r="AN175" cm="1">
        <f t="array" aca="1" ref="AN175" ca="1">CELL("contents",INDIRECT("G"&amp;SUM($AA31, AN$1)))</f>
        <v>3.22386790280182E-6</v>
      </c>
      <c r="AO175" cm="1">
        <f t="array" aca="1" ref="AO175" ca="1">CELL("contents",INDIRECT("G"&amp;SUM($AA31, AO$1)))</f>
        <v>3.2155334797057101E-6</v>
      </c>
      <c r="AP175" cm="1">
        <f t="array" aca="1" ref="AP175" ca="1">CELL("contents",INDIRECT("G"&amp;SUM($AA31, AP$1)))</f>
        <v>3.2188535783461698E-6</v>
      </c>
      <c r="AQ175" cm="1">
        <f t="array" aca="1" ref="AQ175" ca="1">CELL("contents",INDIRECT("G"&amp;SUM($AA31, AQ$1)))</f>
        <v>3.2123676603768E-6</v>
      </c>
      <c r="AR175" cm="1">
        <f t="array" aca="1" ref="AR175" ca="1">CELL("contents",INDIRECT("G"&amp;SUM($AA31, AR$1)))</f>
        <v>3.2202917916168601E-6</v>
      </c>
      <c r="AS175" cm="1">
        <f t="array" aca="1" ref="AS175" ca="1">CELL("contents",INDIRECT("G"&amp;SUM($AA31, AS$1)))</f>
        <v>3.20675147028048E-6</v>
      </c>
      <c r="AT175" cm="1">
        <f t="array" aca="1" ref="AT175" ca="1">CELL("contents",INDIRECT("G"&amp;SUM($AA31, AT$1)))</f>
        <v>3.2106776641782601E-6</v>
      </c>
    </row>
    <row r="176" spans="1:46" x14ac:dyDescent="0.25">
      <c r="A176">
        <v>0.65</v>
      </c>
      <c r="B176">
        <v>3.1575757575757502</v>
      </c>
      <c r="C176">
        <v>13754</v>
      </c>
      <c r="D176">
        <v>7.2693660625802403E-2</v>
      </c>
      <c r="E176">
        <v>0.174580043701628</v>
      </c>
      <c r="F176">
        <v>0.18854644719775901</v>
      </c>
      <c r="G176" s="1">
        <v>9.6157097163596106E-5</v>
      </c>
      <c r="H176" t="b">
        <v>0</v>
      </c>
      <c r="I176">
        <v>0.174890705628263</v>
      </c>
      <c r="J176" s="1">
        <v>3.6388604318414501E-4</v>
      </c>
      <c r="AB176">
        <f t="shared" si="7"/>
        <v>17.593939393939301</v>
      </c>
      <c r="AC176" cm="1">
        <f t="array" aca="1" ref="AC176" ca="1">CELL("contents",INDIRECT("G"&amp;SUM($AA32, AC$1)))</f>
        <v>4.1414380276272303E-6</v>
      </c>
      <c r="AD176" cm="1">
        <f t="array" aca="1" ref="AD176" ca="1">CELL("contents",INDIRECT("G"&amp;SUM($AA32, AD$1)))</f>
        <v>3.6748497055927301E-6</v>
      </c>
      <c r="AE176" cm="1">
        <f t="array" aca="1" ref="AE176" ca="1">CELL("contents",INDIRECT("G"&amp;SUM($AA32, AE$1)))</f>
        <v>2.9289447499580799E-6</v>
      </c>
      <c r="AF176" cm="1">
        <f t="array" aca="1" ref="AF176" ca="1">CELL("contents",INDIRECT("G"&amp;SUM($AA32, AF$1)))</f>
        <v>2.9230693202042498E-6</v>
      </c>
      <c r="AG176" cm="1">
        <f t="array" aca="1" ref="AG176" ca="1">CELL("contents",INDIRECT("G"&amp;SUM($AA32, AG$1)))</f>
        <v>2.9301451531793498E-6</v>
      </c>
      <c r="AH176" cm="1">
        <f t="array" aca="1" ref="AH176" ca="1">CELL("contents",INDIRECT("G"&amp;SUM($AA32, AH$1)))</f>
        <v>2.9268201034437998E-6</v>
      </c>
      <c r="AI176" cm="1">
        <f t="array" aca="1" ref="AI176" ca="1">CELL("contents",INDIRECT("G"&amp;SUM($AA32, AI$1)))</f>
        <v>2.9270670553194199E-6</v>
      </c>
      <c r="AJ176" cm="1">
        <f t="array" aca="1" ref="AJ176" ca="1">CELL("contents",INDIRECT("G"&amp;SUM($AA32, AJ$1)))</f>
        <v>2.9223604716133099E-6</v>
      </c>
      <c r="AK176" cm="1">
        <f t="array" aca="1" ref="AK176" ca="1">CELL("contents",INDIRECT("G"&amp;SUM($AA32, AK$1)))</f>
        <v>2.9267187202086598E-6</v>
      </c>
      <c r="AL176" cm="1">
        <f t="array" aca="1" ref="AL176" ca="1">CELL("contents",INDIRECT("G"&amp;SUM($AA32, AL$1)))</f>
        <v>2.9238900376982099E-6</v>
      </c>
      <c r="AM176" cm="1">
        <f t="array" aca="1" ref="AM176" ca="1">CELL("contents",INDIRECT("G"&amp;SUM($AA32, AM$1)))</f>
        <v>2.9214156115897599E-6</v>
      </c>
      <c r="AN176" cm="1">
        <f t="array" aca="1" ref="AN176" ca="1">CELL("contents",INDIRECT("G"&amp;SUM($AA32, AN$1)))</f>
        <v>2.92186203240674E-6</v>
      </c>
      <c r="AO176" cm="1">
        <f t="array" aca="1" ref="AO176" ca="1">CELL("contents",INDIRECT("G"&amp;SUM($AA32, AO$1)))</f>
        <v>2.9218240952255602E-6</v>
      </c>
      <c r="AP176" cm="1">
        <f t="array" aca="1" ref="AP176" ca="1">CELL("contents",INDIRECT("G"&amp;SUM($AA32, AP$1)))</f>
        <v>2.92725986278385E-6</v>
      </c>
      <c r="AQ176" cm="1">
        <f t="array" aca="1" ref="AQ176" ca="1">CELL("contents",INDIRECT("G"&amp;SUM($AA32, AQ$1)))</f>
        <v>2.9242390019445999E-6</v>
      </c>
      <c r="AR176" cm="1">
        <f t="array" aca="1" ref="AR176" ca="1">CELL("contents",INDIRECT("G"&amp;SUM($AA32, AR$1)))</f>
        <v>2.9227985912649801E-6</v>
      </c>
      <c r="AS176" cm="1">
        <f t="array" aca="1" ref="AS176" ca="1">CELL("contents",INDIRECT("G"&amp;SUM($AA32, AS$1)))</f>
        <v>2.92702775689379E-6</v>
      </c>
      <c r="AT176" cm="1">
        <f t="array" aca="1" ref="AT176" ca="1">CELL("contents",INDIRECT("G"&amp;SUM($AA32, AT$1)))</f>
        <v>2.9242242917115699E-6</v>
      </c>
    </row>
    <row r="177" spans="1:46" x14ac:dyDescent="0.25">
      <c r="A177">
        <v>0.65</v>
      </c>
      <c r="B177">
        <v>3.7590909090908999</v>
      </c>
      <c r="C177">
        <v>16484</v>
      </c>
      <c r="D177">
        <v>7.2706806762317194E-2</v>
      </c>
      <c r="E177">
        <v>0.174481517377121</v>
      </c>
      <c r="F177">
        <v>0.18844003876729101</v>
      </c>
      <c r="G177" s="1">
        <v>6.6933367278143504E-5</v>
      </c>
      <c r="H177" t="b">
        <v>0</v>
      </c>
      <c r="I177">
        <v>0.174925804721387</v>
      </c>
      <c r="J177" s="1">
        <v>3.00887998136791E-4</v>
      </c>
      <c r="AB177">
        <f t="shared" si="7"/>
        <v>18.195454545454499</v>
      </c>
      <c r="AC177" cm="1">
        <f t="array" aca="1" ref="AC177" ca="1">CELL("contents",INDIRECT("G"&amp;SUM($AA33, AC$1)))</f>
        <v>3.7584490467645799E-6</v>
      </c>
      <c r="AD177" cm="1">
        <f t="array" aca="1" ref="AD177" ca="1">CELL("contents",INDIRECT("G"&amp;SUM($AA33, AD$1)))</f>
        <v>3.7433894570226799E-6</v>
      </c>
      <c r="AE177" cm="1">
        <f t="array" aca="1" ref="AE177" ca="1">CELL("contents",INDIRECT("G"&amp;SUM($AA33, AE$1)))</f>
        <v>2.8555662561213699E-6</v>
      </c>
      <c r="AF177" cm="1">
        <f t="array" aca="1" ref="AF177" ca="1">CELL("contents",INDIRECT("G"&amp;SUM($AA33, AF$1)))</f>
        <v>2.8292699221776898E-6</v>
      </c>
      <c r="AG177" cm="1">
        <f t="array" aca="1" ref="AG177" ca="1">CELL("contents",INDIRECT("G"&amp;SUM($AA33, AG$1)))</f>
        <v>2.8328989684633902E-6</v>
      </c>
      <c r="AH177" cm="1">
        <f t="array" aca="1" ref="AH177" ca="1">CELL("contents",INDIRECT("G"&amp;SUM($AA33, AH$1)))</f>
        <v>2.8285376040826299E-6</v>
      </c>
      <c r="AI177" cm="1">
        <f t="array" aca="1" ref="AI177" ca="1">CELL("contents",INDIRECT("G"&amp;SUM($AA33, AI$1)))</f>
        <v>2.83113696003534E-6</v>
      </c>
      <c r="AJ177" cm="1">
        <f t="array" aca="1" ref="AJ177" ca="1">CELL("contents",INDIRECT("G"&amp;SUM($AA33, AJ$1)))</f>
        <v>2.8279375973716501E-6</v>
      </c>
      <c r="AK177" cm="1">
        <f t="array" aca="1" ref="AK177" ca="1">CELL("contents",INDIRECT("G"&amp;SUM($AA33, AK$1)))</f>
        <v>2.8281347768665999E-6</v>
      </c>
      <c r="AL177" cm="1">
        <f t="array" aca="1" ref="AL177" ca="1">CELL("contents",INDIRECT("G"&amp;SUM($AA33, AL$1)))</f>
        <v>2.8270439593191998E-6</v>
      </c>
      <c r="AM177" cm="1">
        <f t="array" aca="1" ref="AM177" ca="1">CELL("contents",INDIRECT("G"&amp;SUM($AA33, AM$1)))</f>
        <v>2.8343777966899302E-6</v>
      </c>
      <c r="AN177" cm="1">
        <f t="array" aca="1" ref="AN177" ca="1">CELL("contents",INDIRECT("G"&amp;SUM($AA33, AN$1)))</f>
        <v>2.8291315434803002E-6</v>
      </c>
      <c r="AO177" cm="1">
        <f t="array" aca="1" ref="AO177" ca="1">CELL("contents",INDIRECT("G"&amp;SUM($AA33, AO$1)))</f>
        <v>2.8240184916095099E-6</v>
      </c>
      <c r="AP177" cm="1">
        <f t="array" aca="1" ref="AP177" ca="1">CELL("contents",INDIRECT("G"&amp;SUM($AA33, AP$1)))</f>
        <v>2.83137920104037E-6</v>
      </c>
      <c r="AQ177" cm="1">
        <f t="array" aca="1" ref="AQ177" ca="1">CELL("contents",INDIRECT("G"&amp;SUM($AA33, AQ$1)))</f>
        <v>2.8230743548129899E-6</v>
      </c>
      <c r="AR177" cm="1">
        <f t="array" aca="1" ref="AR177" ca="1">CELL("contents",INDIRECT("G"&amp;SUM($AA33, AR$1)))</f>
        <v>2.8316392902127901E-6</v>
      </c>
      <c r="AS177" cm="1">
        <f t="array" aca="1" ref="AS177" ca="1">CELL("contents",INDIRECT("G"&amp;SUM($AA33, AS$1)))</f>
        <v>2.8196145451797601E-6</v>
      </c>
      <c r="AT177" cm="1">
        <f t="array" aca="1" ref="AT177" ca="1">CELL("contents",INDIRECT("G"&amp;SUM($AA33, AT$1)))</f>
        <v>2.82624505809625E-6</v>
      </c>
    </row>
    <row r="178" spans="1:46" x14ac:dyDescent="0.25">
      <c r="A178">
        <v>0.65</v>
      </c>
      <c r="B178">
        <v>4.3606060606060604</v>
      </c>
      <c r="C178">
        <v>19641</v>
      </c>
      <c r="D178">
        <v>7.22257944504857E-2</v>
      </c>
      <c r="E178">
        <v>0.17444336907798</v>
      </c>
      <c r="F178">
        <v>0.18839883860421899</v>
      </c>
      <c r="G178" s="1">
        <v>4.8002635189170398E-5</v>
      </c>
      <c r="H178" t="b">
        <v>0</v>
      </c>
      <c r="I178">
        <v>0.17494823148504299</v>
      </c>
      <c r="J178" s="1">
        <v>2.4967205944356199E-4</v>
      </c>
      <c r="AB178">
        <f t="shared" si="7"/>
        <v>18.796969696969601</v>
      </c>
      <c r="AC178" cm="1">
        <f t="array" aca="1" ref="AC178" ca="1">CELL("contents",INDIRECT("G"&amp;SUM($AA34, AC$1)))</f>
        <v>3.5892199100606699E-6</v>
      </c>
      <c r="AD178" cm="1">
        <f t="array" aca="1" ref="AD178" ca="1">CELL("contents",INDIRECT("G"&amp;SUM($AA34, AD$1)))</f>
        <v>3.4223750374207099E-6</v>
      </c>
      <c r="AE178" cm="1">
        <f t="array" aca="1" ref="AE178" ca="1">CELL("contents",INDIRECT("G"&amp;SUM($AA34, AE$1)))</f>
        <v>2.57898140360035E-6</v>
      </c>
      <c r="AF178" cm="1">
        <f t="array" aca="1" ref="AF178" ca="1">CELL("contents",INDIRECT("G"&amp;SUM($AA34, AF$1)))</f>
        <v>2.57966189307068E-6</v>
      </c>
      <c r="AG178" cm="1">
        <f t="array" aca="1" ref="AG178" ca="1">CELL("contents",INDIRECT("G"&amp;SUM($AA34, AG$1)))</f>
        <v>2.5778010426247201E-6</v>
      </c>
      <c r="AH178" cm="1">
        <f t="array" aca="1" ref="AH178" ca="1">CELL("contents",INDIRECT("G"&amp;SUM($AA34, AH$1)))</f>
        <v>2.5782496987092298E-6</v>
      </c>
      <c r="AI178" cm="1">
        <f t="array" aca="1" ref="AI178" ca="1">CELL("contents",INDIRECT("G"&amp;SUM($AA34, AI$1)))</f>
        <v>2.5782480576608198E-6</v>
      </c>
      <c r="AJ178" cm="1">
        <f t="array" aca="1" ref="AJ178" ca="1">CELL("contents",INDIRECT("G"&amp;SUM($AA34, AJ$1)))</f>
        <v>2.57560045635596E-6</v>
      </c>
      <c r="AK178" cm="1">
        <f t="array" aca="1" ref="AK178" ca="1">CELL("contents",INDIRECT("G"&amp;SUM($AA34, AK$1)))</f>
        <v>2.5773377279603101E-6</v>
      </c>
      <c r="AL178" cm="1">
        <f t="array" aca="1" ref="AL178" ca="1">CELL("contents",INDIRECT("G"&amp;SUM($AA34, AL$1)))</f>
        <v>2.5799838505036199E-6</v>
      </c>
      <c r="AM178" cm="1">
        <f t="array" aca="1" ref="AM178" ca="1">CELL("contents",INDIRECT("G"&amp;SUM($AA34, AM$1)))</f>
        <v>2.5776240638042398E-6</v>
      </c>
      <c r="AN178" cm="1">
        <f t="array" aca="1" ref="AN178" ca="1">CELL("contents",INDIRECT("G"&amp;SUM($AA34, AN$1)))</f>
        <v>2.5805694346958598E-6</v>
      </c>
      <c r="AO178" cm="1">
        <f t="array" aca="1" ref="AO178" ca="1">CELL("contents",INDIRECT("G"&amp;SUM($AA34, AO$1)))</f>
        <v>2.57681774723517E-6</v>
      </c>
      <c r="AP178" cm="1">
        <f t="array" aca="1" ref="AP178" ca="1">CELL("contents",INDIRECT("G"&amp;SUM($AA34, AP$1)))</f>
        <v>2.5769696330724098E-6</v>
      </c>
      <c r="AQ178" cm="1">
        <f t="array" aca="1" ref="AQ178" ca="1">CELL("contents",INDIRECT("G"&amp;SUM($AA34, AQ$1)))</f>
        <v>2.58003903405579E-6</v>
      </c>
      <c r="AR178" cm="1">
        <f t="array" aca="1" ref="AR178" ca="1">CELL("contents",INDIRECT("G"&amp;SUM($AA34, AR$1)))</f>
        <v>2.57895790695128E-6</v>
      </c>
      <c r="AS178" cm="1">
        <f t="array" aca="1" ref="AS178" ca="1">CELL("contents",INDIRECT("G"&amp;SUM($AA34, AS$1)))</f>
        <v>2.5726553914418001E-6</v>
      </c>
      <c r="AT178" cm="1">
        <f t="array" aca="1" ref="AT178" ca="1">CELL("contents",INDIRECT("G"&amp;SUM($AA34, AT$1)))</f>
        <v>2.5829806711841199E-6</v>
      </c>
    </row>
    <row r="179" spans="1:46" x14ac:dyDescent="0.25">
      <c r="A179">
        <v>0.65</v>
      </c>
      <c r="B179">
        <v>4.9621212121212102</v>
      </c>
      <c r="C179">
        <v>23456</v>
      </c>
      <c r="D179">
        <v>7.23486565211163E-2</v>
      </c>
      <c r="E179">
        <v>0.174596751665031</v>
      </c>
      <c r="F179">
        <v>0.18856449179823301</v>
      </c>
      <c r="G179" s="1">
        <v>3.7324234152480402E-5</v>
      </c>
      <c r="H179" t="b">
        <v>0</v>
      </c>
      <c r="I179">
        <v>0.17496115925745201</v>
      </c>
      <c r="J179" s="1">
        <v>2.2055866737527699E-4</v>
      </c>
      <c r="AB179">
        <f t="shared" si="7"/>
        <v>19.398484848484799</v>
      </c>
      <c r="AC179" cm="1">
        <f t="array" aca="1" ref="AC179" ca="1">CELL("contents",INDIRECT("G"&amp;SUM($AA35, AC$1)))</f>
        <v>3.2986642166665798E-6</v>
      </c>
      <c r="AD179" cm="1">
        <f t="array" aca="1" ref="AD179" ca="1">CELL("contents",INDIRECT("G"&amp;SUM($AA35, AD$1)))</f>
        <v>3.3046999387553699E-6</v>
      </c>
      <c r="AE179" cm="1">
        <f t="array" aca="1" ref="AE179" ca="1">CELL("contents",INDIRECT("G"&amp;SUM($AA35, AE$1)))</f>
        <v>3.3075734899301601E-6</v>
      </c>
      <c r="AF179" cm="1">
        <f t="array" aca="1" ref="AF179" ca="1">CELL("contents",INDIRECT("G"&amp;SUM($AA35, AF$1)))</f>
        <v>2.7089745543995501E-6</v>
      </c>
      <c r="AG179" cm="1">
        <f t="array" aca="1" ref="AG179" ca="1">CELL("contents",INDIRECT("G"&amp;SUM($AA35, AG$1)))</f>
        <v>2.5012551581604601E-6</v>
      </c>
      <c r="AH179" cm="1">
        <f t="array" aca="1" ref="AH179" ca="1">CELL("contents",INDIRECT("G"&amp;SUM($AA35, AH$1)))</f>
        <v>2.4993842511478101E-6</v>
      </c>
      <c r="AI179" cm="1">
        <f t="array" aca="1" ref="AI179" ca="1">CELL("contents",INDIRECT("G"&amp;SUM($AA35, AI$1)))</f>
        <v>2.49949508934754E-6</v>
      </c>
      <c r="AJ179" cm="1">
        <f t="array" aca="1" ref="AJ179" ca="1">CELL("contents",INDIRECT("G"&amp;SUM($AA35, AJ$1)))</f>
        <v>2.4979442809214202E-6</v>
      </c>
      <c r="AK179" cm="1">
        <f t="array" aca="1" ref="AK179" ca="1">CELL("contents",INDIRECT("G"&amp;SUM($AA35, AK$1)))</f>
        <v>2.4973660389115898E-6</v>
      </c>
      <c r="AL179" cm="1">
        <f t="array" aca="1" ref="AL179" ca="1">CELL("contents",INDIRECT("G"&amp;SUM($AA35, AL$1)))</f>
        <v>2.49785169678662E-6</v>
      </c>
      <c r="AM179" cm="1">
        <f t="array" aca="1" ref="AM179" ca="1">CELL("contents",INDIRECT("G"&amp;SUM($AA35, AM$1)))</f>
        <v>2.4965653580011298E-6</v>
      </c>
      <c r="AN179" cm="1">
        <f t="array" aca="1" ref="AN179" ca="1">CELL("contents",INDIRECT("G"&amp;SUM($AA35, AN$1)))</f>
        <v>2.4957288993210301E-6</v>
      </c>
      <c r="AO179" cm="1">
        <f t="array" aca="1" ref="AO179" ca="1">CELL("contents",INDIRECT("G"&amp;SUM($AA35, AO$1)))</f>
        <v>2.4991844289057302E-6</v>
      </c>
      <c r="AP179" cm="1">
        <f t="array" aca="1" ref="AP179" ca="1">CELL("contents",INDIRECT("G"&amp;SUM($AA35, AP$1)))</f>
        <v>2.5009306522938398E-6</v>
      </c>
      <c r="AQ179" cm="1">
        <f t="array" aca="1" ref="AQ179" ca="1">CELL("contents",INDIRECT("G"&amp;SUM($AA35, AQ$1)))</f>
        <v>2.5012144457825501E-6</v>
      </c>
      <c r="AR179" cm="1">
        <f t="array" aca="1" ref="AR179" ca="1">CELL("contents",INDIRECT("G"&amp;SUM($AA35, AR$1)))</f>
        <v>2.4958089184234901E-6</v>
      </c>
      <c r="AS179" cm="1">
        <f t="array" aca="1" ref="AS179" ca="1">CELL("contents",INDIRECT("G"&amp;SUM($AA35, AS$1)))</f>
        <v>2.4936967547017899E-6</v>
      </c>
      <c r="AT179" cm="1">
        <f t="array" aca="1" ref="AT179" ca="1">CELL("contents",INDIRECT("G"&amp;SUM($AA35, AT$1)))</f>
        <v>2.4907392408013399E-6</v>
      </c>
    </row>
    <row r="180" spans="1:46" x14ac:dyDescent="0.25">
      <c r="A180">
        <v>0.65</v>
      </c>
      <c r="B180">
        <v>5.5636363636363599</v>
      </c>
      <c r="C180">
        <v>27111</v>
      </c>
      <c r="D180">
        <v>7.2049297546669999E-2</v>
      </c>
      <c r="E180">
        <v>0.174454732818865</v>
      </c>
      <c r="F180">
        <v>0.188411111444374</v>
      </c>
      <c r="G180" s="1">
        <v>2.9429515139456298E-5</v>
      </c>
      <c r="H180" t="b">
        <v>0</v>
      </c>
      <c r="I180">
        <v>0.174970458625613</v>
      </c>
      <c r="J180" s="1">
        <v>1.9488919498156701E-4</v>
      </c>
      <c r="AB180">
        <f t="shared" si="7"/>
        <v>20</v>
      </c>
      <c r="AC180" cm="1">
        <f t="array" aca="1" ref="AC180" ca="1">CELL("contents",INDIRECT("G"&amp;SUM($AA36, AC$1)))</f>
        <v>3.23409084185266E-6</v>
      </c>
      <c r="AD180" cm="1">
        <f t="array" aca="1" ref="AD180" ca="1">CELL("contents",INDIRECT("G"&amp;SUM($AA36, AD$1)))</f>
        <v>3.2337472842813802E-6</v>
      </c>
      <c r="AE180" cm="1">
        <f t="array" aca="1" ref="AE180" ca="1">CELL("contents",INDIRECT("G"&amp;SUM($AA36, AE$1)))</f>
        <v>2.9998735620040398E-6</v>
      </c>
      <c r="AF180" cm="1">
        <f t="array" aca="1" ref="AF180" ca="1">CELL("contents",INDIRECT("G"&amp;SUM($AA36, AF$1)))</f>
        <v>3.0162640424768999E-6</v>
      </c>
      <c r="AG180" cm="1">
        <f t="array" aca="1" ref="AG180" ca="1">CELL("contents",INDIRECT("G"&amp;SUM($AA36, AG$1)))</f>
        <v>2.2818697691384599E-6</v>
      </c>
      <c r="AH180" cm="1">
        <f t="array" aca="1" ref="AH180" ca="1">CELL("contents",INDIRECT("G"&amp;SUM($AA36, AH$1)))</f>
        <v>2.27886824932799E-6</v>
      </c>
      <c r="AI180" cm="1">
        <f t="array" aca="1" ref="AI180" ca="1">CELL("contents",INDIRECT("G"&amp;SUM($AA36, AI$1)))</f>
        <v>2.2830863073974802E-6</v>
      </c>
      <c r="AJ180" cm="1">
        <f t="array" aca="1" ref="AJ180" ca="1">CELL("contents",INDIRECT("G"&amp;SUM($AA36, AJ$1)))</f>
        <v>2.27932584817569E-6</v>
      </c>
      <c r="AK180" cm="1">
        <f t="array" aca="1" ref="AK180" ca="1">CELL("contents",INDIRECT("G"&amp;SUM($AA36, AK$1)))</f>
        <v>2.2810641591708399E-6</v>
      </c>
      <c r="AL180" cm="1">
        <f t="array" aca="1" ref="AL180" ca="1">CELL("contents",INDIRECT("G"&amp;SUM($AA36, AL$1)))</f>
        <v>2.2751270083998201E-6</v>
      </c>
      <c r="AM180" cm="1">
        <f t="array" aca="1" ref="AM180" ca="1">CELL("contents",INDIRECT("G"&amp;SUM($AA36, AM$1)))</f>
        <v>2.27548151376932E-6</v>
      </c>
      <c r="AN180" cm="1">
        <f t="array" aca="1" ref="AN180" ca="1">CELL("contents",INDIRECT("G"&amp;SUM($AA36, AN$1)))</f>
        <v>2.27902617300213E-6</v>
      </c>
      <c r="AO180" cm="1">
        <f t="array" aca="1" ref="AO180" ca="1">CELL("contents",INDIRECT("G"&amp;SUM($AA36, AO$1)))</f>
        <v>2.2772676581128599E-6</v>
      </c>
      <c r="AP180" cm="1">
        <f t="array" aca="1" ref="AP180" ca="1">CELL("contents",INDIRECT("G"&amp;SUM($AA36, AP$1)))</f>
        <v>2.2776252047163001E-6</v>
      </c>
      <c r="AQ180" cm="1">
        <f t="array" aca="1" ref="AQ180" ca="1">CELL("contents",INDIRECT("G"&amp;SUM($AA36, AQ$1)))</f>
        <v>2.27911650546586E-6</v>
      </c>
      <c r="AR180" cm="1">
        <f t="array" aca="1" ref="AR180" ca="1">CELL("contents",INDIRECT("G"&amp;SUM($AA36, AR$1)))</f>
        <v>2.2759094467916699E-6</v>
      </c>
      <c r="AS180" cm="1">
        <f t="array" aca="1" ref="AS180" ca="1">CELL("contents",INDIRECT("G"&amp;SUM($AA36, AS$1)))</f>
        <v>2.2713203274848898E-6</v>
      </c>
      <c r="AT180" cm="1">
        <f t="array" aca="1" ref="AT180" ca="1">CELL("contents",INDIRECT("G"&amp;SUM($AA36, AT$1)))</f>
        <v>2.2761820898109498E-6</v>
      </c>
    </row>
    <row r="181" spans="1:46" x14ac:dyDescent="0.25">
      <c r="A181">
        <v>0.65</v>
      </c>
      <c r="B181">
        <v>6.1651515151515097</v>
      </c>
      <c r="C181">
        <v>32349</v>
      </c>
      <c r="D181">
        <v>7.16009873958805E-2</v>
      </c>
      <c r="E181">
        <v>0.17447400364694399</v>
      </c>
      <c r="F181">
        <v>0.18843192393869901</v>
      </c>
      <c r="G181" s="1">
        <v>2.49668060168239E-5</v>
      </c>
      <c r="H181" t="b">
        <v>0</v>
      </c>
      <c r="I181">
        <v>0.17497616377561201</v>
      </c>
      <c r="J181" s="1">
        <v>1.83122209643945E-4</v>
      </c>
    </row>
    <row r="182" spans="1:46" x14ac:dyDescent="0.25">
      <c r="A182">
        <v>0.65</v>
      </c>
      <c r="B182">
        <v>6.7666666666666604</v>
      </c>
      <c r="C182">
        <v>41281</v>
      </c>
      <c r="D182">
        <v>6.9997116153000097E-2</v>
      </c>
      <c r="E182">
        <v>0.174735066292592</v>
      </c>
      <c r="F182">
        <v>0.18871387159599901</v>
      </c>
      <c r="G182" s="1">
        <v>2.0140308356397701E-5</v>
      </c>
      <c r="H182" t="b">
        <v>0</v>
      </c>
      <c r="I182">
        <v>0.17498188446486601</v>
      </c>
      <c r="J182" s="1">
        <v>1.62070012389655E-4</v>
      </c>
    </row>
    <row r="183" spans="1:46" x14ac:dyDescent="0.25">
      <c r="A183">
        <v>0.65</v>
      </c>
      <c r="B183">
        <v>7.3681818181818102</v>
      </c>
      <c r="C183">
        <v>67957</v>
      </c>
      <c r="D183">
        <v>6.3303825356309407E-2</v>
      </c>
      <c r="E183">
        <v>0.174551277482907</v>
      </c>
      <c r="F183">
        <v>0.188515379681539</v>
      </c>
      <c r="G183" s="1">
        <v>1.7405399191205899E-5</v>
      </c>
      <c r="H183" t="b">
        <v>0</v>
      </c>
      <c r="I183">
        <v>0.17498506108151299</v>
      </c>
      <c r="J183" s="1">
        <v>1.5243010224487999E-4</v>
      </c>
      <c r="AC183" cm="1">
        <f t="array" aca="1" ref="AC183" ca="1">CELL("contents", INDIRECT("A"&amp;CELL("contents", AC$1)))</f>
        <v>0.4</v>
      </c>
      <c r="AD183" cm="1">
        <f t="array" aca="1" ref="AD183" ca="1">CELL("contents", INDIRECT("A"&amp;CELL("contents", AD$1)))</f>
        <v>0.45</v>
      </c>
      <c r="AE183" cm="1">
        <f t="array" aca="1" ref="AE183" ca="1">CELL("contents", INDIRECT("A"&amp;CELL("contents", AE$1)))</f>
        <v>0.5</v>
      </c>
      <c r="AF183" cm="1">
        <f t="array" aca="1" ref="AF183" ca="1">CELL("contents", INDIRECT("A"&amp;CELL("contents", AF$1)))</f>
        <v>0.55000000000000004</v>
      </c>
      <c r="AG183" cm="1">
        <f t="array" aca="1" ref="AG183" ca="1">CELL("contents", INDIRECT("A"&amp;CELL("contents", AG$1)))</f>
        <v>0.6</v>
      </c>
      <c r="AH183" cm="1">
        <f t="array" aca="1" ref="AH183" ca="1">CELL("contents", INDIRECT("A"&amp;CELL("contents", AH$1)))</f>
        <v>0.65</v>
      </c>
      <c r="AI183" cm="1">
        <f t="array" aca="1" ref="AI183" ca="1">CELL("contents", INDIRECT("A"&amp;CELL("contents", AI$1)))</f>
        <v>0.7</v>
      </c>
      <c r="AJ183" cm="1">
        <f t="array" aca="1" ref="AJ183" ca="1">CELL("contents", INDIRECT("A"&amp;CELL("contents", AJ$1)))</f>
        <v>0.75</v>
      </c>
      <c r="AK183" cm="1">
        <f t="array" aca="1" ref="AK183" ca="1">CELL("contents", INDIRECT("A"&amp;CELL("contents", AK$1)))</f>
        <v>0.8</v>
      </c>
      <c r="AL183" cm="1">
        <f t="array" aca="1" ref="AL183" ca="1">CELL("contents", INDIRECT("A"&amp;CELL("contents", AL$1)))</f>
        <v>0.85</v>
      </c>
      <c r="AM183" cm="1">
        <f t="array" aca="1" ref="AM183" ca="1">CELL("contents", INDIRECT("A"&amp;CELL("contents", AM$1)))</f>
        <v>0.9</v>
      </c>
      <c r="AN183" cm="1">
        <f t="array" aca="1" ref="AN183" ca="1">CELL("contents", INDIRECT("A"&amp;CELL("contents", AN$1)))</f>
        <v>0.95</v>
      </c>
      <c r="AO183" cm="1">
        <f t="array" aca="1" ref="AO183" ca="1">CELL("contents", INDIRECT("A"&amp;CELL("contents", AO$1)))</f>
        <v>1</v>
      </c>
      <c r="AP183" cm="1">
        <f t="array" aca="1" ref="AP183" ca="1">CELL("contents", INDIRECT("A"&amp;CELL("contents", AP$1)))</f>
        <v>1.05</v>
      </c>
      <c r="AQ183" cm="1">
        <f t="array" aca="1" ref="AQ183" ca="1">CELL("contents", INDIRECT("A"&amp;CELL("contents", AQ$1)))</f>
        <v>1.1000000000000001</v>
      </c>
      <c r="AR183" cm="1">
        <f t="array" aca="1" ref="AR183" ca="1">CELL("contents", INDIRECT("A"&amp;CELL("contents", AR$1)))</f>
        <v>1.1499999999999999</v>
      </c>
      <c r="AS183" cm="1">
        <f t="array" aca="1" ref="AS183" ca="1">CELL("contents", INDIRECT("A"&amp;CELL("contents", AS$1)))</f>
        <v>1.2</v>
      </c>
      <c r="AT183" cm="1">
        <f t="array" aca="1" ref="AT183" ca="1">CELL("contents", INDIRECT("A"&amp;CELL("contents", AT$1)))</f>
        <v>1.25</v>
      </c>
    </row>
    <row r="184" spans="1:46" x14ac:dyDescent="0.25">
      <c r="A184">
        <v>0.65</v>
      </c>
      <c r="B184">
        <v>7.9696969696969697</v>
      </c>
      <c r="C184">
        <v>73008</v>
      </c>
      <c r="D184">
        <v>6.5268347726389203E-2</v>
      </c>
      <c r="E184">
        <v>0.17459338904677801</v>
      </c>
      <c r="F184">
        <v>0.18856086017052001</v>
      </c>
      <c r="G184" s="1">
        <v>1.5134871209132499E-5</v>
      </c>
      <c r="H184" t="b">
        <v>0</v>
      </c>
      <c r="I184">
        <v>0.17498794946014501</v>
      </c>
      <c r="J184" s="1">
        <v>1.4341134937271099E-4</v>
      </c>
      <c r="AB184">
        <f>$B1</f>
        <v>0.15</v>
      </c>
      <c r="AC184" cm="1">
        <f t="array" aca="1" ref="AC184" ca="1">CELL("contents",INDIRECT("I"&amp;SUM($AA3, AC$1)))</f>
        <v>9.3583428876190395E-5</v>
      </c>
      <c r="AD184" cm="1">
        <f t="array" aca="1" ref="AD184" ca="1">CELL("contents",INDIRECT("I"&amp;SUM($AA3, AD$1)))</f>
        <v>9.3298810311823405E-5</v>
      </c>
      <c r="AE184" cm="1">
        <f t="array" aca="1" ref="AE184" ca="1">CELL("contents",INDIRECT("I"&amp;SUM($AA3, AE$1)))</f>
        <v>9.3484868354933601E-5</v>
      </c>
      <c r="AF184" cm="1">
        <f t="array" aca="1" ref="AF184" ca="1">CELL("contents",INDIRECT("I"&amp;SUM($AA3, AF$1)))</f>
        <v>9.3897610051125202E-5</v>
      </c>
      <c r="AG184" cm="1">
        <f t="array" aca="1" ref="AG184" ca="1">CELL("contents",INDIRECT("I"&amp;SUM($AA3, AG$1)))</f>
        <v>9.3913697338747802E-5</v>
      </c>
      <c r="AH184" cm="1">
        <f t="array" aca="1" ref="AH184" ca="1">CELL("contents",INDIRECT("I"&amp;SUM($AA3, AH$1)))</f>
        <v>9.3586778205638501E-5</v>
      </c>
      <c r="AI184" cm="1">
        <f t="array" aca="1" ref="AI184" ca="1">CELL("contents",INDIRECT("I"&amp;SUM($AA3, AI$1)))</f>
        <v>9.3784112756574296E-5</v>
      </c>
      <c r="AJ184" cm="1">
        <f t="array" aca="1" ref="AJ184" ca="1">CELL("contents",INDIRECT("I"&amp;SUM($AA3, AJ$1)))</f>
        <v>9.4626104143880895E-5</v>
      </c>
      <c r="AK184" cm="1">
        <f t="array" aca="1" ref="AK184" ca="1">CELL("contents",INDIRECT("I"&amp;SUM($AA3, AK$1)))</f>
        <v>9.4370764184248507E-5</v>
      </c>
      <c r="AL184" cm="1">
        <f t="array" aca="1" ref="AL184" ca="1">CELL("contents",INDIRECT("I"&amp;SUM($AA3, AL$1)))</f>
        <v>9.5033580951818102E-5</v>
      </c>
      <c r="AM184" cm="1">
        <f t="array" aca="1" ref="AM184" ca="1">CELL("contents",INDIRECT("I"&amp;SUM($AA3, AM$1)))</f>
        <v>9.4303715711719906E-5</v>
      </c>
      <c r="AN184" cm="1">
        <f t="array" aca="1" ref="AN184" ca="1">CELL("contents",INDIRECT("I"&amp;SUM($AA3, AN$1)))</f>
        <v>9.57215367958822E-5</v>
      </c>
      <c r="AO184" cm="1">
        <f t="array" aca="1" ref="AO184" ca="1">CELL("contents",INDIRECT("I"&amp;SUM($AA3, AO$1)))</f>
        <v>9.5964313652537094E-5</v>
      </c>
      <c r="AP184" cm="1">
        <f t="array" aca="1" ref="AP184" ca="1">CELL("contents",INDIRECT("I"&amp;SUM($AA3, AP$1)))</f>
        <v>9.4723674185433603E-5</v>
      </c>
      <c r="AQ184" cm="1">
        <f t="array" aca="1" ref="AQ184" ca="1">CELL("contents",INDIRECT("I"&amp;SUM($AA3, AQ$1)))</f>
        <v>9.4689514747681695E-5</v>
      </c>
      <c r="AR184" cm="1">
        <f t="array" aca="1" ref="AR184" ca="1">CELL("contents",INDIRECT("I"&amp;SUM($AA3, AR$1)))</f>
        <v>9.6142342521266601E-5</v>
      </c>
      <c r="AS184" cm="1">
        <f t="array" aca="1" ref="AS184" ca="1">CELL("contents",INDIRECT("I"&amp;SUM($AA3, AS$1)))</f>
        <v>9.4589770368449301E-5</v>
      </c>
      <c r="AT184" cm="1">
        <f t="array" aca="1" ref="AT184" ca="1">CELL("contents",INDIRECT("I"&amp;SUM($AA3, AT$1)))</f>
        <v>9.5559134692060603E-5</v>
      </c>
    </row>
    <row r="185" spans="1:46" x14ac:dyDescent="0.25">
      <c r="A185">
        <v>0.65</v>
      </c>
      <c r="B185">
        <v>8.5712121212121204</v>
      </c>
      <c r="C185">
        <v>87834</v>
      </c>
      <c r="D185">
        <v>6.3138085923744605E-2</v>
      </c>
      <c r="E185">
        <v>0.174498128648201</v>
      </c>
      <c r="F185">
        <v>0.188457978940057</v>
      </c>
      <c r="G185" s="1">
        <v>1.24527493633452E-5</v>
      </c>
      <c r="H185" t="b">
        <v>0</v>
      </c>
      <c r="I185">
        <v>0.17499084993463901</v>
      </c>
      <c r="J185" s="1">
        <v>1.2687423119673601E-4</v>
      </c>
      <c r="AB185">
        <f t="shared" ref="AB185:AB217" si="8">$B2</f>
        <v>0.75151515151515103</v>
      </c>
      <c r="AC185" cm="1">
        <f t="array" aca="1" ref="AC185" ca="1">CELL("contents",INDIRECT("I"&amp;SUM($AA4, AC$1)))</f>
        <v>7.5129711711252198E-2</v>
      </c>
      <c r="AD185" cm="1">
        <f t="array" aca="1" ref="AD185" ca="1">CELL("contents",INDIRECT("I"&amp;SUM($AA4, AD$1)))</f>
        <v>7.5130604152382902E-2</v>
      </c>
      <c r="AE185" cm="1">
        <f t="array" aca="1" ref="AE185" ca="1">CELL("contents",INDIRECT("I"&amp;SUM($AA4, AE$1)))</f>
        <v>7.5130902835070804E-2</v>
      </c>
      <c r="AF185" cm="1">
        <f t="array" aca="1" ref="AF185" ca="1">CELL("contents",INDIRECT("I"&amp;SUM($AA4, AF$1)))</f>
        <v>7.5132703963958797E-2</v>
      </c>
      <c r="AG185" cm="1">
        <f t="array" aca="1" ref="AG185" ca="1">CELL("contents",INDIRECT("I"&amp;SUM($AA4, AG$1)))</f>
        <v>7.51330015892272E-2</v>
      </c>
      <c r="AH185" cm="1">
        <f t="array" aca="1" ref="AH185" ca="1">CELL("contents",INDIRECT("I"&amp;SUM($AA4, AH$1)))</f>
        <v>7.51326827200747E-2</v>
      </c>
      <c r="AI185" cm="1">
        <f t="array" aca="1" ref="AI185" ca="1">CELL("contents",INDIRECT("I"&amp;SUM($AA4, AI$1)))</f>
        <v>7.5132083854994203E-2</v>
      </c>
      <c r="AJ185" cm="1">
        <f t="array" aca="1" ref="AJ185" ca="1">CELL("contents",INDIRECT("I"&amp;SUM($AA4, AJ$1)))</f>
        <v>7.51338368654028E-2</v>
      </c>
      <c r="AK185" cm="1">
        <f t="array" aca="1" ref="AK185" ca="1">CELL("contents",INDIRECT("I"&amp;SUM($AA4, AK$1)))</f>
        <v>7.5135209735629302E-2</v>
      </c>
      <c r="AL185" cm="1">
        <f t="array" aca="1" ref="AL185" ca="1">CELL("contents",INDIRECT("I"&amp;SUM($AA4, AL$1)))</f>
        <v>7.51355638480488E-2</v>
      </c>
      <c r="AM185" cm="1">
        <f t="array" aca="1" ref="AM185" ca="1">CELL("contents",INDIRECT("I"&amp;SUM($AA4, AM$1)))</f>
        <v>7.51334508107772E-2</v>
      </c>
      <c r="AN185" cm="1">
        <f t="array" aca="1" ref="AN185" ca="1">CELL("contents",INDIRECT("I"&amp;SUM($AA4, AN$1)))</f>
        <v>7.5135532229059998E-2</v>
      </c>
      <c r="AO185" cm="1">
        <f t="array" aca="1" ref="AO185" ca="1">CELL("contents",INDIRECT("I"&amp;SUM($AA4, AO$1)))</f>
        <v>7.5133937757368194E-2</v>
      </c>
      <c r="AP185" cm="1">
        <f t="array" aca="1" ref="AP185" ca="1">CELL("contents",INDIRECT("I"&amp;SUM($AA4, AP$1)))</f>
        <v>7.5136451226048603E-2</v>
      </c>
      <c r="AQ185" cm="1">
        <f t="array" aca="1" ref="AQ185" ca="1">CELL("contents",INDIRECT("I"&amp;SUM($AA4, AQ$1)))</f>
        <v>7.5139700147261304E-2</v>
      </c>
      <c r="AR185" cm="1">
        <f t="array" aca="1" ref="AR185" ca="1">CELL("contents",INDIRECT("I"&amp;SUM($AA4, AR$1)))</f>
        <v>7.5135041200275296E-2</v>
      </c>
      <c r="AS185" cm="1">
        <f t="array" aca="1" ref="AS185" ca="1">CELL("contents",INDIRECT("I"&amp;SUM($AA4, AS$1)))</f>
        <v>7.5138630494919603E-2</v>
      </c>
      <c r="AT185" cm="1">
        <f t="array" aca="1" ref="AT185" ca="1">CELL("contents",INDIRECT("I"&amp;SUM($AA4, AT$1)))</f>
        <v>7.5135939623558301E-2</v>
      </c>
    </row>
    <row r="186" spans="1:46" x14ac:dyDescent="0.25">
      <c r="A186">
        <v>0.65</v>
      </c>
      <c r="B186">
        <v>9.1727272727272702</v>
      </c>
      <c r="C186">
        <v>101589</v>
      </c>
      <c r="D186">
        <v>6.3080411877649303E-2</v>
      </c>
      <c r="E186">
        <v>0.174592487451107</v>
      </c>
      <c r="F186">
        <v>0.18855988644719501</v>
      </c>
      <c r="G186" s="1">
        <v>1.0965059149159401E-5</v>
      </c>
      <c r="H186" t="b">
        <v>0</v>
      </c>
      <c r="I186">
        <v>0.17499265166441699</v>
      </c>
      <c r="J186" s="1">
        <v>1.19516626668694E-4</v>
      </c>
      <c r="AB186">
        <f t="shared" si="8"/>
        <v>1.3530303030302999</v>
      </c>
      <c r="AC186" cm="1">
        <f t="array" aca="1" ref="AC186" ca="1">CELL("contents",INDIRECT("I"&amp;SUM($AA5, AC$1)))</f>
        <v>0.17426193572013601</v>
      </c>
      <c r="AD186" cm="1">
        <f t="array" aca="1" ref="AD186" ca="1">CELL("contents",INDIRECT("I"&amp;SUM($AA5, AD$1)))</f>
        <v>0.17426218243676</v>
      </c>
      <c r="AE186" cm="1">
        <f t="array" aca="1" ref="AE186" ca="1">CELL("contents",INDIRECT("I"&amp;SUM($AA5, AE$1)))</f>
        <v>0.17426189422768101</v>
      </c>
      <c r="AF186" cm="1">
        <f t="array" aca="1" ref="AF186" ca="1">CELL("contents",INDIRECT("I"&amp;SUM($AA5, AF$1)))</f>
        <v>0.17426225113758601</v>
      </c>
      <c r="AG186" cm="1">
        <f t="array" aca="1" ref="AG186" ca="1">CELL("contents",INDIRECT("I"&amp;SUM($AA5, AG$1)))</f>
        <v>0.17426232192515301</v>
      </c>
      <c r="AH186" cm="1">
        <f t="array" aca="1" ref="AH186" ca="1">CELL("contents",INDIRECT("I"&amp;SUM($AA5, AH$1)))</f>
        <v>0.17426255158836099</v>
      </c>
      <c r="AI186" cm="1">
        <f t="array" aca="1" ref="AI186" ca="1">CELL("contents",INDIRECT("I"&amp;SUM($AA5, AI$1)))</f>
        <v>0.174262708520002</v>
      </c>
      <c r="AJ186" cm="1">
        <f t="array" aca="1" ref="AJ186" ca="1">CELL("contents",INDIRECT("I"&amp;SUM($AA5, AJ$1)))</f>
        <v>0.17426220902568301</v>
      </c>
      <c r="AK186" cm="1">
        <f t="array" aca="1" ref="AK186" ca="1">CELL("contents",INDIRECT("I"&amp;SUM($AA5, AK$1)))</f>
        <v>0.174262487121257</v>
      </c>
      <c r="AL186" cm="1">
        <f t="array" aca="1" ref="AL186" ca="1">CELL("contents",INDIRECT("I"&amp;SUM($AA5, AL$1)))</f>
        <v>0.174262370020837</v>
      </c>
      <c r="AM186" cm="1">
        <f t="array" aca="1" ref="AM186" ca="1">CELL("contents",INDIRECT("I"&amp;SUM($AA5, AM$1)))</f>
        <v>0.17426208744872801</v>
      </c>
      <c r="AN186" cm="1">
        <f t="array" aca="1" ref="AN186" ca="1">CELL("contents",INDIRECT("I"&amp;SUM($AA5, AN$1)))</f>
        <v>0.17426244189857601</v>
      </c>
      <c r="AO186" cm="1">
        <f t="array" aca="1" ref="AO186" ca="1">CELL("contents",INDIRECT("I"&amp;SUM($AA5, AO$1)))</f>
        <v>0.174262108193696</v>
      </c>
      <c r="AP186" cm="1">
        <f t="array" aca="1" ref="AP186" ca="1">CELL("contents",INDIRECT("I"&amp;SUM($AA5, AP$1)))</f>
        <v>0.174261691814208</v>
      </c>
      <c r="AQ186" cm="1">
        <f t="array" aca="1" ref="AQ186" ca="1">CELL("contents",INDIRECT("I"&amp;SUM($AA5, AQ$1)))</f>
        <v>0.17426248522891999</v>
      </c>
      <c r="AR186" cm="1">
        <f t="array" aca="1" ref="AR186" ca="1">CELL("contents",INDIRECT("I"&amp;SUM($AA5, AR$1)))</f>
        <v>0.17426247542939399</v>
      </c>
      <c r="AS186" cm="1">
        <f t="array" aca="1" ref="AS186" ca="1">CELL("contents",INDIRECT("I"&amp;SUM($AA5, AS$1)))</f>
        <v>0.17426127275046799</v>
      </c>
      <c r="AT186" cm="1">
        <f t="array" aca="1" ref="AT186" ca="1">CELL("contents",INDIRECT("I"&amp;SUM($AA5, AT$1)))</f>
        <v>0.17426262828452099</v>
      </c>
    </row>
    <row r="187" spans="1:46" x14ac:dyDescent="0.25">
      <c r="A187">
        <v>0.65</v>
      </c>
      <c r="B187">
        <v>9.77424242424242</v>
      </c>
      <c r="C187">
        <v>112669</v>
      </c>
      <c r="D187">
        <v>6.2840532876937694E-2</v>
      </c>
      <c r="E187">
        <v>0.17457460814845699</v>
      </c>
      <c r="F187">
        <v>0.18854057680033401</v>
      </c>
      <c r="G187" s="1">
        <v>9.6662582981243904E-6</v>
      </c>
      <c r="H187" t="b">
        <v>0</v>
      </c>
      <c r="I187">
        <v>0.17499420490682399</v>
      </c>
      <c r="J187" s="1">
        <v>1.1225331785951599E-4</v>
      </c>
      <c r="AB187">
        <f t="shared" si="8"/>
        <v>1.9545454545454499</v>
      </c>
      <c r="AC187" cm="1">
        <f t="array" aca="1" ref="AC187" ca="1">CELL("contents",INDIRECT("I"&amp;SUM($AA6, AC$1)))</f>
        <v>0.17468746171247099</v>
      </c>
      <c r="AD187" cm="1">
        <f t="array" aca="1" ref="AD187" ca="1">CELL("contents",INDIRECT("I"&amp;SUM($AA6, AD$1)))</f>
        <v>0.17468757080941699</v>
      </c>
      <c r="AE187" cm="1">
        <f t="array" aca="1" ref="AE187" ca="1">CELL("contents",INDIRECT("I"&amp;SUM($AA6, AE$1)))</f>
        <v>0.174687756778759</v>
      </c>
      <c r="AF187" cm="1">
        <f t="array" aca="1" ref="AF187" ca="1">CELL("contents",INDIRECT("I"&amp;SUM($AA6, AF$1)))</f>
        <v>0.174687724928003</v>
      </c>
      <c r="AG187" cm="1">
        <f t="array" aca="1" ref="AG187" ca="1">CELL("contents",INDIRECT("I"&amp;SUM($AA6, AG$1)))</f>
        <v>0.17468759812133999</v>
      </c>
      <c r="AH187" cm="1">
        <f t="array" aca="1" ref="AH187" ca="1">CELL("contents",INDIRECT("I"&amp;SUM($AA6, AH$1)))</f>
        <v>0.17468785395665601</v>
      </c>
      <c r="AI187" cm="1">
        <f t="array" aca="1" ref="AI187" ca="1">CELL("contents",INDIRECT("I"&amp;SUM($AA6, AI$1)))</f>
        <v>0.174687701902661</v>
      </c>
      <c r="AJ187" cm="1">
        <f t="array" aca="1" ref="AJ187" ca="1">CELL("contents",INDIRECT("I"&amp;SUM($AA6, AJ$1)))</f>
        <v>0.174687499902308</v>
      </c>
      <c r="AK187" cm="1">
        <f t="array" aca="1" ref="AK187" ca="1">CELL("contents",INDIRECT("I"&amp;SUM($AA6, AK$1)))</f>
        <v>0.174688314256671</v>
      </c>
      <c r="AL187" cm="1">
        <f t="array" aca="1" ref="AL187" ca="1">CELL("contents",INDIRECT("I"&amp;SUM($AA6, AL$1)))</f>
        <v>0.17468782036330699</v>
      </c>
      <c r="AM187" cm="1">
        <f t="array" aca="1" ref="AM187" ca="1">CELL("contents",INDIRECT("I"&amp;SUM($AA6, AM$1)))</f>
        <v>0.174687872993082</v>
      </c>
      <c r="AN187" cm="1">
        <f t="array" aca="1" ref="AN187" ca="1">CELL("contents",INDIRECT("I"&amp;SUM($AA6, AN$1)))</f>
        <v>0.17468780725529001</v>
      </c>
      <c r="AO187" cm="1">
        <f t="array" aca="1" ref="AO187" ca="1">CELL("contents",INDIRECT("I"&amp;SUM($AA6, AO$1)))</f>
        <v>0.174688139130866</v>
      </c>
      <c r="AP187" cm="1">
        <f t="array" aca="1" ref="AP187" ca="1">CELL("contents",INDIRECT("I"&amp;SUM($AA6, AP$1)))</f>
        <v>0.17468835594215501</v>
      </c>
      <c r="AQ187" cm="1">
        <f t="array" aca="1" ref="AQ187" ca="1">CELL("contents",INDIRECT("I"&amp;SUM($AA6, AQ$1)))</f>
        <v>0.17468827642424301</v>
      </c>
      <c r="AR187" cm="1">
        <f t="array" aca="1" ref="AR187" ca="1">CELL("contents",INDIRECT("I"&amp;SUM($AA6, AR$1)))</f>
        <v>0.174688595095538</v>
      </c>
      <c r="AS187" cm="1">
        <f t="array" aca="1" ref="AS187" ca="1">CELL("contents",INDIRECT("I"&amp;SUM($AA6, AS$1)))</f>
        <v>0.17468866876236</v>
      </c>
      <c r="AT187" cm="1">
        <f t="array" aca="1" ref="AT187" ca="1">CELL("contents",INDIRECT("I"&amp;SUM($AA6, AT$1)))</f>
        <v>0.174688476993415</v>
      </c>
    </row>
    <row r="188" spans="1:46" x14ac:dyDescent="0.25">
      <c r="A188">
        <v>0.65</v>
      </c>
      <c r="B188">
        <v>10.3757575757575</v>
      </c>
      <c r="C188">
        <v>125576</v>
      </c>
      <c r="D188">
        <v>6.24691919277756E-2</v>
      </c>
      <c r="E188">
        <v>0.17470204486551599</v>
      </c>
      <c r="F188">
        <v>0.188678208454757</v>
      </c>
      <c r="G188" s="1">
        <v>8.5724571525225195E-6</v>
      </c>
      <c r="H188" t="b">
        <v>0</v>
      </c>
      <c r="I188">
        <v>0.17499554030827499</v>
      </c>
      <c r="J188" s="1">
        <v>1.05606864842664E-4</v>
      </c>
      <c r="AB188">
        <f t="shared" si="8"/>
        <v>2.5560606060605999</v>
      </c>
      <c r="AC188" cm="1">
        <f t="array" aca="1" ref="AC188" ca="1">CELL("contents",INDIRECT("I"&amp;SUM($AA7, AC$1)))</f>
        <v>0.174832343447197</v>
      </c>
      <c r="AD188" cm="1">
        <f t="array" aca="1" ref="AD188" ca="1">CELL("contents",INDIRECT("I"&amp;SUM($AA7, AD$1)))</f>
        <v>0.174832434712652</v>
      </c>
      <c r="AE188" cm="1">
        <f t="array" aca="1" ref="AE188" ca="1">CELL("contents",INDIRECT("I"&amp;SUM($AA7, AE$1)))</f>
        <v>0.17483240099768499</v>
      </c>
      <c r="AF188" cm="1">
        <f t="array" aca="1" ref="AF188" ca="1">CELL("contents",INDIRECT("I"&amp;SUM($AA7, AF$1)))</f>
        <v>0.17483238848944599</v>
      </c>
      <c r="AG188" cm="1">
        <f t="array" aca="1" ref="AG188" ca="1">CELL("contents",INDIRECT("I"&amp;SUM($AA7, AG$1)))</f>
        <v>0.17483239328887801</v>
      </c>
      <c r="AH188" cm="1">
        <f t="array" aca="1" ref="AH188" ca="1">CELL("contents",INDIRECT("I"&amp;SUM($AA7, AH$1)))</f>
        <v>0.17483249420534999</v>
      </c>
      <c r="AI188" cm="1">
        <f t="array" aca="1" ref="AI188" ca="1">CELL("contents",INDIRECT("I"&amp;SUM($AA7, AI$1)))</f>
        <v>0.174832628703114</v>
      </c>
      <c r="AJ188" cm="1">
        <f t="array" aca="1" ref="AJ188" ca="1">CELL("contents",INDIRECT("I"&amp;SUM($AA7, AJ$1)))</f>
        <v>0.17483251615379899</v>
      </c>
      <c r="AK188" cm="1">
        <f t="array" aca="1" ref="AK188" ca="1">CELL("contents",INDIRECT("I"&amp;SUM($AA7, AK$1)))</f>
        <v>0.174832532131838</v>
      </c>
      <c r="AL188" cm="1">
        <f t="array" aca="1" ref="AL188" ca="1">CELL("contents",INDIRECT("I"&amp;SUM($AA7, AL$1)))</f>
        <v>0.174832451017987</v>
      </c>
      <c r="AM188" cm="1">
        <f t="array" aca="1" ref="AM188" ca="1">CELL("contents",INDIRECT("I"&amp;SUM($AA7, AM$1)))</f>
        <v>0.17483263133826299</v>
      </c>
      <c r="AN188" cm="1">
        <f t="array" aca="1" ref="AN188" ca="1">CELL("contents",INDIRECT("I"&amp;SUM($AA7, AN$1)))</f>
        <v>0.174832371407178</v>
      </c>
      <c r="AO188" cm="1">
        <f t="array" aca="1" ref="AO188" ca="1">CELL("contents",INDIRECT("I"&amp;SUM($AA7, AO$1)))</f>
        <v>0.17483251839505601</v>
      </c>
      <c r="AP188" cm="1">
        <f t="array" aca="1" ref="AP188" ca="1">CELL("contents",INDIRECT("I"&amp;SUM($AA7, AP$1)))</f>
        <v>0.17483249807519299</v>
      </c>
      <c r="AQ188" cm="1">
        <f t="array" aca="1" ref="AQ188" ca="1">CELL("contents",INDIRECT("I"&amp;SUM($AA7, AQ$1)))</f>
        <v>0.17483249926533001</v>
      </c>
      <c r="AR188" cm="1">
        <f t="array" aca="1" ref="AR188" ca="1">CELL("contents",INDIRECT("I"&amp;SUM($AA7, AR$1)))</f>
        <v>0.17483227929424899</v>
      </c>
      <c r="AS188" cm="1">
        <f t="array" aca="1" ref="AS188" ca="1">CELL("contents",INDIRECT("I"&amp;SUM($AA7, AS$1)))</f>
        <v>0.17483276754451199</v>
      </c>
      <c r="AT188" cm="1">
        <f t="array" aca="1" ref="AT188" ca="1">CELL("contents",INDIRECT("I"&amp;SUM($AA7, AT$1)))</f>
        <v>0.17483237931662199</v>
      </c>
    </row>
    <row r="189" spans="1:46" x14ac:dyDescent="0.25">
      <c r="A189">
        <v>0.65</v>
      </c>
      <c r="B189">
        <v>10.9772727272727</v>
      </c>
      <c r="C189">
        <v>141052</v>
      </c>
      <c r="D189">
        <v>6.19744535560596E-2</v>
      </c>
      <c r="E189">
        <v>0.174546575874238</v>
      </c>
      <c r="F189">
        <v>0.18851030194417701</v>
      </c>
      <c r="G189" s="1">
        <v>7.6302887216384008E-6</v>
      </c>
      <c r="H189" t="b">
        <v>0</v>
      </c>
      <c r="I189">
        <v>0.17499671402181299</v>
      </c>
      <c r="J189" s="1">
        <v>9.94642624586053E-5</v>
      </c>
      <c r="AB189">
        <f t="shared" si="8"/>
        <v>3.1575757575757502</v>
      </c>
      <c r="AC189" cm="1">
        <f t="array" aca="1" ref="AC189" ca="1">CELL("contents",INDIRECT("I"&amp;SUM($AA8, AC$1)))</f>
        <v>0.174890731686381</v>
      </c>
      <c r="AD189" cm="1">
        <f t="array" aca="1" ref="AD189" ca="1">CELL("contents",INDIRECT("I"&amp;SUM($AA8, AD$1)))</f>
        <v>0.17489074008421901</v>
      </c>
      <c r="AE189" cm="1">
        <f t="array" aca="1" ref="AE189" ca="1">CELL("contents",INDIRECT("I"&amp;SUM($AA8, AE$1)))</f>
        <v>0.17489071358411901</v>
      </c>
      <c r="AF189" cm="1">
        <f t="array" aca="1" ref="AF189" ca="1">CELL("contents",INDIRECT("I"&amp;SUM($AA8, AF$1)))</f>
        <v>0.174890700575249</v>
      </c>
      <c r="AG189" cm="1">
        <f t="array" aca="1" ref="AG189" ca="1">CELL("contents",INDIRECT("I"&amp;SUM($AA8, AG$1)))</f>
        <v>0.174890536384849</v>
      </c>
      <c r="AH189" cm="1">
        <f t="array" aca="1" ref="AH189" ca="1">CELL("contents",INDIRECT("I"&amp;SUM($AA8, AH$1)))</f>
        <v>0.174890705628263</v>
      </c>
      <c r="AI189" cm="1">
        <f t="array" aca="1" ref="AI189" ca="1">CELL("contents",INDIRECT("I"&amp;SUM($AA8, AI$1)))</f>
        <v>0.17489058190213699</v>
      </c>
      <c r="AJ189" cm="1">
        <f t="array" aca="1" ref="AJ189" ca="1">CELL("contents",INDIRECT("I"&amp;SUM($AA8, AJ$1)))</f>
        <v>0.17489064100353599</v>
      </c>
      <c r="AK189" cm="1">
        <f t="array" aca="1" ref="AK189" ca="1">CELL("contents",INDIRECT("I"&amp;SUM($AA8, AK$1)))</f>
        <v>0.17489083699757399</v>
      </c>
      <c r="AL189" cm="1">
        <f t="array" aca="1" ref="AL189" ca="1">CELL("contents",INDIRECT("I"&amp;SUM($AA8, AL$1)))</f>
        <v>0.17489061796757999</v>
      </c>
      <c r="AM189" cm="1">
        <f t="array" aca="1" ref="AM189" ca="1">CELL("contents",INDIRECT("I"&amp;SUM($AA8, AM$1)))</f>
        <v>0.17489049896185599</v>
      </c>
      <c r="AN189" cm="1">
        <f t="array" aca="1" ref="AN189" ca="1">CELL("contents",INDIRECT("I"&amp;SUM($AA8, AN$1)))</f>
        <v>0.174890381188882</v>
      </c>
      <c r="AO189" cm="1">
        <f t="array" aca="1" ref="AO189" ca="1">CELL("contents",INDIRECT("I"&amp;SUM($AA8, AO$1)))</f>
        <v>0.174890471121806</v>
      </c>
      <c r="AP189" cm="1">
        <f t="array" aca="1" ref="AP189" ca="1">CELL("contents",INDIRECT("I"&amp;SUM($AA8, AP$1)))</f>
        <v>0.17489058194538801</v>
      </c>
      <c r="AQ189" cm="1">
        <f t="array" aca="1" ref="AQ189" ca="1">CELL("contents",INDIRECT("I"&amp;SUM($AA8, AQ$1)))</f>
        <v>0.17489061060591099</v>
      </c>
      <c r="AR189" cm="1">
        <f t="array" aca="1" ref="AR189" ca="1">CELL("contents",INDIRECT("I"&amp;SUM($AA8, AR$1)))</f>
        <v>0.17489048412536401</v>
      </c>
      <c r="AS189" cm="1">
        <f t="array" aca="1" ref="AS189" ca="1">CELL("contents",INDIRECT("I"&amp;SUM($AA8, AS$1)))</f>
        <v>0.17489029811871401</v>
      </c>
      <c r="AT189" cm="1">
        <f t="array" aca="1" ref="AT189" ca="1">CELL("contents",INDIRECT("I"&amp;SUM($AA8, AT$1)))</f>
        <v>0.174890445428247</v>
      </c>
    </row>
    <row r="190" spans="1:46" x14ac:dyDescent="0.25">
      <c r="A190">
        <v>0.65</v>
      </c>
      <c r="B190">
        <v>11.5787878787878</v>
      </c>
      <c r="C190">
        <v>158078</v>
      </c>
      <c r="D190">
        <v>6.2564601248020699E-2</v>
      </c>
      <c r="E190">
        <v>0.174516854941557</v>
      </c>
      <c r="F190">
        <v>0.18847820333688101</v>
      </c>
      <c r="G190" s="1">
        <v>6.7961637103541802E-6</v>
      </c>
      <c r="H190" t="b">
        <v>0</v>
      </c>
      <c r="I190">
        <v>0.17499759691785799</v>
      </c>
      <c r="J190" s="1">
        <v>9.3513386923560599E-5</v>
      </c>
      <c r="AB190">
        <f t="shared" si="8"/>
        <v>3.7590909090908999</v>
      </c>
      <c r="AC190" cm="1">
        <f t="array" aca="1" ref="AC190" ca="1">CELL("contents",INDIRECT("I"&amp;SUM($AA9, AC$1)))</f>
        <v>0.174925883616805</v>
      </c>
      <c r="AD190" cm="1">
        <f t="array" aca="1" ref="AD190" ca="1">CELL("contents",INDIRECT("I"&amp;SUM($AA9, AD$1)))</f>
        <v>0.17492580459065299</v>
      </c>
      <c r="AE190" cm="1">
        <f t="array" aca="1" ref="AE190" ca="1">CELL("contents",INDIRECT("I"&amp;SUM($AA9, AE$1)))</f>
        <v>0.17492601252913401</v>
      </c>
      <c r="AF190" cm="1">
        <f t="array" aca="1" ref="AF190" ca="1">CELL("contents",INDIRECT("I"&amp;SUM($AA9, AF$1)))</f>
        <v>0.17492568734074199</v>
      </c>
      <c r="AG190" cm="1">
        <f t="array" aca="1" ref="AG190" ca="1">CELL("contents",INDIRECT("I"&amp;SUM($AA9, AG$1)))</f>
        <v>0.17492579867885999</v>
      </c>
      <c r="AH190" cm="1">
        <f t="array" aca="1" ref="AH190" ca="1">CELL("contents",INDIRECT("I"&amp;SUM($AA9, AH$1)))</f>
        <v>0.174925804721387</v>
      </c>
      <c r="AI190" cm="1">
        <f t="array" aca="1" ref="AI190" ca="1">CELL("contents",INDIRECT("I"&amp;SUM($AA9, AI$1)))</f>
        <v>0.17492579839120001</v>
      </c>
      <c r="AJ190" cm="1">
        <f t="array" aca="1" ref="AJ190" ca="1">CELL("contents",INDIRECT("I"&amp;SUM($AA9, AJ$1)))</f>
        <v>0.174925555093698</v>
      </c>
      <c r="AK190" cm="1">
        <f t="array" aca="1" ref="AK190" ca="1">CELL("contents",INDIRECT("I"&amp;SUM($AA9, AK$1)))</f>
        <v>0.17492570786588699</v>
      </c>
      <c r="AL190" cm="1">
        <f t="array" aca="1" ref="AL190" ca="1">CELL("contents",INDIRECT("I"&amp;SUM($AA9, AL$1)))</f>
        <v>0.17492573511911599</v>
      </c>
      <c r="AM190" cm="1">
        <f t="array" aca="1" ref="AM190" ca="1">CELL("contents",INDIRECT("I"&amp;SUM($AA9, AM$1)))</f>
        <v>0.174925991687057</v>
      </c>
      <c r="AN190" cm="1">
        <f t="array" aca="1" ref="AN190" ca="1">CELL("contents",INDIRECT("I"&amp;SUM($AA9, AN$1)))</f>
        <v>0.17492547488225901</v>
      </c>
      <c r="AO190" cm="1">
        <f t="array" aca="1" ref="AO190" ca="1">CELL("contents",INDIRECT("I"&amp;SUM($AA9, AO$1)))</f>
        <v>0.17492543343956601</v>
      </c>
      <c r="AP190" cm="1">
        <f t="array" aca="1" ref="AP190" ca="1">CELL("contents",INDIRECT("I"&amp;SUM($AA9, AP$1)))</f>
        <v>0.174925394226496</v>
      </c>
      <c r="AQ190" cm="1">
        <f t="array" aca="1" ref="AQ190" ca="1">CELL("contents",INDIRECT("I"&amp;SUM($AA9, AQ$1)))</f>
        <v>0.17492540403294499</v>
      </c>
      <c r="AR190" cm="1">
        <f t="array" aca="1" ref="AR190" ca="1">CELL("contents",INDIRECT("I"&amp;SUM($AA9, AR$1)))</f>
        <v>0.174925506339522</v>
      </c>
      <c r="AS190" cm="1">
        <f t="array" aca="1" ref="AS190" ca="1">CELL("contents",INDIRECT("I"&amp;SUM($AA9, AS$1)))</f>
        <v>0.17492536769905101</v>
      </c>
      <c r="AT190" cm="1">
        <f t="array" aca="1" ref="AT190" ca="1">CELL("contents",INDIRECT("I"&amp;SUM($AA9, AT$1)))</f>
        <v>0.17492539916652899</v>
      </c>
    </row>
    <row r="191" spans="1:46" x14ac:dyDescent="0.25">
      <c r="A191">
        <v>0.65</v>
      </c>
      <c r="B191">
        <v>12.180303030303</v>
      </c>
      <c r="C191">
        <v>169411</v>
      </c>
      <c r="D191">
        <v>6.2544292009184793E-2</v>
      </c>
      <c r="E191">
        <v>0.174537729252489</v>
      </c>
      <c r="F191">
        <v>0.18850074759268801</v>
      </c>
      <c r="G191" s="1">
        <v>6.4664241212208903E-6</v>
      </c>
      <c r="H191" t="b">
        <v>0</v>
      </c>
      <c r="I191">
        <v>0.174998184067584</v>
      </c>
      <c r="J191" s="1">
        <v>9.3554178866413494E-5</v>
      </c>
      <c r="AB191">
        <f t="shared" si="8"/>
        <v>4.3606060606060604</v>
      </c>
      <c r="AC191" cm="1">
        <f t="array" aca="1" ref="AC191" ca="1">CELL("contents",INDIRECT("I"&amp;SUM($AA10, AC$1)))</f>
        <v>0.174948532060268</v>
      </c>
      <c r="AD191" cm="1">
        <f t="array" aca="1" ref="AD191" ca="1">CELL("contents",INDIRECT("I"&amp;SUM($AA10, AD$1)))</f>
        <v>0.17494841713467699</v>
      </c>
      <c r="AE191" cm="1">
        <f t="array" aca="1" ref="AE191" ca="1">CELL("contents",INDIRECT("I"&amp;SUM($AA10, AE$1)))</f>
        <v>0.174948418408884</v>
      </c>
      <c r="AF191" cm="1">
        <f t="array" aca="1" ref="AF191" ca="1">CELL("contents",INDIRECT("I"&amp;SUM($AA10, AF$1)))</f>
        <v>0.17494822093735299</v>
      </c>
      <c r="AG191" cm="1">
        <f t="array" aca="1" ref="AG191" ca="1">CELL("contents",INDIRECT("I"&amp;SUM($AA10, AG$1)))</f>
        <v>0.174948247426883</v>
      </c>
      <c r="AH191" cm="1">
        <f t="array" aca="1" ref="AH191" ca="1">CELL("contents",INDIRECT("I"&amp;SUM($AA10, AH$1)))</f>
        <v>0.17494823148504299</v>
      </c>
      <c r="AI191" cm="1">
        <f t="array" aca="1" ref="AI191" ca="1">CELL("contents",INDIRECT("I"&amp;SUM($AA10, AI$1)))</f>
        <v>0.174948335731657</v>
      </c>
      <c r="AJ191" cm="1">
        <f t="array" aca="1" ref="AJ191" ca="1">CELL("contents",INDIRECT("I"&amp;SUM($AA10, AJ$1)))</f>
        <v>0.174948097274265</v>
      </c>
      <c r="AK191" cm="1">
        <f t="array" aca="1" ref="AK191" ca="1">CELL("contents",INDIRECT("I"&amp;SUM($AA10, AK$1)))</f>
        <v>0.17494822371667901</v>
      </c>
      <c r="AL191" cm="1">
        <f t="array" aca="1" ref="AL191" ca="1">CELL("contents",INDIRECT("I"&amp;SUM($AA10, AL$1)))</f>
        <v>0.174948305355521</v>
      </c>
      <c r="AM191" cm="1">
        <f t="array" aca="1" ref="AM191" ca="1">CELL("contents",INDIRECT("I"&amp;SUM($AA10, AM$1)))</f>
        <v>0.17494819191417699</v>
      </c>
      <c r="AN191" cm="1">
        <f t="array" aca="1" ref="AN191" ca="1">CELL("contents",INDIRECT("I"&amp;SUM($AA10, AN$1)))</f>
        <v>0.174948090655523</v>
      </c>
      <c r="AO191" cm="1">
        <f t="array" aca="1" ref="AO191" ca="1">CELL("contents",INDIRECT("I"&amp;SUM($AA10, AO$1)))</f>
        <v>0.17494816588474599</v>
      </c>
      <c r="AP191" cm="1">
        <f t="array" aca="1" ref="AP191" ca="1">CELL("contents",INDIRECT("I"&amp;SUM($AA10, AP$1)))</f>
        <v>0.17494843682689901</v>
      </c>
      <c r="AQ191" cm="1">
        <f t="array" aca="1" ref="AQ191" ca="1">CELL("contents",INDIRECT("I"&amp;SUM($AA10, AQ$1)))</f>
        <v>0.17494784688922899</v>
      </c>
      <c r="AR191" cm="1">
        <f t="array" aca="1" ref="AR191" ca="1">CELL("contents",INDIRECT("I"&amp;SUM($AA10, AR$1)))</f>
        <v>0.17494783060038799</v>
      </c>
      <c r="AS191" cm="1">
        <f t="array" aca="1" ref="AS191" ca="1">CELL("contents",INDIRECT("I"&amp;SUM($AA10, AS$1)))</f>
        <v>0.174947938566647</v>
      </c>
      <c r="AT191" cm="1">
        <f t="array" aca="1" ref="AT191" ca="1">CELL("contents",INDIRECT("I"&amp;SUM($AA10, AT$1)))</f>
        <v>0.174947851713669</v>
      </c>
    </row>
    <row r="192" spans="1:46" x14ac:dyDescent="0.25">
      <c r="A192">
        <v>0.65</v>
      </c>
      <c r="B192">
        <v>12.7818181818181</v>
      </c>
      <c r="C192">
        <v>155237</v>
      </c>
      <c r="D192">
        <v>6.9139428494828098E-2</v>
      </c>
      <c r="E192">
        <v>0.17449283889349501</v>
      </c>
      <c r="F192">
        <v>0.188452266004974</v>
      </c>
      <c r="G192" s="1">
        <v>5.8067474952294602E-6</v>
      </c>
      <c r="H192" t="b">
        <v>0</v>
      </c>
      <c r="I192">
        <v>0.174998909666636</v>
      </c>
      <c r="J192" s="1">
        <v>8.8099613571304006E-5</v>
      </c>
      <c r="AB192">
        <f t="shared" si="8"/>
        <v>4.9621212121212102</v>
      </c>
      <c r="AC192" cm="1">
        <f t="array" aca="1" ref="AC192" ca="1">CELL("contents",INDIRECT("I"&amp;SUM($AA11, AC$1)))</f>
        <v>0.174961545860055</v>
      </c>
      <c r="AD192" cm="1">
        <f t="array" aca="1" ref="AD192" ca="1">CELL("contents",INDIRECT("I"&amp;SUM($AA11, AD$1)))</f>
        <v>0.17496124810042499</v>
      </c>
      <c r="AE192" cm="1">
        <f t="array" aca="1" ref="AE192" ca="1">CELL("contents",INDIRECT("I"&amp;SUM($AA11, AE$1)))</f>
        <v>0.174961183517645</v>
      </c>
      <c r="AF192" cm="1">
        <f t="array" aca="1" ref="AF192" ca="1">CELL("contents",INDIRECT("I"&amp;SUM($AA11, AF$1)))</f>
        <v>0.17496137609130499</v>
      </c>
      <c r="AG192" cm="1">
        <f t="array" aca="1" ref="AG192" ca="1">CELL("contents",INDIRECT("I"&amp;SUM($AA11, AG$1)))</f>
        <v>0.17496121354987501</v>
      </c>
      <c r="AH192" cm="1">
        <f t="array" aca="1" ref="AH192" ca="1">CELL("contents",INDIRECT("I"&amp;SUM($AA11, AH$1)))</f>
        <v>0.17496115925745201</v>
      </c>
      <c r="AI192" cm="1">
        <f t="array" aca="1" ref="AI192" ca="1">CELL("contents",INDIRECT("I"&amp;SUM($AA11, AI$1)))</f>
        <v>0.17496127582159399</v>
      </c>
      <c r="AJ192" cm="1">
        <f t="array" aca="1" ref="AJ192" ca="1">CELL("contents",INDIRECT("I"&amp;SUM($AA11, AJ$1)))</f>
        <v>0.17496113198009899</v>
      </c>
      <c r="AK192" cm="1">
        <f t="array" aca="1" ref="AK192" ca="1">CELL("contents",INDIRECT("I"&amp;SUM($AA11, AK$1)))</f>
        <v>0.17496115861227701</v>
      </c>
      <c r="AL192" cm="1">
        <f t="array" aca="1" ref="AL192" ca="1">CELL("contents",INDIRECT("I"&amp;SUM($AA11, AL$1)))</f>
        <v>0.174961182276267</v>
      </c>
      <c r="AM192" cm="1">
        <f t="array" aca="1" ref="AM192" ca="1">CELL("contents",INDIRECT("I"&amp;SUM($AA11, AM$1)))</f>
        <v>0.174960855808104</v>
      </c>
      <c r="AN192" cm="1">
        <f t="array" aca="1" ref="AN192" ca="1">CELL("contents",INDIRECT("I"&amp;SUM($AA11, AN$1)))</f>
        <v>0.17496099886154401</v>
      </c>
      <c r="AO192" cm="1">
        <f t="array" aca="1" ref="AO192" ca="1">CELL("contents",INDIRECT("I"&amp;SUM($AA11, AO$1)))</f>
        <v>0.17496087062443499</v>
      </c>
      <c r="AP192" cm="1">
        <f t="array" aca="1" ref="AP192" ca="1">CELL("contents",INDIRECT("I"&amp;SUM($AA11, AP$1)))</f>
        <v>0.17496100380777499</v>
      </c>
      <c r="AQ192" cm="1">
        <f t="array" aca="1" ref="AQ192" ca="1">CELL("contents",INDIRECT("I"&amp;SUM($AA11, AQ$1)))</f>
        <v>0.17496100665463099</v>
      </c>
      <c r="AR192" cm="1">
        <f t="array" aca="1" ref="AR192" ca="1">CELL("contents",INDIRECT("I"&amp;SUM($AA11, AR$1)))</f>
        <v>0.17496110224340999</v>
      </c>
      <c r="AS192" cm="1">
        <f t="array" aca="1" ref="AS192" ca="1">CELL("contents",INDIRECT("I"&amp;SUM($AA11, AS$1)))</f>
        <v>0.17496092016929601</v>
      </c>
      <c r="AT192" cm="1">
        <f t="array" aca="1" ref="AT192" ca="1">CELL("contents",INDIRECT("I"&amp;SUM($AA11, AT$1)))</f>
        <v>0.174960923960888</v>
      </c>
    </row>
    <row r="193" spans="1:46" x14ac:dyDescent="0.25">
      <c r="A193">
        <v>0.65</v>
      </c>
      <c r="B193">
        <v>13.383333333333301</v>
      </c>
      <c r="C193">
        <v>208573</v>
      </c>
      <c r="D193">
        <v>6.2099340924746997E-2</v>
      </c>
      <c r="E193">
        <v>0.17443662661185599</v>
      </c>
      <c r="F193">
        <v>0.18839155674080499</v>
      </c>
      <c r="G193" s="1">
        <v>5.2041703233474098E-6</v>
      </c>
      <c r="H193" t="b">
        <v>0</v>
      </c>
      <c r="I193">
        <v>0.17499932572822099</v>
      </c>
      <c r="J193" s="1">
        <v>8.2854282295958097E-5</v>
      </c>
      <c r="AB193">
        <f t="shared" si="8"/>
        <v>5.5636363636363599</v>
      </c>
      <c r="AC193" cm="1">
        <f t="array" aca="1" ref="AC193" ca="1">CELL("contents",INDIRECT("I"&amp;SUM($AA12, AC$1)))</f>
        <v>0.174970695798846</v>
      </c>
      <c r="AD193" cm="1">
        <f t="array" aca="1" ref="AD193" ca="1">CELL("contents",INDIRECT("I"&amp;SUM($AA12, AD$1)))</f>
        <v>0.174970767554573</v>
      </c>
      <c r="AE193" cm="1">
        <f t="array" aca="1" ref="AE193" ca="1">CELL("contents",INDIRECT("I"&amp;SUM($AA12, AE$1)))</f>
        <v>0.17497060280448001</v>
      </c>
      <c r="AF193" cm="1">
        <f t="array" aca="1" ref="AF193" ca="1">CELL("contents",INDIRECT("I"&amp;SUM($AA12, AF$1)))</f>
        <v>0.174970709739381</v>
      </c>
      <c r="AG193" cm="1">
        <f t="array" aca="1" ref="AG193" ca="1">CELL("contents",INDIRECT("I"&amp;SUM($AA12, AG$1)))</f>
        <v>0.17497054059491099</v>
      </c>
      <c r="AH193" cm="1">
        <f t="array" aca="1" ref="AH193" ca="1">CELL("contents",INDIRECT("I"&amp;SUM($AA12, AH$1)))</f>
        <v>0.174970458625613</v>
      </c>
      <c r="AI193" cm="1">
        <f t="array" aca="1" ref="AI193" ca="1">CELL("contents",INDIRECT("I"&amp;SUM($AA12, AI$1)))</f>
        <v>0.17497057722777901</v>
      </c>
      <c r="AJ193" cm="1">
        <f t="array" aca="1" ref="AJ193" ca="1">CELL("contents",INDIRECT("I"&amp;SUM($AA12, AJ$1)))</f>
        <v>0.17497049406191201</v>
      </c>
      <c r="AK193" cm="1">
        <f t="array" aca="1" ref="AK193" ca="1">CELL("contents",INDIRECT("I"&amp;SUM($AA12, AK$1)))</f>
        <v>0.17497071898073799</v>
      </c>
      <c r="AL193" cm="1">
        <f t="array" aca="1" ref="AL193" ca="1">CELL("contents",INDIRECT("I"&amp;SUM($AA12, AL$1)))</f>
        <v>0.17497052035737501</v>
      </c>
      <c r="AM193" cm="1">
        <f t="array" aca="1" ref="AM193" ca="1">CELL("contents",INDIRECT("I"&amp;SUM($AA12, AM$1)))</f>
        <v>0.17497032887928299</v>
      </c>
      <c r="AN193" cm="1">
        <f t="array" aca="1" ref="AN193" ca="1">CELL("contents",INDIRECT("I"&amp;SUM($AA12, AN$1)))</f>
        <v>0.17497026046138001</v>
      </c>
      <c r="AO193" cm="1">
        <f t="array" aca="1" ref="AO193" ca="1">CELL("contents",INDIRECT("I"&amp;SUM($AA12, AO$1)))</f>
        <v>0.174970280743208</v>
      </c>
      <c r="AP193" cm="1">
        <f t="array" aca="1" ref="AP193" ca="1">CELL("contents",INDIRECT("I"&amp;SUM($AA12, AP$1)))</f>
        <v>0.17497018421454999</v>
      </c>
      <c r="AQ193" cm="1">
        <f t="array" aca="1" ref="AQ193" ca="1">CELL("contents",INDIRECT("I"&amp;SUM($AA12, AQ$1)))</f>
        <v>0.17497024005066</v>
      </c>
      <c r="AR193" cm="1">
        <f t="array" aca="1" ref="AR193" ca="1">CELL("contents",INDIRECT("I"&amp;SUM($AA12, AR$1)))</f>
        <v>0.17497045331348199</v>
      </c>
      <c r="AS193" cm="1">
        <f t="array" aca="1" ref="AS193" ca="1">CELL("contents",INDIRECT("I"&amp;SUM($AA12, AS$1)))</f>
        <v>0.17497011079445199</v>
      </c>
      <c r="AT193" cm="1">
        <f t="array" aca="1" ref="AT193" ca="1">CELL("contents",INDIRECT("I"&amp;SUM($AA12, AT$1)))</f>
        <v>0.174970137790571</v>
      </c>
    </row>
    <row r="194" spans="1:46" x14ac:dyDescent="0.25">
      <c r="A194">
        <v>0.65</v>
      </c>
      <c r="B194">
        <v>13.984848484848399</v>
      </c>
      <c r="C194">
        <v>221533</v>
      </c>
      <c r="D194">
        <v>6.2444418678134703E-2</v>
      </c>
      <c r="E194">
        <v>0.174556327983558</v>
      </c>
      <c r="F194">
        <v>0.188520834222243</v>
      </c>
      <c r="G194" s="1">
        <v>4.6934547822674504E-6</v>
      </c>
      <c r="H194" t="b">
        <v>0</v>
      </c>
      <c r="I194">
        <v>0.17500008197297601</v>
      </c>
      <c r="J194" s="1">
        <v>7.7910302904091096E-5</v>
      </c>
      <c r="AB194">
        <f t="shared" si="8"/>
        <v>6.1651515151515097</v>
      </c>
      <c r="AC194" cm="1">
        <f t="array" aca="1" ref="AC194" ca="1">CELL("contents",INDIRECT("I"&amp;SUM($AA13, AC$1)))</f>
        <v>0.17497626690298801</v>
      </c>
      <c r="AD194" cm="1">
        <f t="array" aca="1" ref="AD194" ca="1">CELL("contents",INDIRECT("I"&amp;SUM($AA13, AD$1)))</f>
        <v>0.17497625053967999</v>
      </c>
      <c r="AE194" cm="1">
        <f t="array" aca="1" ref="AE194" ca="1">CELL("contents",INDIRECT("I"&amp;SUM($AA13, AE$1)))</f>
        <v>0.17497624035714701</v>
      </c>
      <c r="AF194" cm="1">
        <f t="array" aca="1" ref="AF194" ca="1">CELL("contents",INDIRECT("I"&amp;SUM($AA13, AF$1)))</f>
        <v>0.174976213085037</v>
      </c>
      <c r="AG194" cm="1">
        <f t="array" aca="1" ref="AG194" ca="1">CELL("contents",INDIRECT("I"&amp;SUM($AA13, AG$1)))</f>
        <v>0.174976006056457</v>
      </c>
      <c r="AH194" cm="1">
        <f t="array" aca="1" ref="AH194" ca="1">CELL("contents",INDIRECT("I"&amp;SUM($AA13, AH$1)))</f>
        <v>0.17497616377561201</v>
      </c>
      <c r="AI194" cm="1">
        <f t="array" aca="1" ref="AI194" ca="1">CELL("contents",INDIRECT("I"&amp;SUM($AA13, AI$1)))</f>
        <v>0.17497602978004501</v>
      </c>
      <c r="AJ194" cm="1">
        <f t="array" aca="1" ref="AJ194" ca="1">CELL("contents",INDIRECT("I"&amp;SUM($AA13, AJ$1)))</f>
        <v>0.174976029286735</v>
      </c>
      <c r="AK194" cm="1">
        <f t="array" aca="1" ref="AK194" ca="1">CELL("contents",INDIRECT("I"&amp;SUM($AA13, AK$1)))</f>
        <v>0.174975890243392</v>
      </c>
      <c r="AL194" cm="1">
        <f t="array" aca="1" ref="AL194" ca="1">CELL("contents",INDIRECT("I"&amp;SUM($AA13, AL$1)))</f>
        <v>0.17497583286502399</v>
      </c>
      <c r="AM194" cm="1">
        <f t="array" aca="1" ref="AM194" ca="1">CELL("contents",INDIRECT("I"&amp;SUM($AA13, AM$1)))</f>
        <v>0.174975879214883</v>
      </c>
      <c r="AN194" cm="1">
        <f t="array" aca="1" ref="AN194" ca="1">CELL("contents",INDIRECT("I"&amp;SUM($AA13, AN$1)))</f>
        <v>0.174975891120491</v>
      </c>
      <c r="AO194" cm="1">
        <f t="array" aca="1" ref="AO194" ca="1">CELL("contents",INDIRECT("I"&amp;SUM($AA13, AO$1)))</f>
        <v>0.17497588946467199</v>
      </c>
      <c r="AP194" cm="1">
        <f t="array" aca="1" ref="AP194" ca="1">CELL("contents",INDIRECT("I"&amp;SUM($AA13, AP$1)))</f>
        <v>0.174975757931011</v>
      </c>
      <c r="AQ194" cm="1">
        <f t="array" aca="1" ref="AQ194" ca="1">CELL("contents",INDIRECT("I"&amp;SUM($AA13, AQ$1)))</f>
        <v>0.17497547355274401</v>
      </c>
      <c r="AR194" cm="1">
        <f t="array" aca="1" ref="AR194" ca="1">CELL("contents",INDIRECT("I"&amp;SUM($AA13, AR$1)))</f>
        <v>0.174975726131501</v>
      </c>
      <c r="AS194" cm="1">
        <f t="array" aca="1" ref="AS194" ca="1">CELL("contents",INDIRECT("I"&amp;SUM($AA13, AS$1)))</f>
        <v>0.17497581214600699</v>
      </c>
      <c r="AT194" cm="1">
        <f t="array" aca="1" ref="AT194" ca="1">CELL("contents",INDIRECT("I"&amp;SUM($AA13, AT$1)))</f>
        <v>0.174975414386563</v>
      </c>
    </row>
    <row r="195" spans="1:46" x14ac:dyDescent="0.25">
      <c r="A195">
        <v>0.65</v>
      </c>
      <c r="B195">
        <v>14.5863636363636</v>
      </c>
      <c r="C195">
        <v>239026</v>
      </c>
      <c r="D195">
        <v>6.23423404487893E-2</v>
      </c>
      <c r="E195">
        <v>0.17449657687178799</v>
      </c>
      <c r="F195">
        <v>0.18845630302153099</v>
      </c>
      <c r="G195" s="1">
        <v>4.4989345566182E-6</v>
      </c>
      <c r="H195" t="b">
        <v>0</v>
      </c>
      <c r="I195">
        <v>0.175000585429721</v>
      </c>
      <c r="J195" s="1">
        <v>7.7964507366459705E-5</v>
      </c>
      <c r="AB195">
        <f t="shared" si="8"/>
        <v>6.7666666666666604</v>
      </c>
      <c r="AC195" cm="1">
        <f t="array" aca="1" ref="AC195" ca="1">CELL("contents",INDIRECT("I"&amp;SUM($AA14, AC$1)))</f>
        <v>0.17498183275172399</v>
      </c>
      <c r="AD195" cm="1">
        <f t="array" aca="1" ref="AD195" ca="1">CELL("contents",INDIRECT("I"&amp;SUM($AA14, AD$1)))</f>
        <v>0.174981854240603</v>
      </c>
      <c r="AE195" cm="1">
        <f t="array" aca="1" ref="AE195" ca="1">CELL("contents",INDIRECT("I"&amp;SUM($AA14, AE$1)))</f>
        <v>0.17498171498788301</v>
      </c>
      <c r="AF195" cm="1">
        <f t="array" aca="1" ref="AF195" ca="1">CELL("contents",INDIRECT("I"&amp;SUM($AA14, AF$1)))</f>
        <v>0.17498178718917901</v>
      </c>
      <c r="AG195" cm="1">
        <f t="array" aca="1" ref="AG195" ca="1">CELL("contents",INDIRECT("I"&amp;SUM($AA14, AG$1)))</f>
        <v>0.174981705901532</v>
      </c>
      <c r="AH195" cm="1">
        <f t="array" aca="1" ref="AH195" ca="1">CELL("contents",INDIRECT("I"&amp;SUM($AA14, AH$1)))</f>
        <v>0.17498188446486601</v>
      </c>
      <c r="AI195" cm="1">
        <f t="array" aca="1" ref="AI195" ca="1">CELL("contents",INDIRECT("I"&amp;SUM($AA14, AI$1)))</f>
        <v>0.17498156384852501</v>
      </c>
      <c r="AJ195" cm="1">
        <f t="array" aca="1" ref="AJ195" ca="1">CELL("contents",INDIRECT("I"&amp;SUM($AA14, AJ$1)))</f>
        <v>0.174981601065304</v>
      </c>
      <c r="AK195" cm="1">
        <f t="array" aca="1" ref="AK195" ca="1">CELL("contents",INDIRECT("I"&amp;SUM($AA14, AK$1)))</f>
        <v>0.17498159959450199</v>
      </c>
      <c r="AL195" cm="1">
        <f t="array" aca="1" ref="AL195" ca="1">CELL("contents",INDIRECT("I"&amp;SUM($AA14, AL$1)))</f>
        <v>0.17498150432075901</v>
      </c>
      <c r="AM195" cm="1">
        <f t="array" aca="1" ref="AM195" ca="1">CELL("contents",INDIRECT("I"&amp;SUM($AA14, AM$1)))</f>
        <v>0.17498133761672999</v>
      </c>
      <c r="AN195" cm="1">
        <f t="array" aca="1" ref="AN195" ca="1">CELL("contents",INDIRECT("I"&amp;SUM($AA14, AN$1)))</f>
        <v>0.17498169879977199</v>
      </c>
      <c r="AO195" cm="1">
        <f t="array" aca="1" ref="AO195" ca="1">CELL("contents",INDIRECT("I"&amp;SUM($AA14, AO$1)))</f>
        <v>0.174981386941918</v>
      </c>
      <c r="AP195" cm="1">
        <f t="array" aca="1" ref="AP195" ca="1">CELL("contents",INDIRECT("I"&amp;SUM($AA14, AP$1)))</f>
        <v>0.17498155706673699</v>
      </c>
      <c r="AQ195" cm="1">
        <f t="array" aca="1" ref="AQ195" ca="1">CELL("contents",INDIRECT("I"&amp;SUM($AA14, AQ$1)))</f>
        <v>0.17498142254493099</v>
      </c>
      <c r="AR195" cm="1">
        <f t="array" aca="1" ref="AR195" ca="1">CELL("contents",INDIRECT("I"&amp;SUM($AA14, AR$1)))</f>
        <v>0.17498137507447101</v>
      </c>
      <c r="AS195" cm="1">
        <f t="array" aca="1" ref="AS195" ca="1">CELL("contents",INDIRECT("I"&amp;SUM($AA14, AS$1)))</f>
        <v>0.17498129080187999</v>
      </c>
      <c r="AT195" cm="1">
        <f t="array" aca="1" ref="AT195" ca="1">CELL("contents",INDIRECT("I"&amp;SUM($AA14, AT$1)))</f>
        <v>0.17498104085769101</v>
      </c>
    </row>
    <row r="196" spans="1:46" x14ac:dyDescent="0.25">
      <c r="A196">
        <v>0.65</v>
      </c>
      <c r="B196">
        <v>15.1878787878787</v>
      </c>
      <c r="C196">
        <v>263964</v>
      </c>
      <c r="D196">
        <v>6.1797864670979301E-2</v>
      </c>
      <c r="E196">
        <v>0.17463125873546501</v>
      </c>
      <c r="F196">
        <v>0.18860175943430199</v>
      </c>
      <c r="G196" s="1">
        <v>4.07001555413621E-6</v>
      </c>
      <c r="H196" t="b">
        <v>0</v>
      </c>
      <c r="I196">
        <v>0.17500098533443201</v>
      </c>
      <c r="J196" s="1">
        <v>7.3377254353439595E-5</v>
      </c>
      <c r="AB196">
        <f t="shared" si="8"/>
        <v>7.3681818181818102</v>
      </c>
      <c r="AC196" cm="1">
        <f t="array" aca="1" ref="AC196" ca="1">CELL("contents",INDIRECT("I"&amp;SUM($AA15, AC$1)))</f>
        <v>0.174985223220915</v>
      </c>
      <c r="AD196" cm="1">
        <f t="array" aca="1" ref="AD196" ca="1">CELL("contents",INDIRECT("I"&amp;SUM($AA15, AD$1)))</f>
        <v>0.17498530944712401</v>
      </c>
      <c r="AE196" cm="1">
        <f t="array" aca="1" ref="AE196" ca="1">CELL("contents",INDIRECT("I"&amp;SUM($AA15, AE$1)))</f>
        <v>0.17498522254082199</v>
      </c>
      <c r="AF196" cm="1">
        <f t="array" aca="1" ref="AF196" ca="1">CELL("contents",INDIRECT("I"&amp;SUM($AA15, AF$1)))</f>
        <v>0.17498508278484901</v>
      </c>
      <c r="AG196" cm="1">
        <f t="array" aca="1" ref="AG196" ca="1">CELL("contents",INDIRECT("I"&amp;SUM($AA15, AG$1)))</f>
        <v>0.17498519229061901</v>
      </c>
      <c r="AH196" cm="1">
        <f t="array" aca="1" ref="AH196" ca="1">CELL("contents",INDIRECT("I"&amp;SUM($AA15, AH$1)))</f>
        <v>0.17498506108151299</v>
      </c>
      <c r="AI196" cm="1">
        <f t="array" aca="1" ref="AI196" ca="1">CELL("contents",INDIRECT("I"&amp;SUM($AA15, AI$1)))</f>
        <v>0.174985220642385</v>
      </c>
      <c r="AJ196" cm="1">
        <f t="array" aca="1" ref="AJ196" ca="1">CELL("contents",INDIRECT("I"&amp;SUM($AA15, AJ$1)))</f>
        <v>0.174984959524603</v>
      </c>
      <c r="AK196" cm="1">
        <f t="array" aca="1" ref="AK196" ca="1">CELL("contents",INDIRECT("I"&amp;SUM($AA15, AK$1)))</f>
        <v>0.17498507114481099</v>
      </c>
      <c r="AL196" cm="1">
        <f t="array" aca="1" ref="AL196" ca="1">CELL("contents",INDIRECT("I"&amp;SUM($AA15, AL$1)))</f>
        <v>0.17498470924623599</v>
      </c>
      <c r="AM196" cm="1">
        <f t="array" aca="1" ref="AM196" ca="1">CELL("contents",INDIRECT("I"&amp;SUM($AA15, AM$1)))</f>
        <v>0.17498468839351999</v>
      </c>
      <c r="AN196" cm="1">
        <f t="array" aca="1" ref="AN196" ca="1">CELL("contents",INDIRECT("I"&amp;SUM($AA15, AN$1)))</f>
        <v>0.174985108405534</v>
      </c>
      <c r="AO196" cm="1">
        <f t="array" aca="1" ref="AO196" ca="1">CELL("contents",INDIRECT("I"&amp;SUM($AA15, AO$1)))</f>
        <v>0.17498482141084501</v>
      </c>
      <c r="AP196" cm="1">
        <f t="array" aca="1" ref="AP196" ca="1">CELL("contents",INDIRECT("I"&amp;SUM($AA15, AP$1)))</f>
        <v>0.17498470175842201</v>
      </c>
      <c r="AQ196" cm="1">
        <f t="array" aca="1" ref="AQ196" ca="1">CELL("contents",INDIRECT("I"&amp;SUM($AA15, AQ$1)))</f>
        <v>0.174984782002432</v>
      </c>
      <c r="AR196" cm="1">
        <f t="array" aca="1" ref="AR196" ca="1">CELL("contents",INDIRECT("I"&amp;SUM($AA15, AR$1)))</f>
        <v>0.17498450486657599</v>
      </c>
      <c r="AS196" cm="1">
        <f t="array" aca="1" ref="AS196" ca="1">CELL("contents",INDIRECT("I"&amp;SUM($AA15, AS$1)))</f>
        <v>0.17498470794806101</v>
      </c>
      <c r="AT196" cm="1">
        <f t="array" aca="1" ref="AT196" ca="1">CELL("contents",INDIRECT("I"&amp;SUM($AA15, AT$1)))</f>
        <v>0.17498478578701401</v>
      </c>
    </row>
    <row r="197" spans="1:46" x14ac:dyDescent="0.25">
      <c r="A197">
        <v>0.65</v>
      </c>
      <c r="B197">
        <v>15.7893939393939</v>
      </c>
      <c r="C197">
        <v>278918</v>
      </c>
      <c r="D197">
        <v>6.2137779028874997E-2</v>
      </c>
      <c r="E197">
        <v>0.17454018874426699</v>
      </c>
      <c r="F197">
        <v>0.18850340384380901</v>
      </c>
      <c r="G197" s="1">
        <v>3.6796977105901698E-6</v>
      </c>
      <c r="H197" t="b">
        <v>0</v>
      </c>
      <c r="I197">
        <v>0.17500121385061601</v>
      </c>
      <c r="J197" s="1">
        <v>6.9014959964103597E-5</v>
      </c>
      <c r="AB197">
        <f t="shared" si="8"/>
        <v>7.9696969696969697</v>
      </c>
      <c r="AC197" cm="1">
        <f t="array" aca="1" ref="AC197" ca="1">CELL("contents",INDIRECT("I"&amp;SUM($AA16, AC$1)))</f>
        <v>0.17498808929111101</v>
      </c>
      <c r="AD197" cm="1">
        <f t="array" aca="1" ref="AD197" ca="1">CELL("contents",INDIRECT("I"&amp;SUM($AA16, AD$1)))</f>
        <v>0.17498805245836399</v>
      </c>
      <c r="AE197" cm="1">
        <f t="array" aca="1" ref="AE197" ca="1">CELL("contents",INDIRECT("I"&amp;SUM($AA16, AE$1)))</f>
        <v>0.17498800506685</v>
      </c>
      <c r="AF197" cm="1">
        <f t="array" aca="1" ref="AF197" ca="1">CELL("contents",INDIRECT("I"&amp;SUM($AA16, AF$1)))</f>
        <v>0.17498805219934099</v>
      </c>
      <c r="AG197" cm="1">
        <f t="array" aca="1" ref="AG197" ca="1">CELL("contents",INDIRECT("I"&amp;SUM($AA16, AG$1)))</f>
        <v>0.17498801083110799</v>
      </c>
      <c r="AH197" cm="1">
        <f t="array" aca="1" ref="AH197" ca="1">CELL("contents",INDIRECT("I"&amp;SUM($AA16, AH$1)))</f>
        <v>0.17498794946014501</v>
      </c>
      <c r="AI197" cm="1">
        <f t="array" aca="1" ref="AI197" ca="1">CELL("contents",INDIRECT("I"&amp;SUM($AA16, AI$1)))</f>
        <v>0.17498774250268501</v>
      </c>
      <c r="AJ197" cm="1">
        <f t="array" aca="1" ref="AJ197" ca="1">CELL("contents",INDIRECT("I"&amp;SUM($AA16, AJ$1)))</f>
        <v>0.17498771022503701</v>
      </c>
      <c r="AK197" cm="1">
        <f t="array" aca="1" ref="AK197" ca="1">CELL("contents",INDIRECT("I"&amp;SUM($AA16, AK$1)))</f>
        <v>0.17498774876172499</v>
      </c>
      <c r="AL197" cm="1">
        <f t="array" aca="1" ref="AL197" ca="1">CELL("contents",INDIRECT("I"&amp;SUM($AA16, AL$1)))</f>
        <v>0.17498757789747901</v>
      </c>
      <c r="AM197" cm="1">
        <f t="array" aca="1" ref="AM197" ca="1">CELL("contents",INDIRECT("I"&amp;SUM($AA16, AM$1)))</f>
        <v>0.17498763706286199</v>
      </c>
      <c r="AN197" cm="1">
        <f t="array" aca="1" ref="AN197" ca="1">CELL("contents",INDIRECT("I"&amp;SUM($AA16, AN$1)))</f>
        <v>0.174987903103339</v>
      </c>
      <c r="AO197" cm="1">
        <f t="array" aca="1" ref="AO197" ca="1">CELL("contents",INDIRECT("I"&amp;SUM($AA16, AO$1)))</f>
        <v>0.17498756677367999</v>
      </c>
      <c r="AP197" cm="1">
        <f t="array" aca="1" ref="AP197" ca="1">CELL("contents",INDIRECT("I"&amp;SUM($AA16, AP$1)))</f>
        <v>0.174987630400852</v>
      </c>
      <c r="AQ197" cm="1">
        <f t="array" aca="1" ref="AQ197" ca="1">CELL("contents",INDIRECT("I"&amp;SUM($AA16, AQ$1)))</f>
        <v>0.174987612213095</v>
      </c>
      <c r="AR197" cm="1">
        <f t="array" aca="1" ref="AR197" ca="1">CELL("contents",INDIRECT("I"&amp;SUM($AA16, AR$1)))</f>
        <v>0.17498754067694999</v>
      </c>
      <c r="AS197" cm="1">
        <f t="array" aca="1" ref="AS197" ca="1">CELL("contents",INDIRECT("I"&amp;SUM($AA16, AS$1)))</f>
        <v>0.174987395350748</v>
      </c>
      <c r="AT197" cm="1">
        <f t="array" aca="1" ref="AT197" ca="1">CELL("contents",INDIRECT("I"&amp;SUM($AA16, AT$1)))</f>
        <v>0.174987539231691</v>
      </c>
    </row>
    <row r="198" spans="1:46" x14ac:dyDescent="0.25">
      <c r="A198">
        <v>0.65</v>
      </c>
      <c r="B198">
        <v>16.390909090908998</v>
      </c>
      <c r="C198">
        <v>246239</v>
      </c>
      <c r="D198">
        <v>6.8998496758368097E-2</v>
      </c>
      <c r="E198">
        <v>0.17455945175523399</v>
      </c>
      <c r="F198">
        <v>0.188524207895653</v>
      </c>
      <c r="G198" s="1">
        <v>3.5423547757318298E-6</v>
      </c>
      <c r="H198" t="b">
        <v>0</v>
      </c>
      <c r="I198">
        <v>0.175001355704171</v>
      </c>
      <c r="J198" s="1">
        <v>6.9021972428318304E-5</v>
      </c>
      <c r="AB198">
        <f t="shared" si="8"/>
        <v>8.5712121212121204</v>
      </c>
      <c r="AC198" cm="1">
        <f t="array" aca="1" ref="AC198" ca="1">CELL("contents",INDIRECT("I"&amp;SUM($AA17, AC$1)))</f>
        <v>0.17499100601744999</v>
      </c>
      <c r="AD198" cm="1">
        <f t="array" aca="1" ref="AD198" ca="1">CELL("contents",INDIRECT("I"&amp;SUM($AA17, AD$1)))</f>
        <v>0.17499088528065199</v>
      </c>
      <c r="AE198" cm="1">
        <f t="array" aca="1" ref="AE198" ca="1">CELL("contents",INDIRECT("I"&amp;SUM($AA17, AE$1)))</f>
        <v>0.17499105051146999</v>
      </c>
      <c r="AF198" cm="1">
        <f t="array" aca="1" ref="AF198" ca="1">CELL("contents",INDIRECT("I"&amp;SUM($AA17, AF$1)))</f>
        <v>0.17499075189677901</v>
      </c>
      <c r="AG198" cm="1">
        <f t="array" aca="1" ref="AG198" ca="1">CELL("contents",INDIRECT("I"&amp;SUM($AA17, AG$1)))</f>
        <v>0.17499081133025601</v>
      </c>
      <c r="AH198" cm="1">
        <f t="array" aca="1" ref="AH198" ca="1">CELL("contents",INDIRECT("I"&amp;SUM($AA17, AH$1)))</f>
        <v>0.17499084993463901</v>
      </c>
      <c r="AI198" cm="1">
        <f t="array" aca="1" ref="AI198" ca="1">CELL("contents",INDIRECT("I"&amp;SUM($AA17, AI$1)))</f>
        <v>0.17499086251155599</v>
      </c>
      <c r="AJ198" cm="1">
        <f t="array" aca="1" ref="AJ198" ca="1">CELL("contents",INDIRECT("I"&amp;SUM($AA17, AJ$1)))</f>
        <v>0.17499057574729601</v>
      </c>
      <c r="AK198" cm="1">
        <f t="array" aca="1" ref="AK198" ca="1">CELL("contents",INDIRECT("I"&amp;SUM($AA17, AK$1)))</f>
        <v>0.17499078121417999</v>
      </c>
      <c r="AL198" cm="1">
        <f t="array" aca="1" ref="AL198" ca="1">CELL("contents",INDIRECT("I"&amp;SUM($AA17, AL$1)))</f>
        <v>0.174990755570017</v>
      </c>
      <c r="AM198" cm="1">
        <f t="array" aca="1" ref="AM198" ca="1">CELL("contents",INDIRECT("I"&amp;SUM($AA17, AM$1)))</f>
        <v>0.174990478787689</v>
      </c>
      <c r="AN198" cm="1">
        <f t="array" aca="1" ref="AN198" ca="1">CELL("contents",INDIRECT("I"&amp;SUM($AA17, AN$1)))</f>
        <v>0.17499062846203201</v>
      </c>
      <c r="AO198" cm="1">
        <f t="array" aca="1" ref="AO198" ca="1">CELL("contents",INDIRECT("I"&amp;SUM($AA17, AO$1)))</f>
        <v>0.17499031599356299</v>
      </c>
      <c r="AP198" cm="1">
        <f t="array" aca="1" ref="AP198" ca="1">CELL("contents",INDIRECT("I"&amp;SUM($AA17, AP$1)))</f>
        <v>0.17499061938732299</v>
      </c>
      <c r="AQ198" cm="1">
        <f t="array" aca="1" ref="AQ198" ca="1">CELL("contents",INDIRECT("I"&amp;SUM($AA17, AQ$1)))</f>
        <v>0.174990127464351</v>
      </c>
      <c r="AR198" cm="1">
        <f t="array" aca="1" ref="AR198" ca="1">CELL("contents",INDIRECT("I"&amp;SUM($AA17, AR$1)))</f>
        <v>0.174990394512893</v>
      </c>
      <c r="AS198" cm="1">
        <f t="array" aca="1" ref="AS198" ca="1">CELL("contents",INDIRECT("I"&amp;SUM($AA17, AS$1)))</f>
        <v>0.17499033364170999</v>
      </c>
      <c r="AT198" cm="1">
        <f t="array" aca="1" ref="AT198" ca="1">CELL("contents",INDIRECT("I"&amp;SUM($AA17, AT$1)))</f>
        <v>0.174990519985606</v>
      </c>
    </row>
    <row r="199" spans="1:46" x14ac:dyDescent="0.25">
      <c r="A199">
        <v>0.65</v>
      </c>
      <c r="B199">
        <v>16.9924242424242</v>
      </c>
      <c r="C199">
        <v>324602</v>
      </c>
      <c r="D199">
        <v>6.2389841590992298E-2</v>
      </c>
      <c r="E199">
        <v>0.17446796882429999</v>
      </c>
      <c r="F199">
        <v>0.18842540633024499</v>
      </c>
      <c r="G199" s="1">
        <v>3.2169400918102801E-6</v>
      </c>
      <c r="H199" t="b">
        <v>0</v>
      </c>
      <c r="I199">
        <v>0.17500180248962299</v>
      </c>
      <c r="J199" s="1">
        <v>6.4951396525035499E-5</v>
      </c>
      <c r="AB199">
        <f t="shared" si="8"/>
        <v>9.1727272727272702</v>
      </c>
      <c r="AC199" cm="1">
        <f t="array" aca="1" ref="AC199" ca="1">CELL("contents",INDIRECT("I"&amp;SUM($AA18, AC$1)))</f>
        <v>0.17499284026508999</v>
      </c>
      <c r="AD199" cm="1">
        <f t="array" aca="1" ref="AD199" ca="1">CELL("contents",INDIRECT("I"&amp;SUM($AA18, AD$1)))</f>
        <v>0.17499285744173801</v>
      </c>
      <c r="AE199" cm="1">
        <f t="array" aca="1" ref="AE199" ca="1">CELL("contents",INDIRECT("I"&amp;SUM($AA18, AE$1)))</f>
        <v>0.17499272152274201</v>
      </c>
      <c r="AF199" cm="1">
        <f t="array" aca="1" ref="AF199" ca="1">CELL("contents",INDIRECT("I"&amp;SUM($AA18, AF$1)))</f>
        <v>0.174992728888929</v>
      </c>
      <c r="AG199" cm="1">
        <f t="array" aca="1" ref="AG199" ca="1">CELL("contents",INDIRECT("I"&amp;SUM($AA18, AG$1)))</f>
        <v>0.174992601460911</v>
      </c>
      <c r="AH199" cm="1">
        <f t="array" aca="1" ref="AH199" ca="1">CELL("contents",INDIRECT("I"&amp;SUM($AA18, AH$1)))</f>
        <v>0.17499265166441699</v>
      </c>
      <c r="AI199" cm="1">
        <f t="array" aca="1" ref="AI199" ca="1">CELL("contents",INDIRECT("I"&amp;SUM($AA18, AI$1)))</f>
        <v>0.174992602424483</v>
      </c>
      <c r="AJ199" cm="1">
        <f t="array" aca="1" ref="AJ199" ca="1">CELL("contents",INDIRECT("I"&amp;SUM($AA18, AJ$1)))</f>
        <v>0.17499275573807799</v>
      </c>
      <c r="AK199" cm="1">
        <f t="array" aca="1" ref="AK199" ca="1">CELL("contents",INDIRECT("I"&amp;SUM($AA18, AK$1)))</f>
        <v>0.17499240031119701</v>
      </c>
      <c r="AL199" cm="1">
        <f t="array" aca="1" ref="AL199" ca="1">CELL("contents",INDIRECT("I"&amp;SUM($AA18, AL$1)))</f>
        <v>0.17499230688752099</v>
      </c>
      <c r="AM199" cm="1">
        <f t="array" aca="1" ref="AM199" ca="1">CELL("contents",INDIRECT("I"&amp;SUM($AA18, AM$1)))</f>
        <v>0.17499249610096501</v>
      </c>
      <c r="AN199" cm="1">
        <f t="array" aca="1" ref="AN199" ca="1">CELL("contents",INDIRECT("I"&amp;SUM($AA18, AN$1)))</f>
        <v>0.17499273219677</v>
      </c>
      <c r="AO199" cm="1">
        <f t="array" aca="1" ref="AO199" ca="1">CELL("contents",INDIRECT("I"&amp;SUM($AA18, AO$1)))</f>
        <v>0.17499247483726699</v>
      </c>
      <c r="AP199" cm="1">
        <f t="array" aca="1" ref="AP199" ca="1">CELL("contents",INDIRECT("I"&amp;SUM($AA18, AP$1)))</f>
        <v>0.17499216006946</v>
      </c>
      <c r="AQ199" cm="1">
        <f t="array" aca="1" ref="AQ199" ca="1">CELL("contents",INDIRECT("I"&amp;SUM($AA18, AQ$1)))</f>
        <v>0.17499229866536201</v>
      </c>
      <c r="AR199" cm="1">
        <f t="array" aca="1" ref="AR199" ca="1">CELL("contents",INDIRECT("I"&amp;SUM($AA18, AR$1)))</f>
        <v>0.17499232355221001</v>
      </c>
      <c r="AS199" cm="1">
        <f t="array" aca="1" ref="AS199" ca="1">CELL("contents",INDIRECT("I"&amp;SUM($AA18, AS$1)))</f>
        <v>0.17499211397005399</v>
      </c>
      <c r="AT199" cm="1">
        <f t="array" aca="1" ref="AT199" ca="1">CELL("contents",INDIRECT("I"&amp;SUM($AA18, AT$1)))</f>
        <v>0.174992288734475</v>
      </c>
    </row>
    <row r="200" spans="1:46" x14ac:dyDescent="0.25">
      <c r="A200">
        <v>0.65</v>
      </c>
      <c r="B200">
        <v>17.593939393939301</v>
      </c>
      <c r="C200">
        <v>340333</v>
      </c>
      <c r="D200">
        <v>6.2304475826767701E-2</v>
      </c>
      <c r="E200">
        <v>0.17451663977378601</v>
      </c>
      <c r="F200">
        <v>0.18847797095568899</v>
      </c>
      <c r="G200" s="1">
        <v>2.9268201034437998E-6</v>
      </c>
      <c r="H200" t="b">
        <v>0</v>
      </c>
      <c r="I200">
        <v>0.17500209503389699</v>
      </c>
      <c r="J200" s="1">
        <v>6.1187942083452599E-5</v>
      </c>
      <c r="AB200">
        <f t="shared" si="8"/>
        <v>9.77424242424242</v>
      </c>
      <c r="AC200" cm="1">
        <f t="array" aca="1" ref="AC200" ca="1">CELL("contents",INDIRECT("I"&amp;SUM($AA19, AC$1)))</f>
        <v>0.17499442611367799</v>
      </c>
      <c r="AD200" cm="1">
        <f t="array" aca="1" ref="AD200" ca="1">CELL("contents",INDIRECT("I"&amp;SUM($AA19, AD$1)))</f>
        <v>0.17499430447130099</v>
      </c>
      <c r="AE200" cm="1">
        <f t="array" aca="1" ref="AE200" ca="1">CELL("contents",INDIRECT("I"&amp;SUM($AA19, AE$1)))</f>
        <v>0.174994357777427</v>
      </c>
      <c r="AF200" cm="1">
        <f t="array" aca="1" ref="AF200" ca="1">CELL("contents",INDIRECT("I"&amp;SUM($AA19, AF$1)))</f>
        <v>0.174994286340451</v>
      </c>
      <c r="AG200" cm="1">
        <f t="array" aca="1" ref="AG200" ca="1">CELL("contents",INDIRECT("I"&amp;SUM($AA19, AG$1)))</f>
        <v>0.174994137487573</v>
      </c>
      <c r="AH200" cm="1">
        <f t="array" aca="1" ref="AH200" ca="1">CELL("contents",INDIRECT("I"&amp;SUM($AA19, AH$1)))</f>
        <v>0.17499420490682399</v>
      </c>
      <c r="AI200" cm="1">
        <f t="array" aca="1" ref="AI200" ca="1">CELL("contents",INDIRECT("I"&amp;SUM($AA19, AI$1)))</f>
        <v>0.174994248728954</v>
      </c>
      <c r="AJ200" cm="1">
        <f t="array" aca="1" ref="AJ200" ca="1">CELL("contents",INDIRECT("I"&amp;SUM($AA19, AJ$1)))</f>
        <v>0.174993961567465</v>
      </c>
      <c r="AK200" cm="1">
        <f t="array" aca="1" ref="AK200" ca="1">CELL("contents",INDIRECT("I"&amp;SUM($AA19, AK$1)))</f>
        <v>0.17499418583130799</v>
      </c>
      <c r="AL200" cm="1">
        <f t="array" aca="1" ref="AL200" ca="1">CELL("contents",INDIRECT("I"&amp;SUM($AA19, AL$1)))</f>
        <v>0.17499387576873399</v>
      </c>
      <c r="AM200" cm="1">
        <f t="array" aca="1" ref="AM200" ca="1">CELL("contents",INDIRECT("I"&amp;SUM($AA19, AM$1)))</f>
        <v>0.174993935854385</v>
      </c>
      <c r="AN200" cm="1">
        <f t="array" aca="1" ref="AN200" ca="1">CELL("contents",INDIRECT("I"&amp;SUM($AA19, AN$1)))</f>
        <v>0.17499377126655699</v>
      </c>
      <c r="AO200" cm="1">
        <f t="array" aca="1" ref="AO200" ca="1">CELL("contents",INDIRECT("I"&amp;SUM($AA19, AO$1)))</f>
        <v>0.17499365742114301</v>
      </c>
      <c r="AP200" cm="1">
        <f t="array" aca="1" ref="AP200" ca="1">CELL("contents",INDIRECT("I"&amp;SUM($AA19, AP$1)))</f>
        <v>0.174993927727117</v>
      </c>
      <c r="AQ200" cm="1">
        <f t="array" aca="1" ref="AQ200" ca="1">CELL("contents",INDIRECT("I"&amp;SUM($AA19, AQ$1)))</f>
        <v>0.174993959606843</v>
      </c>
      <c r="AR200" cm="1">
        <f t="array" aca="1" ref="AR200" ca="1">CELL("contents",INDIRECT("I"&amp;SUM($AA19, AR$1)))</f>
        <v>0.174993906209746</v>
      </c>
      <c r="AS200" cm="1">
        <f t="array" aca="1" ref="AS200" ca="1">CELL("contents",INDIRECT("I"&amp;SUM($AA19, AS$1)))</f>
        <v>0.17499354745178999</v>
      </c>
      <c r="AT200" cm="1">
        <f t="array" aca="1" ref="AT200" ca="1">CELL("contents",INDIRECT("I"&amp;SUM($AA19, AT$1)))</f>
        <v>0.17499361039526301</v>
      </c>
    </row>
    <row r="201" spans="1:46" x14ac:dyDescent="0.25">
      <c r="A201">
        <v>0.65</v>
      </c>
      <c r="B201">
        <v>18.195454545454499</v>
      </c>
      <c r="C201">
        <v>374864</v>
      </c>
      <c r="D201">
        <v>6.2074646804919302E-2</v>
      </c>
      <c r="E201">
        <v>0.17450997338213001</v>
      </c>
      <c r="F201">
        <v>0.18847077125270101</v>
      </c>
      <c r="G201" s="1">
        <v>2.8285376040826299E-6</v>
      </c>
      <c r="H201" t="b">
        <v>0</v>
      </c>
      <c r="I201">
        <v>0.17500240076892901</v>
      </c>
      <c r="J201" s="1">
        <v>6.1178118252109198E-5</v>
      </c>
      <c r="AB201">
        <f t="shared" si="8"/>
        <v>10.3757575757575</v>
      </c>
      <c r="AC201" cm="1">
        <f t="array" aca="1" ref="AC201" ca="1">CELL("contents",INDIRECT("I"&amp;SUM($AA20, AC$1)))</f>
        <v>0.174995700100085</v>
      </c>
      <c r="AD201" cm="1">
        <f t="array" aca="1" ref="AD201" ca="1">CELL("contents",INDIRECT("I"&amp;SUM($AA20, AD$1)))</f>
        <v>0.174995670430871</v>
      </c>
      <c r="AE201" cm="1">
        <f t="array" aca="1" ref="AE201" ca="1">CELL("contents",INDIRECT("I"&amp;SUM($AA20, AE$1)))</f>
        <v>0.17499553264092399</v>
      </c>
      <c r="AF201" cm="1">
        <f t="array" aca="1" ref="AF201" ca="1">CELL("contents",INDIRECT("I"&amp;SUM($AA20, AF$1)))</f>
        <v>0.17499567161129401</v>
      </c>
      <c r="AG201" cm="1">
        <f t="array" aca="1" ref="AG201" ca="1">CELL("contents",INDIRECT("I"&amp;SUM($AA20, AG$1)))</f>
        <v>0.174995483502876</v>
      </c>
      <c r="AH201" cm="1">
        <f t="array" aca="1" ref="AH201" ca="1">CELL("contents",INDIRECT("I"&amp;SUM($AA20, AH$1)))</f>
        <v>0.17499554030827499</v>
      </c>
      <c r="AI201" cm="1">
        <f t="array" aca="1" ref="AI201" ca="1">CELL("contents",INDIRECT("I"&amp;SUM($AA20, AI$1)))</f>
        <v>0.17499543474439</v>
      </c>
      <c r="AJ201" cm="1">
        <f t="array" aca="1" ref="AJ201" ca="1">CELL("contents",INDIRECT("I"&amp;SUM($AA20, AJ$1)))</f>
        <v>0.17499558342320801</v>
      </c>
      <c r="AK201" cm="1">
        <f t="array" aca="1" ref="AK201" ca="1">CELL("contents",INDIRECT("I"&amp;SUM($AA20, AK$1)))</f>
        <v>0.17499535936844501</v>
      </c>
      <c r="AL201" cm="1">
        <f t="array" aca="1" ref="AL201" ca="1">CELL("contents",INDIRECT("I"&amp;SUM($AA20, AL$1)))</f>
        <v>0.17499535726794199</v>
      </c>
      <c r="AM201" cm="1">
        <f t="array" aca="1" ref="AM201" ca="1">CELL("contents",INDIRECT("I"&amp;SUM($AA20, AM$1)))</f>
        <v>0.174995399661727</v>
      </c>
      <c r="AN201" cm="1">
        <f t="array" aca="1" ref="AN201" ca="1">CELL("contents",INDIRECT("I"&amp;SUM($AA20, AN$1)))</f>
        <v>0.17499524562371599</v>
      </c>
      <c r="AO201" cm="1">
        <f t="array" aca="1" ref="AO201" ca="1">CELL("contents",INDIRECT("I"&amp;SUM($AA20, AO$1)))</f>
        <v>0.174995039220284</v>
      </c>
      <c r="AP201" cm="1">
        <f t="array" aca="1" ref="AP201" ca="1">CELL("contents",INDIRECT("I"&amp;SUM($AA20, AP$1)))</f>
        <v>0.17499513201244599</v>
      </c>
      <c r="AQ201" cm="1">
        <f t="array" aca="1" ref="AQ201" ca="1">CELL("contents",INDIRECT("I"&amp;SUM($AA20, AQ$1)))</f>
        <v>0.17499515716141201</v>
      </c>
      <c r="AR201" cm="1">
        <f t="array" aca="1" ref="AR201" ca="1">CELL("contents",INDIRECT("I"&amp;SUM($AA20, AR$1)))</f>
        <v>0.17499505197280599</v>
      </c>
      <c r="AS201" cm="1">
        <f t="array" aca="1" ref="AS201" ca="1">CELL("contents",INDIRECT("I"&amp;SUM($AA20, AS$1)))</f>
        <v>0.174995034342876</v>
      </c>
      <c r="AT201" cm="1">
        <f t="array" aca="1" ref="AT201" ca="1">CELL("contents",INDIRECT("I"&amp;SUM($AA20, AT$1)))</f>
        <v>0.17499506636048301</v>
      </c>
    </row>
    <row r="202" spans="1:46" x14ac:dyDescent="0.25">
      <c r="A202">
        <v>0.65</v>
      </c>
      <c r="B202">
        <v>18.796969696969601</v>
      </c>
      <c r="C202">
        <v>389585</v>
      </c>
      <c r="D202">
        <v>6.2166397954710101E-2</v>
      </c>
      <c r="E202">
        <v>0.174556832721422</v>
      </c>
      <c r="F202">
        <v>0.18852137933913601</v>
      </c>
      <c r="G202" s="1">
        <v>2.5782496987092298E-6</v>
      </c>
      <c r="H202" t="b">
        <v>0</v>
      </c>
      <c r="I202">
        <v>0.17500264436646501</v>
      </c>
      <c r="J202" s="1">
        <v>5.7525173789954903E-5</v>
      </c>
      <c r="AB202">
        <f t="shared" si="8"/>
        <v>10.9772727272727</v>
      </c>
      <c r="AC202" cm="1">
        <f t="array" aca="1" ref="AC202" ca="1">CELL("contents",INDIRECT("I"&amp;SUM($AA21, AC$1)))</f>
        <v>0.17499683088667001</v>
      </c>
      <c r="AD202" cm="1">
        <f t="array" aca="1" ref="AD202" ca="1">CELL("contents",INDIRECT("I"&amp;SUM($AA21, AD$1)))</f>
        <v>0.17499671699366801</v>
      </c>
      <c r="AE202" cm="1">
        <f t="array" aca="1" ref="AE202" ca="1">CELL("contents",INDIRECT("I"&amp;SUM($AA21, AE$1)))</f>
        <v>0.17499671324366201</v>
      </c>
      <c r="AF202" cm="1">
        <f t="array" aca="1" ref="AF202" ca="1">CELL("contents",INDIRECT("I"&amp;SUM($AA21, AF$1)))</f>
        <v>0.17499666818812501</v>
      </c>
      <c r="AG202" cm="1">
        <f t="array" aca="1" ref="AG202" ca="1">CELL("contents",INDIRECT("I"&amp;SUM($AA21, AG$1)))</f>
        <v>0.174996651036468</v>
      </c>
      <c r="AH202" cm="1">
        <f t="array" aca="1" ref="AH202" ca="1">CELL("contents",INDIRECT("I"&amp;SUM($AA21, AH$1)))</f>
        <v>0.17499671402181299</v>
      </c>
      <c r="AI202" cm="1">
        <f t="array" aca="1" ref="AI202" ca="1">CELL("contents",INDIRECT("I"&amp;SUM($AA21, AI$1)))</f>
        <v>0.174996348132862</v>
      </c>
      <c r="AJ202" cm="1">
        <f t="array" aca="1" ref="AJ202" ca="1">CELL("contents",INDIRECT("I"&amp;SUM($AA21, AJ$1)))</f>
        <v>0.174996730647384</v>
      </c>
      <c r="AK202" cm="1">
        <f t="array" aca="1" ref="AK202" ca="1">CELL("contents",INDIRECT("I"&amp;SUM($AA21, AK$1)))</f>
        <v>0.17499653918199901</v>
      </c>
      <c r="AL202" cm="1">
        <f t="array" aca="1" ref="AL202" ca="1">CELL("contents",INDIRECT("I"&amp;SUM($AA21, AL$1)))</f>
        <v>0.17499635192228799</v>
      </c>
      <c r="AM202" cm="1">
        <f t="array" aca="1" ref="AM202" ca="1">CELL("contents",INDIRECT("I"&amp;SUM($AA21, AM$1)))</f>
        <v>0.17499637764781301</v>
      </c>
      <c r="AN202" cm="1">
        <f t="array" aca="1" ref="AN202" ca="1">CELL("contents",INDIRECT("I"&amp;SUM($AA21, AN$1)))</f>
        <v>0.174996421669254</v>
      </c>
      <c r="AO202" cm="1">
        <f t="array" aca="1" ref="AO202" ca="1">CELL("contents",INDIRECT("I"&amp;SUM($AA21, AO$1)))</f>
        <v>0.17499666453457</v>
      </c>
      <c r="AP202" cm="1">
        <f t="array" aca="1" ref="AP202" ca="1">CELL("contents",INDIRECT("I"&amp;SUM($AA21, AP$1)))</f>
        <v>0.17499622583062199</v>
      </c>
      <c r="AQ202" cm="1">
        <f t="array" aca="1" ref="AQ202" ca="1">CELL("contents",INDIRECT("I"&amp;SUM($AA21, AQ$1)))</f>
        <v>0.17499622665999701</v>
      </c>
      <c r="AR202" cm="1">
        <f t="array" aca="1" ref="AR202" ca="1">CELL("contents",INDIRECT("I"&amp;SUM($AA21, AR$1)))</f>
        <v>0.174996427118284</v>
      </c>
      <c r="AS202" cm="1">
        <f t="array" aca="1" ref="AS202" ca="1">CELL("contents",INDIRECT("I"&amp;SUM($AA21, AS$1)))</f>
        <v>0.17499621179781</v>
      </c>
      <c r="AT202" cm="1">
        <f t="array" aca="1" ref="AT202" ca="1">CELL("contents",INDIRECT("I"&amp;SUM($AA21, AT$1)))</f>
        <v>0.17499596239957499</v>
      </c>
    </row>
    <row r="203" spans="1:46" x14ac:dyDescent="0.25">
      <c r="A203">
        <v>0.65</v>
      </c>
      <c r="B203">
        <v>19.398484848484799</v>
      </c>
      <c r="C203">
        <v>420375</v>
      </c>
      <c r="D203">
        <v>6.18066345897181E-2</v>
      </c>
      <c r="E203">
        <v>0.174457479536028</v>
      </c>
      <c r="F203">
        <v>0.18841407789891099</v>
      </c>
      <c r="G203" s="1">
        <v>2.4993842511478101E-6</v>
      </c>
      <c r="H203" t="b">
        <v>0</v>
      </c>
      <c r="I203">
        <v>0.175002845334501</v>
      </c>
      <c r="J203" s="1">
        <v>5.7533550772714199E-5</v>
      </c>
      <c r="AB203">
        <f t="shared" si="8"/>
        <v>11.5787878787878</v>
      </c>
      <c r="AC203" cm="1">
        <f t="array" aca="1" ref="AC203" ca="1">CELL("contents",INDIRECT("I"&amp;SUM($AA22, AC$1)))</f>
        <v>0.17499774579996399</v>
      </c>
      <c r="AD203" cm="1">
        <f t="array" aca="1" ref="AD203" ca="1">CELL("contents",INDIRECT("I"&amp;SUM($AA22, AD$1)))</f>
        <v>0.17499766122119201</v>
      </c>
      <c r="AE203" cm="1">
        <f t="array" aca="1" ref="AE203" ca="1">CELL("contents",INDIRECT("I"&amp;SUM($AA22, AE$1)))</f>
        <v>0.17499775577930399</v>
      </c>
      <c r="AF203" cm="1">
        <f t="array" aca="1" ref="AF203" ca="1">CELL("contents",INDIRECT("I"&amp;SUM($AA22, AF$1)))</f>
        <v>0.17499757126668999</v>
      </c>
      <c r="AG203" cm="1">
        <f t="array" aca="1" ref="AG203" ca="1">CELL("contents",INDIRECT("I"&amp;SUM($AA22, AG$1)))</f>
        <v>0.174997711464698</v>
      </c>
      <c r="AH203" cm="1">
        <f t="array" aca="1" ref="AH203" ca="1">CELL("contents",INDIRECT("I"&amp;SUM($AA22, AH$1)))</f>
        <v>0.17499759691785799</v>
      </c>
      <c r="AI203" cm="1">
        <f t="array" aca="1" ref="AI203" ca="1">CELL("contents",INDIRECT("I"&amp;SUM($AA22, AI$1)))</f>
        <v>0.17499738966412601</v>
      </c>
      <c r="AJ203" cm="1">
        <f t="array" aca="1" ref="AJ203" ca="1">CELL("contents",INDIRECT("I"&amp;SUM($AA22, AJ$1)))</f>
        <v>0.174997515049825</v>
      </c>
      <c r="AK203" cm="1">
        <f t="array" aca="1" ref="AK203" ca="1">CELL("contents",INDIRECT("I"&amp;SUM($AA22, AK$1)))</f>
        <v>0.17499733370323101</v>
      </c>
      <c r="AL203" cm="1">
        <f t="array" aca="1" ref="AL203" ca="1">CELL("contents",INDIRECT("I"&amp;SUM($AA22, AL$1)))</f>
        <v>0.17499734802247399</v>
      </c>
      <c r="AM203" cm="1">
        <f t="array" aca="1" ref="AM203" ca="1">CELL("contents",INDIRECT("I"&amp;SUM($AA22, AM$1)))</f>
        <v>0.17499738037389101</v>
      </c>
      <c r="AN203" cm="1">
        <f t="array" aca="1" ref="AN203" ca="1">CELL("contents",INDIRECT("I"&amp;SUM($AA22, AN$1)))</f>
        <v>0.174997354208657</v>
      </c>
      <c r="AO203" cm="1">
        <f t="array" aca="1" ref="AO203" ca="1">CELL("contents",INDIRECT("I"&amp;SUM($AA22, AO$1)))</f>
        <v>0.174997348102471</v>
      </c>
      <c r="AP203" cm="1">
        <f t="array" aca="1" ref="AP203" ca="1">CELL("contents",INDIRECT("I"&amp;SUM($AA22, AP$1)))</f>
        <v>0.174997068506272</v>
      </c>
      <c r="AQ203" cm="1">
        <f t="array" aca="1" ref="AQ203" ca="1">CELL("contents",INDIRECT("I"&amp;SUM($AA22, AQ$1)))</f>
        <v>0.174997269908687</v>
      </c>
      <c r="AR203" cm="1">
        <f t="array" aca="1" ref="AR203" ca="1">CELL("contents",INDIRECT("I"&amp;SUM($AA22, AR$1)))</f>
        <v>0.174997167342339</v>
      </c>
      <c r="AS203" cm="1">
        <f t="array" aca="1" ref="AS203" ca="1">CELL("contents",INDIRECT("I"&amp;SUM($AA22, AS$1)))</f>
        <v>0.17499705103559601</v>
      </c>
      <c r="AT203" cm="1">
        <f t="array" aca="1" ref="AT203" ca="1">CELL("contents",INDIRECT("I"&amp;SUM($AA22, AT$1)))</f>
        <v>0.17499673060242599</v>
      </c>
    </row>
    <row r="204" spans="1:46" x14ac:dyDescent="0.25">
      <c r="A204">
        <v>0.65</v>
      </c>
      <c r="B204">
        <v>20</v>
      </c>
      <c r="C204">
        <v>444532</v>
      </c>
      <c r="D204">
        <v>6.2177011088808597E-2</v>
      </c>
      <c r="E204">
        <v>0.17450232830381701</v>
      </c>
      <c r="F204">
        <v>0.18846251456812199</v>
      </c>
      <c r="G204" s="1">
        <v>2.27886824932799E-6</v>
      </c>
      <c r="H204" t="b">
        <v>0</v>
      </c>
      <c r="I204">
        <v>0.17500289660306101</v>
      </c>
      <c r="J204" s="1">
        <v>5.4128691102453498E-5</v>
      </c>
      <c r="AB204">
        <f t="shared" si="8"/>
        <v>12.180303030303</v>
      </c>
      <c r="AC204" cm="1">
        <f t="array" aca="1" ref="AC204" ca="1">CELL("contents",INDIRECT("I"&amp;SUM($AA23, AC$1)))</f>
        <v>0.17499845924426399</v>
      </c>
      <c r="AD204" cm="1">
        <f t="array" aca="1" ref="AD204" ca="1">CELL("contents",INDIRECT("I"&amp;SUM($AA23, AD$1)))</f>
        <v>0.174998477704679</v>
      </c>
      <c r="AE204" cm="1">
        <f t="array" aca="1" ref="AE204" ca="1">CELL("contents",INDIRECT("I"&amp;SUM($AA23, AE$1)))</f>
        <v>0.174998412506083</v>
      </c>
      <c r="AF204" cm="1">
        <f t="array" aca="1" ref="AF204" ca="1">CELL("contents",INDIRECT("I"&amp;SUM($AA23, AF$1)))</f>
        <v>0.174998348646386</v>
      </c>
      <c r="AG204" cm="1">
        <f t="array" aca="1" ref="AG204" ca="1">CELL("contents",INDIRECT("I"&amp;SUM($AA23, AG$1)))</f>
        <v>0.174998301704511</v>
      </c>
      <c r="AH204" cm="1">
        <f t="array" aca="1" ref="AH204" ca="1">CELL("contents",INDIRECT("I"&amp;SUM($AA23, AH$1)))</f>
        <v>0.174998184067584</v>
      </c>
      <c r="AI204" cm="1">
        <f t="array" aca="1" ref="AI204" ca="1">CELL("contents",INDIRECT("I"&amp;SUM($AA23, AI$1)))</f>
        <v>0.17499804707684799</v>
      </c>
      <c r="AJ204" cm="1">
        <f t="array" aca="1" ref="AJ204" ca="1">CELL("contents",INDIRECT("I"&amp;SUM($AA23, AJ$1)))</f>
        <v>0.174997972532382</v>
      </c>
      <c r="AK204" cm="1">
        <f t="array" aca="1" ref="AK204" ca="1">CELL("contents",INDIRECT("I"&amp;SUM($AA23, AK$1)))</f>
        <v>0.17499788377223399</v>
      </c>
      <c r="AL204" cm="1">
        <f t="array" aca="1" ref="AL204" ca="1">CELL("contents",INDIRECT("I"&amp;SUM($AA23, AL$1)))</f>
        <v>0.17499803330032801</v>
      </c>
      <c r="AM204" cm="1">
        <f t="array" aca="1" ref="AM204" ca="1">CELL("contents",INDIRECT("I"&amp;SUM($AA23, AM$1)))</f>
        <v>0.17499792092709701</v>
      </c>
      <c r="AN204" cm="1">
        <f t="array" aca="1" ref="AN204" ca="1">CELL("contents",INDIRECT("I"&amp;SUM($AA23, AN$1)))</f>
        <v>0.174998154267443</v>
      </c>
      <c r="AO204" cm="1">
        <f t="array" aca="1" ref="AO204" ca="1">CELL("contents",INDIRECT("I"&amp;SUM($AA23, AO$1)))</f>
        <v>0.174997948328836</v>
      </c>
      <c r="AP204" cm="1">
        <f t="array" aca="1" ref="AP204" ca="1">CELL("contents",INDIRECT("I"&amp;SUM($AA23, AP$1)))</f>
        <v>0.174998262777078</v>
      </c>
      <c r="AQ204" cm="1">
        <f t="array" aca="1" ref="AQ204" ca="1">CELL("contents",INDIRECT("I"&amp;SUM($AA23, AQ$1)))</f>
        <v>0.174998218844341</v>
      </c>
      <c r="AR204" cm="1">
        <f t="array" aca="1" ref="AR204" ca="1">CELL("contents",INDIRECT("I"&amp;SUM($AA23, AR$1)))</f>
        <v>0.17499772303031699</v>
      </c>
      <c r="AS204" cm="1">
        <f t="array" aca="1" ref="AS204" ca="1">CELL("contents",INDIRECT("I"&amp;SUM($AA23, AS$1)))</f>
        <v>0.17499776849912299</v>
      </c>
      <c r="AT204" cm="1">
        <f t="array" aca="1" ref="AT204" ca="1">CELL("contents",INDIRECT("I"&amp;SUM($AA23, AT$1)))</f>
        <v>0.17499756458499099</v>
      </c>
    </row>
    <row r="205" spans="1:46" x14ac:dyDescent="0.25">
      <c r="A205">
        <v>0.7</v>
      </c>
      <c r="B205">
        <v>0.15</v>
      </c>
      <c r="C205">
        <v>23</v>
      </c>
      <c r="D205" s="1">
        <v>6.2457584141995695E-5</v>
      </c>
      <c r="E205">
        <v>0.125</v>
      </c>
      <c r="F205">
        <v>0.13500000000000001</v>
      </c>
      <c r="G205">
        <v>0.49968751660620198</v>
      </c>
      <c r="H205" t="b">
        <v>0</v>
      </c>
      <c r="I205" s="1">
        <v>9.3784112756574296E-5</v>
      </c>
      <c r="J205">
        <v>3.7476563745465201E-2</v>
      </c>
      <c r="AB205">
        <f t="shared" si="8"/>
        <v>12.7818181818181</v>
      </c>
      <c r="AC205" cm="1">
        <f t="array" aca="1" ref="AC205" ca="1">CELL("contents",INDIRECT("I"&amp;SUM($AA24, AC$1)))</f>
        <v>0.174999167437356</v>
      </c>
      <c r="AD205" cm="1">
        <f t="array" aca="1" ref="AD205" ca="1">CELL("contents",INDIRECT("I"&amp;SUM($AA24, AD$1)))</f>
        <v>0.17499926557763401</v>
      </c>
      <c r="AE205" cm="1">
        <f t="array" aca="1" ref="AE205" ca="1">CELL("contents",INDIRECT("I"&amp;SUM($AA24, AE$1)))</f>
        <v>0.174999063053352</v>
      </c>
      <c r="AF205" cm="1">
        <f t="array" aca="1" ref="AF205" ca="1">CELL("contents",INDIRECT("I"&amp;SUM($AA24, AF$1)))</f>
        <v>0.174999024283962</v>
      </c>
      <c r="AG205" cm="1">
        <f t="array" aca="1" ref="AG205" ca="1">CELL("contents",INDIRECT("I"&amp;SUM($AA24, AG$1)))</f>
        <v>0.17499896926334099</v>
      </c>
      <c r="AH205" cm="1">
        <f t="array" aca="1" ref="AH205" ca="1">CELL("contents",INDIRECT("I"&amp;SUM($AA24, AH$1)))</f>
        <v>0.174998909666636</v>
      </c>
      <c r="AI205" cm="1">
        <f t="array" aca="1" ref="AI205" ca="1">CELL("contents",INDIRECT("I"&amp;SUM($AA24, AI$1)))</f>
        <v>0.17499883945263001</v>
      </c>
      <c r="AJ205" cm="1">
        <f t="array" aca="1" ref="AJ205" ca="1">CELL("contents",INDIRECT("I"&amp;SUM($AA24, AJ$1)))</f>
        <v>0.17499877348840401</v>
      </c>
      <c r="AK205" cm="1">
        <f t="array" aca="1" ref="AK205" ca="1">CELL("contents",INDIRECT("I"&amp;SUM($AA24, AK$1)))</f>
        <v>0.17499862596177401</v>
      </c>
      <c r="AL205" cm="1">
        <f t="array" aca="1" ref="AL205" ca="1">CELL("contents",INDIRECT("I"&amp;SUM($AA24, AL$1)))</f>
        <v>0.174998692426165</v>
      </c>
      <c r="AM205" cm="1">
        <f t="array" aca="1" ref="AM205" ca="1">CELL("contents",INDIRECT("I"&amp;SUM($AA24, AM$1)))</f>
        <v>0.17499887074614501</v>
      </c>
      <c r="AN205" cm="1">
        <f t="array" aca="1" ref="AN205" ca="1">CELL("contents",INDIRECT("I"&amp;SUM($AA24, AN$1)))</f>
        <v>0.17499870493935599</v>
      </c>
      <c r="AO205" cm="1">
        <f t="array" aca="1" ref="AO205" ca="1">CELL("contents",INDIRECT("I"&amp;SUM($AA24, AO$1)))</f>
        <v>0.174998955732177</v>
      </c>
      <c r="AP205" cm="1">
        <f t="array" aca="1" ref="AP205" ca="1">CELL("contents",INDIRECT("I"&amp;SUM($AA24, AP$1)))</f>
        <v>0.174998516910887</v>
      </c>
      <c r="AQ205" cm="1">
        <f t="array" aca="1" ref="AQ205" ca="1">CELL("contents",INDIRECT("I"&amp;SUM($AA24, AQ$1)))</f>
        <v>0.17499854155260899</v>
      </c>
      <c r="AR205" cm="1">
        <f t="array" aca="1" ref="AR205" ca="1">CELL("contents",INDIRECT("I"&amp;SUM($AA24, AR$1)))</f>
        <v>0.174998468370829</v>
      </c>
      <c r="AS205" cm="1">
        <f t="array" aca="1" ref="AS205" ca="1">CELL("contents",INDIRECT("I"&amp;SUM($AA24, AS$1)))</f>
        <v>0.174998647190972</v>
      </c>
      <c r="AT205" cm="1">
        <f t="array" aca="1" ref="AT205" ca="1">CELL("contents",INDIRECT("I"&amp;SUM($AA24, AT$1)))</f>
        <v>0.17499828209370599</v>
      </c>
    </row>
    <row r="206" spans="1:46" x14ac:dyDescent="0.25">
      <c r="A206">
        <v>0.7</v>
      </c>
      <c r="B206">
        <v>0.75151515151515103</v>
      </c>
      <c r="C206">
        <v>4279</v>
      </c>
      <c r="D206">
        <v>7.4662388169917202E-2</v>
      </c>
      <c r="E206">
        <v>0.14871043457918701</v>
      </c>
      <c r="F206">
        <v>0.160607269345522</v>
      </c>
      <c r="G206">
        <v>0.20019765251260899</v>
      </c>
      <c r="H206" t="b">
        <v>0</v>
      </c>
      <c r="I206">
        <v>7.5132083854994203E-2</v>
      </c>
      <c r="J206">
        <v>7.5238010446038797E-2</v>
      </c>
      <c r="AB206">
        <f t="shared" si="8"/>
        <v>13.383333333333301</v>
      </c>
      <c r="AC206" cm="1">
        <f t="array" aca="1" ref="AC206" ca="1">CELL("contents",INDIRECT("I"&amp;SUM($AA25, AC$1)))</f>
        <v>0.17499980136791399</v>
      </c>
      <c r="AD206" cm="1">
        <f t="array" aca="1" ref="AD206" ca="1">CELL("contents",INDIRECT("I"&amp;SUM($AA25, AD$1)))</f>
        <v>0.17499976800518699</v>
      </c>
      <c r="AE206" cm="1">
        <f t="array" aca="1" ref="AE206" ca="1">CELL("contents",INDIRECT("I"&amp;SUM($AA25, AE$1)))</f>
        <v>0.174999698067376</v>
      </c>
      <c r="AF206" cm="1">
        <f t="array" aca="1" ref="AF206" ca="1">CELL("contents",INDIRECT("I"&amp;SUM($AA25, AF$1)))</f>
        <v>0.174999684421659</v>
      </c>
      <c r="AG206" cm="1">
        <f t="array" aca="1" ref="AG206" ca="1">CELL("contents",INDIRECT("I"&amp;SUM($AA25, AG$1)))</f>
        <v>0.17499961661951299</v>
      </c>
      <c r="AH206" cm="1">
        <f t="array" aca="1" ref="AH206" ca="1">CELL("contents",INDIRECT("I"&amp;SUM($AA25, AH$1)))</f>
        <v>0.17499932572822099</v>
      </c>
      <c r="AI206" cm="1">
        <f t="array" aca="1" ref="AI206" ca="1">CELL("contents",INDIRECT("I"&amp;SUM($AA25, AI$1)))</f>
        <v>0.17499948639160401</v>
      </c>
      <c r="AJ206" cm="1">
        <f t="array" aca="1" ref="AJ206" ca="1">CELL("contents",INDIRECT("I"&amp;SUM($AA25, AJ$1)))</f>
        <v>0.174999440113349</v>
      </c>
      <c r="AK206" cm="1">
        <f t="array" aca="1" ref="AK206" ca="1">CELL("contents",INDIRECT("I"&amp;SUM($AA25, AK$1)))</f>
        <v>0.17499933862679801</v>
      </c>
      <c r="AL206" cm="1">
        <f t="array" aca="1" ref="AL206" ca="1">CELL("contents",INDIRECT("I"&amp;SUM($AA25, AL$1)))</f>
        <v>0.174999632219389</v>
      </c>
      <c r="AM206" cm="1">
        <f t="array" aca="1" ref="AM206" ca="1">CELL("contents",INDIRECT("I"&amp;SUM($AA25, AM$1)))</f>
        <v>0.17499913344010301</v>
      </c>
      <c r="AN206" cm="1">
        <f t="array" aca="1" ref="AN206" ca="1">CELL("contents",INDIRECT("I"&amp;SUM($AA25, AN$1)))</f>
        <v>0.17499938241942201</v>
      </c>
      <c r="AO206" cm="1">
        <f t="array" aca="1" ref="AO206" ca="1">CELL("contents",INDIRECT("I"&amp;SUM($AA25, AO$1)))</f>
        <v>0.17499919183295101</v>
      </c>
      <c r="AP206" cm="1">
        <f t="array" aca="1" ref="AP206" ca="1">CELL("contents",INDIRECT("I"&amp;SUM($AA25, AP$1)))</f>
        <v>0.17499911967748399</v>
      </c>
      <c r="AQ206" cm="1">
        <f t="array" aca="1" ref="AQ206" ca="1">CELL("contents",INDIRECT("I"&amp;SUM($AA25, AQ$1)))</f>
        <v>0.17499923801360101</v>
      </c>
      <c r="AR206" cm="1">
        <f t="array" aca="1" ref="AR206" ca="1">CELL("contents",INDIRECT("I"&amp;SUM($AA25, AR$1)))</f>
        <v>0.17499920044146</v>
      </c>
      <c r="AS206" cm="1">
        <f t="array" aca="1" ref="AS206" ca="1">CELL("contents",INDIRECT("I"&amp;SUM($AA25, AS$1)))</f>
        <v>0.174998885947622</v>
      </c>
      <c r="AT206" cm="1">
        <f t="array" aca="1" ref="AT206" ca="1">CELL("contents",INDIRECT("I"&amp;SUM($AA25, AT$1)))</f>
        <v>0.174998886113932</v>
      </c>
    </row>
    <row r="207" spans="1:46" x14ac:dyDescent="0.25">
      <c r="A207">
        <v>0.7</v>
      </c>
      <c r="B207">
        <v>1.3530303030302999</v>
      </c>
      <c r="C207">
        <v>13410</v>
      </c>
      <c r="D207">
        <v>7.3782328747242304E-2</v>
      </c>
      <c r="E207">
        <v>0.173442835330719</v>
      </c>
      <c r="F207">
        <v>0.18731826215717601</v>
      </c>
      <c r="G207" s="1">
        <v>6.4305649776191798E-4</v>
      </c>
      <c r="H207" t="b">
        <v>0</v>
      </c>
      <c r="I207">
        <v>0.174262708520002</v>
      </c>
      <c r="J207">
        <v>1.0046103076892701E-3</v>
      </c>
      <c r="AB207">
        <f t="shared" si="8"/>
        <v>13.984848484848399</v>
      </c>
      <c r="AC207" cm="1">
        <f t="array" aca="1" ref="AC207" ca="1">CELL("contents",INDIRECT("I"&amp;SUM($AA26, AC$1)))</f>
        <v>0.17500030679817399</v>
      </c>
      <c r="AD207" cm="1">
        <f t="array" aca="1" ref="AD207" ca="1">CELL("contents",INDIRECT("I"&amp;SUM($AA26, AD$1)))</f>
        <v>0.175000173241002</v>
      </c>
      <c r="AE207" cm="1">
        <f t="array" aca="1" ref="AE207" ca="1">CELL("contents",INDIRECT("I"&amp;SUM($AA26, AE$1)))</f>
        <v>0.17500029002919101</v>
      </c>
      <c r="AF207" cm="1">
        <f t="array" aca="1" ref="AF207" ca="1">CELL("contents",INDIRECT("I"&amp;SUM($AA26, AF$1)))</f>
        <v>0.17500017698310999</v>
      </c>
      <c r="AG207" cm="1">
        <f t="array" aca="1" ref="AG207" ca="1">CELL("contents",INDIRECT("I"&amp;SUM($AA26, AG$1)))</f>
        <v>0.17500015883360601</v>
      </c>
      <c r="AH207" cm="1">
        <f t="array" aca="1" ref="AH207" ca="1">CELL("contents",INDIRECT("I"&amp;SUM($AA26, AH$1)))</f>
        <v>0.17500008197297601</v>
      </c>
      <c r="AI207" cm="1">
        <f t="array" aca="1" ref="AI207" ca="1">CELL("contents",INDIRECT("I"&amp;SUM($AA26, AI$1)))</f>
        <v>0.175000082965698</v>
      </c>
      <c r="AJ207" cm="1">
        <f t="array" aca="1" ref="AJ207" ca="1">CELL("contents",INDIRECT("I"&amp;SUM($AA26, AJ$1)))</f>
        <v>0.17500006307381999</v>
      </c>
      <c r="AK207" cm="1">
        <f t="array" aca="1" ref="AK207" ca="1">CELL("contents",INDIRECT("I"&amp;SUM($AA26, AK$1)))</f>
        <v>0.17499970776915799</v>
      </c>
      <c r="AL207" cm="1">
        <f t="array" aca="1" ref="AL207" ca="1">CELL("contents",INDIRECT("I"&amp;SUM($AA26, AL$1)))</f>
        <v>0.17500001825630701</v>
      </c>
      <c r="AM207" cm="1">
        <f t="array" aca="1" ref="AM207" ca="1">CELL("contents",INDIRECT("I"&amp;SUM($AA26, AM$1)))</f>
        <v>0.17499974369603599</v>
      </c>
      <c r="AN207" cm="1">
        <f t="array" aca="1" ref="AN207" ca="1">CELL("contents",INDIRECT("I"&amp;SUM($AA26, AN$1)))</f>
        <v>0.17499979624039699</v>
      </c>
      <c r="AO207" cm="1">
        <f t="array" aca="1" ref="AO207" ca="1">CELL("contents",INDIRECT("I"&amp;SUM($AA26, AO$1)))</f>
        <v>0.17499998940873401</v>
      </c>
      <c r="AP207" cm="1">
        <f t="array" aca="1" ref="AP207" ca="1">CELL("contents",INDIRECT("I"&amp;SUM($AA26, AP$1)))</f>
        <v>0.174999738604394</v>
      </c>
      <c r="AQ207" cm="1">
        <f t="array" aca="1" ref="AQ207" ca="1">CELL("contents",INDIRECT("I"&amp;SUM($AA26, AQ$1)))</f>
        <v>0.17499991503815199</v>
      </c>
      <c r="AR207" cm="1">
        <f t="array" aca="1" ref="AR207" ca="1">CELL("contents",INDIRECT("I"&amp;SUM($AA26, AR$1)))</f>
        <v>0.17499971370599199</v>
      </c>
      <c r="AS207" cm="1">
        <f t="array" aca="1" ref="AS207" ca="1">CELL("contents",INDIRECT("I"&amp;SUM($AA26, AS$1)))</f>
        <v>0.17499995610813701</v>
      </c>
      <c r="AT207" cm="1">
        <f t="array" aca="1" ref="AT207" ca="1">CELL("contents",INDIRECT("I"&amp;SUM($AA26, AT$1)))</f>
        <v>0.17500001428921599</v>
      </c>
    </row>
    <row r="208" spans="1:46" x14ac:dyDescent="0.25">
      <c r="A208">
        <v>0.7</v>
      </c>
      <c r="B208">
        <v>1.9545454545454499</v>
      </c>
      <c r="C208">
        <v>9845</v>
      </c>
      <c r="D208">
        <v>7.3273612954435893E-2</v>
      </c>
      <c r="E208">
        <v>0.17456597747193101</v>
      </c>
      <c r="F208">
        <v>0.18853125566968501</v>
      </c>
      <c r="G208" s="1">
        <v>2.6060108357123197E-4</v>
      </c>
      <c r="H208" t="b">
        <v>0</v>
      </c>
      <c r="I208">
        <v>0.174687701902661</v>
      </c>
      <c r="J208" s="1">
        <v>6.21466177743613E-4</v>
      </c>
      <c r="AB208">
        <f t="shared" si="8"/>
        <v>14.5863636363636</v>
      </c>
      <c r="AC208" cm="1">
        <f t="array" aca="1" ref="AC208" ca="1">CELL("contents",INDIRECT("I"&amp;SUM($AA27, AC$1)))</f>
        <v>0.175000866361294</v>
      </c>
      <c r="AD208" cm="1">
        <f t="array" aca="1" ref="AD208" ca="1">CELL("contents",INDIRECT("I"&amp;SUM($AA27, AD$1)))</f>
        <v>0.17500070695770201</v>
      </c>
      <c r="AE208" cm="1">
        <f t="array" aca="1" ref="AE208" ca="1">CELL("contents",INDIRECT("I"&amp;SUM($AA27, AE$1)))</f>
        <v>0.17500065827066799</v>
      </c>
      <c r="AF208" cm="1">
        <f t="array" aca="1" ref="AF208" ca="1">CELL("contents",INDIRECT("I"&amp;SUM($AA27, AF$1)))</f>
        <v>0.17500054496192899</v>
      </c>
      <c r="AG208" cm="1">
        <f t="array" aca="1" ref="AG208" ca="1">CELL("contents",INDIRECT("I"&amp;SUM($AA27, AG$1)))</f>
        <v>0.17500069512595701</v>
      </c>
      <c r="AH208" cm="1">
        <f t="array" aca="1" ref="AH208" ca="1">CELL("contents",INDIRECT("I"&amp;SUM($AA27, AH$1)))</f>
        <v>0.175000585429721</v>
      </c>
      <c r="AI208" cm="1">
        <f t="array" aca="1" ref="AI208" ca="1">CELL("contents",INDIRECT("I"&amp;SUM($AA27, AI$1)))</f>
        <v>0.175000544623829</v>
      </c>
      <c r="AJ208" cm="1">
        <f t="array" aca="1" ref="AJ208" ca="1">CELL("contents",INDIRECT("I"&amp;SUM($AA27, AJ$1)))</f>
        <v>0.17500035567583799</v>
      </c>
      <c r="AK208" cm="1">
        <f t="array" aca="1" ref="AK208" ca="1">CELL("contents",INDIRECT("I"&amp;SUM($AA27, AK$1)))</f>
        <v>0.17500057161534099</v>
      </c>
      <c r="AL208" cm="1">
        <f t="array" aca="1" ref="AL208" ca="1">CELL("contents",INDIRECT("I"&amp;SUM($AA27, AL$1)))</f>
        <v>0.175000275996298</v>
      </c>
      <c r="AM208" cm="1">
        <f t="array" aca="1" ref="AM208" ca="1">CELL("contents",INDIRECT("I"&amp;SUM($AA27, AM$1)))</f>
        <v>0.17500036177842099</v>
      </c>
      <c r="AN208" cm="1">
        <f t="array" aca="1" ref="AN208" ca="1">CELL("contents",INDIRECT("I"&amp;SUM($AA27, AN$1)))</f>
        <v>0.17500039822180599</v>
      </c>
      <c r="AO208" cm="1">
        <f t="array" aca="1" ref="AO208" ca="1">CELL("contents",INDIRECT("I"&amp;SUM($AA27, AO$1)))</f>
        <v>0.175000074779494</v>
      </c>
      <c r="AP208" cm="1">
        <f t="array" aca="1" ref="AP208" ca="1">CELL("contents",INDIRECT("I"&amp;SUM($AA27, AP$1)))</f>
        <v>0.175000113994284</v>
      </c>
      <c r="AQ208" cm="1">
        <f t="array" aca="1" ref="AQ208" ca="1">CELL("contents",INDIRECT("I"&amp;SUM($AA27, AQ$1)))</f>
        <v>0.17500001361102699</v>
      </c>
      <c r="AR208" cm="1">
        <f t="array" aca="1" ref="AR208" ca="1">CELL("contents",INDIRECT("I"&amp;SUM($AA27, AR$1)))</f>
        <v>0.17499999211815201</v>
      </c>
      <c r="AS208" cm="1">
        <f t="array" aca="1" ref="AS208" ca="1">CELL("contents",INDIRECT("I"&amp;SUM($AA27, AS$1)))</f>
        <v>0.175000430103045</v>
      </c>
      <c r="AT208" cm="1">
        <f t="array" aca="1" ref="AT208" ca="1">CELL("contents",INDIRECT("I"&amp;SUM($AA27, AT$1)))</f>
        <v>0.17500018981989801</v>
      </c>
    </row>
    <row r="209" spans="1:46" x14ac:dyDescent="0.25">
      <c r="A209">
        <v>0.7</v>
      </c>
      <c r="B209">
        <v>2.5560606060605999</v>
      </c>
      <c r="C209">
        <v>9475</v>
      </c>
      <c r="D209">
        <v>7.37168447420182E-2</v>
      </c>
      <c r="E209">
        <v>0.17451105529799699</v>
      </c>
      <c r="F209">
        <v>0.18847193972183701</v>
      </c>
      <c r="G209" s="1">
        <v>1.4341201159340201E-4</v>
      </c>
      <c r="H209" t="b">
        <v>0</v>
      </c>
      <c r="I209">
        <v>0.174832628703114</v>
      </c>
      <c r="J209" s="1">
        <v>4.4199113854670799E-4</v>
      </c>
      <c r="AB209">
        <f t="shared" si="8"/>
        <v>15.1878787878787</v>
      </c>
      <c r="AC209" cm="1">
        <f t="array" aca="1" ref="AC209" ca="1">CELL("contents",INDIRECT("I"&amp;SUM($AA28, AC$1)))</f>
        <v>0.17500114484047299</v>
      </c>
      <c r="AD209" cm="1">
        <f t="array" aca="1" ref="AD209" ca="1">CELL("contents",INDIRECT("I"&amp;SUM($AA28, AD$1)))</f>
        <v>0.17500116055371001</v>
      </c>
      <c r="AE209" cm="1">
        <f t="array" aca="1" ref="AE209" ca="1">CELL("contents",INDIRECT("I"&amp;SUM($AA28, AE$1)))</f>
        <v>0.17500105291155399</v>
      </c>
      <c r="AF209" cm="1">
        <f t="array" aca="1" ref="AF209" ca="1">CELL("contents",INDIRECT("I"&amp;SUM($AA28, AF$1)))</f>
        <v>0.17500099412869699</v>
      </c>
      <c r="AG209" cm="1">
        <f t="array" aca="1" ref="AG209" ca="1">CELL("contents",INDIRECT("I"&amp;SUM($AA28, AG$1)))</f>
        <v>0.17500087309616499</v>
      </c>
      <c r="AH209" cm="1">
        <f t="array" aca="1" ref="AH209" ca="1">CELL("contents",INDIRECT("I"&amp;SUM($AA28, AH$1)))</f>
        <v>0.17500098533443201</v>
      </c>
      <c r="AI209" cm="1">
        <f t="array" aca="1" ref="AI209" ca="1">CELL("contents",INDIRECT("I"&amp;SUM($AA28, AI$1)))</f>
        <v>0.17500094209217301</v>
      </c>
      <c r="AJ209" cm="1">
        <f t="array" aca="1" ref="AJ209" ca="1">CELL("contents",INDIRECT("I"&amp;SUM($AA28, AJ$1)))</f>
        <v>0.17500063114619699</v>
      </c>
      <c r="AK209" cm="1">
        <f t="array" aca="1" ref="AK209" ca="1">CELL("contents",INDIRECT("I"&amp;SUM($AA28, AK$1)))</f>
        <v>0.17500072044644299</v>
      </c>
      <c r="AL209" cm="1">
        <f t="array" aca="1" ref="AL209" ca="1">CELL("contents",INDIRECT("I"&amp;SUM($AA28, AL$1)))</f>
        <v>0.175000777155675</v>
      </c>
      <c r="AM209" cm="1">
        <f t="array" aca="1" ref="AM209" ca="1">CELL("contents",INDIRECT("I"&amp;SUM($AA28, AM$1)))</f>
        <v>0.17500054056314701</v>
      </c>
      <c r="AN209" cm="1">
        <f t="array" aca="1" ref="AN209" ca="1">CELL("contents",INDIRECT("I"&amp;SUM($AA28, AN$1)))</f>
        <v>0.17500061520429799</v>
      </c>
      <c r="AO209" cm="1">
        <f t="array" aca="1" ref="AO209" ca="1">CELL("contents",INDIRECT("I"&amp;SUM($AA28, AO$1)))</f>
        <v>0.175000395598994</v>
      </c>
      <c r="AP209" cm="1">
        <f t="array" aca="1" ref="AP209" ca="1">CELL("contents",INDIRECT("I"&amp;SUM($AA28, AP$1)))</f>
        <v>0.175000653657783</v>
      </c>
      <c r="AQ209" cm="1">
        <f t="array" aca="1" ref="AQ209" ca="1">CELL("contents",INDIRECT("I"&amp;SUM($AA28, AQ$1)))</f>
        <v>0.17500063567732599</v>
      </c>
      <c r="AR209" cm="1">
        <f t="array" aca="1" ref="AR209" ca="1">CELL("contents",INDIRECT("I"&amp;SUM($AA28, AR$1)))</f>
        <v>0.17500047086961401</v>
      </c>
      <c r="AS209" cm="1">
        <f t="array" aca="1" ref="AS209" ca="1">CELL("contents",INDIRECT("I"&amp;SUM($AA28, AS$1)))</f>
        <v>0.17500071149477001</v>
      </c>
      <c r="AT209" cm="1">
        <f t="array" aca="1" ref="AT209" ca="1">CELL("contents",INDIRECT("I"&amp;SUM($AA28, AT$1)))</f>
        <v>0.17500031329086899</v>
      </c>
    </row>
    <row r="210" spans="1:46" x14ac:dyDescent="0.25">
      <c r="A210">
        <v>0.7</v>
      </c>
      <c r="B210">
        <v>3.1575757575757502</v>
      </c>
      <c r="C210">
        <v>12705</v>
      </c>
      <c r="D210">
        <v>7.3012396929935899E-2</v>
      </c>
      <c r="E210">
        <v>0.17453592855996999</v>
      </c>
      <c r="F210">
        <v>0.188498802844768</v>
      </c>
      <c r="G210" s="1">
        <v>9.6193735078464696E-5</v>
      </c>
      <c r="H210" t="b">
        <v>0</v>
      </c>
      <c r="I210">
        <v>0.17489058190213699</v>
      </c>
      <c r="J210" s="1">
        <v>3.63553873584881E-4</v>
      </c>
      <c r="AB210">
        <f t="shared" si="8"/>
        <v>15.7893939393939</v>
      </c>
      <c r="AC210" cm="1">
        <f t="array" aca="1" ref="AC210" ca="1">CELL("contents",INDIRECT("I"&amp;SUM($AA29, AC$1)))</f>
        <v>0.17500149386748801</v>
      </c>
      <c r="AD210" cm="1">
        <f t="array" aca="1" ref="AD210" ca="1">CELL("contents",INDIRECT("I"&amp;SUM($AA29, AD$1)))</f>
        <v>0.17500141121923399</v>
      </c>
      <c r="AE210" cm="1">
        <f t="array" aca="1" ref="AE210" ca="1">CELL("contents",INDIRECT("I"&amp;SUM($AA29, AE$1)))</f>
        <v>0.17500143449730801</v>
      </c>
      <c r="AF210" cm="1">
        <f t="array" aca="1" ref="AF210" ca="1">CELL("contents",INDIRECT("I"&amp;SUM($AA29, AF$1)))</f>
        <v>0.175001398310863</v>
      </c>
      <c r="AG210" cm="1">
        <f t="array" aca="1" ref="AG210" ca="1">CELL("contents",INDIRECT("I"&amp;SUM($AA29, AG$1)))</f>
        <v>0.175001324927333</v>
      </c>
      <c r="AH210" cm="1">
        <f t="array" aca="1" ref="AH210" ca="1">CELL("contents",INDIRECT("I"&amp;SUM($AA29, AH$1)))</f>
        <v>0.17500121385061601</v>
      </c>
      <c r="AI210" cm="1">
        <f t="array" aca="1" ref="AI210" ca="1">CELL("contents",INDIRECT("I"&amp;SUM($AA29, AI$1)))</f>
        <v>0.175001178850311</v>
      </c>
      <c r="AJ210" cm="1">
        <f t="array" aca="1" ref="AJ210" ca="1">CELL("contents",INDIRECT("I"&amp;SUM($AA29, AJ$1)))</f>
        <v>0.175001281500302</v>
      </c>
      <c r="AK210" cm="1">
        <f t="array" aca="1" ref="AK210" ca="1">CELL("contents",INDIRECT("I"&amp;SUM($AA29, AK$1)))</f>
        <v>0.175001040547311</v>
      </c>
      <c r="AL210" cm="1">
        <f t="array" aca="1" ref="AL210" ca="1">CELL("contents",INDIRECT("I"&amp;SUM($AA29, AL$1)))</f>
        <v>0.17500114047953699</v>
      </c>
      <c r="AM210" cm="1">
        <f t="array" aca="1" ref="AM210" ca="1">CELL("contents",INDIRECT("I"&amp;SUM($AA29, AM$1)))</f>
        <v>0.17500096077628299</v>
      </c>
      <c r="AN210" cm="1">
        <f t="array" aca="1" ref="AN210" ca="1">CELL("contents",INDIRECT("I"&amp;SUM($AA29, AN$1)))</f>
        <v>0.175000890968009</v>
      </c>
      <c r="AO210" cm="1">
        <f t="array" aca="1" ref="AO210" ca="1">CELL("contents",INDIRECT("I"&amp;SUM($AA29, AO$1)))</f>
        <v>0.17500105543432401</v>
      </c>
      <c r="AP210" cm="1">
        <f t="array" aca="1" ref="AP210" ca="1">CELL("contents",INDIRECT("I"&amp;SUM($AA29, AP$1)))</f>
        <v>0.17500102850135299</v>
      </c>
      <c r="AQ210" cm="1">
        <f t="array" aca="1" ref="AQ210" ca="1">CELL("contents",INDIRECT("I"&amp;SUM($AA29, AQ$1)))</f>
        <v>0.17500068484268599</v>
      </c>
      <c r="AR210" cm="1">
        <f t="array" aca="1" ref="AR210" ca="1">CELL("contents",INDIRECT("I"&amp;SUM($AA29, AR$1)))</f>
        <v>0.17500095480261199</v>
      </c>
      <c r="AS210" cm="1">
        <f t="array" aca="1" ref="AS210" ca="1">CELL("contents",INDIRECT("I"&amp;SUM($AA29, AS$1)))</f>
        <v>0.17500114117746601</v>
      </c>
      <c r="AT210" cm="1">
        <f t="array" aca="1" ref="AT210" ca="1">CELL("contents",INDIRECT("I"&amp;SUM($AA29, AT$1)))</f>
        <v>0.17500052077228101</v>
      </c>
    </row>
    <row r="211" spans="1:46" x14ac:dyDescent="0.25">
      <c r="A211">
        <v>0.7</v>
      </c>
      <c r="B211">
        <v>3.7590909090908999</v>
      </c>
      <c r="C211">
        <v>15129</v>
      </c>
      <c r="D211">
        <v>7.2457660412260899E-2</v>
      </c>
      <c r="E211">
        <v>0.17453523765267201</v>
      </c>
      <c r="F211">
        <v>0.188498056664886</v>
      </c>
      <c r="G211" s="1">
        <v>6.6922610302500005E-5</v>
      </c>
      <c r="H211" t="b">
        <v>0</v>
      </c>
      <c r="I211">
        <v>0.17492579839120001</v>
      </c>
      <c r="J211" s="1">
        <v>3.0100185753498601E-4</v>
      </c>
      <c r="AB211">
        <f t="shared" si="8"/>
        <v>16.390909090908998</v>
      </c>
      <c r="AC211" cm="1">
        <f t="array" aca="1" ref="AC211" ca="1">CELL("contents",INDIRECT("I"&amp;SUM($AA30, AC$1)))</f>
        <v>0.17507528993147001</v>
      </c>
      <c r="AD211" cm="1">
        <f t="array" aca="1" ref="AD211" ca="1">CELL("contents",INDIRECT("I"&amp;SUM($AA30, AD$1)))</f>
        <v>0.17500187138748499</v>
      </c>
      <c r="AE211" cm="1">
        <f t="array" aca="1" ref="AE211" ca="1">CELL("contents",INDIRECT("I"&amp;SUM($AA30, AE$1)))</f>
        <v>0.175001785615258</v>
      </c>
      <c r="AF211" cm="1">
        <f t="array" aca="1" ref="AF211" ca="1">CELL("contents",INDIRECT("I"&amp;SUM($AA30, AF$1)))</f>
        <v>0.17500175481469199</v>
      </c>
      <c r="AG211" cm="1">
        <f t="array" aca="1" ref="AG211" ca="1">CELL("contents",INDIRECT("I"&amp;SUM($AA30, AG$1)))</f>
        <v>0.175001735018181</v>
      </c>
      <c r="AH211" cm="1">
        <f t="array" aca="1" ref="AH211" ca="1">CELL("contents",INDIRECT("I"&amp;SUM($AA30, AH$1)))</f>
        <v>0.175001355704171</v>
      </c>
      <c r="AI211" cm="1">
        <f t="array" aca="1" ref="AI211" ca="1">CELL("contents",INDIRECT("I"&amp;SUM($AA30, AI$1)))</f>
        <v>0.17500168171521299</v>
      </c>
      <c r="AJ211" cm="1">
        <f t="array" aca="1" ref="AJ211" ca="1">CELL("contents",INDIRECT("I"&amp;SUM($AA30, AJ$1)))</f>
        <v>0.17500148186086201</v>
      </c>
      <c r="AK211" cm="1">
        <f t="array" aca="1" ref="AK211" ca="1">CELL("contents",INDIRECT("I"&amp;SUM($AA30, AK$1)))</f>
        <v>0.17500150156351699</v>
      </c>
      <c r="AL211" cm="1">
        <f t="array" aca="1" ref="AL211" ca="1">CELL("contents",INDIRECT("I"&amp;SUM($AA30, AL$1)))</f>
        <v>0.17500163787886999</v>
      </c>
      <c r="AM211" cm="1">
        <f t="array" aca="1" ref="AM211" ca="1">CELL("contents",INDIRECT("I"&amp;SUM($AA30, AM$1)))</f>
        <v>0.17500149388347999</v>
      </c>
      <c r="AN211" cm="1">
        <f t="array" aca="1" ref="AN211" ca="1">CELL("contents",INDIRECT("I"&amp;SUM($AA30, AN$1)))</f>
        <v>0.17500160962084099</v>
      </c>
      <c r="AO211" cm="1">
        <f t="array" aca="1" ref="AO211" ca="1">CELL("contents",INDIRECT("I"&amp;SUM($AA30, AO$1)))</f>
        <v>0.17500115206281</v>
      </c>
      <c r="AP211" cm="1">
        <f t="array" aca="1" ref="AP211" ca="1">CELL("contents",INDIRECT("I"&amp;SUM($AA30, AP$1)))</f>
        <v>0.175001360357216</v>
      </c>
      <c r="AQ211" cm="1">
        <f t="array" aca="1" ref="AQ211" ca="1">CELL("contents",INDIRECT("I"&amp;SUM($AA30, AQ$1)))</f>
        <v>0.17500142173321101</v>
      </c>
      <c r="AR211" cm="1">
        <f t="array" aca="1" ref="AR211" ca="1">CELL("contents",INDIRECT("I"&amp;SUM($AA30, AR$1)))</f>
        <v>0.17500131031338001</v>
      </c>
      <c r="AS211" cm="1">
        <f t="array" aca="1" ref="AS211" ca="1">CELL("contents",INDIRECT("I"&amp;SUM($AA30, AS$1)))</f>
        <v>0.175001401581211</v>
      </c>
      <c r="AT211" cm="1">
        <f t="array" aca="1" ref="AT211" ca="1">CELL("contents",INDIRECT("I"&amp;SUM($AA30, AT$1)))</f>
        <v>0.17500061429307601</v>
      </c>
    </row>
    <row r="212" spans="1:46" x14ac:dyDescent="0.25">
      <c r="A212">
        <v>0.7</v>
      </c>
      <c r="B212">
        <v>4.3606060606060604</v>
      </c>
      <c r="C212">
        <v>17980</v>
      </c>
      <c r="D212">
        <v>7.2624659977591197E-2</v>
      </c>
      <c r="E212">
        <v>0.174557919710676</v>
      </c>
      <c r="F212">
        <v>0.18852255328753001</v>
      </c>
      <c r="G212" s="1">
        <v>4.8039726680437699E-5</v>
      </c>
      <c r="H212" t="b">
        <v>0</v>
      </c>
      <c r="I212">
        <v>0.174948335731657</v>
      </c>
      <c r="J212" s="1">
        <v>2.4934561026007798E-4</v>
      </c>
      <c r="AB212">
        <f t="shared" si="8"/>
        <v>16.9924242424242</v>
      </c>
      <c r="AC212" cm="1">
        <f t="array" aca="1" ref="AC212" ca="1">CELL("contents",INDIRECT("I"&amp;SUM($AA31, AC$1)))</f>
        <v>0.17566861712780099</v>
      </c>
      <c r="AD212" cm="1">
        <f t="array" aca="1" ref="AD212" ca="1">CELL("contents",INDIRECT("I"&amp;SUM($AA31, AD$1)))</f>
        <v>0.17500324719271901</v>
      </c>
      <c r="AE212" cm="1">
        <f t="array" aca="1" ref="AE212" ca="1">CELL("contents",INDIRECT("I"&amp;SUM($AA31, AE$1)))</f>
        <v>0.17500198885010099</v>
      </c>
      <c r="AF212" cm="1">
        <f t="array" aca="1" ref="AF212" ca="1">CELL("contents",INDIRECT("I"&amp;SUM($AA31, AF$1)))</f>
        <v>0.175001945937686</v>
      </c>
      <c r="AG212" cm="1">
        <f t="array" aca="1" ref="AG212" ca="1">CELL("contents",INDIRECT("I"&amp;SUM($AA31, AG$1)))</f>
        <v>0.17500197642578899</v>
      </c>
      <c r="AH212" cm="1">
        <f t="array" aca="1" ref="AH212" ca="1">CELL("contents",INDIRECT("I"&amp;SUM($AA31, AH$1)))</f>
        <v>0.17500180248962299</v>
      </c>
      <c r="AI212" cm="1">
        <f t="array" aca="1" ref="AI212" ca="1">CELL("contents",INDIRECT("I"&amp;SUM($AA31, AI$1)))</f>
        <v>0.17500202412722299</v>
      </c>
      <c r="AJ212" cm="1">
        <f t="array" aca="1" ref="AJ212" ca="1">CELL("contents",INDIRECT("I"&amp;SUM($AA31, AJ$1)))</f>
        <v>0.17500192892091301</v>
      </c>
      <c r="AK212" cm="1">
        <f t="array" aca="1" ref="AK212" ca="1">CELL("contents",INDIRECT("I"&amp;SUM($AA31, AK$1)))</f>
        <v>0.17500156460395699</v>
      </c>
      <c r="AL212" cm="1">
        <f t="array" aca="1" ref="AL212" ca="1">CELL("contents",INDIRECT("I"&amp;SUM($AA31, AL$1)))</f>
        <v>0.175001707462863</v>
      </c>
      <c r="AM212" cm="1">
        <f t="array" aca="1" ref="AM212" ca="1">CELL("contents",INDIRECT("I"&amp;SUM($AA31, AM$1)))</f>
        <v>0.175001747605844</v>
      </c>
      <c r="AN212" cm="1">
        <f t="array" aca="1" ref="AN212" ca="1">CELL("contents",INDIRECT("I"&amp;SUM($AA31, AN$1)))</f>
        <v>0.175001688375505</v>
      </c>
      <c r="AO212" cm="1">
        <f t="array" aca="1" ref="AO212" ca="1">CELL("contents",INDIRECT("I"&amp;SUM($AA31, AO$1)))</f>
        <v>0.17500117439572299</v>
      </c>
      <c r="AP212" cm="1">
        <f t="array" aca="1" ref="AP212" ca="1">CELL("contents",INDIRECT("I"&amp;SUM($AA31, AP$1)))</f>
        <v>0.17500157243852499</v>
      </c>
      <c r="AQ212" cm="1">
        <f t="array" aca="1" ref="AQ212" ca="1">CELL("contents",INDIRECT("I"&amp;SUM($AA31, AQ$1)))</f>
        <v>0.17500161148059901</v>
      </c>
      <c r="AR212" cm="1">
        <f t="array" aca="1" ref="AR212" ca="1">CELL("contents",INDIRECT("I"&amp;SUM($AA31, AR$1)))</f>
        <v>0.17500145136697901</v>
      </c>
      <c r="AS212" cm="1">
        <f t="array" aca="1" ref="AS212" ca="1">CELL("contents",INDIRECT("I"&amp;SUM($AA31, AS$1)))</f>
        <v>0.175001035736881</v>
      </c>
      <c r="AT212" cm="1">
        <f t="array" aca="1" ref="AT212" ca="1">CELL("contents",INDIRECT("I"&amp;SUM($AA31, AT$1)))</f>
        <v>0.17500168199673199</v>
      </c>
    </row>
    <row r="213" spans="1:46" x14ac:dyDescent="0.25">
      <c r="A213">
        <v>0.7</v>
      </c>
      <c r="B213">
        <v>4.9621212121212102</v>
      </c>
      <c r="C213">
        <v>21681</v>
      </c>
      <c r="D213">
        <v>7.2033900852695801E-2</v>
      </c>
      <c r="E213">
        <v>0.174667372101007</v>
      </c>
      <c r="F213">
        <v>0.18864076186908699</v>
      </c>
      <c r="G213" s="1">
        <v>3.7251894825174298E-5</v>
      </c>
      <c r="H213" t="b">
        <v>0</v>
      </c>
      <c r="I213">
        <v>0.17496127582159399</v>
      </c>
      <c r="J213" s="1">
        <v>2.2035084235002699E-4</v>
      </c>
      <c r="AB213">
        <f t="shared" si="8"/>
        <v>17.593939393939301</v>
      </c>
      <c r="AC213" cm="1">
        <f t="array" aca="1" ref="AC213" ca="1">CELL("contents",INDIRECT("I"&amp;SUM($AA32, AC$1)))</f>
        <v>0.17588985580109001</v>
      </c>
      <c r="AD213" cm="1">
        <f t="array" aca="1" ref="AD213" ca="1">CELL("contents",INDIRECT("I"&amp;SUM($AA32, AD$1)))</f>
        <v>0.17512902329854799</v>
      </c>
      <c r="AE213" cm="1">
        <f t="array" aca="1" ref="AE213" ca="1">CELL("contents",INDIRECT("I"&amp;SUM($AA32, AE$1)))</f>
        <v>0.175002286569266</v>
      </c>
      <c r="AF213" cm="1">
        <f t="array" aca="1" ref="AF213" ca="1">CELL("contents",INDIRECT("I"&amp;SUM($AA32, AF$1)))</f>
        <v>0.17500217424072101</v>
      </c>
      <c r="AG213" cm="1">
        <f t="array" aca="1" ref="AG213" ca="1">CELL("contents",INDIRECT("I"&amp;SUM($AA32, AG$1)))</f>
        <v>0.175002010364043</v>
      </c>
      <c r="AH213" cm="1">
        <f t="array" aca="1" ref="AH213" ca="1">CELL("contents",INDIRECT("I"&amp;SUM($AA32, AH$1)))</f>
        <v>0.17500209503389699</v>
      </c>
      <c r="AI213" cm="1">
        <f t="array" aca="1" ref="AI213" ca="1">CELL("contents",INDIRECT("I"&amp;SUM($AA32, AI$1)))</f>
        <v>0.17500213850952601</v>
      </c>
      <c r="AJ213" cm="1">
        <f t="array" aca="1" ref="AJ213" ca="1">CELL("contents",INDIRECT("I"&amp;SUM($AA32, AJ$1)))</f>
        <v>0.17500200511568201</v>
      </c>
      <c r="AK213" cm="1">
        <f t="array" aca="1" ref="AK213" ca="1">CELL("contents",INDIRECT("I"&amp;SUM($AA32, AK$1)))</f>
        <v>0.175001723304825</v>
      </c>
      <c r="AL213" cm="1">
        <f t="array" aca="1" ref="AL213" ca="1">CELL("contents",INDIRECT("I"&amp;SUM($AA32, AL$1)))</f>
        <v>0.175002105304814</v>
      </c>
      <c r="AM213" cm="1">
        <f t="array" aca="1" ref="AM213" ca="1">CELL("contents",INDIRECT("I"&amp;SUM($AA32, AM$1)))</f>
        <v>0.175001811541666</v>
      </c>
      <c r="AN213" cm="1">
        <f t="array" aca="1" ref="AN213" ca="1">CELL("contents",INDIRECT("I"&amp;SUM($AA32, AN$1)))</f>
        <v>0.17500206426853199</v>
      </c>
      <c r="AO213" cm="1">
        <f t="array" aca="1" ref="AO213" ca="1">CELL("contents",INDIRECT("I"&amp;SUM($AA32, AO$1)))</f>
        <v>0.17500171444840301</v>
      </c>
      <c r="AP213" cm="1">
        <f t="array" aca="1" ref="AP213" ca="1">CELL("contents",INDIRECT("I"&amp;SUM($AA32, AP$1)))</f>
        <v>0.175001882268844</v>
      </c>
      <c r="AQ213" cm="1">
        <f t="array" aca="1" ref="AQ213" ca="1">CELL("contents",INDIRECT("I"&amp;SUM($AA32, AQ$1)))</f>
        <v>0.17500154588436401</v>
      </c>
      <c r="AR213" cm="1">
        <f t="array" aca="1" ref="AR213" ca="1">CELL("contents",INDIRECT("I"&amp;SUM($AA32, AR$1)))</f>
        <v>0.17500162927115301</v>
      </c>
      <c r="AS213" cm="1">
        <f t="array" aca="1" ref="AS213" ca="1">CELL("contents",INDIRECT("I"&amp;SUM($AA32, AS$1)))</f>
        <v>0.17500166962563801</v>
      </c>
      <c r="AT213" cm="1">
        <f t="array" aca="1" ref="AT213" ca="1">CELL("contents",INDIRECT("I"&amp;SUM($AA32, AT$1)))</f>
        <v>0.175001784633493</v>
      </c>
    </row>
    <row r="214" spans="1:46" x14ac:dyDescent="0.25">
      <c r="A214">
        <v>0.7</v>
      </c>
      <c r="B214">
        <v>5.5636363636363599</v>
      </c>
      <c r="C214">
        <v>24942</v>
      </c>
      <c r="D214">
        <v>7.2199358841727304E-2</v>
      </c>
      <c r="E214">
        <v>0.17462869927855201</v>
      </c>
      <c r="F214">
        <v>0.18859899522083701</v>
      </c>
      <c r="G214" s="1">
        <v>2.94284987742976E-5</v>
      </c>
      <c r="H214" t="b">
        <v>0</v>
      </c>
      <c r="I214">
        <v>0.17497057722777901</v>
      </c>
      <c r="J214" s="1">
        <v>1.9465616651038101E-4</v>
      </c>
      <c r="AB214">
        <f t="shared" si="8"/>
        <v>18.195454545454499</v>
      </c>
      <c r="AC214" cm="1">
        <f t="array" aca="1" ref="AC214" ca="1">CELL("contents",INDIRECT("I"&amp;SUM($AA33, AC$1)))</f>
        <v>0.17658064059574899</v>
      </c>
      <c r="AD214" cm="1">
        <f t="array" aca="1" ref="AD214" ca="1">CELL("contents",INDIRECT("I"&amp;SUM($AA33, AD$1)))</f>
        <v>0.17586858568098299</v>
      </c>
      <c r="AE214" cm="1">
        <f t="array" aca="1" ref="AE214" ca="1">CELL("contents",INDIRECT("I"&amp;SUM($AA33, AE$1)))</f>
        <v>0.175005678002605</v>
      </c>
      <c r="AF214" cm="1">
        <f t="array" aca="1" ref="AF214" ca="1">CELL("contents",INDIRECT("I"&amp;SUM($AA33, AF$1)))</f>
        <v>0.17500253679696701</v>
      </c>
      <c r="AG214" cm="1">
        <f t="array" aca="1" ref="AG214" ca="1">CELL("contents",INDIRECT("I"&amp;SUM($AA33, AG$1)))</f>
        <v>0.17500250709960399</v>
      </c>
      <c r="AH214" cm="1">
        <f t="array" aca="1" ref="AH214" ca="1">CELL("contents",INDIRECT("I"&amp;SUM($AA33, AH$1)))</f>
        <v>0.17500240076892901</v>
      </c>
      <c r="AI214" cm="1">
        <f t="array" aca="1" ref="AI214" ca="1">CELL("contents",INDIRECT("I"&amp;SUM($AA33, AI$1)))</f>
        <v>0.17500243930206799</v>
      </c>
      <c r="AJ214" cm="1">
        <f t="array" aca="1" ref="AJ214" ca="1">CELL("contents",INDIRECT("I"&amp;SUM($AA33, AJ$1)))</f>
        <v>0.17500236644328299</v>
      </c>
      <c r="AK214" cm="1">
        <f t="array" aca="1" ref="AK214" ca="1">CELL("contents",INDIRECT("I"&amp;SUM($AA33, AK$1)))</f>
        <v>0.175002148584013</v>
      </c>
      <c r="AL214" cm="1">
        <f t="array" aca="1" ref="AL214" ca="1">CELL("contents",INDIRECT("I"&amp;SUM($AA33, AL$1)))</f>
        <v>0.17500205429021601</v>
      </c>
      <c r="AM214" cm="1">
        <f t="array" aca="1" ref="AM214" ca="1">CELL("contents",INDIRECT("I"&amp;SUM($AA33, AM$1)))</f>
        <v>0.175002129817424</v>
      </c>
      <c r="AN214" cm="1">
        <f t="array" aca="1" ref="AN214" ca="1">CELL("contents",INDIRECT("I"&amp;SUM($AA33, AN$1)))</f>
        <v>0.17500206929166601</v>
      </c>
      <c r="AO214" cm="1">
        <f t="array" aca="1" ref="AO214" ca="1">CELL("contents",INDIRECT("I"&amp;SUM($AA33, AO$1)))</f>
        <v>0.175002134264168</v>
      </c>
      <c r="AP214" cm="1">
        <f t="array" aca="1" ref="AP214" ca="1">CELL("contents",INDIRECT("I"&amp;SUM($AA33, AP$1)))</f>
        <v>0.17500242937941499</v>
      </c>
      <c r="AQ214" cm="1">
        <f t="array" aca="1" ref="AQ214" ca="1">CELL("contents",INDIRECT("I"&amp;SUM($AA33, AQ$1)))</f>
        <v>0.17500183657229201</v>
      </c>
      <c r="AR214" cm="1">
        <f t="array" aca="1" ref="AR214" ca="1">CELL("contents",INDIRECT("I"&amp;SUM($AA33, AR$1)))</f>
        <v>0.175001841217541</v>
      </c>
      <c r="AS214" cm="1">
        <f t="array" aca="1" ref="AS214" ca="1">CELL("contents",INDIRECT("I"&amp;SUM($AA33, AS$1)))</f>
        <v>0.175001887605338</v>
      </c>
      <c r="AT214" cm="1">
        <f t="array" aca="1" ref="AT214" ca="1">CELL("contents",INDIRECT("I"&amp;SUM($AA33, AT$1)))</f>
        <v>0.17500188836191</v>
      </c>
    </row>
    <row r="215" spans="1:46" x14ac:dyDescent="0.25">
      <c r="A215">
        <v>0.7</v>
      </c>
      <c r="B215">
        <v>6.1651515151515097</v>
      </c>
      <c r="C215">
        <v>29371</v>
      </c>
      <c r="D215">
        <v>7.2000253826429703E-2</v>
      </c>
      <c r="E215">
        <v>0.174445936703298</v>
      </c>
      <c r="F215">
        <v>0.18840161163956201</v>
      </c>
      <c r="G215" s="1">
        <v>2.4958567905630698E-5</v>
      </c>
      <c r="H215" t="b">
        <v>0</v>
      </c>
      <c r="I215">
        <v>0.17497602978004501</v>
      </c>
      <c r="J215" s="1">
        <v>1.8313895514948E-4</v>
      </c>
      <c r="AB215">
        <f t="shared" si="8"/>
        <v>18.796969696969601</v>
      </c>
      <c r="AC215" cm="1">
        <f t="array" aca="1" ref="AC215" ca="1">CELL("contents",INDIRECT("I"&amp;SUM($AA34, AC$1)))</f>
        <v>0.176778068961744</v>
      </c>
      <c r="AD215" cm="1">
        <f t="array" aca="1" ref="AD215" ca="1">CELL("contents",INDIRECT("I"&amp;SUM($AA34, AD$1)))</f>
        <v>0.176045052244378</v>
      </c>
      <c r="AE215" cm="1">
        <f t="array" aca="1" ref="AE215" ca="1">CELL("contents",INDIRECT("I"&amp;SUM($AA34, AE$1)))</f>
        <v>0.17500250778355</v>
      </c>
      <c r="AF215" cm="1">
        <f t="array" aca="1" ref="AF215" ca="1">CELL("contents",INDIRECT("I"&amp;SUM($AA34, AF$1)))</f>
        <v>0.175002588921295</v>
      </c>
      <c r="AG215" cm="1">
        <f t="array" aca="1" ref="AG215" ca="1">CELL("contents",INDIRECT("I"&amp;SUM($AA34, AG$1)))</f>
        <v>0.175002496764362</v>
      </c>
      <c r="AH215" cm="1">
        <f t="array" aca="1" ref="AH215" ca="1">CELL("contents",INDIRECT("I"&amp;SUM($AA34, AH$1)))</f>
        <v>0.17500264436646501</v>
      </c>
      <c r="AI215" cm="1">
        <f t="array" aca="1" ref="AI215" ca="1">CELL("contents",INDIRECT("I"&amp;SUM($AA34, AI$1)))</f>
        <v>0.17500259172629801</v>
      </c>
      <c r="AJ215" cm="1">
        <f t="array" aca="1" ref="AJ215" ca="1">CELL("contents",INDIRECT("I"&amp;SUM($AA34, AJ$1)))</f>
        <v>0.17500236926142801</v>
      </c>
      <c r="AK215" cm="1">
        <f t="array" aca="1" ref="AK215" ca="1">CELL("contents",INDIRECT("I"&amp;SUM($AA34, AK$1)))</f>
        <v>0.175002535760688</v>
      </c>
      <c r="AL215" cm="1">
        <f t="array" aca="1" ref="AL215" ca="1">CELL("contents",INDIRECT("I"&amp;SUM($AA34, AL$1)))</f>
        <v>0.17500248623541501</v>
      </c>
      <c r="AM215" cm="1">
        <f t="array" aca="1" ref="AM215" ca="1">CELL("contents",INDIRECT("I"&amp;SUM($AA34, AM$1)))</f>
        <v>0.175002409543555</v>
      </c>
      <c r="AN215" cm="1">
        <f t="array" aca="1" ref="AN215" ca="1">CELL("contents",INDIRECT("I"&amp;SUM($AA34, AN$1)))</f>
        <v>0.17500223971997</v>
      </c>
      <c r="AO215" cm="1">
        <f t="array" aca="1" ref="AO215" ca="1">CELL("contents",INDIRECT("I"&amp;SUM($AA34, AO$1)))</f>
        <v>0.17500239948319701</v>
      </c>
      <c r="AP215" cm="1">
        <f t="array" aca="1" ref="AP215" ca="1">CELL("contents",INDIRECT("I"&amp;SUM($AA34, AP$1)))</f>
        <v>0.17500213642665799</v>
      </c>
      <c r="AQ215" cm="1">
        <f t="array" aca="1" ref="AQ215" ca="1">CELL("contents",INDIRECT("I"&amp;SUM($AA34, AQ$1)))</f>
        <v>0.175002188778696</v>
      </c>
      <c r="AR215" cm="1">
        <f t="array" aca="1" ref="AR215" ca="1">CELL("contents",INDIRECT("I"&amp;SUM($AA34, AR$1)))</f>
        <v>0.17500214204477399</v>
      </c>
      <c r="AS215" cm="1">
        <f t="array" aca="1" ref="AS215" ca="1">CELL("contents",INDIRECT("I"&amp;SUM($AA34, AS$1)))</f>
        <v>0.17500205567957899</v>
      </c>
      <c r="AT215" cm="1">
        <f t="array" aca="1" ref="AT215" ca="1">CELL("contents",INDIRECT("I"&amp;SUM($AA34, AT$1)))</f>
        <v>0.175002147243492</v>
      </c>
    </row>
    <row r="216" spans="1:46" x14ac:dyDescent="0.25">
      <c r="A216">
        <v>0.7</v>
      </c>
      <c r="B216">
        <v>6.7666666666666604</v>
      </c>
      <c r="C216">
        <v>37304</v>
      </c>
      <c r="D216">
        <v>7.0815684141447802E-2</v>
      </c>
      <c r="E216">
        <v>0.17458920913579001</v>
      </c>
      <c r="F216">
        <v>0.18855634586665401</v>
      </c>
      <c r="G216" s="1">
        <v>2.0106633798422301E-5</v>
      </c>
      <c r="H216" t="b">
        <v>0</v>
      </c>
      <c r="I216">
        <v>0.17498156384852501</v>
      </c>
      <c r="J216" s="1">
        <v>1.6174872702315299E-4</v>
      </c>
      <c r="AB216">
        <f t="shared" si="8"/>
        <v>19.398484848484799</v>
      </c>
      <c r="AC216" cm="1">
        <f t="array" aca="1" ref="AC216" ca="1">CELL("contents",INDIRECT("I"&amp;SUM($AA35, AC$1)))</f>
        <v>0.177203107768552</v>
      </c>
      <c r="AD216" cm="1">
        <f t="array" aca="1" ref="AD216" ca="1">CELL("contents",INDIRECT("I"&amp;SUM($AA35, AD$1)))</f>
        <v>0.17645448393000401</v>
      </c>
      <c r="AE216" cm="1">
        <f t="array" aca="1" ref="AE216" ca="1">CELL("contents",INDIRECT("I"&amp;SUM($AA35, AE$1)))</f>
        <v>0.17576706461547301</v>
      </c>
      <c r="AF216" cm="1">
        <f t="array" aca="1" ref="AF216" ca="1">CELL("contents",INDIRECT("I"&amp;SUM($AA35, AF$1)))</f>
        <v>0.17503162484434701</v>
      </c>
      <c r="AG216" cm="1">
        <f t="array" aca="1" ref="AG216" ca="1">CELL("contents",INDIRECT("I"&amp;SUM($AA35, AG$1)))</f>
        <v>0.17500283934917801</v>
      </c>
      <c r="AH216" cm="1">
        <f t="array" aca="1" ref="AH216" ca="1">CELL("contents",INDIRECT("I"&amp;SUM($AA35, AH$1)))</f>
        <v>0.175002845334501</v>
      </c>
      <c r="AI216" cm="1">
        <f t="array" aca="1" ref="AI216" ca="1">CELL("contents",INDIRECT("I"&amp;SUM($AA35, AI$1)))</f>
        <v>0.17500276632963499</v>
      </c>
      <c r="AJ216" cm="1">
        <f t="array" aca="1" ref="AJ216" ca="1">CELL("contents",INDIRECT("I"&amp;SUM($AA35, AJ$1)))</f>
        <v>0.17500275689988101</v>
      </c>
      <c r="AK216" cm="1">
        <f t="array" aca="1" ref="AK216" ca="1">CELL("contents",INDIRECT("I"&amp;SUM($AA35, AK$1)))</f>
        <v>0.17500281904581699</v>
      </c>
      <c r="AL216" cm="1">
        <f t="array" aca="1" ref="AL216" ca="1">CELL("contents",INDIRECT("I"&amp;SUM($AA35, AL$1)))</f>
        <v>0.17500267058809901</v>
      </c>
      <c r="AM216" cm="1">
        <f t="array" aca="1" ref="AM216" ca="1">CELL("contents",INDIRECT("I"&amp;SUM($AA35, AM$1)))</f>
        <v>0.17500264991487</v>
      </c>
      <c r="AN216" cm="1">
        <f t="array" aca="1" ref="AN216" ca="1">CELL("contents",INDIRECT("I"&amp;SUM($AA35, AN$1)))</f>
        <v>0.17500264204715199</v>
      </c>
      <c r="AO216" cm="1">
        <f t="array" aca="1" ref="AO216" ca="1">CELL("contents",INDIRECT("I"&amp;SUM($AA35, AO$1)))</f>
        <v>0.17500260289053499</v>
      </c>
      <c r="AP216" cm="1">
        <f t="array" aca="1" ref="AP216" ca="1">CELL("contents",INDIRECT("I"&amp;SUM($AA35, AP$1)))</f>
        <v>0.17500257652995199</v>
      </c>
      <c r="AQ216" cm="1">
        <f t="array" aca="1" ref="AQ216" ca="1">CELL("contents",INDIRECT("I"&amp;SUM($AA35, AQ$1)))</f>
        <v>0.17500247508143499</v>
      </c>
      <c r="AR216" cm="1">
        <f t="array" aca="1" ref="AR216" ca="1">CELL("contents",INDIRECT("I"&amp;SUM($AA35, AR$1)))</f>
        <v>0.17500250181590901</v>
      </c>
      <c r="AS216" cm="1">
        <f t="array" aca="1" ref="AS216" ca="1">CELL("contents",INDIRECT("I"&amp;SUM($AA35, AS$1)))</f>
        <v>0.17500239342732599</v>
      </c>
      <c r="AT216" cm="1">
        <f t="array" aca="1" ref="AT216" ca="1">CELL("contents",INDIRECT("I"&amp;SUM($AA35, AT$1)))</f>
        <v>0.17500258002570601</v>
      </c>
    </row>
    <row r="217" spans="1:46" x14ac:dyDescent="0.25">
      <c r="A217">
        <v>0.7</v>
      </c>
      <c r="B217">
        <v>7.3681818181818102</v>
      </c>
      <c r="C217">
        <v>61918</v>
      </c>
      <c r="D217">
        <v>6.34418726885978E-2</v>
      </c>
      <c r="E217">
        <v>0.17462918681362399</v>
      </c>
      <c r="F217">
        <v>0.188599521758714</v>
      </c>
      <c r="G217" s="1">
        <v>1.74165076215482E-5</v>
      </c>
      <c r="H217" t="b">
        <v>0</v>
      </c>
      <c r="I217">
        <v>0.174985220642385</v>
      </c>
      <c r="J217" s="1">
        <v>1.5249723466234701E-4</v>
      </c>
      <c r="AB217">
        <f t="shared" si="8"/>
        <v>20</v>
      </c>
      <c r="AC217" cm="1">
        <f t="array" aca="1" ref="AC217" ca="1">CELL("contents",INDIRECT("I"&amp;SUM($AA36, AC$1)))</f>
        <v>0.17741610554789999</v>
      </c>
      <c r="AD217" cm="1">
        <f t="array" aca="1" ref="AD217" ca="1">CELL("contents",INDIRECT("I"&amp;SUM($AA36, AD$1)))</f>
        <v>0.17668731931684101</v>
      </c>
      <c r="AE217" cm="1">
        <f t="array" aca="1" ref="AE217" ca="1">CELL("contents",INDIRECT("I"&amp;SUM($AA36, AE$1)))</f>
        <v>0.17590832020550401</v>
      </c>
      <c r="AF217" cm="1">
        <f t="array" aca="1" ref="AF217" ca="1">CELL("contents",INDIRECT("I"&amp;SUM($AA36, AF$1)))</f>
        <v>0.17523963678739701</v>
      </c>
      <c r="AG217" cm="1">
        <f t="array" aca="1" ref="AG217" ca="1">CELL("contents",INDIRECT("I"&amp;SUM($AA36, AG$1)))</f>
        <v>0.17500282594380701</v>
      </c>
      <c r="AH217" cm="1">
        <f t="array" aca="1" ref="AH217" ca="1">CELL("contents",INDIRECT("I"&amp;SUM($AA36, AH$1)))</f>
        <v>0.17500289660306101</v>
      </c>
      <c r="AI217" cm="1">
        <f t="array" aca="1" ref="AI217" ca="1">CELL("contents",INDIRECT("I"&amp;SUM($AA36, AI$1)))</f>
        <v>0.17500287232817299</v>
      </c>
      <c r="AJ217" cm="1">
        <f t="array" aca="1" ref="AJ217" ca="1">CELL("contents",INDIRECT("I"&amp;SUM($AA36, AJ$1)))</f>
        <v>0.175002855468844</v>
      </c>
      <c r="AK217" cm="1">
        <f t="array" aca="1" ref="AK217" ca="1">CELL("contents",INDIRECT("I"&amp;SUM($AA36, AK$1)))</f>
        <v>0.17500304756732199</v>
      </c>
      <c r="AL217" cm="1">
        <f t="array" aca="1" ref="AL217" ca="1">CELL("contents",INDIRECT("I"&amp;SUM($AA36, AL$1)))</f>
        <v>0.175002741833481</v>
      </c>
      <c r="AM217" cm="1">
        <f t="array" aca="1" ref="AM217" ca="1">CELL("contents",INDIRECT("I"&amp;SUM($AA36, AM$1)))</f>
        <v>0.17500281077167601</v>
      </c>
      <c r="AN217" cm="1">
        <f t="array" aca="1" ref="AN217" ca="1">CELL("contents",INDIRECT("I"&amp;SUM($AA36, AN$1)))</f>
        <v>0.175002498243814</v>
      </c>
      <c r="AO217" cm="1">
        <f t="array" aca="1" ref="AO217" ca="1">CELL("contents",INDIRECT("I"&amp;SUM($AA36, AO$1)))</f>
        <v>0.17500233717782901</v>
      </c>
      <c r="AP217" cm="1">
        <f t="array" aca="1" ref="AP217" ca="1">CELL("contents",INDIRECT("I"&amp;SUM($AA36, AP$1)))</f>
        <v>0.17500267369674299</v>
      </c>
      <c r="AQ217" cm="1">
        <f t="array" aca="1" ref="AQ217" ca="1">CELL("contents",INDIRECT("I"&amp;SUM($AA36, AQ$1)))</f>
        <v>0.17500259967463899</v>
      </c>
      <c r="AR217" cm="1">
        <f t="array" aca="1" ref="AR217" ca="1">CELL("contents",INDIRECT("I"&amp;SUM($AA36, AR$1)))</f>
        <v>0.175002155896402</v>
      </c>
      <c r="AS217" cm="1">
        <f t="array" aca="1" ref="AS217" ca="1">CELL("contents",INDIRECT("I"&amp;SUM($AA36, AS$1)))</f>
        <v>0.17500203325455799</v>
      </c>
      <c r="AT217" cm="1">
        <f t="array" aca="1" ref="AT217" ca="1">CELL("contents",INDIRECT("I"&amp;SUM($AA36, AT$1)))</f>
        <v>0.17500214148551399</v>
      </c>
    </row>
    <row r="218" spans="1:46" x14ac:dyDescent="0.25">
      <c r="A218">
        <v>0.7</v>
      </c>
      <c r="B218">
        <v>7.9696969696969697</v>
      </c>
      <c r="C218">
        <v>71926</v>
      </c>
      <c r="D218">
        <v>6.3384959462816096E-2</v>
      </c>
      <c r="E218">
        <v>0.174459620862048</v>
      </c>
      <c r="F218">
        <v>0.188416390531012</v>
      </c>
      <c r="G218" s="1">
        <v>1.50875485226964E-5</v>
      </c>
      <c r="H218" t="b">
        <v>0</v>
      </c>
      <c r="I218">
        <v>0.17498774250268501</v>
      </c>
      <c r="J218" s="1">
        <v>1.43196341008235E-4</v>
      </c>
    </row>
    <row r="219" spans="1:46" x14ac:dyDescent="0.25">
      <c r="A219">
        <v>0.7</v>
      </c>
      <c r="B219">
        <v>8.5712121212121204</v>
      </c>
      <c r="C219">
        <v>81383</v>
      </c>
      <c r="D219">
        <v>6.3312637209214304E-2</v>
      </c>
      <c r="E219">
        <v>0.17449499334436</v>
      </c>
      <c r="F219">
        <v>0.18845459281190899</v>
      </c>
      <c r="G219" s="1">
        <v>1.2465704806730001E-5</v>
      </c>
      <c r="H219" t="b">
        <v>0</v>
      </c>
      <c r="I219">
        <v>0.17499086251155599</v>
      </c>
      <c r="J219" s="1">
        <v>1.26856395889233E-4</v>
      </c>
    </row>
    <row r="220" spans="1:46" x14ac:dyDescent="0.25">
      <c r="A220">
        <v>0.7</v>
      </c>
      <c r="B220">
        <v>9.1727272727272702</v>
      </c>
      <c r="C220">
        <v>92799</v>
      </c>
      <c r="D220">
        <v>6.2718883161606495E-2</v>
      </c>
      <c r="E220">
        <v>0.17453475859738399</v>
      </c>
      <c r="F220">
        <v>0.18849753928517499</v>
      </c>
      <c r="G220" s="1">
        <v>1.09409245250824E-5</v>
      </c>
      <c r="H220" t="b">
        <v>0</v>
      </c>
      <c r="I220">
        <v>0.174992602424483</v>
      </c>
      <c r="J220" s="1">
        <v>1.1924449663926101E-4</v>
      </c>
      <c r="AC220" cm="1">
        <f t="array" aca="1" ref="AC220" ca="1">CELL("contents", INDIRECT("A"&amp;CELL("contents", AC$1)))</f>
        <v>0.4</v>
      </c>
      <c r="AD220" cm="1">
        <f t="array" aca="1" ref="AD220" ca="1">CELL("contents", INDIRECT("A"&amp;CELL("contents", AD$1)))</f>
        <v>0.45</v>
      </c>
      <c r="AE220" cm="1">
        <f t="array" aca="1" ref="AE220" ca="1">CELL("contents", INDIRECT("A"&amp;CELL("contents", AE$1)))</f>
        <v>0.5</v>
      </c>
      <c r="AF220" cm="1">
        <f t="array" aca="1" ref="AF220" ca="1">CELL("contents", INDIRECT("A"&amp;CELL("contents", AF$1)))</f>
        <v>0.55000000000000004</v>
      </c>
      <c r="AG220" cm="1">
        <f t="array" aca="1" ref="AG220" ca="1">CELL("contents", INDIRECT("A"&amp;CELL("contents", AG$1)))</f>
        <v>0.6</v>
      </c>
      <c r="AH220" cm="1">
        <f t="array" aca="1" ref="AH220" ca="1">CELL("contents", INDIRECT("A"&amp;CELL("contents", AH$1)))</f>
        <v>0.65</v>
      </c>
      <c r="AI220" cm="1">
        <f t="array" aca="1" ref="AI220" ca="1">CELL("contents", INDIRECT("A"&amp;CELL("contents", AI$1)))</f>
        <v>0.7</v>
      </c>
      <c r="AJ220" cm="1">
        <f t="array" aca="1" ref="AJ220" ca="1">CELL("contents", INDIRECT("A"&amp;CELL("contents", AJ$1)))</f>
        <v>0.75</v>
      </c>
      <c r="AK220" cm="1">
        <f t="array" aca="1" ref="AK220" ca="1">CELL("contents", INDIRECT("A"&amp;CELL("contents", AK$1)))</f>
        <v>0.8</v>
      </c>
      <c r="AL220" cm="1">
        <f t="array" aca="1" ref="AL220" ca="1">CELL("contents", INDIRECT("A"&amp;CELL("contents", AL$1)))</f>
        <v>0.85</v>
      </c>
      <c r="AM220" cm="1">
        <f t="array" aca="1" ref="AM220" ca="1">CELL("contents", INDIRECT("A"&amp;CELL("contents", AM$1)))</f>
        <v>0.9</v>
      </c>
      <c r="AN220" cm="1">
        <f t="array" aca="1" ref="AN220" ca="1">CELL("contents", INDIRECT("A"&amp;CELL("contents", AN$1)))</f>
        <v>0.95</v>
      </c>
      <c r="AO220" cm="1">
        <f t="array" aca="1" ref="AO220" ca="1">CELL("contents", INDIRECT("A"&amp;CELL("contents", AO$1)))</f>
        <v>1</v>
      </c>
      <c r="AP220" cm="1">
        <f t="array" aca="1" ref="AP220" ca="1">CELL("contents", INDIRECT("A"&amp;CELL("contents", AP$1)))</f>
        <v>1.05</v>
      </c>
      <c r="AQ220" cm="1">
        <f t="array" aca="1" ref="AQ220" ca="1">CELL("contents", INDIRECT("A"&amp;CELL("contents", AQ$1)))</f>
        <v>1.1000000000000001</v>
      </c>
      <c r="AR220" cm="1">
        <f t="array" aca="1" ref="AR220" ca="1">CELL("contents", INDIRECT("A"&amp;CELL("contents", AR$1)))</f>
        <v>1.1499999999999999</v>
      </c>
      <c r="AS220" cm="1">
        <f t="array" aca="1" ref="AS220" ca="1">CELL("contents", INDIRECT("A"&amp;CELL("contents", AS$1)))</f>
        <v>1.2</v>
      </c>
      <c r="AT220" cm="1">
        <f t="array" aca="1" ref="AT220" ca="1">CELL("contents", INDIRECT("A"&amp;CELL("contents", AT$1)))</f>
        <v>1.25</v>
      </c>
    </row>
    <row r="221" spans="1:46" x14ac:dyDescent="0.25">
      <c r="A221">
        <v>0.7</v>
      </c>
      <c r="B221">
        <v>9.77424242424242</v>
      </c>
      <c r="C221">
        <v>104834</v>
      </c>
      <c r="D221">
        <v>6.2803106037562201E-2</v>
      </c>
      <c r="E221">
        <v>0.174578885188582</v>
      </c>
      <c r="F221">
        <v>0.18854519600366901</v>
      </c>
      <c r="G221" s="1">
        <v>9.6863749996234304E-6</v>
      </c>
      <c r="H221" t="b">
        <v>0</v>
      </c>
      <c r="I221">
        <v>0.174994248728954</v>
      </c>
      <c r="J221" s="1">
        <v>1.1228415536309799E-4</v>
      </c>
      <c r="AB221">
        <f>$B1</f>
        <v>0.15</v>
      </c>
      <c r="AC221" cm="1">
        <f t="array" aca="1" ref="AC221" ca="1">CELL("contents",INDIRECT("J"&amp;SUM($AA3, AC$1)))</f>
        <v>3.7476673905278202E-2</v>
      </c>
      <c r="AD221" cm="1">
        <f t="array" aca="1" ref="AD221" ca="1">CELL("contents",INDIRECT("J"&amp;SUM($AA3, AD$1)))</f>
        <v>3.7476705722405197E-2</v>
      </c>
      <c r="AE221" cm="1">
        <f t="array" aca="1" ref="AE221" ca="1">CELL("contents",INDIRECT("J"&amp;SUM($AA3, AE$1)))</f>
        <v>3.7476724827251201E-2</v>
      </c>
      <c r="AF221" cm="1">
        <f t="array" aca="1" ref="AF221" ca="1">CELL("contents",INDIRECT("J"&amp;SUM($AA3, AF$1)))</f>
        <v>3.74766308685014E-2</v>
      </c>
      <c r="AG221" cm="1">
        <f t="array" aca="1" ref="AG221" ca="1">CELL("contents",INDIRECT("J"&amp;SUM($AA3, AG$1)))</f>
        <v>3.7476625966386103E-2</v>
      </c>
      <c r="AH221" cm="1">
        <f t="array" aca="1" ref="AH221" ca="1">CELL("contents",INDIRECT("J"&amp;SUM($AA3, AH$1)))</f>
        <v>3.74766773374164E-2</v>
      </c>
      <c r="AI221" cm="1">
        <f t="array" aca="1" ref="AI221" ca="1">CELL("contents",INDIRECT("J"&amp;SUM($AA3, AI$1)))</f>
        <v>3.7476563745465201E-2</v>
      </c>
      <c r="AJ221" cm="1">
        <f t="array" aca="1" ref="AJ221" ca="1">CELL("contents",INDIRECT("J"&amp;SUM($AA3, AJ$1)))</f>
        <v>3.7476449671824903E-2</v>
      </c>
      <c r="AK221" cm="1">
        <f t="array" aca="1" ref="AK221" ca="1">CELL("contents",INDIRECT("J"&amp;SUM($AA3, AK$1)))</f>
        <v>3.7476420504453503E-2</v>
      </c>
      <c r="AL221" cm="1">
        <f t="array" aca="1" ref="AL221" ca="1">CELL("contents",INDIRECT("J"&amp;SUM($AA3, AL$1)))</f>
        <v>3.7476293357612198E-2</v>
      </c>
      <c r="AM221" cm="1">
        <f t="array" aca="1" ref="AM221" ca="1">CELL("contents",INDIRECT("J"&amp;SUM($AA3, AM$1)))</f>
        <v>3.7476430831771698E-2</v>
      </c>
      <c r="AN221" cm="1">
        <f t="array" aca="1" ref="AN221" ca="1">CELL("contents",INDIRECT("J"&amp;SUM($AA3, AN$1)))</f>
        <v>3.7476181449124499E-2</v>
      </c>
      <c r="AO221" cm="1">
        <f t="array" aca="1" ref="AO221" ca="1">CELL("contents",INDIRECT("J"&amp;SUM($AA3, AO$1)))</f>
        <v>3.7476135249352498E-2</v>
      </c>
      <c r="AP221" cm="1">
        <f t="array" aca="1" ref="AP221" ca="1">CELL("contents",INDIRECT("J"&amp;SUM($AA3, AP$1)))</f>
        <v>3.7476282243510101E-2</v>
      </c>
      <c r="AQ221" cm="1">
        <f t="array" aca="1" ref="AQ221" ca="1">CELL("contents",INDIRECT("J"&amp;SUM($AA3, AQ$1)))</f>
        <v>3.74764087438706E-2</v>
      </c>
      <c r="AR221" cm="1">
        <f t="array" aca="1" ref="AR221" ca="1">CELL("contents",INDIRECT("J"&amp;SUM($AA3, AR$1)))</f>
        <v>3.74760095900167E-2</v>
      </c>
      <c r="AS221" cm="1">
        <f t="array" aca="1" ref="AS221" ca="1">CELL("contents",INDIRECT("J"&amp;SUM($AA3, AS$1)))</f>
        <v>3.7476357073068602E-2</v>
      </c>
      <c r="AT221" cm="1">
        <f t="array" aca="1" ref="AT221" ca="1">CELL("contents",INDIRECT("J"&amp;SUM($AA3, AT$1)))</f>
        <v>3.7476684991042002E-2</v>
      </c>
    </row>
    <row r="222" spans="1:46" x14ac:dyDescent="0.25">
      <c r="A222">
        <v>0.7</v>
      </c>
      <c r="B222">
        <v>10.3757575757575</v>
      </c>
      <c r="C222">
        <v>117096</v>
      </c>
      <c r="D222">
        <v>6.2671242137152097E-2</v>
      </c>
      <c r="E222">
        <v>0.17449794639913899</v>
      </c>
      <c r="F222">
        <v>0.18845778211107</v>
      </c>
      <c r="G222" s="1">
        <v>8.5638268332299799E-6</v>
      </c>
      <c r="H222" t="b">
        <v>0</v>
      </c>
      <c r="I222">
        <v>0.17499543474439</v>
      </c>
      <c r="J222" s="1">
        <v>1.0561034337231801E-4</v>
      </c>
      <c r="AB222">
        <f t="shared" ref="AB222:AB254" si="9">$B2</f>
        <v>0.75151515151515103</v>
      </c>
      <c r="AC222" cm="1">
        <f t="array" aca="1" ref="AC222" ca="1">CELL("contents",INDIRECT("J"&amp;SUM($AA4, AC$1)))</f>
        <v>7.5240663713674494E-2</v>
      </c>
      <c r="AD222" cm="1">
        <f t="array" aca="1" ref="AD222" ca="1">CELL("contents",INDIRECT("J"&amp;SUM($AA4, AD$1)))</f>
        <v>7.5239100385404795E-2</v>
      </c>
      <c r="AE222" cm="1">
        <f t="array" aca="1" ref="AE222" ca="1">CELL("contents",INDIRECT("J"&amp;SUM($AA4, AE$1)))</f>
        <v>7.5239074531017094E-2</v>
      </c>
      <c r="AF222" cm="1">
        <f t="array" aca="1" ref="AF222" ca="1">CELL("contents",INDIRECT("J"&amp;SUM($AA4, AF$1)))</f>
        <v>7.5237850964432307E-2</v>
      </c>
      <c r="AG222" cm="1">
        <f t="array" aca="1" ref="AG222" ca="1">CELL("contents",INDIRECT("J"&amp;SUM($AA4, AG$1)))</f>
        <v>7.5237452178023301E-2</v>
      </c>
      <c r="AH222" cm="1">
        <f t="array" aca="1" ref="AH222" ca="1">CELL("contents",INDIRECT("J"&amp;SUM($AA4, AH$1)))</f>
        <v>7.5236343033077704E-2</v>
      </c>
      <c r="AI222" cm="1">
        <f t="array" aca="1" ref="AI222" ca="1">CELL("contents",INDIRECT("J"&amp;SUM($AA4, AI$1)))</f>
        <v>7.5238010446038797E-2</v>
      </c>
      <c r="AJ222" cm="1">
        <f t="array" aca="1" ref="AJ222" ca="1">CELL("contents",INDIRECT("J"&amp;SUM($AA4, AJ$1)))</f>
        <v>7.5235136874077999E-2</v>
      </c>
      <c r="AK222" cm="1">
        <f t="array" aca="1" ref="AK222" ca="1">CELL("contents",INDIRECT("J"&amp;SUM($AA4, AK$1)))</f>
        <v>7.5234521103867399E-2</v>
      </c>
      <c r="AL222" cm="1">
        <f t="array" aca="1" ref="AL222" ca="1">CELL("contents",INDIRECT("J"&amp;SUM($AA4, AL$1)))</f>
        <v>7.5233734037784397E-2</v>
      </c>
      <c r="AM222" cm="1">
        <f t="array" aca="1" ref="AM222" ca="1">CELL("contents",INDIRECT("J"&amp;SUM($AA4, AM$1)))</f>
        <v>7.5236466894406898E-2</v>
      </c>
      <c r="AN222" cm="1">
        <f t="array" aca="1" ref="AN222" ca="1">CELL("contents",INDIRECT("J"&amp;SUM($AA4, AN$1)))</f>
        <v>7.5234225119287207E-2</v>
      </c>
      <c r="AO222" cm="1">
        <f t="array" aca="1" ref="AO222" ca="1">CELL("contents",INDIRECT("J"&amp;SUM($AA4, AO$1)))</f>
        <v>7.5235487890992894E-2</v>
      </c>
      <c r="AP222" cm="1">
        <f t="array" aca="1" ref="AP222" ca="1">CELL("contents",INDIRECT("J"&amp;SUM($AA4, AP$1)))</f>
        <v>7.5233780307588705E-2</v>
      </c>
      <c r="AQ222" cm="1">
        <f t="array" aca="1" ref="AQ222" ca="1">CELL("contents",INDIRECT("J"&amp;SUM($AA4, AQ$1)))</f>
        <v>7.5229326057529106E-2</v>
      </c>
      <c r="AR222" cm="1">
        <f t="array" aca="1" ref="AR222" ca="1">CELL("contents",INDIRECT("J"&amp;SUM($AA4, AR$1)))</f>
        <v>7.52338175019482E-2</v>
      </c>
      <c r="AS222" cm="1">
        <f t="array" aca="1" ref="AS222" ca="1">CELL("contents",INDIRECT("J"&amp;SUM($AA4, AS$1)))</f>
        <v>7.5231584206194496E-2</v>
      </c>
      <c r="AT222" cm="1">
        <f t="array" aca="1" ref="AT222" ca="1">CELL("contents",INDIRECT("J"&amp;SUM($AA4, AT$1)))</f>
        <v>7.5230500411800696E-2</v>
      </c>
    </row>
    <row r="223" spans="1:46" x14ac:dyDescent="0.25">
      <c r="A223">
        <v>0.7</v>
      </c>
      <c r="B223">
        <v>10.9772727272727</v>
      </c>
      <c r="C223">
        <v>128321</v>
      </c>
      <c r="D223">
        <v>6.2679530955772403E-2</v>
      </c>
      <c r="E223">
        <v>0.174432621942292</v>
      </c>
      <c r="F223">
        <v>0.18838723169767499</v>
      </c>
      <c r="G223" s="1">
        <v>7.6305848488722393E-6</v>
      </c>
      <c r="H223" t="b">
        <v>0</v>
      </c>
      <c r="I223">
        <v>0.174996348132862</v>
      </c>
      <c r="J223" s="1">
        <v>9.93500832660911E-5</v>
      </c>
      <c r="AB223">
        <f t="shared" si="9"/>
        <v>1.3530303030302999</v>
      </c>
      <c r="AC223" cm="1">
        <f t="array" aca="1" ref="AC223" ca="1">CELL("contents",INDIRECT("J"&amp;SUM($AA5, AC$1)))</f>
        <v>1.0060695925733899E-3</v>
      </c>
      <c r="AD223" cm="1">
        <f t="array" aca="1" ref="AD223" ca="1">CELL("contents",INDIRECT("J"&amp;SUM($AA5, AD$1)))</f>
        <v>1.0054393079143801E-3</v>
      </c>
      <c r="AE223" cm="1">
        <f t="array" aca="1" ref="AE223" ca="1">CELL("contents",INDIRECT("J"&amp;SUM($AA5, AE$1)))</f>
        <v>1.0057397849392101E-3</v>
      </c>
      <c r="AF223" cm="1">
        <f t="array" aca="1" ref="AF223" ca="1">CELL("contents",INDIRECT("J"&amp;SUM($AA5, AF$1)))</f>
        <v>1.0058841366200799E-3</v>
      </c>
      <c r="AG223" cm="1">
        <f t="array" aca="1" ref="AG223" ca="1">CELL("contents",INDIRECT("J"&amp;SUM($AA5, AG$1)))</f>
        <v>1.0049415756143601E-3</v>
      </c>
      <c r="AH223" cm="1">
        <f t="array" aca="1" ref="AH223" ca="1">CELL("contents",INDIRECT("J"&amp;SUM($AA5, AH$1)))</f>
        <v>1.00435539473529E-3</v>
      </c>
      <c r="AI223" cm="1">
        <f t="array" aca="1" ref="AI223" ca="1">CELL("contents",INDIRECT("J"&amp;SUM($AA5, AI$1)))</f>
        <v>1.0046103076892701E-3</v>
      </c>
      <c r="AJ223" cm="1">
        <f t="array" aca="1" ref="AJ223" ca="1">CELL("contents",INDIRECT("J"&amp;SUM($AA5, AJ$1)))</f>
        <v>1.00601446933325E-3</v>
      </c>
      <c r="AK223" cm="1">
        <f t="array" aca="1" ref="AK223" ca="1">CELL("contents",INDIRECT("J"&amp;SUM($AA5, AK$1)))</f>
        <v>1.00482621603248E-3</v>
      </c>
      <c r="AL223" cm="1">
        <f t="array" aca="1" ref="AL223" ca="1">CELL("contents",INDIRECT("J"&amp;SUM($AA5, AL$1)))</f>
        <v>1.0052093744687099E-3</v>
      </c>
      <c r="AM223" cm="1">
        <f t="array" aca="1" ref="AM223" ca="1">CELL("contents",INDIRECT("J"&amp;SUM($AA5, AM$1)))</f>
        <v>1.00507848068935E-3</v>
      </c>
      <c r="AN223" cm="1">
        <f t="array" aca="1" ref="AN223" ca="1">CELL("contents",INDIRECT("J"&amp;SUM($AA5, AN$1)))</f>
        <v>1.00432200869131E-3</v>
      </c>
      <c r="AO223" cm="1">
        <f t="array" aca="1" ref="AO223" ca="1">CELL("contents",INDIRECT("J"&amp;SUM($AA5, AO$1)))</f>
        <v>1.0047510208985699E-3</v>
      </c>
      <c r="AP223" cm="1">
        <f t="array" aca="1" ref="AP223" ca="1">CELL("contents",INDIRECT("J"&amp;SUM($AA5, AP$1)))</f>
        <v>1.0063777594457499E-3</v>
      </c>
      <c r="AQ223" cm="1">
        <f t="array" aca="1" ref="AQ223" ca="1">CELL("contents",INDIRECT("J"&amp;SUM($AA5, AQ$1)))</f>
        <v>1.0043370270844401E-3</v>
      </c>
      <c r="AR223" cm="1">
        <f t="array" aca="1" ref="AR223" ca="1">CELL("contents",INDIRECT("J"&amp;SUM($AA5, AR$1)))</f>
        <v>1.00509552051917E-3</v>
      </c>
      <c r="AS223" cm="1">
        <f t="array" aca="1" ref="AS223" ca="1">CELL("contents",INDIRECT("J"&amp;SUM($AA5, AS$1)))</f>
        <v>1.00690042414491E-3</v>
      </c>
      <c r="AT223" cm="1">
        <f t="array" aca="1" ref="AT223" ca="1">CELL("contents",INDIRECT("J"&amp;SUM($AA5, AT$1)))</f>
        <v>1.0045298754580499E-3</v>
      </c>
    </row>
    <row r="224" spans="1:46" x14ac:dyDescent="0.25">
      <c r="A224">
        <v>0.7</v>
      </c>
      <c r="B224">
        <v>11.5787878787878</v>
      </c>
      <c r="C224">
        <v>116666</v>
      </c>
      <c r="D224">
        <v>6.8769464229377894E-2</v>
      </c>
      <c r="E224">
        <v>0.17439371215576099</v>
      </c>
      <c r="F224">
        <v>0.188345209128222</v>
      </c>
      <c r="G224" s="1">
        <v>6.80880951936524E-6</v>
      </c>
      <c r="H224" t="b">
        <v>0</v>
      </c>
      <c r="I224">
        <v>0.17499738966412601</v>
      </c>
      <c r="J224" s="1">
        <v>9.3595018466611501E-5</v>
      </c>
      <c r="AB224">
        <f t="shared" si="9"/>
        <v>1.9545454545454499</v>
      </c>
      <c r="AC224" cm="1">
        <f t="array" aca="1" ref="AC224" ca="1">CELL("contents",INDIRECT("J"&amp;SUM($AA6, AC$1)))</f>
        <v>6.2253159527368002E-4</v>
      </c>
      <c r="AD224" cm="1">
        <f t="array" aca="1" ref="AD224" ca="1">CELL("contents",INDIRECT("J"&amp;SUM($AA6, AD$1)))</f>
        <v>6.2237033212846505E-4</v>
      </c>
      <c r="AE224" cm="1">
        <f t="array" aca="1" ref="AE224" ca="1">CELL("contents",INDIRECT("J"&amp;SUM($AA6, AE$1)))</f>
        <v>6.2183610735221703E-4</v>
      </c>
      <c r="AF224" cm="1">
        <f t="array" aca="1" ref="AF224" ca="1">CELL("contents",INDIRECT("J"&amp;SUM($AA6, AF$1)))</f>
        <v>6.2168383274096802E-4</v>
      </c>
      <c r="AG224" cm="1">
        <f t="array" aca="1" ref="AG224" ca="1">CELL("contents",INDIRECT("J"&amp;SUM($AA6, AG$1)))</f>
        <v>6.2201131135871497E-4</v>
      </c>
      <c r="AH224" cm="1">
        <f t="array" aca="1" ref="AH224" ca="1">CELL("contents",INDIRECT("J"&amp;SUM($AA6, AH$1)))</f>
        <v>6.2194223839636201E-4</v>
      </c>
      <c r="AI224" cm="1">
        <f t="array" aca="1" ref="AI224" ca="1">CELL("contents",INDIRECT("J"&amp;SUM($AA6, AI$1)))</f>
        <v>6.21466177743613E-4</v>
      </c>
      <c r="AJ224" cm="1">
        <f t="array" aca="1" ref="AJ224" ca="1">CELL("contents",INDIRECT("J"&amp;SUM($AA6, AJ$1)))</f>
        <v>6.2227558149314101E-4</v>
      </c>
      <c r="AK224" cm="1">
        <f t="array" aca="1" ref="AK224" ca="1">CELL("contents",INDIRECT("J"&amp;SUM($AA6, AK$1)))</f>
        <v>6.2086189453937498E-4</v>
      </c>
      <c r="AL224" cm="1">
        <f t="array" aca="1" ref="AL224" ca="1">CELL("contents",INDIRECT("J"&amp;SUM($AA6, AL$1)))</f>
        <v>6.21160860672348E-4</v>
      </c>
      <c r="AM224" cm="1">
        <f t="array" aca="1" ref="AM224" ca="1">CELL("contents",INDIRECT("J"&amp;SUM($AA6, AM$1)))</f>
        <v>6.2105014463581195E-4</v>
      </c>
      <c r="AN224" cm="1">
        <f t="array" aca="1" ref="AN224" ca="1">CELL("contents",INDIRECT("J"&amp;SUM($AA6, AN$1)))</f>
        <v>6.2078852468359501E-4</v>
      </c>
      <c r="AO224" cm="1">
        <f t="array" aca="1" ref="AO224" ca="1">CELL("contents",INDIRECT("J"&amp;SUM($AA6, AO$1)))</f>
        <v>6.1981669042086797E-4</v>
      </c>
      <c r="AP224" cm="1">
        <f t="array" aca="1" ref="AP224" ca="1">CELL("contents",INDIRECT("J"&amp;SUM($AA6, AP$1)))</f>
        <v>6.1953231170329003E-4</v>
      </c>
      <c r="AQ224" cm="1">
        <f t="array" aca="1" ref="AQ224" ca="1">CELL("contents",INDIRECT("J"&amp;SUM($AA6, AQ$1)))</f>
        <v>6.1857871704834404E-4</v>
      </c>
      <c r="AR224" cm="1">
        <f t="array" aca="1" ref="AR224" ca="1">CELL("contents",INDIRECT("J"&amp;SUM($AA6, AR$1)))</f>
        <v>6.18860686858452E-4</v>
      </c>
      <c r="AS224" cm="1">
        <f t="array" aca="1" ref="AS224" ca="1">CELL("contents",INDIRECT("J"&amp;SUM($AA6, AS$1)))</f>
        <v>6.1855856409426496E-4</v>
      </c>
      <c r="AT224" cm="1">
        <f t="array" aca="1" ref="AT224" ca="1">CELL("contents",INDIRECT("J"&amp;SUM($AA6, AT$1)))</f>
        <v>6.1897058552020301E-4</v>
      </c>
    </row>
    <row r="225" spans="1:46" x14ac:dyDescent="0.25">
      <c r="A225">
        <v>0.7</v>
      </c>
      <c r="B225">
        <v>12.180303030303</v>
      </c>
      <c r="C225">
        <v>126362</v>
      </c>
      <c r="D225">
        <v>6.9206807834015796E-2</v>
      </c>
      <c r="E225">
        <v>0.17444725885931001</v>
      </c>
      <c r="F225">
        <v>0.18840303956805499</v>
      </c>
      <c r="G225" s="1">
        <v>6.4595627380925596E-6</v>
      </c>
      <c r="H225" t="b">
        <v>0</v>
      </c>
      <c r="I225">
        <v>0.17499804707684799</v>
      </c>
      <c r="J225" s="1">
        <v>9.3463229648364896E-5</v>
      </c>
      <c r="AB225">
        <f t="shared" si="9"/>
        <v>2.5560606060605999</v>
      </c>
      <c r="AC225" cm="1">
        <f t="array" aca="1" ref="AC225" ca="1">CELL("contents",INDIRECT("J"&amp;SUM($AA7, AC$1)))</f>
        <v>4.43632918953283E-4</v>
      </c>
      <c r="AD225" cm="1">
        <f t="array" aca="1" ref="AD225" ca="1">CELL("contents",INDIRECT("J"&amp;SUM($AA7, AD$1)))</f>
        <v>4.4347506465597299E-4</v>
      </c>
      <c r="AE225" cm="1">
        <f t="array" aca="1" ref="AE225" ca="1">CELL("contents",INDIRECT("J"&amp;SUM($AA7, AE$1)))</f>
        <v>4.42998327065382E-4</v>
      </c>
      <c r="AF225" cm="1">
        <f t="array" aca="1" ref="AF225" ca="1">CELL("contents",INDIRECT("J"&amp;SUM($AA7, AF$1)))</f>
        <v>4.42843639294851E-4</v>
      </c>
      <c r="AG225" cm="1">
        <f t="array" aca="1" ref="AG225" ca="1">CELL("contents",INDIRECT("J"&amp;SUM($AA7, AG$1)))</f>
        <v>4.43229943146374E-4</v>
      </c>
      <c r="AH225" cm="1">
        <f t="array" aca="1" ref="AH225" ca="1">CELL("contents",INDIRECT("J"&amp;SUM($AA7, AH$1)))</f>
        <v>4.4254328056823601E-4</v>
      </c>
      <c r="AI225" cm="1">
        <f t="array" aca="1" ref="AI225" ca="1">CELL("contents",INDIRECT("J"&amp;SUM($AA7, AI$1)))</f>
        <v>4.4199113854670799E-4</v>
      </c>
      <c r="AJ225" cm="1">
        <f t="array" aca="1" ref="AJ225" ca="1">CELL("contents",INDIRECT("J"&amp;SUM($AA7, AJ$1)))</f>
        <v>4.4150630797808399E-4</v>
      </c>
      <c r="AK225" cm="1">
        <f t="array" aca="1" ref="AK225" ca="1">CELL("contents",INDIRECT("J"&amp;SUM($AA7, AK$1)))</f>
        <v>4.41894565732909E-4</v>
      </c>
      <c r="AL225" cm="1">
        <f t="array" aca="1" ref="AL225" ca="1">CELL("contents",INDIRECT("J"&amp;SUM($AA7, AL$1)))</f>
        <v>4.4220222542070098E-4</v>
      </c>
      <c r="AM225" cm="1">
        <f t="array" aca="1" ref="AM225" ca="1">CELL("contents",INDIRECT("J"&amp;SUM($AA7, AM$1)))</f>
        <v>4.41637117092693E-4</v>
      </c>
      <c r="AN225" cm="1">
        <f t="array" aca="1" ref="AN225" ca="1">CELL("contents",INDIRECT("J"&amp;SUM($AA7, AN$1)))</f>
        <v>4.4165648388527399E-4</v>
      </c>
      <c r="AO225" cm="1">
        <f t="array" aca="1" ref="AO225" ca="1">CELL("contents",INDIRECT("J"&amp;SUM($AA7, AO$1)))</f>
        <v>4.41750360178861E-4</v>
      </c>
      <c r="AP225" cm="1">
        <f t="array" aca="1" ref="AP225" ca="1">CELL("contents",INDIRECT("J"&amp;SUM($AA7, AP$1)))</f>
        <v>4.4192937850718602E-4</v>
      </c>
      <c r="AQ225" cm="1">
        <f t="array" aca="1" ref="AQ225" ca="1">CELL("contents",INDIRECT("J"&amp;SUM($AA7, AQ$1)))</f>
        <v>4.4157861017195201E-4</v>
      </c>
      <c r="AR225" cm="1">
        <f t="array" aca="1" ref="AR225" ca="1">CELL("contents",INDIRECT("J"&amp;SUM($AA7, AR$1)))</f>
        <v>4.4183908674398002E-4</v>
      </c>
      <c r="AS225" cm="1">
        <f t="array" aca="1" ref="AS225" ca="1">CELL("contents",INDIRECT("J"&amp;SUM($AA7, AS$1)))</f>
        <v>4.4237082175670498E-4</v>
      </c>
      <c r="AT225" cm="1">
        <f t="array" aca="1" ref="AT225" ca="1">CELL("contents",INDIRECT("J"&amp;SUM($AA7, AT$1)))</f>
        <v>4.4140686648373598E-4</v>
      </c>
    </row>
    <row r="226" spans="1:46" x14ac:dyDescent="0.25">
      <c r="A226">
        <v>0.7</v>
      </c>
      <c r="B226">
        <v>12.7818181818181</v>
      </c>
      <c r="C226">
        <v>139647</v>
      </c>
      <c r="D226">
        <v>6.8735918139471594E-2</v>
      </c>
      <c r="E226">
        <v>0.17446365199498101</v>
      </c>
      <c r="F226">
        <v>0.18842074415457899</v>
      </c>
      <c r="G226" s="1">
        <v>5.7932951762484902E-6</v>
      </c>
      <c r="H226" t="b">
        <v>0</v>
      </c>
      <c r="I226">
        <v>0.17499883945263001</v>
      </c>
      <c r="J226" s="1">
        <v>8.7948993613456695E-5</v>
      </c>
      <c r="AB226">
        <f t="shared" si="9"/>
        <v>3.1575757575757502</v>
      </c>
      <c r="AC226" cm="1">
        <f t="array" aca="1" ref="AC226" ca="1">CELL("contents",INDIRECT("J"&amp;SUM($AA8, AC$1)))</f>
        <v>3.6421043851197999E-4</v>
      </c>
      <c r="AD226" cm="1">
        <f t="array" aca="1" ref="AD226" ca="1">CELL("contents",INDIRECT("J"&amp;SUM($AA8, AD$1)))</f>
        <v>3.64107846613944E-4</v>
      </c>
      <c r="AE226" cm="1">
        <f t="array" aca="1" ref="AE226" ca="1">CELL("contents",INDIRECT("J"&amp;SUM($AA8, AE$1)))</f>
        <v>3.63745642797792E-4</v>
      </c>
      <c r="AF226" cm="1">
        <f t="array" aca="1" ref="AF226" ca="1">CELL("contents",INDIRECT("J"&amp;SUM($AA8, AF$1)))</f>
        <v>3.6380165095248199E-4</v>
      </c>
      <c r="AG226" cm="1">
        <f t="array" aca="1" ref="AG226" ca="1">CELL("contents",INDIRECT("J"&amp;SUM($AA8, AG$1)))</f>
        <v>3.6364302779604501E-4</v>
      </c>
      <c r="AH226" cm="1">
        <f t="array" aca="1" ref="AH226" ca="1">CELL("contents",INDIRECT("J"&amp;SUM($AA8, AH$1)))</f>
        <v>3.6388604318414501E-4</v>
      </c>
      <c r="AI226" cm="1">
        <f t="array" aca="1" ref="AI226" ca="1">CELL("contents",INDIRECT("J"&amp;SUM($AA8, AI$1)))</f>
        <v>3.63553873584881E-4</v>
      </c>
      <c r="AJ226" cm="1">
        <f t="array" aca="1" ref="AJ226" ca="1">CELL("contents",INDIRECT("J"&amp;SUM($AA8, AJ$1)))</f>
        <v>3.64132147123822E-4</v>
      </c>
      <c r="AK226" cm="1">
        <f t="array" aca="1" ref="AK226" ca="1">CELL("contents",INDIRECT("J"&amp;SUM($AA8, AK$1)))</f>
        <v>3.6335801285206201E-4</v>
      </c>
      <c r="AL226" cm="1">
        <f t="array" aca="1" ref="AL226" ca="1">CELL("contents",INDIRECT("J"&amp;SUM($AA8, AL$1)))</f>
        <v>3.6330674592009298E-4</v>
      </c>
      <c r="AM226" cm="1">
        <f t="array" aca="1" ref="AM226" ca="1">CELL("contents",INDIRECT("J"&amp;SUM($AA8, AM$1)))</f>
        <v>3.6379974505211797E-4</v>
      </c>
      <c r="AN226" cm="1">
        <f t="array" aca="1" ref="AN226" ca="1">CELL("contents",INDIRECT("J"&amp;SUM($AA8, AN$1)))</f>
        <v>3.63711829523206E-4</v>
      </c>
      <c r="AO226" cm="1">
        <f t="array" aca="1" ref="AO226" ca="1">CELL("contents",INDIRECT("J"&amp;SUM($AA8, AO$1)))</f>
        <v>3.63109049598942E-4</v>
      </c>
      <c r="AP226" cm="1">
        <f t="array" aca="1" ref="AP226" ca="1">CELL("contents",INDIRECT("J"&amp;SUM($AA8, AP$1)))</f>
        <v>3.63360831113349E-4</v>
      </c>
      <c r="AQ226" cm="1">
        <f t="array" aca="1" ref="AQ226" ca="1">CELL("contents",INDIRECT("J"&amp;SUM($AA8, AQ$1)))</f>
        <v>3.6302995910597298E-4</v>
      </c>
      <c r="AR226" cm="1">
        <f t="array" aca="1" ref="AR226" ca="1">CELL("contents",INDIRECT("J"&amp;SUM($AA8, AR$1)))</f>
        <v>3.6318228073240302E-4</v>
      </c>
      <c r="AS226" cm="1">
        <f t="array" aca="1" ref="AS226" ca="1">CELL("contents",INDIRECT("J"&amp;SUM($AA8, AS$1)))</f>
        <v>3.6239843054081301E-4</v>
      </c>
      <c r="AT226" cm="1">
        <f t="array" aca="1" ref="AT226" ca="1">CELL("contents",INDIRECT("J"&amp;SUM($AA8, AT$1)))</f>
        <v>3.62668784024212E-4</v>
      </c>
    </row>
    <row r="227" spans="1:46" x14ac:dyDescent="0.25">
      <c r="A227">
        <v>0.7</v>
      </c>
      <c r="B227">
        <v>13.383333333333301</v>
      </c>
      <c r="C227">
        <v>188015</v>
      </c>
      <c r="D227">
        <v>6.2534082413715705E-2</v>
      </c>
      <c r="E227">
        <v>0.174438666294183</v>
      </c>
      <c r="F227">
        <v>0.18839375959771801</v>
      </c>
      <c r="G227" s="1">
        <v>5.2108679753359798E-6</v>
      </c>
      <c r="H227" t="b">
        <v>0</v>
      </c>
      <c r="I227">
        <v>0.17499948639160401</v>
      </c>
      <c r="J227" s="1">
        <v>8.2908615339939701E-5</v>
      </c>
      <c r="AB227">
        <f t="shared" si="9"/>
        <v>3.7590909090908999</v>
      </c>
      <c r="AC227" cm="1">
        <f t="array" aca="1" ref="AC227" ca="1">CELL("contents",INDIRECT("J"&amp;SUM($AA9, AC$1)))</f>
        <v>3.0102515203466297E-4</v>
      </c>
      <c r="AD227" cm="1">
        <f t="array" aca="1" ref="AD227" ca="1">CELL("contents",INDIRECT("J"&amp;SUM($AA9, AD$1)))</f>
        <v>3.0123721450438099E-4</v>
      </c>
      <c r="AE227" cm="1">
        <f t="array" aca="1" ref="AE227" ca="1">CELL("contents",INDIRECT("J"&amp;SUM($AA9, AE$1)))</f>
        <v>3.0127465821784701E-4</v>
      </c>
      <c r="AF227" cm="1">
        <f t="array" aca="1" ref="AF227" ca="1">CELL("contents",INDIRECT("J"&amp;SUM($AA9, AF$1)))</f>
        <v>3.0065629909613702E-4</v>
      </c>
      <c r="AG227" cm="1">
        <f t="array" aca="1" ref="AG227" ca="1">CELL("contents",INDIRECT("J"&amp;SUM($AA9, AG$1)))</f>
        <v>3.0115013368641798E-4</v>
      </c>
      <c r="AH227" cm="1">
        <f t="array" aca="1" ref="AH227" ca="1">CELL("contents",INDIRECT("J"&amp;SUM($AA9, AH$1)))</f>
        <v>3.00887998136791E-4</v>
      </c>
      <c r="AI227" cm="1">
        <f t="array" aca="1" ref="AI227" ca="1">CELL("contents",INDIRECT("J"&amp;SUM($AA9, AI$1)))</f>
        <v>3.0100185753498601E-4</v>
      </c>
      <c r="AJ227" cm="1">
        <f t="array" aca="1" ref="AJ227" ca="1">CELL("contents",INDIRECT("J"&amp;SUM($AA9, AJ$1)))</f>
        <v>3.0051912233078099E-4</v>
      </c>
      <c r="AK227" cm="1">
        <f t="array" aca="1" ref="AK227" ca="1">CELL("contents",INDIRECT("J"&amp;SUM($AA9, AK$1)))</f>
        <v>3.0085542645633801E-4</v>
      </c>
      <c r="AL227" cm="1">
        <f t="array" aca="1" ref="AL227" ca="1">CELL("contents",INDIRECT("J"&amp;SUM($AA9, AL$1)))</f>
        <v>3.0067729849054398E-4</v>
      </c>
      <c r="AM227" cm="1">
        <f t="array" aca="1" ref="AM227" ca="1">CELL("contents",INDIRECT("J"&amp;SUM($AA9, AM$1)))</f>
        <v>3.00363673808759E-4</v>
      </c>
      <c r="AN227" cm="1">
        <f t="array" aca="1" ref="AN227" ca="1">CELL("contents",INDIRECT("J"&amp;SUM($AA9, AN$1)))</f>
        <v>3.0036977427540099E-4</v>
      </c>
      <c r="AO227" cm="1">
        <f t="array" aca="1" ref="AO227" ca="1">CELL("contents",INDIRECT("J"&amp;SUM($AA9, AO$1)))</f>
        <v>2.9994077874309101E-4</v>
      </c>
      <c r="AP227" cm="1">
        <f t="array" aca="1" ref="AP227" ca="1">CELL("contents",INDIRECT("J"&amp;SUM($AA9, AP$1)))</f>
        <v>3.0070319258284001E-4</v>
      </c>
      <c r="AQ227" cm="1">
        <f t="array" aca="1" ref="AQ227" ca="1">CELL("contents",INDIRECT("J"&amp;SUM($AA9, AQ$1)))</f>
        <v>2.9992738174474602E-4</v>
      </c>
      <c r="AR227" cm="1">
        <f t="array" aca="1" ref="AR227" ca="1">CELL("contents",INDIRECT("J"&amp;SUM($AA9, AR$1)))</f>
        <v>3.0013023164921198E-4</v>
      </c>
      <c r="AS227" cm="1">
        <f t="array" aca="1" ref="AS227" ca="1">CELL("contents",INDIRECT("J"&amp;SUM($AA9, AS$1)))</f>
        <v>3.0032551287189501E-4</v>
      </c>
      <c r="AT227" cm="1">
        <f t="array" aca="1" ref="AT227" ca="1">CELL("contents",INDIRECT("J"&amp;SUM($AA9, AT$1)))</f>
        <v>3.0008461282413198E-4</v>
      </c>
    </row>
    <row r="228" spans="1:46" x14ac:dyDescent="0.25">
      <c r="A228">
        <v>0.7</v>
      </c>
      <c r="B228">
        <v>13.984848484848399</v>
      </c>
      <c r="C228">
        <v>204189</v>
      </c>
      <c r="D228">
        <v>6.2434590777975398E-2</v>
      </c>
      <c r="E228">
        <v>0.17458396496004699</v>
      </c>
      <c r="F228">
        <v>0.188550682156851</v>
      </c>
      <c r="G228" s="1">
        <v>4.6960719975452899E-6</v>
      </c>
      <c r="H228" t="b">
        <v>0</v>
      </c>
      <c r="I228">
        <v>0.175000082965698</v>
      </c>
      <c r="J228" s="1">
        <v>7.7975964649989497E-5</v>
      </c>
      <c r="AB228">
        <f t="shared" si="9"/>
        <v>4.3606060606060604</v>
      </c>
      <c r="AC228" cm="1">
        <f t="array" aca="1" ref="AC228" ca="1">CELL("contents",INDIRECT("J"&amp;SUM($AA10, AC$1)))</f>
        <v>2.50029105440424E-4</v>
      </c>
      <c r="AD228" cm="1">
        <f t="array" aca="1" ref="AD228" ca="1">CELL("contents",INDIRECT("J"&amp;SUM($AA10, AD$1)))</f>
        <v>2.49754835087605E-4</v>
      </c>
      <c r="AE228" cm="1">
        <f t="array" aca="1" ref="AE228" ca="1">CELL("contents",INDIRECT("J"&amp;SUM($AA10, AE$1)))</f>
        <v>2.4991072065148201E-4</v>
      </c>
      <c r="AF228" cm="1">
        <f t="array" aca="1" ref="AF228" ca="1">CELL("contents",INDIRECT("J"&amp;SUM($AA10, AF$1)))</f>
        <v>2.4965786467731897E-4</v>
      </c>
      <c r="AG228" cm="1">
        <f t="array" aca="1" ref="AG228" ca="1">CELL("contents",INDIRECT("J"&amp;SUM($AA10, AG$1)))</f>
        <v>2.49616849176918E-4</v>
      </c>
      <c r="AH228" cm="1">
        <f t="array" aca="1" ref="AH228" ca="1">CELL("contents",INDIRECT("J"&amp;SUM($AA10, AH$1)))</f>
        <v>2.4967205944356199E-4</v>
      </c>
      <c r="AI228" cm="1">
        <f t="array" aca="1" ref="AI228" ca="1">CELL("contents",INDIRECT("J"&amp;SUM($AA10, AI$1)))</f>
        <v>2.4934561026007798E-4</v>
      </c>
      <c r="AJ228" cm="1">
        <f t="array" aca="1" ref="AJ228" ca="1">CELL("contents",INDIRECT("J"&amp;SUM($AA10, AJ$1)))</f>
        <v>2.4966860463251602E-4</v>
      </c>
      <c r="AK228" cm="1">
        <f t="array" aca="1" ref="AK228" ca="1">CELL("contents",INDIRECT("J"&amp;SUM($AA10, AK$1)))</f>
        <v>2.4964471811742098E-4</v>
      </c>
      <c r="AL228" cm="1">
        <f t="array" aca="1" ref="AL228" ca="1">CELL("contents",INDIRECT("J"&amp;SUM($AA10, AL$1)))</f>
        <v>2.4949700551188999E-4</v>
      </c>
      <c r="AM228" cm="1">
        <f t="array" aca="1" ref="AM228" ca="1">CELL("contents",INDIRECT("J"&amp;SUM($AA10, AM$1)))</f>
        <v>2.49215032911248E-4</v>
      </c>
      <c r="AN228" cm="1">
        <f t="array" aca="1" ref="AN228" ca="1">CELL("contents",INDIRECT("J"&amp;SUM($AA10, AN$1)))</f>
        <v>2.4939646219710902E-4</v>
      </c>
      <c r="AO228" cm="1">
        <f t="array" aca="1" ref="AO228" ca="1">CELL("contents",INDIRECT("J"&amp;SUM($AA10, AO$1)))</f>
        <v>2.4921493396680102E-4</v>
      </c>
      <c r="AP228" cm="1">
        <f t="array" aca="1" ref="AP228" ca="1">CELL("contents",INDIRECT("J"&amp;SUM($AA10, AP$1)))</f>
        <v>2.49310507637847E-4</v>
      </c>
      <c r="AQ228" cm="1">
        <f t="array" aca="1" ref="AQ228" ca="1">CELL("contents",INDIRECT("J"&amp;SUM($AA10, AQ$1)))</f>
        <v>2.4928604862715697E-4</v>
      </c>
      <c r="AR228" cm="1">
        <f t="array" aca="1" ref="AR228" ca="1">CELL("contents",INDIRECT("J"&amp;SUM($AA10, AR$1)))</f>
        <v>2.4911475918070201E-4</v>
      </c>
      <c r="AS228" cm="1">
        <f t="array" aca="1" ref="AS228" ca="1">CELL("contents",INDIRECT("J"&amp;SUM($AA10, AS$1)))</f>
        <v>2.4826949184184602E-4</v>
      </c>
      <c r="AT228" cm="1">
        <f t="array" aca="1" ref="AT228" ca="1">CELL("contents",INDIRECT("J"&amp;SUM($AA10, AT$1)))</f>
        <v>2.4908998402339199E-4</v>
      </c>
    </row>
    <row r="229" spans="1:46" x14ac:dyDescent="0.25">
      <c r="A229">
        <v>0.7</v>
      </c>
      <c r="B229">
        <v>14.5863636363636</v>
      </c>
      <c r="C229">
        <v>223696</v>
      </c>
      <c r="D229">
        <v>6.24110186913098E-2</v>
      </c>
      <c r="E229">
        <v>0.17458507437446999</v>
      </c>
      <c r="F229">
        <v>0.18855188032442799</v>
      </c>
      <c r="G229" s="1">
        <v>4.5055493093637502E-6</v>
      </c>
      <c r="H229" t="b">
        <v>0</v>
      </c>
      <c r="I229">
        <v>0.175000544623829</v>
      </c>
      <c r="J229" s="1">
        <v>7.79695282462374E-5</v>
      </c>
      <c r="AB229">
        <f t="shared" si="9"/>
        <v>4.9621212121212102</v>
      </c>
      <c r="AC229" cm="1">
        <f t="array" aca="1" ref="AC229" ca="1">CELL("contents",INDIRECT("J"&amp;SUM($AA11, AC$1)))</f>
        <v>2.2080116405810799E-4</v>
      </c>
      <c r="AD229" cm="1">
        <f t="array" aca="1" ref="AD229" ca="1">CELL("contents",INDIRECT("J"&amp;SUM($AA11, AD$1)))</f>
        <v>2.2070048019396299E-4</v>
      </c>
      <c r="AE229" cm="1">
        <f t="array" aca="1" ref="AE229" ca="1">CELL("contents",INDIRECT("J"&amp;SUM($AA11, AE$1)))</f>
        <v>2.2041240973894201E-4</v>
      </c>
      <c r="AF229" cm="1">
        <f t="array" aca="1" ref="AF229" ca="1">CELL("contents",INDIRECT("J"&amp;SUM($AA11, AF$1)))</f>
        <v>2.20596208100225E-4</v>
      </c>
      <c r="AG229" cm="1">
        <f t="array" aca="1" ref="AG229" ca="1">CELL("contents",INDIRECT("J"&amp;SUM($AA11, AG$1)))</f>
        <v>2.20410124546192E-4</v>
      </c>
      <c r="AH229" cm="1">
        <f t="array" aca="1" ref="AH229" ca="1">CELL("contents",INDIRECT("J"&amp;SUM($AA11, AH$1)))</f>
        <v>2.2055866737527699E-4</v>
      </c>
      <c r="AI229" cm="1">
        <f t="array" aca="1" ref="AI229" ca="1">CELL("contents",INDIRECT("J"&amp;SUM($AA11, AI$1)))</f>
        <v>2.2035084235002699E-4</v>
      </c>
      <c r="AJ229" cm="1">
        <f t="array" aca="1" ref="AJ229" ca="1">CELL("contents",INDIRECT("J"&amp;SUM($AA11, AJ$1)))</f>
        <v>2.2023103223044801E-4</v>
      </c>
      <c r="AK229" cm="1">
        <f t="array" aca="1" ref="AK229" ca="1">CELL("contents",INDIRECT("J"&amp;SUM($AA11, AK$1)))</f>
        <v>2.2012934941636599E-4</v>
      </c>
      <c r="AL229" cm="1">
        <f t="array" aca="1" ref="AL229" ca="1">CELL("contents",INDIRECT("J"&amp;SUM($AA11, AL$1)))</f>
        <v>2.2034401484287799E-4</v>
      </c>
      <c r="AM229" cm="1">
        <f t="array" aca="1" ref="AM229" ca="1">CELL("contents",INDIRECT("J"&amp;SUM($AA11, AM$1)))</f>
        <v>2.19873630783192E-4</v>
      </c>
      <c r="AN229" cm="1">
        <f t="array" aca="1" ref="AN229" ca="1">CELL("contents",INDIRECT("J"&amp;SUM($AA11, AN$1)))</f>
        <v>2.20261772385035E-4</v>
      </c>
      <c r="AO229" cm="1">
        <f t="array" aca="1" ref="AO229" ca="1">CELL("contents",INDIRECT("J"&amp;SUM($AA11, AO$1)))</f>
        <v>2.19797353034799E-4</v>
      </c>
      <c r="AP229" cm="1">
        <f t="array" aca="1" ref="AP229" ca="1">CELL("contents",INDIRECT("J"&amp;SUM($AA11, AP$1)))</f>
        <v>2.1989491853423001E-4</v>
      </c>
      <c r="AQ229" cm="1">
        <f t="array" aca="1" ref="AQ229" ca="1">CELL("contents",INDIRECT("J"&amp;SUM($AA11, AQ$1)))</f>
        <v>2.20439649559501E-4</v>
      </c>
      <c r="AR229" cm="1">
        <f t="array" aca="1" ref="AR229" ca="1">CELL("contents",INDIRECT("J"&amp;SUM($AA11, AR$1)))</f>
        <v>2.2013476442351101E-4</v>
      </c>
      <c r="AS229" cm="1">
        <f t="array" aca="1" ref="AS229" ca="1">CELL("contents",INDIRECT("J"&amp;SUM($AA11, AS$1)))</f>
        <v>2.20270801236471E-4</v>
      </c>
      <c r="AT229" cm="1">
        <f t="array" aca="1" ref="AT229" ca="1">CELL("contents",INDIRECT("J"&amp;SUM($AA11, AT$1)))</f>
        <v>2.1975939997829401E-4</v>
      </c>
    </row>
    <row r="230" spans="1:46" x14ac:dyDescent="0.25">
      <c r="A230">
        <v>0.7</v>
      </c>
      <c r="B230">
        <v>15.1878787878787</v>
      </c>
      <c r="C230">
        <v>238747</v>
      </c>
      <c r="D230">
        <v>6.2057165810853902E-2</v>
      </c>
      <c r="E230">
        <v>0.174500464144377</v>
      </c>
      <c r="F230">
        <v>0.18846050127592701</v>
      </c>
      <c r="G230" s="1">
        <v>4.0701906339202198E-6</v>
      </c>
      <c r="H230" t="b">
        <v>0</v>
      </c>
      <c r="I230">
        <v>0.17500094209217301</v>
      </c>
      <c r="J230" s="1">
        <v>7.3402999659289496E-5</v>
      </c>
      <c r="AB230">
        <f t="shared" si="9"/>
        <v>5.5636363636363599</v>
      </c>
      <c r="AC230" cm="1">
        <f t="array" aca="1" ref="AC230" ca="1">CELL("contents",INDIRECT("J"&amp;SUM($AA12, AC$1)))</f>
        <v>1.95072886945762E-4</v>
      </c>
      <c r="AD230" cm="1">
        <f t="array" aca="1" ref="AD230" ca="1">CELL("contents",INDIRECT("J"&amp;SUM($AA12, AD$1)))</f>
        <v>1.9501766756248001E-4</v>
      </c>
      <c r="AE230" cm="1">
        <f t="array" aca="1" ref="AE230" ca="1">CELL("contents",INDIRECT("J"&amp;SUM($AA12, AE$1)))</f>
        <v>1.95063914381988E-4</v>
      </c>
      <c r="AF230" cm="1">
        <f t="array" aca="1" ref="AF230" ca="1">CELL("contents",INDIRECT("J"&amp;SUM($AA12, AF$1)))</f>
        <v>1.9516870972089299E-4</v>
      </c>
      <c r="AG230" cm="1">
        <f t="array" aca="1" ref="AG230" ca="1">CELL("contents",INDIRECT("J"&amp;SUM($AA12, AG$1)))</f>
        <v>1.9475582975504599E-4</v>
      </c>
      <c r="AH230" cm="1">
        <f t="array" aca="1" ref="AH230" ca="1">CELL("contents",INDIRECT("J"&amp;SUM($AA12, AH$1)))</f>
        <v>1.9488919498156701E-4</v>
      </c>
      <c r="AI230" cm="1">
        <f t="array" aca="1" ref="AI230" ca="1">CELL("contents",INDIRECT("J"&amp;SUM($AA12, AI$1)))</f>
        <v>1.9465616651038101E-4</v>
      </c>
      <c r="AJ230" cm="1">
        <f t="array" aca="1" ref="AJ230" ca="1">CELL("contents",INDIRECT("J"&amp;SUM($AA12, AJ$1)))</f>
        <v>1.9480086305180699E-4</v>
      </c>
      <c r="AK230" cm="1">
        <f t="array" aca="1" ref="AK230" ca="1">CELL("contents",INDIRECT("J"&amp;SUM($AA12, AK$1)))</f>
        <v>1.94771217136193E-4</v>
      </c>
      <c r="AL230" cm="1">
        <f t="array" aca="1" ref="AL230" ca="1">CELL("contents",INDIRECT("J"&amp;SUM($AA12, AL$1)))</f>
        <v>1.9462500273091001E-4</v>
      </c>
      <c r="AM230" cm="1">
        <f t="array" aca="1" ref="AM230" ca="1">CELL("contents",INDIRECT("J"&amp;SUM($AA12, AM$1)))</f>
        <v>1.9460459860884001E-4</v>
      </c>
      <c r="AN230" cm="1">
        <f t="array" aca="1" ref="AN230" ca="1">CELL("contents",INDIRECT("J"&amp;SUM($AA12, AN$1)))</f>
        <v>1.9473880734997099E-4</v>
      </c>
      <c r="AO230" cm="1">
        <f t="array" aca="1" ref="AO230" ca="1">CELL("contents",INDIRECT("J"&amp;SUM($AA12, AO$1)))</f>
        <v>1.9469354361231699E-4</v>
      </c>
      <c r="AP230" cm="1">
        <f t="array" aca="1" ref="AP230" ca="1">CELL("contents",INDIRECT("J"&amp;SUM($AA12, AP$1)))</f>
        <v>1.94490355408384E-4</v>
      </c>
      <c r="AQ230" cm="1">
        <f t="array" aca="1" ref="AQ230" ca="1">CELL("contents",INDIRECT("J"&amp;SUM($AA12, AQ$1)))</f>
        <v>1.9459384377592799E-4</v>
      </c>
      <c r="AR230" cm="1">
        <f t="array" aca="1" ref="AR230" ca="1">CELL("contents",INDIRECT("J"&amp;SUM($AA12, AR$1)))</f>
        <v>1.9473000197384001E-4</v>
      </c>
      <c r="AS230" cm="1">
        <f t="array" aca="1" ref="AS230" ca="1">CELL("contents",INDIRECT("J"&amp;SUM($AA12, AS$1)))</f>
        <v>1.94395810403813E-4</v>
      </c>
      <c r="AT230" cm="1">
        <f t="array" aca="1" ref="AT230" ca="1">CELL("contents",INDIRECT("J"&amp;SUM($AA12, AT$1)))</f>
        <v>1.94116068552921E-4</v>
      </c>
    </row>
    <row r="231" spans="1:46" x14ac:dyDescent="0.25">
      <c r="A231">
        <v>0.7</v>
      </c>
      <c r="B231">
        <v>15.7893939393939</v>
      </c>
      <c r="C231">
        <v>253489</v>
      </c>
      <c r="D231">
        <v>6.2447559358639201E-2</v>
      </c>
      <c r="E231">
        <v>0.174505300395495</v>
      </c>
      <c r="F231">
        <v>0.188465724427135</v>
      </c>
      <c r="G231" s="1">
        <v>3.6824569852322802E-6</v>
      </c>
      <c r="H231" t="b">
        <v>0</v>
      </c>
      <c r="I231">
        <v>0.175001178850311</v>
      </c>
      <c r="J231" s="1">
        <v>6.9107817235317302E-5</v>
      </c>
      <c r="AB231">
        <f t="shared" si="9"/>
        <v>6.1651515151515097</v>
      </c>
      <c r="AC231" cm="1">
        <f t="array" aca="1" ref="AC231" ca="1">CELL("contents",INDIRECT("J"&amp;SUM($AA13, AC$1)))</f>
        <v>1.8319877215355201E-4</v>
      </c>
      <c r="AD231" cm="1">
        <f t="array" aca="1" ref="AD231" ca="1">CELL("contents",INDIRECT("J"&amp;SUM($AA13, AD$1)))</f>
        <v>1.8333077430396E-4</v>
      </c>
      <c r="AE231" cm="1">
        <f t="array" aca="1" ref="AE231" ca="1">CELL("contents",INDIRECT("J"&amp;SUM($AA13, AE$1)))</f>
        <v>1.83204526621742E-4</v>
      </c>
      <c r="AF231" cm="1">
        <f t="array" aca="1" ref="AF231" ca="1">CELL("contents",INDIRECT("J"&amp;SUM($AA13, AF$1)))</f>
        <v>1.83248082267416E-4</v>
      </c>
      <c r="AG231" cm="1">
        <f t="array" aca="1" ref="AG231" ca="1">CELL("contents",INDIRECT("J"&amp;SUM($AA13, AG$1)))</f>
        <v>1.8308241799058899E-4</v>
      </c>
      <c r="AH231" cm="1">
        <f t="array" aca="1" ref="AH231" ca="1">CELL("contents",INDIRECT("J"&amp;SUM($AA13, AH$1)))</f>
        <v>1.83122209643945E-4</v>
      </c>
      <c r="AI231" cm="1">
        <f t="array" aca="1" ref="AI231" ca="1">CELL("contents",INDIRECT("J"&amp;SUM($AA13, AI$1)))</f>
        <v>1.8313895514948E-4</v>
      </c>
      <c r="AJ231" cm="1">
        <f t="array" aca="1" ref="AJ231" ca="1">CELL("contents",INDIRECT("J"&amp;SUM($AA13, AJ$1)))</f>
        <v>1.8280652957979401E-4</v>
      </c>
      <c r="AK231" cm="1">
        <f t="array" aca="1" ref="AK231" ca="1">CELL("contents",INDIRECT("J"&amp;SUM($AA13, AK$1)))</f>
        <v>1.8276778562118201E-4</v>
      </c>
      <c r="AL231" cm="1">
        <f t="array" aca="1" ref="AL231" ca="1">CELL("contents",INDIRECT("J"&amp;SUM($AA13, AL$1)))</f>
        <v>1.8295341502701901E-4</v>
      </c>
      <c r="AM231" cm="1">
        <f t="array" aca="1" ref="AM231" ca="1">CELL("contents",INDIRECT("J"&amp;SUM($AA13, AM$1)))</f>
        <v>1.8300333314574601E-4</v>
      </c>
      <c r="AN231" cm="1">
        <f t="array" aca="1" ref="AN231" ca="1">CELL("contents",INDIRECT("J"&amp;SUM($AA13, AN$1)))</f>
        <v>1.82895210235267E-4</v>
      </c>
      <c r="AO231" cm="1">
        <f t="array" aca="1" ref="AO231" ca="1">CELL("contents",INDIRECT("J"&amp;SUM($AA13, AO$1)))</f>
        <v>1.8304055548424601E-4</v>
      </c>
      <c r="AP231" cm="1">
        <f t="array" aca="1" ref="AP231" ca="1">CELL("contents",INDIRECT("J"&amp;SUM($AA13, AP$1)))</f>
        <v>1.8292358843095499E-4</v>
      </c>
      <c r="AQ231" cm="1">
        <f t="array" aca="1" ref="AQ231" ca="1">CELL("contents",INDIRECT("J"&amp;SUM($AA13, AQ$1)))</f>
        <v>1.82481565394254E-4</v>
      </c>
      <c r="AR231" cm="1">
        <f t="array" aca="1" ref="AR231" ca="1">CELL("contents",INDIRECT("J"&amp;SUM($AA13, AR$1)))</f>
        <v>1.82289555722199E-4</v>
      </c>
      <c r="AS231" cm="1">
        <f t="array" aca="1" ref="AS231" ca="1">CELL("contents",INDIRECT("J"&amp;SUM($AA13, AS$1)))</f>
        <v>1.8259706999306701E-4</v>
      </c>
      <c r="AT231" cm="1">
        <f t="array" aca="1" ref="AT231" ca="1">CELL("contents",INDIRECT("J"&amp;SUM($AA13, AT$1)))</f>
        <v>1.8264527902198599E-4</v>
      </c>
    </row>
    <row r="232" spans="1:46" x14ac:dyDescent="0.25">
      <c r="A232">
        <v>0.7</v>
      </c>
      <c r="B232">
        <v>16.390909090908998</v>
      </c>
      <c r="C232">
        <v>274094</v>
      </c>
      <c r="D232">
        <v>6.2205534512486199E-2</v>
      </c>
      <c r="E232">
        <v>0.17451103571418999</v>
      </c>
      <c r="F232">
        <v>0.188471918571326</v>
      </c>
      <c r="G232" s="1">
        <v>3.5475830597042598E-6</v>
      </c>
      <c r="H232" t="b">
        <v>0</v>
      </c>
      <c r="I232">
        <v>0.17500168171521299</v>
      </c>
      <c r="J232" s="1">
        <v>6.9057390273535805E-5</v>
      </c>
      <c r="AB232">
        <f t="shared" si="9"/>
        <v>6.7666666666666604</v>
      </c>
      <c r="AC232" cm="1">
        <f t="array" aca="1" ref="AC232" ca="1">CELL("contents",INDIRECT("J"&amp;SUM($AA14, AC$1)))</f>
        <v>1.62104119280485E-4</v>
      </c>
      <c r="AD232" cm="1">
        <f t="array" aca="1" ref="AD232" ca="1">CELL("contents",INDIRECT("J"&amp;SUM($AA14, AD$1)))</f>
        <v>1.62086511236989E-4</v>
      </c>
      <c r="AE232" cm="1">
        <f t="array" aca="1" ref="AE232" ca="1">CELL("contents",INDIRECT("J"&amp;SUM($AA14, AE$1)))</f>
        <v>1.6209905912369099E-4</v>
      </c>
      <c r="AF232" cm="1">
        <f t="array" aca="1" ref="AF232" ca="1">CELL("contents",INDIRECT("J"&amp;SUM($AA14, AF$1)))</f>
        <v>1.62114021426334E-4</v>
      </c>
      <c r="AG232" cm="1">
        <f t="array" aca="1" ref="AG232" ca="1">CELL("contents",INDIRECT("J"&amp;SUM($AA14, AG$1)))</f>
        <v>1.6192322769082899E-4</v>
      </c>
      <c r="AH232" cm="1">
        <f t="array" aca="1" ref="AH232" ca="1">CELL("contents",INDIRECT("J"&amp;SUM($AA14, AH$1)))</f>
        <v>1.62070012389655E-4</v>
      </c>
      <c r="AI232" cm="1">
        <f t="array" aca="1" ref="AI232" ca="1">CELL("contents",INDIRECT("J"&amp;SUM($AA14, AI$1)))</f>
        <v>1.6174872702315299E-4</v>
      </c>
      <c r="AJ232" cm="1">
        <f t="array" aca="1" ref="AJ232" ca="1">CELL("contents",INDIRECT("J"&amp;SUM($AA14, AJ$1)))</f>
        <v>1.6178521191379899E-4</v>
      </c>
      <c r="AK232" cm="1">
        <f t="array" aca="1" ref="AK232" ca="1">CELL("contents",INDIRECT("J"&amp;SUM($AA14, AK$1)))</f>
        <v>1.6178177857622099E-4</v>
      </c>
      <c r="AL232" cm="1">
        <f t="array" aca="1" ref="AL232" ca="1">CELL("contents",INDIRECT("J"&amp;SUM($AA14, AL$1)))</f>
        <v>1.61903706451904E-4</v>
      </c>
      <c r="AM232" cm="1">
        <f t="array" aca="1" ref="AM232" ca="1">CELL("contents",INDIRECT("J"&amp;SUM($AA14, AM$1)))</f>
        <v>1.6169588003373301E-4</v>
      </c>
      <c r="AN232" cm="1">
        <f t="array" aca="1" ref="AN232" ca="1">CELL("contents",INDIRECT("J"&amp;SUM($AA14, AN$1)))</f>
        <v>1.6189368129457501E-4</v>
      </c>
      <c r="AO232" cm="1">
        <f t="array" aca="1" ref="AO232" ca="1">CELL("contents",INDIRECT("J"&amp;SUM($AA14, AO$1)))</f>
        <v>1.61541077716752E-4</v>
      </c>
      <c r="AP232" cm="1">
        <f t="array" aca="1" ref="AP232" ca="1">CELL("contents",INDIRECT("J"&amp;SUM($AA14, AP$1)))</f>
        <v>1.6165224557686299E-4</v>
      </c>
      <c r="AQ232" cm="1">
        <f t="array" aca="1" ref="AQ232" ca="1">CELL("contents",INDIRECT("J"&amp;SUM($AA14, AQ$1)))</f>
        <v>1.61942664283895E-4</v>
      </c>
      <c r="AR232" cm="1">
        <f t="array" aca="1" ref="AR232" ca="1">CELL("contents",INDIRECT("J"&amp;SUM($AA14, AR$1)))</f>
        <v>1.6150654905315299E-4</v>
      </c>
      <c r="AS232" cm="1">
        <f t="array" aca="1" ref="AS232" ca="1">CELL("contents",INDIRECT("J"&amp;SUM($AA14, AS$1)))</f>
        <v>1.61494895884009E-4</v>
      </c>
      <c r="AT232" cm="1">
        <f t="array" aca="1" ref="AT232" ca="1">CELL("contents",INDIRECT("J"&amp;SUM($AA14, AT$1)))</f>
        <v>1.6140448757246401E-4</v>
      </c>
    </row>
    <row r="233" spans="1:46" x14ac:dyDescent="0.25">
      <c r="A233">
        <v>0.7</v>
      </c>
      <c r="B233">
        <v>16.9924242424242</v>
      </c>
      <c r="C233">
        <v>298562</v>
      </c>
      <c r="D233">
        <v>6.2332068796530603E-2</v>
      </c>
      <c r="E233">
        <v>0.17453723790005601</v>
      </c>
      <c r="F233">
        <v>0.18850021693206001</v>
      </c>
      <c r="G233" s="1">
        <v>3.2234133310326998E-6</v>
      </c>
      <c r="H233" t="b">
        <v>0</v>
      </c>
      <c r="I233">
        <v>0.17500202412722299</v>
      </c>
      <c r="J233" s="1">
        <v>6.4958074658842799E-5</v>
      </c>
      <c r="AB233">
        <f t="shared" si="9"/>
        <v>7.3681818181818102</v>
      </c>
      <c r="AC233" cm="1">
        <f t="array" aca="1" ref="AC233" ca="1">CELL("contents",INDIRECT("J"&amp;SUM($AA15, AC$1)))</f>
        <v>1.5254658522624199E-4</v>
      </c>
      <c r="AD233" cm="1">
        <f t="array" aca="1" ref="AD233" ca="1">CELL("contents",INDIRECT("J"&amp;SUM($AA15, AD$1)))</f>
        <v>1.52369699606303E-4</v>
      </c>
      <c r="AE233" cm="1">
        <f t="array" aca="1" ref="AE233" ca="1">CELL("contents",INDIRECT("J"&amp;SUM($AA15, AE$1)))</f>
        <v>1.52496812333788E-4</v>
      </c>
      <c r="AF233" cm="1">
        <f t="array" aca="1" ref="AF233" ca="1">CELL("contents",INDIRECT("J"&amp;SUM($AA15, AF$1)))</f>
        <v>1.5244120648296301E-4</v>
      </c>
      <c r="AG233" cm="1">
        <f t="array" aca="1" ref="AG233" ca="1">CELL("contents",INDIRECT("J"&amp;SUM($AA15, AG$1)))</f>
        <v>1.52575106462666E-4</v>
      </c>
      <c r="AH233" cm="1">
        <f t="array" aca="1" ref="AH233" ca="1">CELL("contents",INDIRECT("J"&amp;SUM($AA15, AH$1)))</f>
        <v>1.5243010224487999E-4</v>
      </c>
      <c r="AI233" cm="1">
        <f t="array" aca="1" ref="AI233" ca="1">CELL("contents",INDIRECT("J"&amp;SUM($AA15, AI$1)))</f>
        <v>1.5249723466234701E-4</v>
      </c>
      <c r="AJ233" cm="1">
        <f t="array" aca="1" ref="AJ233" ca="1">CELL("contents",INDIRECT("J"&amp;SUM($AA15, AJ$1)))</f>
        <v>1.5213097661327199E-4</v>
      </c>
      <c r="AK233" cm="1">
        <f t="array" aca="1" ref="AK233" ca="1">CELL("contents",INDIRECT("J"&amp;SUM($AA15, AK$1)))</f>
        <v>1.5215867383361001E-4</v>
      </c>
      <c r="AL233" cm="1">
        <f t="array" aca="1" ref="AL233" ca="1">CELL("contents",INDIRECT("J"&amp;SUM($AA15, AL$1)))</f>
        <v>1.52164643441372E-4</v>
      </c>
      <c r="AM233" cm="1">
        <f t="array" aca="1" ref="AM233" ca="1">CELL("contents",INDIRECT("J"&amp;SUM($AA15, AM$1)))</f>
        <v>1.5230856035008001E-4</v>
      </c>
      <c r="AN233" cm="1">
        <f t="array" aca="1" ref="AN233" ca="1">CELL("contents",INDIRECT("J"&amp;SUM($AA15, AN$1)))</f>
        <v>1.5221035173790899E-4</v>
      </c>
      <c r="AO233" cm="1">
        <f t="array" aca="1" ref="AO233" ca="1">CELL("contents",INDIRECT("J"&amp;SUM($AA15, AO$1)))</f>
        <v>1.5212982314929201E-4</v>
      </c>
      <c r="AP233" cm="1">
        <f t="array" aca="1" ref="AP233" ca="1">CELL("contents",INDIRECT("J"&amp;SUM($AA15, AP$1)))</f>
        <v>1.51903981267224E-4</v>
      </c>
      <c r="AQ233" cm="1">
        <f t="array" aca="1" ref="AQ233" ca="1">CELL("contents",INDIRECT("J"&amp;SUM($AA15, AQ$1)))</f>
        <v>1.5200917494936E-4</v>
      </c>
      <c r="AR233" cm="1">
        <f t="array" aca="1" ref="AR233" ca="1">CELL("contents",INDIRECT("J"&amp;SUM($AA15, AR$1)))</f>
        <v>1.5180131632563099E-4</v>
      </c>
      <c r="AS233" cm="1">
        <f t="array" aca="1" ref="AS233" ca="1">CELL("contents",INDIRECT("J"&amp;SUM($AA15, AS$1)))</f>
        <v>1.5219591637937599E-4</v>
      </c>
      <c r="AT233" cm="1">
        <f t="array" aca="1" ref="AT233" ca="1">CELL("contents",INDIRECT("J"&amp;SUM($AA15, AT$1)))</f>
        <v>1.5213425072494599E-4</v>
      </c>
    </row>
    <row r="234" spans="1:46" x14ac:dyDescent="0.25">
      <c r="A234">
        <v>0.7</v>
      </c>
      <c r="B234">
        <v>17.593939393939301</v>
      </c>
      <c r="C234">
        <v>313997</v>
      </c>
      <c r="D234">
        <v>6.2121388758362803E-2</v>
      </c>
      <c r="E234">
        <v>0.17451010256792099</v>
      </c>
      <c r="F234">
        <v>0.18847091077335501</v>
      </c>
      <c r="G234" s="1">
        <v>2.9270670553194199E-6</v>
      </c>
      <c r="H234" t="b">
        <v>0</v>
      </c>
      <c r="I234">
        <v>0.17500213850952601</v>
      </c>
      <c r="J234" s="1">
        <v>6.1127680118242296E-5</v>
      </c>
      <c r="AB234">
        <f t="shared" si="9"/>
        <v>7.9696969696969697</v>
      </c>
      <c r="AC234" cm="1">
        <f t="array" aca="1" ref="AC234" ca="1">CELL("contents",INDIRECT("J"&amp;SUM($AA16, AC$1)))</f>
        <v>1.4343954392209799E-4</v>
      </c>
      <c r="AD234" cm="1">
        <f t="array" aca="1" ref="AD234" ca="1">CELL("contents",INDIRECT("J"&amp;SUM($AA16, AD$1)))</f>
        <v>1.4339306121429301E-4</v>
      </c>
      <c r="AE234" cm="1">
        <f t="array" aca="1" ref="AE234" ca="1">CELL("contents",INDIRECT("J"&amp;SUM($AA16, AE$1)))</f>
        <v>1.43426635542783E-4</v>
      </c>
      <c r="AF234" cm="1">
        <f t="array" aca="1" ref="AF234" ca="1">CELL("contents",INDIRECT("J"&amp;SUM($AA16, AF$1)))</f>
        <v>1.4335867324099901E-4</v>
      </c>
      <c r="AG234" cm="1">
        <f t="array" aca="1" ref="AG234" ca="1">CELL("contents",INDIRECT("J"&amp;SUM($AA16, AG$1)))</f>
        <v>1.43278719981481E-4</v>
      </c>
      <c r="AH234" cm="1">
        <f t="array" aca="1" ref="AH234" ca="1">CELL("contents",INDIRECT("J"&amp;SUM($AA16, AH$1)))</f>
        <v>1.4341134937271099E-4</v>
      </c>
      <c r="AI234" cm="1">
        <f t="array" aca="1" ref="AI234" ca="1">CELL("contents",INDIRECT("J"&amp;SUM($AA16, AI$1)))</f>
        <v>1.43196341008235E-4</v>
      </c>
      <c r="AJ234" cm="1">
        <f t="array" aca="1" ref="AJ234" ca="1">CELL("contents",INDIRECT("J"&amp;SUM($AA16, AJ$1)))</f>
        <v>1.4328735488675301E-4</v>
      </c>
      <c r="AK234" cm="1">
        <f t="array" aca="1" ref="AK234" ca="1">CELL("contents",INDIRECT("J"&amp;SUM($AA16, AK$1)))</f>
        <v>1.43144487721929E-4</v>
      </c>
      <c r="AL234" cm="1">
        <f t="array" aca="1" ref="AL234" ca="1">CELL("contents",INDIRECT("J"&amp;SUM($AA16, AL$1)))</f>
        <v>1.43156830205578E-4</v>
      </c>
      <c r="AM234" cm="1">
        <f t="array" aca="1" ref="AM234" ca="1">CELL("contents",INDIRECT("J"&amp;SUM($AA16, AM$1)))</f>
        <v>1.4309333557097501E-4</v>
      </c>
      <c r="AN234" cm="1">
        <f t="array" aca="1" ref="AN234" ca="1">CELL("contents",INDIRECT("J"&amp;SUM($AA16, AN$1)))</f>
        <v>1.4333397288603499E-4</v>
      </c>
      <c r="AO234" cm="1">
        <f t="array" aca="1" ref="AO234" ca="1">CELL("contents",INDIRECT("J"&amp;SUM($AA16, AO$1)))</f>
        <v>1.43058953460321E-4</v>
      </c>
      <c r="AP234" cm="1">
        <f t="array" aca="1" ref="AP234" ca="1">CELL("contents",INDIRECT("J"&amp;SUM($AA16, AP$1)))</f>
        <v>1.4301182433099801E-4</v>
      </c>
      <c r="AQ234" cm="1">
        <f t="array" aca="1" ref="AQ234" ca="1">CELL("contents",INDIRECT("J"&amp;SUM($AA16, AQ$1)))</f>
        <v>1.4314740195280699E-4</v>
      </c>
      <c r="AR234" cm="1">
        <f t="array" aca="1" ref="AR234" ca="1">CELL("contents",INDIRECT("J"&amp;SUM($AA16, AR$1)))</f>
        <v>1.4303581495522E-4</v>
      </c>
      <c r="AS234" cm="1">
        <f t="array" aca="1" ref="AS234" ca="1">CELL("contents",INDIRECT("J"&amp;SUM($AA16, AS$1)))</f>
        <v>1.42812186435656E-4</v>
      </c>
      <c r="AT234" cm="1">
        <f t="array" aca="1" ref="AT234" ca="1">CELL("contents",INDIRECT("J"&amp;SUM($AA16, AT$1)))</f>
        <v>1.4313334528098901E-4</v>
      </c>
    </row>
    <row r="235" spans="1:46" x14ac:dyDescent="0.25">
      <c r="A235">
        <v>0.7</v>
      </c>
      <c r="B235">
        <v>18.195454545454499</v>
      </c>
      <c r="C235">
        <v>338593</v>
      </c>
      <c r="D235">
        <v>6.2237899903468202E-2</v>
      </c>
      <c r="E235">
        <v>0.17456429470397999</v>
      </c>
      <c r="F235">
        <v>0.188529438280298</v>
      </c>
      <c r="G235" s="1">
        <v>2.83113696003534E-6</v>
      </c>
      <c r="H235" t="b">
        <v>0</v>
      </c>
      <c r="I235">
        <v>0.17500243930206799</v>
      </c>
      <c r="J235" s="1">
        <v>6.1165970917927194E-5</v>
      </c>
      <c r="AB235">
        <f t="shared" si="9"/>
        <v>8.5712121212121204</v>
      </c>
      <c r="AC235" cm="1">
        <f t="array" aca="1" ref="AC235" ca="1">CELL("contents",INDIRECT("J"&amp;SUM($AA17, AC$1)))</f>
        <v>1.2699319931194799E-4</v>
      </c>
      <c r="AD235" cm="1">
        <f t="array" aca="1" ref="AD235" ca="1">CELL("contents",INDIRECT("J"&amp;SUM($AA17, AD$1)))</f>
        <v>1.26992852910295E-4</v>
      </c>
      <c r="AE235" cm="1">
        <f t="array" aca="1" ref="AE235" ca="1">CELL("contents",INDIRECT("J"&amp;SUM($AA17, AE$1)))</f>
        <v>1.2701473602113E-4</v>
      </c>
      <c r="AF235" cm="1">
        <f t="array" aca="1" ref="AF235" ca="1">CELL("contents",INDIRECT("J"&amp;SUM($AA17, AF$1)))</f>
        <v>1.2690495466170101E-4</v>
      </c>
      <c r="AG235" cm="1">
        <f t="array" aca="1" ref="AG235" ca="1">CELL("contents",INDIRECT("J"&amp;SUM($AA17, AG$1)))</f>
        <v>1.2700453815336801E-4</v>
      </c>
      <c r="AH235" cm="1">
        <f t="array" aca="1" ref="AH235" ca="1">CELL("contents",INDIRECT("J"&amp;SUM($AA17, AH$1)))</f>
        <v>1.2687423119673601E-4</v>
      </c>
      <c r="AI235" cm="1">
        <f t="array" aca="1" ref="AI235" ca="1">CELL("contents",INDIRECT("J"&amp;SUM($AA17, AI$1)))</f>
        <v>1.26856395889233E-4</v>
      </c>
      <c r="AJ235" cm="1">
        <f t="array" aca="1" ref="AJ235" ca="1">CELL("contents",INDIRECT("J"&amp;SUM($AA17, AJ$1)))</f>
        <v>1.26735315691683E-4</v>
      </c>
      <c r="AK235" cm="1">
        <f t="array" aca="1" ref="AK235" ca="1">CELL("contents",INDIRECT("J"&amp;SUM($AA17, AK$1)))</f>
        <v>1.26695588015866E-4</v>
      </c>
      <c r="AL235" cm="1">
        <f t="array" aca="1" ref="AL235" ca="1">CELL("contents",INDIRECT("J"&amp;SUM($AA17, AL$1)))</f>
        <v>1.26794514401051E-4</v>
      </c>
      <c r="AM235" cm="1">
        <f t="array" aca="1" ref="AM235" ca="1">CELL("contents",INDIRECT("J"&amp;SUM($AA17, AM$1)))</f>
        <v>1.2681440424361601E-4</v>
      </c>
      <c r="AN235" cm="1">
        <f t="array" aca="1" ref="AN235" ca="1">CELL("contents",INDIRECT("J"&amp;SUM($AA17, AN$1)))</f>
        <v>1.26835509205828E-4</v>
      </c>
      <c r="AO235" cm="1">
        <f t="array" aca="1" ref="AO235" ca="1">CELL("contents",INDIRECT("J"&amp;SUM($AA17, AO$1)))</f>
        <v>1.2641838819880499E-4</v>
      </c>
      <c r="AP235" cm="1">
        <f t="array" aca="1" ref="AP235" ca="1">CELL("contents",INDIRECT("J"&amp;SUM($AA17, AP$1)))</f>
        <v>1.26576410517988E-4</v>
      </c>
      <c r="AQ235" cm="1">
        <f t="array" aca="1" ref="AQ235" ca="1">CELL("contents",INDIRECT("J"&amp;SUM($AA17, AQ$1)))</f>
        <v>1.26607168411448E-4</v>
      </c>
      <c r="AR235" cm="1">
        <f t="array" aca="1" ref="AR235" ca="1">CELL("contents",INDIRECT("J"&amp;SUM($AA17, AR$1)))</f>
        <v>1.2664987898982E-4</v>
      </c>
      <c r="AS235" cm="1">
        <f t="array" aca="1" ref="AS235" ca="1">CELL("contents",INDIRECT("J"&amp;SUM($AA17, AS$1)))</f>
        <v>1.2665268763346299E-4</v>
      </c>
      <c r="AT235" cm="1">
        <f t="array" aca="1" ref="AT235" ca="1">CELL("contents",INDIRECT("J"&amp;SUM($AA17, AT$1)))</f>
        <v>1.2642823536114501E-4</v>
      </c>
    </row>
    <row r="236" spans="1:46" x14ac:dyDescent="0.25">
      <c r="A236">
        <v>0.7</v>
      </c>
      <c r="B236">
        <v>18.796969696969601</v>
      </c>
      <c r="C236">
        <v>351210</v>
      </c>
      <c r="D236">
        <v>6.2079973852769303E-2</v>
      </c>
      <c r="E236">
        <v>0.17455908443903401</v>
      </c>
      <c r="F236">
        <v>0.18852381119415701</v>
      </c>
      <c r="G236" s="1">
        <v>2.5782480576608198E-6</v>
      </c>
      <c r="H236" t="b">
        <v>0</v>
      </c>
      <c r="I236">
        <v>0.17500259172629801</v>
      </c>
      <c r="J236" s="1">
        <v>5.7506224348758803E-5</v>
      </c>
      <c r="AB236">
        <f t="shared" si="9"/>
        <v>9.1727272727272702</v>
      </c>
      <c r="AC236" cm="1">
        <f t="array" aca="1" ref="AC236" ca="1">CELL("contents",INDIRECT("J"&amp;SUM($AA18, AC$1)))</f>
        <v>1.1943407597052099E-4</v>
      </c>
      <c r="AD236" cm="1">
        <f t="array" aca="1" ref="AD236" ca="1">CELL("contents",INDIRECT("J"&amp;SUM($AA18, AD$1)))</f>
        <v>1.19541077874292E-4</v>
      </c>
      <c r="AE236" cm="1">
        <f t="array" aca="1" ref="AE236" ca="1">CELL("contents",INDIRECT("J"&amp;SUM($AA18, AE$1)))</f>
        <v>1.19414566843866E-4</v>
      </c>
      <c r="AF236" cm="1">
        <f t="array" aca="1" ref="AF236" ca="1">CELL("contents",INDIRECT("J"&amp;SUM($AA18, AF$1)))</f>
        <v>1.19317286622916E-4</v>
      </c>
      <c r="AG236" cm="1">
        <f t="array" aca="1" ref="AG236" ca="1">CELL("contents",INDIRECT("J"&amp;SUM($AA18, AG$1)))</f>
        <v>1.19360962299619E-4</v>
      </c>
      <c r="AH236" cm="1">
        <f t="array" aca="1" ref="AH236" ca="1">CELL("contents",INDIRECT("J"&amp;SUM($AA18, AH$1)))</f>
        <v>1.19516626668694E-4</v>
      </c>
      <c r="AI236" cm="1">
        <f t="array" aca="1" ref="AI236" ca="1">CELL("contents",INDIRECT("J"&amp;SUM($AA18, AI$1)))</f>
        <v>1.1924449663926101E-4</v>
      </c>
      <c r="AJ236" cm="1">
        <f t="array" aca="1" ref="AJ236" ca="1">CELL("contents",INDIRECT("J"&amp;SUM($AA18, AJ$1)))</f>
        <v>1.19254593307794E-4</v>
      </c>
      <c r="AK236" cm="1">
        <f t="array" aca="1" ref="AK236" ca="1">CELL("contents",INDIRECT("J"&amp;SUM($AA18, AK$1)))</f>
        <v>1.19361462532914E-4</v>
      </c>
      <c r="AL236" cm="1">
        <f t="array" aca="1" ref="AL236" ca="1">CELL("contents",INDIRECT("J"&amp;SUM($AA18, AL$1)))</f>
        <v>1.19166189692238E-4</v>
      </c>
      <c r="AM236" cm="1">
        <f t="array" aca="1" ref="AM236" ca="1">CELL("contents",INDIRECT("J"&amp;SUM($AA18, AM$1)))</f>
        <v>1.19215184342003E-4</v>
      </c>
      <c r="AN236" cm="1">
        <f t="array" aca="1" ref="AN236" ca="1">CELL("contents",INDIRECT("J"&amp;SUM($AA18, AN$1)))</f>
        <v>1.1940980335657399E-4</v>
      </c>
      <c r="AO236" cm="1">
        <f t="array" aca="1" ref="AO236" ca="1">CELL("contents",INDIRECT("J"&amp;SUM($AA18, AO$1)))</f>
        <v>1.1902952848792701E-4</v>
      </c>
      <c r="AP236" cm="1">
        <f t="array" aca="1" ref="AP236" ca="1">CELL("contents",INDIRECT("J"&amp;SUM($AA18, AP$1)))</f>
        <v>1.19086081264951E-4</v>
      </c>
      <c r="AQ236" cm="1">
        <f t="array" aca="1" ref="AQ236" ca="1">CELL("contents",INDIRECT("J"&amp;SUM($AA18, AQ$1)))</f>
        <v>1.19165207053265E-4</v>
      </c>
      <c r="AR236" cm="1">
        <f t="array" aca="1" ref="AR236" ca="1">CELL("contents",INDIRECT("J"&amp;SUM($AA18, AR$1)))</f>
        <v>1.1906409337370099E-4</v>
      </c>
      <c r="AS236" cm="1">
        <f t="array" aca="1" ref="AS236" ca="1">CELL("contents",INDIRECT("J"&amp;SUM($AA18, AS$1)))</f>
        <v>1.19076803401874E-4</v>
      </c>
      <c r="AT236" cm="1">
        <f t="array" aca="1" ref="AT236" ca="1">CELL("contents",INDIRECT("J"&amp;SUM($AA18, AT$1)))</f>
        <v>1.19238768354265E-4</v>
      </c>
    </row>
    <row r="237" spans="1:46" x14ac:dyDescent="0.25">
      <c r="A237">
        <v>0.7</v>
      </c>
      <c r="B237">
        <v>19.398484848484799</v>
      </c>
      <c r="C237">
        <v>388735</v>
      </c>
      <c r="D237">
        <v>6.2032639702582298E-2</v>
      </c>
      <c r="E237">
        <v>0.174453902312349</v>
      </c>
      <c r="F237">
        <v>0.188410214497337</v>
      </c>
      <c r="G237" s="1">
        <v>2.49949508934754E-6</v>
      </c>
      <c r="H237" t="b">
        <v>0</v>
      </c>
      <c r="I237">
        <v>0.17500276632963499</v>
      </c>
      <c r="J237" s="1">
        <v>5.7546298106527698E-5</v>
      </c>
      <c r="AB237">
        <f t="shared" si="9"/>
        <v>9.77424242424242</v>
      </c>
      <c r="AC237" cm="1">
        <f t="array" aca="1" ref="AC237" ca="1">CELL("contents",INDIRECT("J"&amp;SUM($AA19, AC$1)))</f>
        <v>1.1248115246799799E-4</v>
      </c>
      <c r="AD237" cm="1">
        <f t="array" aca="1" ref="AD237" ca="1">CELL("contents",INDIRECT("J"&amp;SUM($AA19, AD$1)))</f>
        <v>1.12400607263518E-4</v>
      </c>
      <c r="AE237" cm="1">
        <f t="array" aca="1" ref="AE237" ca="1">CELL("contents",INDIRECT("J"&amp;SUM($AA19, AE$1)))</f>
        <v>1.1243829554658101E-4</v>
      </c>
      <c r="AF237" cm="1">
        <f t="array" aca="1" ref="AF237" ca="1">CELL("contents",INDIRECT("J"&amp;SUM($AA19, AF$1)))</f>
        <v>1.12328052538928E-4</v>
      </c>
      <c r="AG237" cm="1">
        <f t="array" aca="1" ref="AG237" ca="1">CELL("contents",INDIRECT("J"&amp;SUM($AA19, AG$1)))</f>
        <v>1.12330632451071E-4</v>
      </c>
      <c r="AH237" cm="1">
        <f t="array" aca="1" ref="AH237" ca="1">CELL("contents",INDIRECT("J"&amp;SUM($AA19, AH$1)))</f>
        <v>1.1225331785951599E-4</v>
      </c>
      <c r="AI237" cm="1">
        <f t="array" aca="1" ref="AI237" ca="1">CELL("contents",INDIRECT("J"&amp;SUM($AA19, AI$1)))</f>
        <v>1.1228415536309799E-4</v>
      </c>
      <c r="AJ237" cm="1">
        <f t="array" aca="1" ref="AJ237" ca="1">CELL("contents",INDIRECT("J"&amp;SUM($AA19, AJ$1)))</f>
        <v>1.12195186956289E-4</v>
      </c>
      <c r="AK237" cm="1">
        <f t="array" aca="1" ref="AK237" ca="1">CELL("contents",INDIRECT("J"&amp;SUM($AA19, AK$1)))</f>
        <v>1.12356855622383E-4</v>
      </c>
      <c r="AL237" cm="1">
        <f t="array" aca="1" ref="AL237" ca="1">CELL("contents",INDIRECT("J"&amp;SUM($AA19, AL$1)))</f>
        <v>1.1229809924496101E-4</v>
      </c>
      <c r="AM237" cm="1">
        <f t="array" aca="1" ref="AM237" ca="1">CELL("contents",INDIRECT("J"&amp;SUM($AA19, AM$1)))</f>
        <v>1.12240454223868E-4</v>
      </c>
      <c r="AN237" cm="1">
        <f t="array" aca="1" ref="AN237" ca="1">CELL("contents",INDIRECT("J"&amp;SUM($AA19, AN$1)))</f>
        <v>1.12099096177887E-4</v>
      </c>
      <c r="AO237" cm="1">
        <f t="array" aca="1" ref="AO237" ca="1">CELL("contents",INDIRECT("J"&amp;SUM($AA19, AO$1)))</f>
        <v>1.11933601663269E-4</v>
      </c>
      <c r="AP237" cm="1">
        <f t="array" aca="1" ref="AP237" ca="1">CELL("contents",INDIRECT("J"&amp;SUM($AA19, AP$1)))</f>
        <v>1.12167810011582E-4</v>
      </c>
      <c r="AQ237" cm="1">
        <f t="array" aca="1" ref="AQ237" ca="1">CELL("contents",INDIRECT("J"&amp;SUM($AA19, AQ$1)))</f>
        <v>1.12112123566047E-4</v>
      </c>
      <c r="AR237" cm="1">
        <f t="array" aca="1" ref="AR237" ca="1">CELL("contents",INDIRECT("J"&amp;SUM($AA19, AR$1)))</f>
        <v>1.12046416307304E-4</v>
      </c>
      <c r="AS237" cm="1">
        <f t="array" aca="1" ref="AS237" ca="1">CELL("contents",INDIRECT("J"&amp;SUM($AA19, AS$1)))</f>
        <v>1.1191890840058E-4</v>
      </c>
      <c r="AT237" cm="1">
        <f t="array" aca="1" ref="AT237" ca="1">CELL("contents",INDIRECT("J"&amp;SUM($AA19, AT$1)))</f>
        <v>1.1185349692410699E-4</v>
      </c>
    </row>
    <row r="238" spans="1:46" x14ac:dyDescent="0.25">
      <c r="A238">
        <v>0.7</v>
      </c>
      <c r="B238">
        <v>20</v>
      </c>
      <c r="C238">
        <v>406377</v>
      </c>
      <c r="D238">
        <v>6.2304011553633902E-2</v>
      </c>
      <c r="E238">
        <v>0.17451953731985301</v>
      </c>
      <c r="F238">
        <v>0.18848110030544099</v>
      </c>
      <c r="G238" s="1">
        <v>2.2830863073974802E-6</v>
      </c>
      <c r="H238" t="b">
        <v>0</v>
      </c>
      <c r="I238">
        <v>0.17500287232817299</v>
      </c>
      <c r="J238" s="1">
        <v>5.4124585146322901E-5</v>
      </c>
      <c r="AB238">
        <f t="shared" si="9"/>
        <v>10.3757575757575</v>
      </c>
      <c r="AC238" cm="1">
        <f t="array" aca="1" ref="AC238" ca="1">CELL("contents",INDIRECT("J"&amp;SUM($AA20, AC$1)))</f>
        <v>1.05796961202759E-4</v>
      </c>
      <c r="AD238" cm="1">
        <f t="array" aca="1" ref="AD238" ca="1">CELL("contents",INDIRECT("J"&amp;SUM($AA20, AD$1)))</f>
        <v>1.05758492694444E-4</v>
      </c>
      <c r="AE238" cm="1">
        <f t="array" aca="1" ref="AE238" ca="1">CELL("contents",INDIRECT("J"&amp;SUM($AA20, AE$1)))</f>
        <v>1.05703126734684E-4</v>
      </c>
      <c r="AF238" cm="1">
        <f t="array" aca="1" ref="AF238" ca="1">CELL("contents",INDIRECT("J"&amp;SUM($AA20, AF$1)))</f>
        <v>1.05700694437346E-4</v>
      </c>
      <c r="AG238" cm="1">
        <f t="array" aca="1" ref="AG238" ca="1">CELL("contents",INDIRECT("J"&amp;SUM($AA20, AG$1)))</f>
        <v>1.0561073945575399E-4</v>
      </c>
      <c r="AH238" cm="1">
        <f t="array" aca="1" ref="AH238" ca="1">CELL("contents",INDIRECT("J"&amp;SUM($AA20, AH$1)))</f>
        <v>1.05606864842664E-4</v>
      </c>
      <c r="AI238" cm="1">
        <f t="array" aca="1" ref="AI238" ca="1">CELL("contents",INDIRECT("J"&amp;SUM($AA20, AI$1)))</f>
        <v>1.0561034337231801E-4</v>
      </c>
      <c r="AJ238" cm="1">
        <f t="array" aca="1" ref="AJ238" ca="1">CELL("contents",INDIRECT("J"&amp;SUM($AA20, AJ$1)))</f>
        <v>1.05708205221636E-4</v>
      </c>
      <c r="AK238" cm="1">
        <f t="array" aca="1" ref="AK238" ca="1">CELL("contents",INDIRECT("J"&amp;SUM($AA20, AK$1)))</f>
        <v>1.05611111071614E-4</v>
      </c>
      <c r="AL238" cm="1">
        <f t="array" aca="1" ref="AL238" ca="1">CELL("contents",INDIRECT("J"&amp;SUM($AA20, AL$1)))</f>
        <v>1.05516242665524E-4</v>
      </c>
      <c r="AM238" cm="1">
        <f t="array" aca="1" ref="AM238" ca="1">CELL("contents",INDIRECT("J"&amp;SUM($AA20, AM$1)))</f>
        <v>1.05643321426354E-4</v>
      </c>
      <c r="AN238" cm="1">
        <f t="array" aca="1" ref="AN238" ca="1">CELL("contents",INDIRECT("J"&amp;SUM($AA20, AN$1)))</f>
        <v>1.05645303956337E-4</v>
      </c>
      <c r="AO238" cm="1">
        <f t="array" aca="1" ref="AO238" ca="1">CELL("contents",INDIRECT("J"&amp;SUM($AA20, AO$1)))</f>
        <v>1.05585900277676E-4</v>
      </c>
      <c r="AP238" cm="1">
        <f t="array" aca="1" ref="AP238" ca="1">CELL("contents",INDIRECT("J"&amp;SUM($AA20, AP$1)))</f>
        <v>1.05459027538488E-4</v>
      </c>
      <c r="AQ238" cm="1">
        <f t="array" aca="1" ref="AQ238" ca="1">CELL("contents",INDIRECT("J"&amp;SUM($AA20, AQ$1)))</f>
        <v>1.05452996784626E-4</v>
      </c>
      <c r="AR238" cm="1">
        <f t="array" aca="1" ref="AR238" ca="1">CELL("contents",INDIRECT("J"&amp;SUM($AA20, AR$1)))</f>
        <v>1.05563091119732E-4</v>
      </c>
      <c r="AS238" cm="1">
        <f t="array" aca="1" ref="AS238" ca="1">CELL("contents",INDIRECT("J"&amp;SUM($AA20, AS$1)))</f>
        <v>1.0526432403219301E-4</v>
      </c>
      <c r="AT238" cm="1">
        <f t="array" aca="1" ref="AT238" ca="1">CELL("contents",INDIRECT("J"&amp;SUM($AA20, AT$1)))</f>
        <v>1.05520251661653E-4</v>
      </c>
    </row>
    <row r="239" spans="1:46" x14ac:dyDescent="0.25">
      <c r="A239">
        <v>0.75</v>
      </c>
      <c r="B239">
        <v>0.15</v>
      </c>
      <c r="C239">
        <v>22</v>
      </c>
      <c r="D239" s="1">
        <v>6.2376083689501496E-5</v>
      </c>
      <c r="E239">
        <v>0.125</v>
      </c>
      <c r="F239">
        <v>0.13500000000000001</v>
      </c>
      <c r="G239">
        <v>0.49968599562433302</v>
      </c>
      <c r="H239" t="b">
        <v>0</v>
      </c>
      <c r="I239" s="1">
        <v>9.4626104143880895E-5</v>
      </c>
      <c r="J239">
        <v>3.7476449671824903E-2</v>
      </c>
      <c r="AB239">
        <f t="shared" si="9"/>
        <v>10.9772727272727</v>
      </c>
      <c r="AC239" cm="1">
        <f t="array" aca="1" ref="AC239" ca="1">CELL("contents",INDIRECT("J"&amp;SUM($AA21, AC$1)))</f>
        <v>9.95323275746044E-5</v>
      </c>
      <c r="AD239" cm="1">
        <f t="array" aca="1" ref="AD239" ca="1">CELL("contents",INDIRECT("J"&amp;SUM($AA21, AD$1)))</f>
        <v>9.9493408801791807E-5</v>
      </c>
      <c r="AE239" cm="1">
        <f t="array" aca="1" ref="AE239" ca="1">CELL("contents",INDIRECT("J"&amp;SUM($AA21, AE$1)))</f>
        <v>9.9524151285422996E-5</v>
      </c>
      <c r="AF239" cm="1">
        <f t="array" aca="1" ref="AF239" ca="1">CELL("contents",INDIRECT("J"&amp;SUM($AA21, AF$1)))</f>
        <v>9.9490782190571304E-5</v>
      </c>
      <c r="AG239" cm="1">
        <f t="array" aca="1" ref="AG239" ca="1">CELL("contents",INDIRECT("J"&amp;SUM($AA21, AG$1)))</f>
        <v>9.9398596370424601E-5</v>
      </c>
      <c r="AH239" cm="1">
        <f t="array" aca="1" ref="AH239" ca="1">CELL("contents",INDIRECT("J"&amp;SUM($AA21, AH$1)))</f>
        <v>9.94642624586053E-5</v>
      </c>
      <c r="AI239" cm="1">
        <f t="array" aca="1" ref="AI239" ca="1">CELL("contents",INDIRECT("J"&amp;SUM($AA21, AI$1)))</f>
        <v>9.93500832660911E-5</v>
      </c>
      <c r="AJ239" cm="1">
        <f t="array" aca="1" ref="AJ239" ca="1">CELL("contents",INDIRECT("J"&amp;SUM($AA21, AJ$1)))</f>
        <v>9.9447201044356495E-5</v>
      </c>
      <c r="AK239" cm="1">
        <f t="array" aca="1" ref="AK239" ca="1">CELL("contents",INDIRECT("J"&amp;SUM($AA21, AK$1)))</f>
        <v>9.9415345933113097E-5</v>
      </c>
      <c r="AL239" cm="1">
        <f t="array" aca="1" ref="AL239" ca="1">CELL("contents",INDIRECT("J"&amp;SUM($AA21, AL$1)))</f>
        <v>9.9303469082928297E-5</v>
      </c>
      <c r="AM239" cm="1">
        <f t="array" aca="1" ref="AM239" ca="1">CELL("contents",INDIRECT("J"&amp;SUM($AA21, AM$1)))</f>
        <v>9.9306770589842994E-5</v>
      </c>
      <c r="AN239" cm="1">
        <f t="array" aca="1" ref="AN239" ca="1">CELL("contents",INDIRECT("J"&amp;SUM($AA21, AN$1)))</f>
        <v>9.9220370112291199E-5</v>
      </c>
      <c r="AO239" cm="1">
        <f t="array" aca="1" ref="AO239" ca="1">CELL("contents",INDIRECT("J"&amp;SUM($AA21, AO$1)))</f>
        <v>9.94133744256544E-5</v>
      </c>
      <c r="AP239" cm="1">
        <f t="array" aca="1" ref="AP239" ca="1">CELL("contents",INDIRECT("J"&amp;SUM($AA21, AP$1)))</f>
        <v>9.9243342779846294E-5</v>
      </c>
      <c r="AQ239" cm="1">
        <f t="array" aca="1" ref="AQ239" ca="1">CELL("contents",INDIRECT("J"&amp;SUM($AA21, AQ$1)))</f>
        <v>9.91790286797627E-5</v>
      </c>
      <c r="AR239" cm="1">
        <f t="array" aca="1" ref="AR239" ca="1">CELL("contents",INDIRECT("J"&amp;SUM($AA21, AR$1)))</f>
        <v>9.9345214251502802E-5</v>
      </c>
      <c r="AS239" cm="1">
        <f t="array" aca="1" ref="AS239" ca="1">CELL("contents",INDIRECT("J"&amp;SUM($AA21, AS$1)))</f>
        <v>9.9307186091812996E-5</v>
      </c>
      <c r="AT239" cm="1">
        <f t="array" aca="1" ref="AT239" ca="1">CELL("contents",INDIRECT("J"&amp;SUM($AA21, AT$1)))</f>
        <v>9.8908292964651096E-5</v>
      </c>
    </row>
    <row r="240" spans="1:46" x14ac:dyDescent="0.25">
      <c r="A240">
        <v>0.75</v>
      </c>
      <c r="B240">
        <v>0.75151515151515103</v>
      </c>
      <c r="C240">
        <v>4002</v>
      </c>
      <c r="D240">
        <v>7.4663840431228701E-2</v>
      </c>
      <c r="E240">
        <v>0.148792470927569</v>
      </c>
      <c r="F240">
        <v>0.16069586860177401</v>
      </c>
      <c r="G240">
        <v>0.20018753086990601</v>
      </c>
      <c r="H240" t="b">
        <v>0</v>
      </c>
      <c r="I240">
        <v>7.51338368654028E-2</v>
      </c>
      <c r="J240">
        <v>7.5235136874077999E-2</v>
      </c>
      <c r="AB240">
        <f t="shared" si="9"/>
        <v>11.5787878787878</v>
      </c>
      <c r="AC240" cm="1">
        <f t="array" aca="1" ref="AC240" ca="1">CELL("contents",INDIRECT("J"&amp;SUM($AA22, AC$1)))</f>
        <v>9.36888531051339E-5</v>
      </c>
      <c r="AD240" cm="1">
        <f t="array" aca="1" ref="AD240" ca="1">CELL("contents",INDIRECT("J"&amp;SUM($AA22, AD$1)))</f>
        <v>9.3614968792520803E-5</v>
      </c>
      <c r="AE240" cm="1">
        <f t="array" aca="1" ref="AE240" ca="1">CELL("contents",INDIRECT("J"&amp;SUM($AA22, AE$1)))</f>
        <v>9.3653810847597202E-5</v>
      </c>
      <c r="AF240" cm="1">
        <f t="array" aca="1" ref="AF240" ca="1">CELL("contents",INDIRECT("J"&amp;SUM($AA22, AF$1)))</f>
        <v>9.3590347677774107E-5</v>
      </c>
      <c r="AG240" cm="1">
        <f t="array" aca="1" ref="AG240" ca="1">CELL("contents",INDIRECT("J"&amp;SUM($AA22, AG$1)))</f>
        <v>9.3569543232642298E-5</v>
      </c>
      <c r="AH240" cm="1">
        <f t="array" aca="1" ref="AH240" ca="1">CELL("contents",INDIRECT("J"&amp;SUM($AA22, AH$1)))</f>
        <v>9.3513386923560599E-5</v>
      </c>
      <c r="AI240" cm="1">
        <f t="array" aca="1" ref="AI240" ca="1">CELL("contents",INDIRECT("J"&amp;SUM($AA22, AI$1)))</f>
        <v>9.3595018466611501E-5</v>
      </c>
      <c r="AJ240" cm="1">
        <f t="array" aca="1" ref="AJ240" ca="1">CELL("contents",INDIRECT("J"&amp;SUM($AA22, AJ$1)))</f>
        <v>9.3530269557449503E-5</v>
      </c>
      <c r="AK240" cm="1">
        <f t="array" aca="1" ref="AK240" ca="1">CELL("contents",INDIRECT("J"&amp;SUM($AA22, AK$1)))</f>
        <v>9.3498947027243902E-5</v>
      </c>
      <c r="AL240" cm="1">
        <f t="array" aca="1" ref="AL240" ca="1">CELL("contents",INDIRECT("J"&amp;SUM($AA22, AL$1)))</f>
        <v>9.3488271416829194E-5</v>
      </c>
      <c r="AM240" cm="1">
        <f t="array" aca="1" ref="AM240" ca="1">CELL("contents",INDIRECT("J"&amp;SUM($AA22, AM$1)))</f>
        <v>9.3390514448403296E-5</v>
      </c>
      <c r="AN240" cm="1">
        <f t="array" aca="1" ref="AN240" ca="1">CELL("contents",INDIRECT("J"&amp;SUM($AA22, AN$1)))</f>
        <v>9.3447906382025005E-5</v>
      </c>
      <c r="AO240" cm="1">
        <f t="array" aca="1" ref="AO240" ca="1">CELL("contents",INDIRECT("J"&amp;SUM($AA22, AO$1)))</f>
        <v>9.3420661450964703E-5</v>
      </c>
      <c r="AP240" cm="1">
        <f t="array" aca="1" ref="AP240" ca="1">CELL("contents",INDIRECT("J"&amp;SUM($AA22, AP$1)))</f>
        <v>9.34993340377309E-5</v>
      </c>
      <c r="AQ240" cm="1">
        <f t="array" aca="1" ref="AQ240" ca="1">CELL("contents",INDIRECT("J"&amp;SUM($AA22, AQ$1)))</f>
        <v>9.3294002200862002E-5</v>
      </c>
      <c r="AR240" cm="1">
        <f t="array" aca="1" ref="AR240" ca="1">CELL("contents",INDIRECT("J"&amp;SUM($AA22, AR$1)))</f>
        <v>9.3342670618024601E-5</v>
      </c>
      <c r="AS240" cm="1">
        <f t="array" aca="1" ref="AS240" ca="1">CELL("contents",INDIRECT("J"&amp;SUM($AA22, AS$1)))</f>
        <v>9.3538415213285505E-5</v>
      </c>
      <c r="AT240" cm="1">
        <f t="array" aca="1" ref="AT240" ca="1">CELL("contents",INDIRECT("J"&amp;SUM($AA22, AT$1)))</f>
        <v>9.3328871815052304E-5</v>
      </c>
    </row>
    <row r="241" spans="1:46" x14ac:dyDescent="0.25">
      <c r="A241">
        <v>0.75</v>
      </c>
      <c r="B241">
        <v>1.3530303030302999</v>
      </c>
      <c r="C241">
        <v>12380</v>
      </c>
      <c r="D241">
        <v>7.3794639178461005E-2</v>
      </c>
      <c r="E241">
        <v>0.17342068455409801</v>
      </c>
      <c r="F241">
        <v>0.18729433931842601</v>
      </c>
      <c r="G241" s="1">
        <v>6.4398573935059401E-4</v>
      </c>
      <c r="H241" t="b">
        <v>0</v>
      </c>
      <c r="I241">
        <v>0.17426220902568301</v>
      </c>
      <c r="J241">
        <v>1.00601446933325E-3</v>
      </c>
      <c r="AB241">
        <f t="shared" si="9"/>
        <v>12.180303030303</v>
      </c>
      <c r="AC241" cm="1">
        <f t="array" aca="1" ref="AC241" ca="1">CELL("contents",INDIRECT("J"&amp;SUM($AA23, AC$1)))</f>
        <v>9.3641135512608994E-5</v>
      </c>
      <c r="AD241" cm="1">
        <f t="array" aca="1" ref="AD241" ca="1">CELL("contents",INDIRECT("J"&amp;SUM($AA23, AD$1)))</f>
        <v>9.3624480962037799E-5</v>
      </c>
      <c r="AE241" cm="1">
        <f t="array" aca="1" ref="AE241" ca="1">CELL("contents",INDIRECT("J"&amp;SUM($AA23, AE$1)))</f>
        <v>9.3663525256031799E-5</v>
      </c>
      <c r="AF241" cm="1">
        <f t="array" aca="1" ref="AF241" ca="1">CELL("contents",INDIRECT("J"&amp;SUM($AA23, AF$1)))</f>
        <v>9.3603478942397506E-5</v>
      </c>
      <c r="AG241" cm="1">
        <f t="array" aca="1" ref="AG241" ca="1">CELL("contents",INDIRECT("J"&amp;SUM($AA23, AG$1)))</f>
        <v>9.3573583623426395E-5</v>
      </c>
      <c r="AH241" cm="1">
        <f t="array" aca="1" ref="AH241" ca="1">CELL("contents",INDIRECT("J"&amp;SUM($AA23, AH$1)))</f>
        <v>9.3554178866413494E-5</v>
      </c>
      <c r="AI241" cm="1">
        <f t="array" aca="1" ref="AI241" ca="1">CELL("contents",INDIRECT("J"&amp;SUM($AA23, AI$1)))</f>
        <v>9.3463229648364896E-5</v>
      </c>
      <c r="AJ241" cm="1">
        <f t="array" aca="1" ref="AJ241" ca="1">CELL("contents",INDIRECT("J"&amp;SUM($AA23, AJ$1)))</f>
        <v>9.3452783143269607E-5</v>
      </c>
      <c r="AK241" cm="1">
        <f t="array" aca="1" ref="AK241" ca="1">CELL("contents",INDIRECT("J"&amp;SUM($AA23, AK$1)))</f>
        <v>9.3517447932565205E-5</v>
      </c>
      <c r="AL241" cm="1">
        <f t="array" aca="1" ref="AL241" ca="1">CELL("contents",INDIRECT("J"&amp;SUM($AA23, AL$1)))</f>
        <v>9.3498466794300796E-5</v>
      </c>
      <c r="AM241" cm="1">
        <f t="array" aca="1" ref="AM241" ca="1">CELL("contents",INDIRECT("J"&amp;SUM($AA23, AM$1)))</f>
        <v>9.3522348825909296E-5</v>
      </c>
      <c r="AN241" cm="1">
        <f t="array" aca="1" ref="AN241" ca="1">CELL("contents",INDIRECT("J"&amp;SUM($AA23, AN$1)))</f>
        <v>9.3362114592412604E-5</v>
      </c>
      <c r="AO241" cm="1">
        <f t="array" aca="1" ref="AO241" ca="1">CELL("contents",INDIRECT("J"&amp;SUM($AA23, AO$1)))</f>
        <v>9.3405424242811296E-5</v>
      </c>
      <c r="AP241" cm="1">
        <f t="array" aca="1" ref="AP241" ca="1">CELL("contents",INDIRECT("J"&amp;SUM($AA23, AP$1)))</f>
        <v>9.3396939323114596E-5</v>
      </c>
      <c r="AQ241" cm="1">
        <f t="array" aca="1" ref="AQ241" ca="1">CELL("contents",INDIRECT("J"&amp;SUM($AA23, AQ$1)))</f>
        <v>9.3438559302428599E-5</v>
      </c>
      <c r="AR241" cm="1">
        <f t="array" aca="1" ref="AR241" ca="1">CELL("contents",INDIRECT("J"&amp;SUM($AA23, AR$1)))</f>
        <v>9.3163396161203698E-5</v>
      </c>
      <c r="AS241" cm="1">
        <f t="array" aca="1" ref="AS241" ca="1">CELL("contents",INDIRECT("J"&amp;SUM($AA23, AS$1)))</f>
        <v>9.3381177020137704E-5</v>
      </c>
      <c r="AT241" cm="1">
        <f t="array" aca="1" ref="AT241" ca="1">CELL("contents",INDIRECT("J"&amp;SUM($AA23, AT$1)))</f>
        <v>9.3385648353172095E-5</v>
      </c>
    </row>
    <row r="242" spans="1:46" x14ac:dyDescent="0.25">
      <c r="A242">
        <v>0.75</v>
      </c>
      <c r="B242">
        <v>1.9545454545454499</v>
      </c>
      <c r="C242">
        <v>9209</v>
      </c>
      <c r="D242">
        <v>7.3351210606845699E-2</v>
      </c>
      <c r="E242">
        <v>0.174562959254318</v>
      </c>
      <c r="F242">
        <v>0.18852799599466299</v>
      </c>
      <c r="G242" s="1">
        <v>2.6092722449666501E-4</v>
      </c>
      <c r="H242" t="b">
        <v>0</v>
      </c>
      <c r="I242">
        <v>0.174687499902308</v>
      </c>
      <c r="J242" s="1">
        <v>6.2227558149314101E-4</v>
      </c>
      <c r="AB242">
        <f t="shared" si="9"/>
        <v>12.7818181818181</v>
      </c>
      <c r="AC242" cm="1">
        <f t="array" aca="1" ref="AC242" ca="1">CELL("contents",INDIRECT("J"&amp;SUM($AA24, AC$1)))</f>
        <v>8.8111832178728499E-5</v>
      </c>
      <c r="AD242" cm="1">
        <f t="array" aca="1" ref="AD242" ca="1">CELL("contents",INDIRECT("J"&amp;SUM($AA24, AD$1)))</f>
        <v>8.8168821769321604E-5</v>
      </c>
      <c r="AE242" cm="1">
        <f t="array" aca="1" ref="AE242" ca="1">CELL("contents",INDIRECT("J"&amp;SUM($AA24, AE$1)))</f>
        <v>8.8081023184877899E-5</v>
      </c>
      <c r="AF242" cm="1">
        <f t="array" aca="1" ref="AF242" ca="1">CELL("contents",INDIRECT("J"&amp;SUM($AA24, AF$1)))</f>
        <v>8.8032055907983904E-5</v>
      </c>
      <c r="AG242" cm="1">
        <f t="array" aca="1" ref="AG242" ca="1">CELL("contents",INDIRECT("J"&amp;SUM($AA24, AG$1)))</f>
        <v>8.8012057232752605E-5</v>
      </c>
      <c r="AH242" cm="1">
        <f t="array" aca="1" ref="AH242" ca="1">CELL("contents",INDIRECT("J"&amp;SUM($AA24, AH$1)))</f>
        <v>8.8099613571304006E-5</v>
      </c>
      <c r="AI242" cm="1">
        <f t="array" aca="1" ref="AI242" ca="1">CELL("contents",INDIRECT("J"&amp;SUM($AA24, AI$1)))</f>
        <v>8.7948993613456695E-5</v>
      </c>
      <c r="AJ242" cm="1">
        <f t="array" aca="1" ref="AJ242" ca="1">CELL("contents",INDIRECT("J"&amp;SUM($AA24, AJ$1)))</f>
        <v>8.8027267826117203E-5</v>
      </c>
      <c r="AK242" cm="1">
        <f t="array" aca="1" ref="AK242" ca="1">CELL("contents",INDIRECT("J"&amp;SUM($AA24, AK$1)))</f>
        <v>8.8013263147010298E-5</v>
      </c>
      <c r="AL242" cm="1">
        <f t="array" aca="1" ref="AL242" ca="1">CELL("contents",INDIRECT("J"&amp;SUM($AA24, AL$1)))</f>
        <v>8.7949026406939401E-5</v>
      </c>
      <c r="AM242" cm="1">
        <f t="array" aca="1" ref="AM242" ca="1">CELL("contents",INDIRECT("J"&amp;SUM($AA24, AM$1)))</f>
        <v>8.7969323885638806E-5</v>
      </c>
      <c r="AN242" cm="1">
        <f t="array" aca="1" ref="AN242" ca="1">CELL("contents",INDIRECT("J"&amp;SUM($AA24, AN$1)))</f>
        <v>8.7940783986254796E-5</v>
      </c>
      <c r="AO242" cm="1">
        <f t="array" aca="1" ref="AO242" ca="1">CELL("contents",INDIRECT("J"&amp;SUM($AA24, AO$1)))</f>
        <v>8.7846172858107506E-5</v>
      </c>
      <c r="AP242" cm="1">
        <f t="array" aca="1" ref="AP242" ca="1">CELL("contents",INDIRECT("J"&amp;SUM($AA24, AP$1)))</f>
        <v>8.7843129377290001E-5</v>
      </c>
      <c r="AQ242" cm="1">
        <f t="array" aca="1" ref="AQ242" ca="1">CELL("contents",INDIRECT("J"&amp;SUM($AA24, AQ$1)))</f>
        <v>8.7996672684049606E-5</v>
      </c>
      <c r="AR242" cm="1">
        <f t="array" aca="1" ref="AR242" ca="1">CELL("contents",INDIRECT("J"&amp;SUM($AA24, AR$1)))</f>
        <v>8.7770415937239398E-5</v>
      </c>
      <c r="AS242" cm="1">
        <f t="array" aca="1" ref="AS242" ca="1">CELL("contents",INDIRECT("J"&amp;SUM($AA24, AS$1)))</f>
        <v>8.77915492648702E-5</v>
      </c>
      <c r="AT242" cm="1">
        <f t="array" aca="1" ref="AT242" ca="1">CELL("contents",INDIRECT("J"&amp;SUM($AA24, AT$1)))</f>
        <v>8.7681570518463394E-5</v>
      </c>
    </row>
    <row r="243" spans="1:46" x14ac:dyDescent="0.25">
      <c r="A243">
        <v>0.75</v>
      </c>
      <c r="B243">
        <v>2.5560606060605999</v>
      </c>
      <c r="C243">
        <v>8784</v>
      </c>
      <c r="D243">
        <v>7.3678995017180393E-2</v>
      </c>
      <c r="E243">
        <v>0.17453900087032501</v>
      </c>
      <c r="F243">
        <v>0.188502120939951</v>
      </c>
      <c r="G243" s="1">
        <v>1.4321629191244001E-4</v>
      </c>
      <c r="H243" t="b">
        <v>0</v>
      </c>
      <c r="I243">
        <v>0.17483251615379899</v>
      </c>
      <c r="J243" s="1">
        <v>4.4150630797808399E-4</v>
      </c>
      <c r="AB243">
        <f t="shared" si="9"/>
        <v>13.383333333333301</v>
      </c>
      <c r="AC243" cm="1">
        <f t="array" aca="1" ref="AC243" ca="1">CELL("contents",INDIRECT("J"&amp;SUM($AA25, AC$1)))</f>
        <v>8.2941456843503095E-5</v>
      </c>
      <c r="AD243" cm="1">
        <f t="array" aca="1" ref="AD243" ca="1">CELL("contents",INDIRECT("J"&amp;SUM($AA25, AD$1)))</f>
        <v>8.2933709995504704E-5</v>
      </c>
      <c r="AE243" cm="1">
        <f t="array" aca="1" ref="AE243" ca="1">CELL("contents",INDIRECT("J"&amp;SUM($AA25, AE$1)))</f>
        <v>8.2911908644069904E-5</v>
      </c>
      <c r="AF243" cm="1">
        <f t="array" aca="1" ref="AF243" ca="1">CELL("contents",INDIRECT("J"&amp;SUM($AA25, AF$1)))</f>
        <v>8.28739245361232E-5</v>
      </c>
      <c r="AG243" cm="1">
        <f t="array" aca="1" ref="AG243" ca="1">CELL("contents",INDIRECT("J"&amp;SUM($AA25, AG$1)))</f>
        <v>8.2927537327404604E-5</v>
      </c>
      <c r="AH243" cm="1">
        <f t="array" aca="1" ref="AH243" ca="1">CELL("contents",INDIRECT("J"&amp;SUM($AA25, AH$1)))</f>
        <v>8.2854282295958097E-5</v>
      </c>
      <c r="AI243" cm="1">
        <f t="array" aca="1" ref="AI243" ca="1">CELL("contents",INDIRECT("J"&amp;SUM($AA25, AI$1)))</f>
        <v>8.2908615339939701E-5</v>
      </c>
      <c r="AJ243" cm="1">
        <f t="array" aca="1" ref="AJ243" ca="1">CELL("contents",INDIRECT("J"&amp;SUM($AA25, AJ$1)))</f>
        <v>8.2745253421372301E-5</v>
      </c>
      <c r="AK243" cm="1">
        <f t="array" aca="1" ref="AK243" ca="1">CELL("contents",INDIRECT("J"&amp;SUM($AA25, AK$1)))</f>
        <v>8.2805716254513495E-5</v>
      </c>
      <c r="AL243" cm="1">
        <f t="array" aca="1" ref="AL243" ca="1">CELL("contents",INDIRECT("J"&amp;SUM($AA25, AL$1)))</f>
        <v>8.2766597472244897E-5</v>
      </c>
      <c r="AM243" cm="1">
        <f t="array" aca="1" ref="AM243" ca="1">CELL("contents",INDIRECT("J"&amp;SUM($AA25, AM$1)))</f>
        <v>8.2745937449829401E-5</v>
      </c>
      <c r="AN243" cm="1">
        <f t="array" aca="1" ref="AN243" ca="1">CELL("contents",INDIRECT("J"&amp;SUM($AA25, AN$1)))</f>
        <v>8.2771855917229803E-5</v>
      </c>
      <c r="AO243" cm="1">
        <f t="array" aca="1" ref="AO243" ca="1">CELL("contents",INDIRECT("J"&amp;SUM($AA25, AO$1)))</f>
        <v>8.2744230697979199E-5</v>
      </c>
      <c r="AP243" cm="1">
        <f t="array" aca="1" ref="AP243" ca="1">CELL("contents",INDIRECT("J"&amp;SUM($AA25, AP$1)))</f>
        <v>8.2753852708584405E-5</v>
      </c>
      <c r="AQ243" cm="1">
        <f t="array" aca="1" ref="AQ243" ca="1">CELL("contents",INDIRECT("J"&amp;SUM($AA25, AQ$1)))</f>
        <v>8.26212339274647E-5</v>
      </c>
      <c r="AR243" cm="1">
        <f t="array" aca="1" ref="AR243" ca="1">CELL("contents",INDIRECT("J"&amp;SUM($AA25, AR$1)))</f>
        <v>8.2608097372722901E-5</v>
      </c>
      <c r="AS243" cm="1">
        <f t="array" aca="1" ref="AS243" ca="1">CELL("contents",INDIRECT("J"&amp;SUM($AA25, AS$1)))</f>
        <v>8.2493955746910594E-5</v>
      </c>
      <c r="AT243" cm="1">
        <f t="array" aca="1" ref="AT243" ca="1">CELL("contents",INDIRECT("J"&amp;SUM($AA25, AT$1)))</f>
        <v>8.2609040617198401E-5</v>
      </c>
    </row>
    <row r="244" spans="1:46" x14ac:dyDescent="0.25">
      <c r="A244">
        <v>0.75</v>
      </c>
      <c r="B244">
        <v>3.1575757575757502</v>
      </c>
      <c r="C244">
        <v>11694</v>
      </c>
      <c r="D244">
        <v>7.3054069307685501E-2</v>
      </c>
      <c r="E244">
        <v>0.174494884032073</v>
      </c>
      <c r="F244">
        <v>0.188454474754639</v>
      </c>
      <c r="G244" s="1">
        <v>9.6181071228718093E-5</v>
      </c>
      <c r="H244" t="b">
        <v>0</v>
      </c>
      <c r="I244">
        <v>0.17489064100353599</v>
      </c>
      <c r="J244" s="1">
        <v>3.64132147123822E-4</v>
      </c>
      <c r="AB244">
        <f t="shared" si="9"/>
        <v>13.984848484848399</v>
      </c>
      <c r="AC244" cm="1">
        <f t="array" aca="1" ref="AC244" ca="1">CELL("contents",INDIRECT("J"&amp;SUM($AA26, AC$1)))</f>
        <v>7.8073233543936004E-5</v>
      </c>
      <c r="AD244" cm="1">
        <f t="array" aca="1" ref="AD244" ca="1">CELL("contents",INDIRECT("J"&amp;SUM($AA26, AD$1)))</f>
        <v>7.8024087895692905E-5</v>
      </c>
      <c r="AE244" cm="1">
        <f t="array" aca="1" ref="AE244" ca="1">CELL("contents",INDIRECT("J"&amp;SUM($AA26, AE$1)))</f>
        <v>7.7982795591044704E-5</v>
      </c>
      <c r="AF244" cm="1">
        <f t="array" aca="1" ref="AF244" ca="1">CELL("contents",INDIRECT("J"&amp;SUM($AA26, AF$1)))</f>
        <v>7.8000805000740301E-5</v>
      </c>
      <c r="AG244" cm="1">
        <f t="array" aca="1" ref="AG244" ca="1">CELL("contents",INDIRECT("J"&amp;SUM($AA26, AG$1)))</f>
        <v>7.7962058767938198E-5</v>
      </c>
      <c r="AH244" cm="1">
        <f t="array" aca="1" ref="AH244" ca="1">CELL("contents",INDIRECT("J"&amp;SUM($AA26, AH$1)))</f>
        <v>7.7910302904091096E-5</v>
      </c>
      <c r="AI244" cm="1">
        <f t="array" aca="1" ref="AI244" ca="1">CELL("contents",INDIRECT("J"&amp;SUM($AA26, AI$1)))</f>
        <v>7.7975964649989497E-5</v>
      </c>
      <c r="AJ244" cm="1">
        <f t="array" aca="1" ref="AJ244" ca="1">CELL("contents",INDIRECT("J"&amp;SUM($AA26, AJ$1)))</f>
        <v>7.7921916776153597E-5</v>
      </c>
      <c r="AK244" cm="1">
        <f t="array" aca="1" ref="AK244" ca="1">CELL("contents",INDIRECT("J"&amp;SUM($AA26, AK$1)))</f>
        <v>7.7866936701180802E-5</v>
      </c>
      <c r="AL244" cm="1">
        <f t="array" aca="1" ref="AL244" ca="1">CELL("contents",INDIRECT("J"&amp;SUM($AA26, AL$1)))</f>
        <v>7.7897102654807604E-5</v>
      </c>
      <c r="AM244" cm="1">
        <f t="array" aca="1" ref="AM244" ca="1">CELL("contents",INDIRECT("J"&amp;SUM($AA26, AM$1)))</f>
        <v>7.7882140295760101E-5</v>
      </c>
      <c r="AN244" cm="1">
        <f t="array" aca="1" ref="AN244" ca="1">CELL("contents",INDIRECT("J"&amp;SUM($AA26, AN$1)))</f>
        <v>7.7769975499942699E-5</v>
      </c>
      <c r="AO244" cm="1">
        <f t="array" aca="1" ref="AO244" ca="1">CELL("contents",INDIRECT("J"&amp;SUM($AA26, AO$1)))</f>
        <v>7.7804854558969204E-5</v>
      </c>
      <c r="AP244" cm="1">
        <f t="array" aca="1" ref="AP244" ca="1">CELL("contents",INDIRECT("J"&amp;SUM($AA26, AP$1)))</f>
        <v>7.7780720545734804E-5</v>
      </c>
      <c r="AQ244" cm="1">
        <f t="array" aca="1" ref="AQ244" ca="1">CELL("contents",INDIRECT("J"&amp;SUM($AA26, AQ$1)))</f>
        <v>7.7905197851395905E-5</v>
      </c>
      <c r="AR244" cm="1">
        <f t="array" aca="1" ref="AR244" ca="1">CELL("contents",INDIRECT("J"&amp;SUM($AA26, AR$1)))</f>
        <v>7.7855965480465899E-5</v>
      </c>
      <c r="AS244" cm="1">
        <f t="array" aca="1" ref="AS244" ca="1">CELL("contents",INDIRECT("J"&amp;SUM($AA26, AS$1)))</f>
        <v>7.7753901821996405E-5</v>
      </c>
      <c r="AT244" cm="1">
        <f t="array" aca="1" ref="AT244" ca="1">CELL("contents",INDIRECT("J"&amp;SUM($AA26, AT$1)))</f>
        <v>7.7901994969768507E-5</v>
      </c>
    </row>
    <row r="245" spans="1:46" x14ac:dyDescent="0.25">
      <c r="A245">
        <v>0.75</v>
      </c>
      <c r="B245">
        <v>3.7590909090908999</v>
      </c>
      <c r="C245">
        <v>13952</v>
      </c>
      <c r="D245">
        <v>7.2746265265057897E-2</v>
      </c>
      <c r="E245">
        <v>0.17448255196260301</v>
      </c>
      <c r="F245">
        <v>0.18844115611961099</v>
      </c>
      <c r="G245" s="1">
        <v>6.6798336805062796E-5</v>
      </c>
      <c r="H245" t="b">
        <v>0</v>
      </c>
      <c r="I245">
        <v>0.174925555093698</v>
      </c>
      <c r="J245" s="1">
        <v>3.0051912233078099E-4</v>
      </c>
      <c r="AB245">
        <f t="shared" si="9"/>
        <v>14.5863636363636</v>
      </c>
      <c r="AC245" cm="1">
        <f t="array" aca="1" ref="AC245" ca="1">CELL("contents",INDIRECT("J"&amp;SUM($AA27, AC$1)))</f>
        <v>7.8040001221655404E-5</v>
      </c>
      <c r="AD245" cm="1">
        <f t="array" aca="1" ref="AD245" ca="1">CELL("contents",INDIRECT("J"&amp;SUM($AA27, AD$1)))</f>
        <v>7.79897311498445E-5</v>
      </c>
      <c r="AE245" cm="1">
        <f t="array" aca="1" ref="AE245" ca="1">CELL("contents",INDIRECT("J"&amp;SUM($AA27, AE$1)))</f>
        <v>7.8044571707064895E-5</v>
      </c>
      <c r="AF245" cm="1">
        <f t="array" aca="1" ref="AF245" ca="1">CELL("contents",INDIRECT("J"&amp;SUM($AA27, AF$1)))</f>
        <v>7.7952441493370699E-5</v>
      </c>
      <c r="AG245" cm="1">
        <f t="array" aca="1" ref="AG245" ca="1">CELL("contents",INDIRECT("J"&amp;SUM($AA27, AG$1)))</f>
        <v>7.8010728326245499E-5</v>
      </c>
      <c r="AH245" cm="1">
        <f t="array" aca="1" ref="AH245" ca="1">CELL("contents",INDIRECT("J"&amp;SUM($AA27, AH$1)))</f>
        <v>7.7964507366459705E-5</v>
      </c>
      <c r="AI245" cm="1">
        <f t="array" aca="1" ref="AI245" ca="1">CELL("contents",INDIRECT("J"&amp;SUM($AA27, AI$1)))</f>
        <v>7.79695282462374E-5</v>
      </c>
      <c r="AJ245" cm="1">
        <f t="array" aca="1" ref="AJ245" ca="1">CELL("contents",INDIRECT("J"&amp;SUM($AA27, AJ$1)))</f>
        <v>7.7920888278216999E-5</v>
      </c>
      <c r="AK245" cm="1">
        <f t="array" aca="1" ref="AK245" ca="1">CELL("contents",INDIRECT("J"&amp;SUM($AA27, AK$1)))</f>
        <v>7.7812539519803297E-5</v>
      </c>
      <c r="AL245" cm="1">
        <f t="array" aca="1" ref="AL245" ca="1">CELL("contents",INDIRECT("J"&amp;SUM($AA27, AL$1)))</f>
        <v>7.7846432077043997E-5</v>
      </c>
      <c r="AM245" cm="1">
        <f t="array" aca="1" ref="AM245" ca="1">CELL("contents",INDIRECT("J"&amp;SUM($AA27, AM$1)))</f>
        <v>7.7865315928040402E-5</v>
      </c>
      <c r="AN245" cm="1">
        <f t="array" aca="1" ref="AN245" ca="1">CELL("contents",INDIRECT("J"&amp;SUM($AA27, AN$1)))</f>
        <v>7.7859004013245195E-5</v>
      </c>
      <c r="AO245" cm="1">
        <f t="array" aca="1" ref="AO245" ca="1">CELL("contents",INDIRECT("J"&amp;SUM($AA27, AO$1)))</f>
        <v>7.7816734756252695E-5</v>
      </c>
      <c r="AP245" cm="1">
        <f t="array" aca="1" ref="AP245" ca="1">CELL("contents",INDIRECT("J"&amp;SUM($AA27, AP$1)))</f>
        <v>7.7781848123863504E-5</v>
      </c>
      <c r="AQ245" cm="1">
        <f t="array" aca="1" ref="AQ245" ca="1">CELL("contents",INDIRECT("J"&amp;SUM($AA27, AQ$1)))</f>
        <v>7.7829437041227498E-5</v>
      </c>
      <c r="AR245" cm="1">
        <f t="array" aca="1" ref="AR245" ca="1">CELL("contents",INDIRECT("J"&amp;SUM($AA27, AR$1)))</f>
        <v>7.7775118382333999E-5</v>
      </c>
      <c r="AS245" cm="1">
        <f t="array" aca="1" ref="AS245" ca="1">CELL("contents",INDIRECT("J"&amp;SUM($AA27, AS$1)))</f>
        <v>7.7938688985309396E-5</v>
      </c>
      <c r="AT245" cm="1">
        <f t="array" aca="1" ref="AT245" ca="1">CELL("contents",INDIRECT("J"&amp;SUM($AA27, AT$1)))</f>
        <v>7.7730351482170303E-5</v>
      </c>
    </row>
    <row r="246" spans="1:46" x14ac:dyDescent="0.25">
      <c r="A246">
        <v>0.75</v>
      </c>
      <c r="B246">
        <v>4.3606060606060604</v>
      </c>
      <c r="C246">
        <v>16652</v>
      </c>
      <c r="D246">
        <v>7.2715711584698001E-2</v>
      </c>
      <c r="E246">
        <v>0.17433919163301401</v>
      </c>
      <c r="F246">
        <v>0.18828632696365599</v>
      </c>
      <c r="G246" s="1">
        <v>4.7886095047189298E-5</v>
      </c>
      <c r="H246" t="b">
        <v>0</v>
      </c>
      <c r="I246">
        <v>0.174948097274265</v>
      </c>
      <c r="J246" s="1">
        <v>2.4966860463251602E-4</v>
      </c>
      <c r="AB246">
        <f t="shared" si="9"/>
        <v>15.1878787878787</v>
      </c>
      <c r="AC246" cm="1">
        <f t="array" aca="1" ref="AC246" ca="1">CELL("contents",INDIRECT("J"&amp;SUM($AA28, AC$1)))</f>
        <v>7.3453645104445302E-5</v>
      </c>
      <c r="AD246" cm="1">
        <f t="array" aca="1" ref="AD246" ca="1">CELL("contents",INDIRECT("J"&amp;SUM($AA28, AD$1)))</f>
        <v>7.3440697646374903E-5</v>
      </c>
      <c r="AE246" cm="1">
        <f t="array" aca="1" ref="AE246" ca="1">CELL("contents",INDIRECT("J"&amp;SUM($AA28, AE$1)))</f>
        <v>7.3367380465175902E-5</v>
      </c>
      <c r="AF246" cm="1">
        <f t="array" aca="1" ref="AF246" ca="1">CELL("contents",INDIRECT("J"&amp;SUM($AA28, AF$1)))</f>
        <v>7.3413695573992498E-5</v>
      </c>
      <c r="AG246" cm="1">
        <f t="array" aca="1" ref="AG246" ca="1">CELL("contents",INDIRECT("J"&amp;SUM($AA28, AG$1)))</f>
        <v>7.33873821502671E-5</v>
      </c>
      <c r="AH246" cm="1">
        <f t="array" aca="1" ref="AH246" ca="1">CELL("contents",INDIRECT("J"&amp;SUM($AA28, AH$1)))</f>
        <v>7.3377254353439595E-5</v>
      </c>
      <c r="AI246" cm="1">
        <f t="array" aca="1" ref="AI246" ca="1">CELL("contents",INDIRECT("J"&amp;SUM($AA28, AI$1)))</f>
        <v>7.3402999659289496E-5</v>
      </c>
      <c r="AJ246" cm="1">
        <f t="array" aca="1" ref="AJ246" ca="1">CELL("contents",INDIRECT("J"&amp;SUM($AA28, AJ$1)))</f>
        <v>7.3264749645753806E-5</v>
      </c>
      <c r="AK246" cm="1">
        <f t="array" aca="1" ref="AK246" ca="1">CELL("contents",INDIRECT("J"&amp;SUM($AA28, AK$1)))</f>
        <v>7.3385176728027099E-5</v>
      </c>
      <c r="AL246" cm="1">
        <f t="array" aca="1" ref="AL246" ca="1">CELL("contents",INDIRECT("J"&amp;SUM($AA28, AL$1)))</f>
        <v>7.3294734117000703E-5</v>
      </c>
      <c r="AM246" cm="1">
        <f t="array" aca="1" ref="AM246" ca="1">CELL("contents",INDIRECT("J"&amp;SUM($AA28, AM$1)))</f>
        <v>7.3228747078843095E-5</v>
      </c>
      <c r="AN246" cm="1">
        <f t="array" aca="1" ref="AN246" ca="1">CELL("contents",INDIRECT("J"&amp;SUM($AA28, AN$1)))</f>
        <v>7.3302048843545904E-5</v>
      </c>
      <c r="AO246" cm="1">
        <f t="array" aca="1" ref="AO246" ca="1">CELL("contents",INDIRECT("J"&amp;SUM($AA28, AO$1)))</f>
        <v>7.3153486888125502E-5</v>
      </c>
      <c r="AP246" cm="1">
        <f t="array" aca="1" ref="AP246" ca="1">CELL("contents",INDIRECT("J"&amp;SUM($AA28, AP$1)))</f>
        <v>7.3201616368040597E-5</v>
      </c>
      <c r="AQ246" cm="1">
        <f t="array" aca="1" ref="AQ246" ca="1">CELL("contents",INDIRECT("J"&amp;SUM($AA28, AQ$1)))</f>
        <v>7.3268820534805795E-5</v>
      </c>
      <c r="AR246" cm="1">
        <f t="array" aca="1" ref="AR246" ca="1">CELL("contents",INDIRECT("J"&amp;SUM($AA28, AR$1)))</f>
        <v>7.3132671538427395E-5</v>
      </c>
      <c r="AS246" cm="1">
        <f t="array" aca="1" ref="AS246" ca="1">CELL("contents",INDIRECT("J"&amp;SUM($AA28, AS$1)))</f>
        <v>7.3285442188678496E-5</v>
      </c>
      <c r="AT246" cm="1">
        <f t="array" aca="1" ref="AT246" ca="1">CELL("contents",INDIRECT("J"&amp;SUM($AA28, AT$1)))</f>
        <v>7.3092634873621107E-5</v>
      </c>
    </row>
    <row r="247" spans="1:46" x14ac:dyDescent="0.25">
      <c r="A247">
        <v>0.75</v>
      </c>
      <c r="B247">
        <v>4.9621212121212102</v>
      </c>
      <c r="C247">
        <v>19827</v>
      </c>
      <c r="D247">
        <v>7.2062893087834298E-2</v>
      </c>
      <c r="E247">
        <v>0.17449809947233699</v>
      </c>
      <c r="F247">
        <v>0.18845794743012501</v>
      </c>
      <c r="G247" s="1">
        <v>3.7244909526501502E-5</v>
      </c>
      <c r="H247" t="b">
        <v>0</v>
      </c>
      <c r="I247">
        <v>0.17496113198009899</v>
      </c>
      <c r="J247" s="1">
        <v>2.2023103223044801E-4</v>
      </c>
      <c r="AB247">
        <f t="shared" si="9"/>
        <v>15.7893939393939</v>
      </c>
      <c r="AC247" cm="1">
        <f t="array" aca="1" ref="AC247" ca="1">CELL("contents",INDIRECT("J"&amp;SUM($AA29, AC$1)))</f>
        <v>6.9083942902494299E-5</v>
      </c>
      <c r="AD247" cm="1">
        <f t="array" aca="1" ref="AD247" ca="1">CELL("contents",INDIRECT("J"&amp;SUM($AA29, AD$1)))</f>
        <v>6.9102427865493798E-5</v>
      </c>
      <c r="AE247" cm="1">
        <f t="array" aca="1" ref="AE247" ca="1">CELL("contents",INDIRECT("J"&amp;SUM($AA29, AE$1)))</f>
        <v>6.9061832179236906E-5</v>
      </c>
      <c r="AF247" cm="1">
        <f t="array" aca="1" ref="AF247" ca="1">CELL("contents",INDIRECT("J"&amp;SUM($AA29, AF$1)))</f>
        <v>6.9068294182605302E-5</v>
      </c>
      <c r="AG247" cm="1">
        <f t="array" aca="1" ref="AG247" ca="1">CELL("contents",INDIRECT("J"&amp;SUM($AA29, AG$1)))</f>
        <v>6.9023944220846401E-5</v>
      </c>
      <c r="AH247" cm="1">
        <f t="array" aca="1" ref="AH247" ca="1">CELL("contents",INDIRECT("J"&amp;SUM($AA29, AH$1)))</f>
        <v>6.9014959964103597E-5</v>
      </c>
      <c r="AI247" cm="1">
        <f t="array" aca="1" ref="AI247" ca="1">CELL("contents",INDIRECT("J"&amp;SUM($AA29, AI$1)))</f>
        <v>6.9107817235317302E-5</v>
      </c>
      <c r="AJ247" cm="1">
        <f t="array" aca="1" ref="AJ247" ca="1">CELL("contents",INDIRECT("J"&amp;SUM($AA29, AJ$1)))</f>
        <v>6.9127795291320501E-5</v>
      </c>
      <c r="AK247" cm="1">
        <f t="array" aca="1" ref="AK247" ca="1">CELL("contents",INDIRECT("J"&amp;SUM($AA29, AK$1)))</f>
        <v>6.8964884703866196E-5</v>
      </c>
      <c r="AL247" cm="1">
        <f t="array" aca="1" ref="AL247" ca="1">CELL("contents",INDIRECT("J"&amp;SUM($AA29, AL$1)))</f>
        <v>6.8970968647472195E-5</v>
      </c>
      <c r="AM247" cm="1">
        <f t="array" aca="1" ref="AM247" ca="1">CELL("contents",INDIRECT("J"&amp;SUM($AA29, AM$1)))</f>
        <v>6.8948170599147701E-5</v>
      </c>
      <c r="AN247" cm="1">
        <f t="array" aca="1" ref="AN247" ca="1">CELL("contents",INDIRECT("J"&amp;SUM($AA29, AN$1)))</f>
        <v>6.8922202584081104E-5</v>
      </c>
      <c r="AO247" cm="1">
        <f t="array" aca="1" ref="AO247" ca="1">CELL("contents",INDIRECT("J"&amp;SUM($AA29, AO$1)))</f>
        <v>6.89306187717329E-5</v>
      </c>
      <c r="AP247" cm="1">
        <f t="array" aca="1" ref="AP247" ca="1">CELL("contents",INDIRECT("J"&amp;SUM($AA29, AP$1)))</f>
        <v>6.8952100419853896E-5</v>
      </c>
      <c r="AQ247" cm="1">
        <f t="array" aca="1" ref="AQ247" ca="1">CELL("contents",INDIRECT("J"&amp;SUM($AA29, AQ$1)))</f>
        <v>6.8895155346639602E-5</v>
      </c>
      <c r="AR247" cm="1">
        <f t="array" aca="1" ref="AR247" ca="1">CELL("contents",INDIRECT("J"&amp;SUM($AA29, AR$1)))</f>
        <v>6.8815041797078803E-5</v>
      </c>
      <c r="AS247" cm="1">
        <f t="array" aca="1" ref="AS247" ca="1">CELL("contents",INDIRECT("J"&amp;SUM($AA29, AS$1)))</f>
        <v>6.8922455567169304E-5</v>
      </c>
      <c r="AT247" cm="1">
        <f t="array" aca="1" ref="AT247" ca="1">CELL("contents",INDIRECT("J"&amp;SUM($AA29, AT$1)))</f>
        <v>6.8928146697483305E-5</v>
      </c>
    </row>
    <row r="248" spans="1:46" x14ac:dyDescent="0.25">
      <c r="A248">
        <v>0.75</v>
      </c>
      <c r="B248">
        <v>5.5636363636363599</v>
      </c>
      <c r="C248">
        <v>23283</v>
      </c>
      <c r="D248">
        <v>7.2252922083563403E-2</v>
      </c>
      <c r="E248">
        <v>0.17458075577538801</v>
      </c>
      <c r="F248">
        <v>0.18854721623741899</v>
      </c>
      <c r="G248" s="1">
        <v>2.9423043226117699E-5</v>
      </c>
      <c r="H248" t="b">
        <v>0</v>
      </c>
      <c r="I248">
        <v>0.17497049406191201</v>
      </c>
      <c r="J248" s="1">
        <v>1.9480086305180699E-4</v>
      </c>
      <c r="AB248">
        <f t="shared" si="9"/>
        <v>16.390909090908998</v>
      </c>
      <c r="AC248" cm="1">
        <f t="array" aca="1" ref="AC248" ca="1">CELL("contents",INDIRECT("J"&amp;SUM($AA30, AC$1)))</f>
        <v>8.0560402920650594E-5</v>
      </c>
      <c r="AD248" cm="1">
        <f t="array" aca="1" ref="AD248" ca="1">CELL("contents",INDIRECT("J"&amp;SUM($AA30, AD$1)))</f>
        <v>6.9127752298877806E-5</v>
      </c>
      <c r="AE248" cm="1">
        <f t="array" aca="1" ref="AE248" ca="1">CELL("contents",INDIRECT("J"&amp;SUM($AA30, AE$1)))</f>
        <v>6.9085583197828904E-5</v>
      </c>
      <c r="AF248" cm="1">
        <f t="array" aca="1" ref="AF248" ca="1">CELL("contents",INDIRECT("J"&amp;SUM($AA30, AF$1)))</f>
        <v>6.9050745868515494E-5</v>
      </c>
      <c r="AG248" cm="1">
        <f t="array" aca="1" ref="AG248" ca="1">CELL("contents",INDIRECT("J"&amp;SUM($AA30, AG$1)))</f>
        <v>6.9031488823549506E-5</v>
      </c>
      <c r="AH248" cm="1">
        <f t="array" aca="1" ref="AH248" ca="1">CELL("contents",INDIRECT("J"&amp;SUM($AA30, AH$1)))</f>
        <v>6.9021972428318304E-5</v>
      </c>
      <c r="AI248" cm="1">
        <f t="array" aca="1" ref="AI248" ca="1">CELL("contents",INDIRECT("J"&amp;SUM($AA30, AI$1)))</f>
        <v>6.9057390273535805E-5</v>
      </c>
      <c r="AJ248" cm="1">
        <f t="array" aca="1" ref="AJ248" ca="1">CELL("contents",INDIRECT("J"&amp;SUM($AA30, AJ$1)))</f>
        <v>6.8991689056680005E-5</v>
      </c>
      <c r="AK248" cm="1">
        <f t="array" aca="1" ref="AK248" ca="1">CELL("contents",INDIRECT("J"&amp;SUM($AA30, AK$1)))</f>
        <v>6.8958964026745597E-5</v>
      </c>
      <c r="AL248" cm="1">
        <f t="array" aca="1" ref="AL248" ca="1">CELL("contents",INDIRECT("J"&amp;SUM($AA30, AL$1)))</f>
        <v>6.9024647843033202E-5</v>
      </c>
      <c r="AM248" cm="1">
        <f t="array" aca="1" ref="AM248" ca="1">CELL("contents",INDIRECT("J"&amp;SUM($AA30, AM$1)))</f>
        <v>6.8930903854767296E-5</v>
      </c>
      <c r="AN248" cm="1">
        <f t="array" aca="1" ref="AN248" ca="1">CELL("contents",INDIRECT("J"&amp;SUM($AA30, AN$1)))</f>
        <v>6.9006817209339895E-5</v>
      </c>
      <c r="AO248" cm="1">
        <f t="array" aca="1" ref="AO248" ca="1">CELL("contents",INDIRECT("J"&amp;SUM($AA30, AO$1)))</f>
        <v>6.8882842985926393E-5</v>
      </c>
      <c r="AP248" cm="1">
        <f t="array" aca="1" ref="AP248" ca="1">CELL("contents",INDIRECT("J"&amp;SUM($AA30, AP$1)))</f>
        <v>6.9033759782206105E-5</v>
      </c>
      <c r="AQ248" cm="1">
        <f t="array" aca="1" ref="AQ248" ca="1">CELL("contents",INDIRECT("J"&amp;SUM($AA30, AQ$1)))</f>
        <v>6.8967704359990207E-5</v>
      </c>
      <c r="AR248" cm="1">
        <f t="array" aca="1" ref="AR248" ca="1">CELL("contents",INDIRECT("J"&amp;SUM($AA30, AR$1)))</f>
        <v>6.8849623701434999E-5</v>
      </c>
      <c r="AS248" cm="1">
        <f t="array" aca="1" ref="AS248" ca="1">CELL("contents",INDIRECT("J"&amp;SUM($AA30, AS$1)))</f>
        <v>6.8954399903626602E-5</v>
      </c>
      <c r="AT248" cm="1">
        <f t="array" aca="1" ref="AT248" ca="1">CELL("contents",INDIRECT("J"&amp;SUM($AA30, AT$1)))</f>
        <v>6.8642144444939094E-5</v>
      </c>
    </row>
    <row r="249" spans="1:46" x14ac:dyDescent="0.25">
      <c r="A249">
        <v>0.75</v>
      </c>
      <c r="B249">
        <v>6.1651515151515097</v>
      </c>
      <c r="C249">
        <v>27178</v>
      </c>
      <c r="D249">
        <v>7.20295421639571E-2</v>
      </c>
      <c r="E249">
        <v>0.174592827791829</v>
      </c>
      <c r="F249">
        <v>0.18856025401517601</v>
      </c>
      <c r="G249" s="1">
        <v>2.4945983814472701E-5</v>
      </c>
      <c r="H249" t="b">
        <v>0</v>
      </c>
      <c r="I249">
        <v>0.174976029286735</v>
      </c>
      <c r="J249" s="1">
        <v>1.8280652957979401E-4</v>
      </c>
      <c r="AB249">
        <f t="shared" si="9"/>
        <v>16.9924242424242</v>
      </c>
      <c r="AC249" cm="1">
        <f t="array" aca="1" ref="AC249" ca="1">CELL("contents",INDIRECT("J"&amp;SUM($AA31, AC$1)))</f>
        <v>8.5684455383102593E-5</v>
      </c>
      <c r="AD249" cm="1">
        <f t="array" aca="1" ref="AD249" ca="1">CELL("contents",INDIRECT("J"&amp;SUM($AA31, AD$1)))</f>
        <v>6.5230107838967096E-5</v>
      </c>
      <c r="AE249" cm="1">
        <f t="array" aca="1" ref="AE249" ca="1">CELL("contents",INDIRECT("J"&amp;SUM($AA31, AE$1)))</f>
        <v>6.5027395137016002E-5</v>
      </c>
      <c r="AF249" cm="1">
        <f t="array" aca="1" ref="AF249" ca="1">CELL("contents",INDIRECT("J"&amp;SUM($AA31, AF$1)))</f>
        <v>6.4991091071270603E-5</v>
      </c>
      <c r="AG249" cm="1">
        <f t="array" aca="1" ref="AG249" ca="1">CELL("contents",INDIRECT("J"&amp;SUM($AA31, AG$1)))</f>
        <v>6.4980839356368797E-5</v>
      </c>
      <c r="AH249" cm="1">
        <f t="array" aca="1" ref="AH249" ca="1">CELL("contents",INDIRECT("J"&amp;SUM($AA31, AH$1)))</f>
        <v>6.4951396525035499E-5</v>
      </c>
      <c r="AI249" cm="1">
        <f t="array" aca="1" ref="AI249" ca="1">CELL("contents",INDIRECT("J"&amp;SUM($AA31, AI$1)))</f>
        <v>6.4958074658842799E-5</v>
      </c>
      <c r="AJ249" cm="1">
        <f t="array" aca="1" ref="AJ249" ca="1">CELL("contents",INDIRECT("J"&amp;SUM($AA31, AJ$1)))</f>
        <v>6.4909541715736394E-5</v>
      </c>
      <c r="AK249" cm="1">
        <f t="array" aca="1" ref="AK249" ca="1">CELL("contents",INDIRECT("J"&amp;SUM($AA31, AK$1)))</f>
        <v>6.4983469722138706E-5</v>
      </c>
      <c r="AL249" cm="1">
        <f t="array" aca="1" ref="AL249" ca="1">CELL("contents",INDIRECT("J"&amp;SUM($AA31, AL$1)))</f>
        <v>6.4881919311393494E-5</v>
      </c>
      <c r="AM249" cm="1">
        <f t="array" aca="1" ref="AM249" ca="1">CELL("contents",INDIRECT("J"&amp;SUM($AA31, AM$1)))</f>
        <v>6.4899838249312102E-5</v>
      </c>
      <c r="AN249" cm="1">
        <f t="array" aca="1" ref="AN249" ca="1">CELL("contents",INDIRECT("J"&amp;SUM($AA31, AN$1)))</f>
        <v>6.4957833673119099E-5</v>
      </c>
      <c r="AO249" cm="1">
        <f t="array" aca="1" ref="AO249" ca="1">CELL("contents",INDIRECT("J"&amp;SUM($AA31, AO$1)))</f>
        <v>6.4837879385365406E-5</v>
      </c>
      <c r="AP249" cm="1">
        <f t="array" aca="1" ref="AP249" ca="1">CELL("contents",INDIRECT("J"&amp;SUM($AA31, AP$1)))</f>
        <v>6.48913203219042E-5</v>
      </c>
      <c r="AQ249" cm="1">
        <f t="array" aca="1" ref="AQ249" ca="1">CELL("contents",INDIRECT("J"&amp;SUM($AA31, AQ$1)))</f>
        <v>6.48195328898293E-5</v>
      </c>
      <c r="AR249" cm="1">
        <f t="array" aca="1" ref="AR249" ca="1">CELL("contents",INDIRECT("J"&amp;SUM($AA31, AR$1)))</f>
        <v>6.4865182684978402E-5</v>
      </c>
      <c r="AS249" cm="1">
        <f t="array" aca="1" ref="AS249" ca="1">CELL("contents",INDIRECT("J"&amp;SUM($AA31, AS$1)))</f>
        <v>6.4733545306291094E-5</v>
      </c>
      <c r="AT249" cm="1">
        <f t="array" aca="1" ref="AT249" ca="1">CELL("contents",INDIRECT("J"&amp;SUM($AA31, AT$1)))</f>
        <v>6.4743356718477998E-5</v>
      </c>
    </row>
    <row r="250" spans="1:46" x14ac:dyDescent="0.25">
      <c r="A250">
        <v>0.75</v>
      </c>
      <c r="B250">
        <v>6.7666666666666604</v>
      </c>
      <c r="C250">
        <v>35057</v>
      </c>
      <c r="D250">
        <v>7.0250793758336399E-2</v>
      </c>
      <c r="E250">
        <v>0.17454874931022599</v>
      </c>
      <c r="F250">
        <v>0.18851264925504399</v>
      </c>
      <c r="G250" s="1">
        <v>2.0096715621531399E-5</v>
      </c>
      <c r="H250" t="b">
        <v>0</v>
      </c>
      <c r="I250">
        <v>0.174981601065304</v>
      </c>
      <c r="J250" s="1">
        <v>1.6178521191379899E-4</v>
      </c>
      <c r="AB250">
        <f t="shared" si="9"/>
        <v>17.593939393939301</v>
      </c>
      <c r="AC250" cm="1">
        <f t="array" aca="1" ref="AC250" ca="1">CELL("contents",INDIRECT("J"&amp;SUM($AA32, AC$1)))</f>
        <v>8.4634920566643507E-5</v>
      </c>
      <c r="AD250" cm="1">
        <f t="array" aca="1" ref="AD250" ca="1">CELL("contents",INDIRECT("J"&amp;SUM($AA32, AD$1)))</f>
        <v>7.5687997830052304E-5</v>
      </c>
      <c r="AE250" cm="1">
        <f t="array" aca="1" ref="AE250" ca="1">CELL("contents",INDIRECT("J"&amp;SUM($AA32, AE$1)))</f>
        <v>6.1199068732150798E-5</v>
      </c>
      <c r="AF250" cm="1">
        <f t="array" aca="1" ref="AF250" ca="1">CELL("contents",INDIRECT("J"&amp;SUM($AA32, AF$1)))</f>
        <v>6.1160059828487695E-5</v>
      </c>
      <c r="AG250" cm="1">
        <f t="array" aca="1" ref="AG250" ca="1">CELL("contents",INDIRECT("J"&amp;SUM($AA32, AG$1)))</f>
        <v>6.1202642022578399E-5</v>
      </c>
      <c r="AH250" cm="1">
        <f t="array" aca="1" ref="AH250" ca="1">CELL("contents",INDIRECT("J"&amp;SUM($AA32, AH$1)))</f>
        <v>6.1187942083452599E-5</v>
      </c>
      <c r="AI250" cm="1">
        <f t="array" aca="1" ref="AI250" ca="1">CELL("contents",INDIRECT("J"&amp;SUM($AA32, AI$1)))</f>
        <v>6.1127680118242296E-5</v>
      </c>
      <c r="AJ250" cm="1">
        <f t="array" aca="1" ref="AJ250" ca="1">CELL("contents",INDIRECT("J"&amp;SUM($AA32, AJ$1)))</f>
        <v>6.1089061890902706E-5</v>
      </c>
      <c r="AK250" cm="1">
        <f t="array" aca="1" ref="AK250" ca="1">CELL("contents",INDIRECT("J"&amp;SUM($AA32, AK$1)))</f>
        <v>6.1160399772094298E-5</v>
      </c>
      <c r="AL250" cm="1">
        <f t="array" aca="1" ref="AL250" ca="1">CELL("contents",INDIRECT("J"&amp;SUM($AA32, AL$1)))</f>
        <v>6.1047844012157093E-5</v>
      </c>
      <c r="AM250" cm="1">
        <f t="array" aca="1" ref="AM250" ca="1">CELL("contents",INDIRECT("J"&amp;SUM($AA32, AM$1)))</f>
        <v>6.0997265789826297E-5</v>
      </c>
      <c r="AN250" cm="1">
        <f t="array" aca="1" ref="AN250" ca="1">CELL("contents",INDIRECT("J"&amp;SUM($AA32, AN$1)))</f>
        <v>6.1086293660196696E-5</v>
      </c>
      <c r="AO250" cm="1">
        <f t="array" aca="1" ref="AO250" ca="1">CELL("contents",INDIRECT("J"&amp;SUM($AA32, AO$1)))</f>
        <v>6.1067467926608095E-5</v>
      </c>
      <c r="AP250" cm="1">
        <f t="array" aca="1" ref="AP250" ca="1">CELL("contents",INDIRECT("J"&amp;SUM($AA32, AP$1)))</f>
        <v>6.1152939844582395E-5</v>
      </c>
      <c r="AQ250" cm="1">
        <f t="array" aca="1" ref="AQ250" ca="1">CELL("contents",INDIRECT("J"&amp;SUM($AA32, AQ$1)))</f>
        <v>6.1067039951218294E-5</v>
      </c>
      <c r="AR250" cm="1">
        <f t="array" aca="1" ref="AR250" ca="1">CELL("contents",INDIRECT("J"&amp;SUM($AA32, AR$1)))</f>
        <v>6.09952775067812E-5</v>
      </c>
      <c r="AS250" cm="1">
        <f t="array" aca="1" ref="AS250" ca="1">CELL("contents",INDIRECT("J"&amp;SUM($AA32, AS$1)))</f>
        <v>6.0977020213447197E-5</v>
      </c>
      <c r="AT250" cm="1">
        <f t="array" aca="1" ref="AT250" ca="1">CELL("contents",INDIRECT("J"&amp;SUM($AA32, AT$1)))</f>
        <v>6.1066637140995102E-5</v>
      </c>
    </row>
    <row r="251" spans="1:46" x14ac:dyDescent="0.25">
      <c r="A251">
        <v>0.75</v>
      </c>
      <c r="B251">
        <v>7.3681818181818102</v>
      </c>
      <c r="C251">
        <v>51453</v>
      </c>
      <c r="D251">
        <v>6.7643104863332096E-2</v>
      </c>
      <c r="E251">
        <v>0.17454609603047699</v>
      </c>
      <c r="F251">
        <v>0.18850978371291499</v>
      </c>
      <c r="G251" s="1">
        <v>1.7400961136504399E-5</v>
      </c>
      <c r="H251" t="b">
        <v>0</v>
      </c>
      <c r="I251">
        <v>0.174984959524603</v>
      </c>
      <c r="J251" s="1">
        <v>1.5213097661327199E-4</v>
      </c>
      <c r="AB251">
        <f t="shared" si="9"/>
        <v>18.195454545454499</v>
      </c>
      <c r="AC251" cm="1">
        <f t="array" aca="1" ref="AC251" ca="1">CELL("contents",INDIRECT("J"&amp;SUM($AA33, AC$1)))</f>
        <v>8.0040782299702705E-5</v>
      </c>
      <c r="AD251" cm="1">
        <f t="array" aca="1" ref="AD251" ca="1">CELL("contents",INDIRECT("J"&amp;SUM($AA33, AD$1)))</f>
        <v>7.9581873121243297E-5</v>
      </c>
      <c r="AE251" cm="1">
        <f t="array" aca="1" ref="AE251" ca="1">CELL("contents",INDIRECT("J"&amp;SUM($AA33, AE$1)))</f>
        <v>6.1798635066395095E-5</v>
      </c>
      <c r="AF251" cm="1">
        <f t="array" aca="1" ref="AF251" ca="1">CELL("contents",INDIRECT("J"&amp;SUM($AA33, AF$1)))</f>
        <v>6.1198107797017399E-5</v>
      </c>
      <c r="AG251" cm="1">
        <f t="array" aca="1" ref="AG251" ca="1">CELL("contents",INDIRECT("J"&amp;SUM($AA33, AG$1)))</f>
        <v>6.1186118304646603E-5</v>
      </c>
      <c r="AH251" cm="1">
        <f t="array" aca="1" ref="AH251" ca="1">CELL("contents",INDIRECT("J"&amp;SUM($AA33, AH$1)))</f>
        <v>6.1178118252109198E-5</v>
      </c>
      <c r="AI251" cm="1">
        <f t="array" aca="1" ref="AI251" ca="1">CELL("contents",INDIRECT("J"&amp;SUM($AA33, AI$1)))</f>
        <v>6.1165970917927194E-5</v>
      </c>
      <c r="AJ251" cm="1">
        <f t="array" aca="1" ref="AJ251" ca="1">CELL("contents",INDIRECT("J"&amp;SUM($AA33, AJ$1)))</f>
        <v>6.1090967140728193E-5</v>
      </c>
      <c r="AK251" cm="1">
        <f t="array" aca="1" ref="AK251" ca="1">CELL("contents",INDIRECT("J"&amp;SUM($AA33, AK$1)))</f>
        <v>6.1091863344068696E-5</v>
      </c>
      <c r="AL251" cm="1">
        <f t="array" aca="1" ref="AL251" ca="1">CELL("contents",INDIRECT("J"&amp;SUM($AA33, AL$1)))</f>
        <v>6.1112811714951297E-5</v>
      </c>
      <c r="AM251" cm="1">
        <f t="array" aca="1" ref="AM251" ca="1">CELL("contents",INDIRECT("J"&amp;SUM($AA33, AM$1)))</f>
        <v>6.1090707147004703E-5</v>
      </c>
      <c r="AN251" cm="1">
        <f t="array" aca="1" ref="AN251" ca="1">CELL("contents",INDIRECT("J"&amp;SUM($AA33, AN$1)))</f>
        <v>6.1059037948500895E-5</v>
      </c>
      <c r="AO251" cm="1">
        <f t="array" aca="1" ref="AO251" ca="1">CELL("contents",INDIRECT("J"&amp;SUM($AA33, AO$1)))</f>
        <v>6.1031368452702402E-5</v>
      </c>
      <c r="AP251" cm="1">
        <f t="array" aca="1" ref="AP251" ca="1">CELL("contents",INDIRECT("J"&amp;SUM($AA33, AP$1)))</f>
        <v>6.1180643419462505E-5</v>
      </c>
      <c r="AQ251" cm="1">
        <f t="array" aca="1" ref="AQ251" ca="1">CELL("contents",INDIRECT("J"&amp;SUM($AA33, AQ$1)))</f>
        <v>6.1042025464251695E-5</v>
      </c>
      <c r="AR251" cm="1">
        <f t="array" aca="1" ref="AR251" ca="1">CELL("contents",INDIRECT("J"&amp;SUM($AA33, AR$1)))</f>
        <v>6.1062088705546996E-5</v>
      </c>
      <c r="AS251" cm="1">
        <f t="array" aca="1" ref="AS251" ca="1">CELL("contents",INDIRECT("J"&amp;SUM($AA33, AS$1)))</f>
        <v>6.08734706887097E-5</v>
      </c>
      <c r="AT251" cm="1">
        <f t="array" aca="1" ref="AT251" ca="1">CELL("contents",INDIRECT("J"&amp;SUM($AA33, AT$1)))</f>
        <v>6.09951314382903E-5</v>
      </c>
    </row>
    <row r="252" spans="1:46" x14ac:dyDescent="0.25">
      <c r="A252">
        <v>0.75</v>
      </c>
      <c r="B252">
        <v>7.9696969696969697</v>
      </c>
      <c r="C252">
        <v>64662</v>
      </c>
      <c r="D252">
        <v>6.2850497681978104E-2</v>
      </c>
      <c r="E252">
        <v>0.17445775994653001</v>
      </c>
      <c r="F252">
        <v>0.188414380742252</v>
      </c>
      <c r="G252" s="1">
        <v>1.51314333621532E-5</v>
      </c>
      <c r="H252" t="b">
        <v>0</v>
      </c>
      <c r="I252">
        <v>0.17498771022503701</v>
      </c>
      <c r="J252" s="1">
        <v>1.4328735488675301E-4</v>
      </c>
      <c r="AB252">
        <f t="shared" si="9"/>
        <v>18.796969696969601</v>
      </c>
      <c r="AC252" cm="1">
        <f t="array" aca="1" ref="AC252" ca="1">CELL("contents",INDIRECT("J"&amp;SUM($AA34, AC$1)))</f>
        <v>8.0275260475180297E-5</v>
      </c>
      <c r="AD252" cm="1">
        <f t="array" aca="1" ref="AD252" ca="1">CELL("contents",INDIRECT("J"&amp;SUM($AA34, AD$1)))</f>
        <v>7.6245552358620905E-5</v>
      </c>
      <c r="AE252" cm="1">
        <f t="array" aca="1" ref="AE252" ca="1">CELL("contents",INDIRECT("J"&amp;SUM($AA34, AE$1)))</f>
        <v>5.7567257424582599E-5</v>
      </c>
      <c r="AF252" cm="1">
        <f t="array" aca="1" ref="AF252" ca="1">CELL("contents",INDIRECT("J"&amp;SUM($AA34, AF$1)))</f>
        <v>5.75533780638481E-5</v>
      </c>
      <c r="AG252" cm="1">
        <f t="array" aca="1" ref="AG252" ca="1">CELL("contents",INDIRECT("J"&amp;SUM($AA34, AG$1)))</f>
        <v>5.7532642866754097E-5</v>
      </c>
      <c r="AH252" cm="1">
        <f t="array" aca="1" ref="AH252" ca="1">CELL("contents",INDIRECT("J"&amp;SUM($AA34, AH$1)))</f>
        <v>5.7525173789954903E-5</v>
      </c>
      <c r="AI252" cm="1">
        <f t="array" aca="1" ref="AI252" ca="1">CELL("contents",INDIRECT("J"&amp;SUM($AA34, AI$1)))</f>
        <v>5.7506224348758803E-5</v>
      </c>
      <c r="AJ252" cm="1">
        <f t="array" aca="1" ref="AJ252" ca="1">CELL("contents",INDIRECT("J"&amp;SUM($AA34, AJ$1)))</f>
        <v>5.7548731139905602E-5</v>
      </c>
      <c r="AK252" cm="1">
        <f t="array" aca="1" ref="AK252" ca="1">CELL("contents",INDIRECT("J"&amp;SUM($AA34, AK$1)))</f>
        <v>5.74780041527972E-5</v>
      </c>
      <c r="AL252" cm="1">
        <f t="array" aca="1" ref="AL252" ca="1">CELL("contents",INDIRECT("J"&amp;SUM($AA34, AL$1)))</f>
        <v>5.7519575773911902E-5</v>
      </c>
      <c r="AM252" cm="1">
        <f t="array" aca="1" ref="AM252" ca="1">CELL("contents",INDIRECT("J"&amp;SUM($AA34, AM$1)))</f>
        <v>5.7519156811831697E-5</v>
      </c>
      <c r="AN252" cm="1">
        <f t="array" aca="1" ref="AN252" ca="1">CELL("contents",INDIRECT("J"&amp;SUM($AA34, AN$1)))</f>
        <v>5.7434983659457903E-5</v>
      </c>
      <c r="AO252" cm="1">
        <f t="array" aca="1" ref="AO252" ca="1">CELL("contents",INDIRECT("J"&amp;SUM($AA34, AO$1)))</f>
        <v>5.7443875069266301E-5</v>
      </c>
      <c r="AP252" cm="1">
        <f t="array" aca="1" ref="AP252" ca="1">CELL("contents",INDIRECT("J"&amp;SUM($AA34, AP$1)))</f>
        <v>5.7427139212952598E-5</v>
      </c>
      <c r="AQ252" cm="1">
        <f t="array" aca="1" ref="AQ252" ca="1">CELL("contents",INDIRECT("J"&amp;SUM($AA34, AQ$1)))</f>
        <v>5.7501042903945598E-5</v>
      </c>
      <c r="AR252" cm="1">
        <f t="array" aca="1" ref="AR252" ca="1">CELL("contents",INDIRECT("J"&amp;SUM($AA34, AR$1)))</f>
        <v>5.74833519142176E-5</v>
      </c>
      <c r="AS252" cm="1">
        <f t="array" aca="1" ref="AS252" ca="1">CELL("contents",INDIRECT("J"&amp;SUM($AA34, AS$1)))</f>
        <v>5.72746847214872E-5</v>
      </c>
      <c r="AT252" cm="1">
        <f t="array" aca="1" ref="AT252" ca="1">CELL("contents",INDIRECT("J"&amp;SUM($AA34, AT$1)))</f>
        <v>5.7426558770746499E-5</v>
      </c>
    </row>
    <row r="253" spans="1:46" x14ac:dyDescent="0.25">
      <c r="A253">
        <v>0.75</v>
      </c>
      <c r="B253">
        <v>8.5712121212121204</v>
      </c>
      <c r="C253">
        <v>73809</v>
      </c>
      <c r="D253">
        <v>6.3127206088130106E-2</v>
      </c>
      <c r="E253">
        <v>0.17439452331876401</v>
      </c>
      <c r="F253">
        <v>0.18834608518426499</v>
      </c>
      <c r="G253" s="1">
        <v>1.24340868646322E-5</v>
      </c>
      <c r="H253" t="b">
        <v>0</v>
      </c>
      <c r="I253">
        <v>0.17499057574729601</v>
      </c>
      <c r="J253" s="1">
        <v>1.26735315691683E-4</v>
      </c>
      <c r="AB253">
        <f t="shared" si="9"/>
        <v>19.398484848484799</v>
      </c>
      <c r="AC253" cm="1">
        <f t="array" aca="1" ref="AC253" ca="1">CELL("contents",INDIRECT("J"&amp;SUM($AA35, AC$1)))</f>
        <v>7.5900603539260901E-5</v>
      </c>
      <c r="AD253" cm="1">
        <f t="array" aca="1" ref="AD253" ca="1">CELL("contents",INDIRECT("J"&amp;SUM($AA35, AD$1)))</f>
        <v>7.5899891094138093E-5</v>
      </c>
      <c r="AE253" cm="1">
        <f t="array" aca="1" ref="AE253" ca="1">CELL("contents",INDIRECT("J"&amp;SUM($AA35, AE$1)))</f>
        <v>7.6263527839965894E-5</v>
      </c>
      <c r="AF253" cm="1">
        <f t="array" aca="1" ref="AF253" ca="1">CELL("contents",INDIRECT("J"&amp;SUM($AA35, AF$1)))</f>
        <v>6.2169386684551804E-5</v>
      </c>
      <c r="AG253" cm="1">
        <f t="array" aca="1" ref="AG253" ca="1">CELL("contents",INDIRECT("J"&amp;SUM($AA35, AG$1)))</f>
        <v>5.75750806139664E-5</v>
      </c>
      <c r="AH253" cm="1">
        <f t="array" aca="1" ref="AH253" ca="1">CELL("contents",INDIRECT("J"&amp;SUM($AA35, AH$1)))</f>
        <v>5.7533550772714199E-5</v>
      </c>
      <c r="AI253" cm="1">
        <f t="array" aca="1" ref="AI253" ca="1">CELL("contents",INDIRECT("J"&amp;SUM($AA35, AI$1)))</f>
        <v>5.7546298106527698E-5</v>
      </c>
      <c r="AJ253" cm="1">
        <f t="array" aca="1" ref="AJ253" ca="1">CELL("contents",INDIRECT("J"&amp;SUM($AA35, AJ$1)))</f>
        <v>5.7516703726479897E-5</v>
      </c>
      <c r="AK253" cm="1">
        <f t="array" aca="1" ref="AK253" ca="1">CELL("contents",INDIRECT("J"&amp;SUM($AA35, AK$1)))</f>
        <v>5.7485327072396303E-5</v>
      </c>
      <c r="AL253" cm="1">
        <f t="array" aca="1" ref="AL253" ca="1">CELL("contents",INDIRECT("J"&amp;SUM($AA35, AL$1)))</f>
        <v>5.7547811321109901E-5</v>
      </c>
      <c r="AM253" cm="1">
        <f t="array" aca="1" ref="AM253" ca="1">CELL("contents",INDIRECT("J"&amp;SUM($AA35, AM$1)))</f>
        <v>5.7457640152235998E-5</v>
      </c>
      <c r="AN253" cm="1">
        <f t="array" aca="1" ref="AN253" ca="1">CELL("contents",INDIRECT("J"&amp;SUM($AA35, AN$1)))</f>
        <v>5.7524428850875798E-5</v>
      </c>
      <c r="AO253" cm="1">
        <f t="array" aca="1" ref="AO253" ca="1">CELL("contents",INDIRECT("J"&amp;SUM($AA35, AO$1)))</f>
        <v>5.74010457476236E-5</v>
      </c>
      <c r="AP253" cm="1">
        <f t="array" aca="1" ref="AP253" ca="1">CELL("contents",INDIRECT("J"&amp;SUM($AA35, AP$1)))</f>
        <v>5.7499973452201503E-5</v>
      </c>
      <c r="AQ253" cm="1">
        <f t="array" aca="1" ref="AQ253" ca="1">CELL("contents",INDIRECT("J"&amp;SUM($AA35, AQ$1)))</f>
        <v>5.74778682974039E-5</v>
      </c>
      <c r="AR253" cm="1">
        <f t="array" aca="1" ref="AR253" ca="1">CELL("contents",INDIRECT("J"&amp;SUM($AA35, AR$1)))</f>
        <v>5.7460937500947101E-5</v>
      </c>
      <c r="AS253" cm="1">
        <f t="array" aca="1" ref="AS253" ca="1">CELL("contents",INDIRECT("J"&amp;SUM($AA35, AS$1)))</f>
        <v>5.72896235449969E-5</v>
      </c>
      <c r="AT253" cm="1">
        <f t="array" aca="1" ref="AT253" ca="1">CELL("contents",INDIRECT("J"&amp;SUM($AA35, AT$1)))</f>
        <v>5.7362183927476098E-5</v>
      </c>
    </row>
    <row r="254" spans="1:46" x14ac:dyDescent="0.25">
      <c r="A254">
        <v>0.75</v>
      </c>
      <c r="B254">
        <v>9.1727272727272702</v>
      </c>
      <c r="C254">
        <v>84030</v>
      </c>
      <c r="D254">
        <v>6.30148259703774E-2</v>
      </c>
      <c r="E254">
        <v>0.17451760100955499</v>
      </c>
      <c r="F254">
        <v>0.18847900909032</v>
      </c>
      <c r="G254" s="1">
        <v>1.0937233499486099E-5</v>
      </c>
      <c r="H254" t="b">
        <v>0</v>
      </c>
      <c r="I254">
        <v>0.17499275573807799</v>
      </c>
      <c r="J254" s="1">
        <v>1.19254593307794E-4</v>
      </c>
      <c r="AB254">
        <f t="shared" si="9"/>
        <v>20</v>
      </c>
      <c r="AC254" cm="1">
        <f t="array" aca="1" ref="AC254" ca="1">CELL("contents",INDIRECT("J"&amp;SUM($AA36, AC$1)))</f>
        <v>7.6163998256467596E-5</v>
      </c>
      <c r="AD254" cm="1">
        <f t="array" aca="1" ref="AD254" ca="1">CELL("contents",INDIRECT("J"&amp;SUM($AA36, AD$1)))</f>
        <v>7.6186900567834503E-5</v>
      </c>
      <c r="AE254" cm="1">
        <f t="array" aca="1" ref="AE254" ca="1">CELL("contents",INDIRECT("J"&amp;SUM($AA36, AE$1)))</f>
        <v>7.1191480627702503E-5</v>
      </c>
      <c r="AF254" cm="1">
        <f t="array" aca="1" ref="AF254" ca="1">CELL("contents",INDIRECT("J"&amp;SUM($AA36, AF$1)))</f>
        <v>7.0320009725732797E-5</v>
      </c>
      <c r="AG254" cm="1">
        <f t="array" aca="1" ref="AG254" ca="1">CELL("contents",INDIRECT("J"&amp;SUM($AA36, AG$1)))</f>
        <v>5.4126954344563197E-5</v>
      </c>
      <c r="AH254" cm="1">
        <f t="array" aca="1" ref="AH254" ca="1">CELL("contents",INDIRECT("J"&amp;SUM($AA36, AH$1)))</f>
        <v>5.4128691102453498E-5</v>
      </c>
      <c r="AI254" cm="1">
        <f t="array" aca="1" ref="AI254" ca="1">CELL("contents",INDIRECT("J"&amp;SUM($AA36, AI$1)))</f>
        <v>5.4124585146322901E-5</v>
      </c>
      <c r="AJ254" cm="1">
        <f t="array" aca="1" ref="AJ254" ca="1">CELL("contents",INDIRECT("J"&amp;SUM($AA36, AJ$1)))</f>
        <v>5.4120236651078403E-5</v>
      </c>
      <c r="AK254" cm="1">
        <f t="array" aca="1" ref="AK254" ca="1">CELL("contents",INDIRECT("J"&amp;SUM($AA36, AK$1)))</f>
        <v>5.4130688234357801E-5</v>
      </c>
      <c r="AL254" cm="1">
        <f t="array" aca="1" ref="AL254" ca="1">CELL("contents",INDIRECT("J"&amp;SUM($AA36, AL$1)))</f>
        <v>5.4095757824196201E-5</v>
      </c>
      <c r="AM254" cm="1">
        <f t="array" aca="1" ref="AM254" ca="1">CELL("contents",INDIRECT("J"&amp;SUM($AA36, AM$1)))</f>
        <v>5.4019345262709602E-5</v>
      </c>
      <c r="AN254" cm="1">
        <f t="array" aca="1" ref="AN254" ca="1">CELL("contents",INDIRECT("J"&amp;SUM($AA36, AN$1)))</f>
        <v>5.4068157776670999E-5</v>
      </c>
      <c r="AO254" cm="1">
        <f t="array" aca="1" ref="AO254" ca="1">CELL("contents",INDIRECT("J"&amp;SUM($AA36, AO$1)))</f>
        <v>5.4018961691271102E-5</v>
      </c>
      <c r="AP254" cm="1">
        <f t="array" aca="1" ref="AP254" ca="1">CELL("contents",INDIRECT("J"&amp;SUM($AA36, AP$1)))</f>
        <v>5.4138738848491499E-5</v>
      </c>
      <c r="AQ254" cm="1">
        <f t="array" aca="1" ref="AQ254" ca="1">CELL("contents",INDIRECT("J"&amp;SUM($AA36, AQ$1)))</f>
        <v>5.4078560426107302E-5</v>
      </c>
      <c r="AR254" cm="1">
        <f t="array" aca="1" ref="AR254" ca="1">CELL("contents",INDIRECT("J"&amp;SUM($AA36, AR$1)))</f>
        <v>5.40072151051368E-5</v>
      </c>
      <c r="AS254" cm="1">
        <f t="array" aca="1" ref="AS254" ca="1">CELL("contents",INDIRECT("J"&amp;SUM($AA36, AS$1)))</f>
        <v>5.4005198903694902E-5</v>
      </c>
      <c r="AT254" cm="1">
        <f t="array" aca="1" ref="AT254" ca="1">CELL("contents",INDIRECT("J"&amp;SUM($AA36, AT$1)))</f>
        <v>5.39927071249723E-5</v>
      </c>
    </row>
    <row r="255" spans="1:46" x14ac:dyDescent="0.25">
      <c r="A255">
        <v>0.75</v>
      </c>
      <c r="B255">
        <v>9.77424242424242</v>
      </c>
      <c r="C255">
        <v>95775</v>
      </c>
      <c r="D255">
        <v>6.2495849372649598E-2</v>
      </c>
      <c r="E255">
        <v>0.17446733450728899</v>
      </c>
      <c r="F255">
        <v>0.18842472126787199</v>
      </c>
      <c r="G255" s="1">
        <v>9.6536238894384606E-6</v>
      </c>
      <c r="H255" t="b">
        <v>0</v>
      </c>
      <c r="I255">
        <v>0.174993961567465</v>
      </c>
      <c r="J255" s="1">
        <v>1.12195186956289E-4</v>
      </c>
    </row>
    <row r="256" spans="1:46" x14ac:dyDescent="0.25">
      <c r="A256">
        <v>0.75</v>
      </c>
      <c r="B256">
        <v>10.3757575757575</v>
      </c>
      <c r="C256">
        <v>106492</v>
      </c>
      <c r="D256">
        <v>6.2675906968788803E-2</v>
      </c>
      <c r="E256">
        <v>0.17455190775990001</v>
      </c>
      <c r="F256">
        <v>0.18851606038069299</v>
      </c>
      <c r="G256" s="1">
        <v>8.5665248445998492E-6</v>
      </c>
      <c r="H256" t="b">
        <v>0</v>
      </c>
      <c r="I256">
        <v>0.17499558342320801</v>
      </c>
      <c r="J256" s="1">
        <v>1.05708205221636E-4</v>
      </c>
    </row>
    <row r="257" spans="1:46" x14ac:dyDescent="0.25">
      <c r="A257">
        <v>0.75</v>
      </c>
      <c r="B257">
        <v>10.9772727272727</v>
      </c>
      <c r="C257">
        <v>118243</v>
      </c>
      <c r="D257">
        <v>6.2791599524471706E-2</v>
      </c>
      <c r="E257">
        <v>0.17457134424077</v>
      </c>
      <c r="F257">
        <v>0.188537051780031</v>
      </c>
      <c r="G257" s="1">
        <v>7.6381913108880505E-6</v>
      </c>
      <c r="H257" t="b">
        <v>0</v>
      </c>
      <c r="I257">
        <v>0.174996730647384</v>
      </c>
      <c r="J257" s="1">
        <v>9.9447201044356495E-5</v>
      </c>
      <c r="AB257" t="s">
        <v>9</v>
      </c>
    </row>
    <row r="258" spans="1:46" x14ac:dyDescent="0.25">
      <c r="A258">
        <v>0.75</v>
      </c>
      <c r="B258">
        <v>11.5787878787878</v>
      </c>
      <c r="C258">
        <v>128586</v>
      </c>
      <c r="D258">
        <v>6.24860960323377E-2</v>
      </c>
      <c r="E258">
        <v>0.174592323433232</v>
      </c>
      <c r="F258">
        <v>0.18855970930789101</v>
      </c>
      <c r="G258" s="1">
        <v>6.8123465807867699E-6</v>
      </c>
      <c r="H258" t="b">
        <v>0</v>
      </c>
      <c r="I258">
        <v>0.174997515049825</v>
      </c>
      <c r="J258" s="1">
        <v>9.3530269557449503E-5</v>
      </c>
      <c r="AC258" cm="1">
        <f t="array" aca="1" ref="AC258" ca="1">CELL("contents", INDIRECT("A"&amp;CELL("contents", AC$1)))</f>
        <v>0.4</v>
      </c>
      <c r="AD258" cm="1">
        <f t="array" aca="1" ref="AD258" ca="1">CELL("contents", INDIRECT("A"&amp;CELL("contents", AD$1)))</f>
        <v>0.45</v>
      </c>
      <c r="AE258" cm="1">
        <f t="array" aca="1" ref="AE258" ca="1">CELL("contents", INDIRECT("A"&amp;CELL("contents", AE$1)))</f>
        <v>0.5</v>
      </c>
      <c r="AF258" cm="1">
        <f t="array" aca="1" ref="AF258" ca="1">CELL("contents", INDIRECT("A"&amp;CELL("contents", AF$1)))</f>
        <v>0.55000000000000004</v>
      </c>
      <c r="AG258" cm="1">
        <f t="array" aca="1" ref="AG258" ca="1">CELL("contents", INDIRECT("A"&amp;CELL("contents", AG$1)))</f>
        <v>0.6</v>
      </c>
      <c r="AH258" cm="1">
        <f t="array" aca="1" ref="AH258" ca="1">CELL("contents", INDIRECT("A"&amp;CELL("contents", AH$1)))</f>
        <v>0.65</v>
      </c>
      <c r="AI258" cm="1">
        <f t="array" aca="1" ref="AI258" ca="1">CELL("contents", INDIRECT("A"&amp;CELL("contents", AI$1)))</f>
        <v>0.7</v>
      </c>
      <c r="AJ258" cm="1">
        <f t="array" aca="1" ref="AJ258" ca="1">CELL("contents", INDIRECT("A"&amp;CELL("contents", AJ$1)))</f>
        <v>0.75</v>
      </c>
      <c r="AK258" cm="1">
        <f t="array" aca="1" ref="AK258" ca="1">CELL("contents", INDIRECT("A"&amp;CELL("contents", AK$1)))</f>
        <v>0.8</v>
      </c>
      <c r="AL258" cm="1">
        <f t="array" aca="1" ref="AL258" ca="1">CELL("contents", INDIRECT("A"&amp;CELL("contents", AL$1)))</f>
        <v>0.85</v>
      </c>
      <c r="AM258" cm="1">
        <f t="array" aca="1" ref="AM258" ca="1">CELL("contents", INDIRECT("A"&amp;CELL("contents", AM$1)))</f>
        <v>0.9</v>
      </c>
      <c r="AN258" cm="1">
        <f t="array" aca="1" ref="AN258" ca="1">CELL("contents", INDIRECT("A"&amp;CELL("contents", AN$1)))</f>
        <v>0.95</v>
      </c>
      <c r="AO258" cm="1">
        <f t="array" aca="1" ref="AO258" ca="1">CELL("contents", INDIRECT("A"&amp;CELL("contents", AO$1)))</f>
        <v>1</v>
      </c>
      <c r="AP258" cm="1">
        <f t="array" aca="1" ref="AP258" ca="1">CELL("contents", INDIRECT("A"&amp;CELL("contents", AP$1)))</f>
        <v>1.05</v>
      </c>
      <c r="AQ258" cm="1">
        <f t="array" aca="1" ref="AQ258" ca="1">CELL("contents", INDIRECT("A"&amp;CELL("contents", AQ$1)))</f>
        <v>1.1000000000000001</v>
      </c>
      <c r="AR258" cm="1">
        <f t="array" aca="1" ref="AR258" ca="1">CELL("contents", INDIRECT("A"&amp;CELL("contents", AR$1)))</f>
        <v>1.1499999999999999</v>
      </c>
      <c r="AS258" cm="1">
        <f t="array" aca="1" ref="AS258" ca="1">CELL("contents", INDIRECT("A"&amp;CELL("contents", AS$1)))</f>
        <v>1.2</v>
      </c>
      <c r="AT258" cm="1">
        <f t="array" aca="1" ref="AT258" ca="1">CELL("contents", INDIRECT("A"&amp;CELL("contents", AT$1)))</f>
        <v>1.25</v>
      </c>
    </row>
    <row r="259" spans="1:46" x14ac:dyDescent="0.25">
      <c r="A259">
        <v>0.75</v>
      </c>
      <c r="B259">
        <v>12.180303030303</v>
      </c>
      <c r="C259">
        <v>120159</v>
      </c>
      <c r="D259">
        <v>6.8622807362615001E-2</v>
      </c>
      <c r="E259">
        <v>0.17454259805900499</v>
      </c>
      <c r="F259">
        <v>0.18850600590372499</v>
      </c>
      <c r="G259" s="1">
        <v>6.4732158699953797E-6</v>
      </c>
      <c r="H259" t="b">
        <v>0</v>
      </c>
      <c r="I259">
        <v>0.174997972532382</v>
      </c>
      <c r="J259" s="1">
        <v>9.3452783143269607E-5</v>
      </c>
      <c r="AB259">
        <f>$B1</f>
        <v>0.15</v>
      </c>
      <c r="AC259">
        <f ca="1">AC184+AC221</f>
        <v>3.7570257334154394E-2</v>
      </c>
      <c r="AD259">
        <f t="shared" ref="AD259:AT259" ca="1" si="10">AD184+AD221</f>
        <v>3.757000453271702E-2</v>
      </c>
      <c r="AE259">
        <f t="shared" ca="1" si="10"/>
        <v>3.7570209695606135E-2</v>
      </c>
      <c r="AF259">
        <f t="shared" ca="1" si="10"/>
        <v>3.7570528478552523E-2</v>
      </c>
      <c r="AG259">
        <f t="shared" ca="1" si="10"/>
        <v>3.7570539663724853E-2</v>
      </c>
      <c r="AH259">
        <f t="shared" ca="1" si="10"/>
        <v>3.7570264115622039E-2</v>
      </c>
      <c r="AI259">
        <f t="shared" ca="1" si="10"/>
        <v>3.7570347858221775E-2</v>
      </c>
      <c r="AJ259">
        <f t="shared" ca="1" si="10"/>
        <v>3.7571075775968785E-2</v>
      </c>
      <c r="AK259">
        <f t="shared" ca="1" si="10"/>
        <v>3.757079126863775E-2</v>
      </c>
      <c r="AL259">
        <f t="shared" ca="1" si="10"/>
        <v>3.7571326938564013E-2</v>
      </c>
      <c r="AM259">
        <f t="shared" ca="1" si="10"/>
        <v>3.7570734547483421E-2</v>
      </c>
      <c r="AN259">
        <f t="shared" ca="1" si="10"/>
        <v>3.7571902985920384E-2</v>
      </c>
      <c r="AO259">
        <f t="shared" ca="1" si="10"/>
        <v>3.7572099563005036E-2</v>
      </c>
      <c r="AP259">
        <f t="shared" ca="1" si="10"/>
        <v>3.7571005917695535E-2</v>
      </c>
      <c r="AQ259">
        <f t="shared" ca="1" si="10"/>
        <v>3.7571098258618284E-2</v>
      </c>
      <c r="AR259">
        <f t="shared" ca="1" si="10"/>
        <v>3.7572151932537969E-2</v>
      </c>
      <c r="AS259">
        <f t="shared" ca="1" si="10"/>
        <v>3.757094684343705E-2</v>
      </c>
      <c r="AT259">
        <f t="shared" ca="1" si="10"/>
        <v>3.757224412573406E-2</v>
      </c>
    </row>
    <row r="260" spans="1:46" x14ac:dyDescent="0.25">
      <c r="A260">
        <v>0.75</v>
      </c>
      <c r="B260">
        <v>12.7818181818181</v>
      </c>
      <c r="C260">
        <v>157112</v>
      </c>
      <c r="D260">
        <v>6.2185648316727501E-2</v>
      </c>
      <c r="E260">
        <v>0.174538538270927</v>
      </c>
      <c r="F260">
        <v>0.18850162133260101</v>
      </c>
      <c r="G260" s="1">
        <v>5.8003998262279302E-6</v>
      </c>
      <c r="H260" t="b">
        <v>0</v>
      </c>
      <c r="I260">
        <v>0.17499877348840401</v>
      </c>
      <c r="J260" s="1">
        <v>8.8027267826117203E-5</v>
      </c>
      <c r="AB260">
        <f t="shared" ref="AB260:AB292" si="11">$B2</f>
        <v>0.75151515151515103</v>
      </c>
      <c r="AC260">
        <f t="shared" ref="AC260:AT260" ca="1" si="12">AC185+AC222</f>
        <v>0.15037037542492671</v>
      </c>
      <c r="AD260">
        <f t="shared" ca="1" si="12"/>
        <v>0.1503697045377877</v>
      </c>
      <c r="AE260">
        <f t="shared" ca="1" si="12"/>
        <v>0.1503699773660879</v>
      </c>
      <c r="AF260">
        <f t="shared" ca="1" si="12"/>
        <v>0.1503705549283911</v>
      </c>
      <c r="AG260">
        <f t="shared" ca="1" si="12"/>
        <v>0.1503704537672505</v>
      </c>
      <c r="AH260">
        <f t="shared" ca="1" si="12"/>
        <v>0.15036902575315242</v>
      </c>
      <c r="AI260">
        <f t="shared" ca="1" si="12"/>
        <v>0.15037009430103299</v>
      </c>
      <c r="AJ260">
        <f t="shared" ca="1" si="12"/>
        <v>0.1503689737394808</v>
      </c>
      <c r="AK260">
        <f t="shared" ca="1" si="12"/>
        <v>0.1503697308394967</v>
      </c>
      <c r="AL260">
        <f t="shared" ca="1" si="12"/>
        <v>0.1503692978858332</v>
      </c>
      <c r="AM260">
        <f t="shared" ca="1" si="12"/>
        <v>0.1503699177051841</v>
      </c>
      <c r="AN260">
        <f t="shared" ca="1" si="12"/>
        <v>0.1503697573483472</v>
      </c>
      <c r="AO260">
        <f t="shared" ca="1" si="12"/>
        <v>0.15036942564836109</v>
      </c>
      <c r="AP260">
        <f t="shared" ca="1" si="12"/>
        <v>0.15037023153363732</v>
      </c>
      <c r="AQ260">
        <f t="shared" ca="1" si="12"/>
        <v>0.15036902620479042</v>
      </c>
      <c r="AR260">
        <f t="shared" ca="1" si="12"/>
        <v>0.1503688587022235</v>
      </c>
      <c r="AS260">
        <f t="shared" ca="1" si="12"/>
        <v>0.15037021470111411</v>
      </c>
      <c r="AT260">
        <f t="shared" ca="1" si="12"/>
        <v>0.15036644003535898</v>
      </c>
    </row>
    <row r="261" spans="1:46" x14ac:dyDescent="0.25">
      <c r="A261">
        <v>0.75</v>
      </c>
      <c r="B261">
        <v>13.383333333333301</v>
      </c>
      <c r="C261">
        <v>174501</v>
      </c>
      <c r="D261">
        <v>6.2179567505008103E-2</v>
      </c>
      <c r="E261">
        <v>0.174412471916435</v>
      </c>
      <c r="F261">
        <v>0.18836546966974901</v>
      </c>
      <c r="G261" s="1">
        <v>5.2104386661921896E-6</v>
      </c>
      <c r="H261" t="b">
        <v>0</v>
      </c>
      <c r="I261">
        <v>0.174999440113349</v>
      </c>
      <c r="J261" s="1">
        <v>8.2745253421372301E-5</v>
      </c>
      <c r="AB261">
        <f t="shared" si="11"/>
        <v>1.3530303030302999</v>
      </c>
      <c r="AC261">
        <f t="shared" ref="AC261:AT261" ca="1" si="13">AC186+AC223</f>
        <v>0.17526800531270939</v>
      </c>
      <c r="AD261">
        <f t="shared" ca="1" si="13"/>
        <v>0.17526762174467439</v>
      </c>
      <c r="AE261">
        <f t="shared" ca="1" si="13"/>
        <v>0.17526763401262022</v>
      </c>
      <c r="AF261">
        <f t="shared" ca="1" si="13"/>
        <v>0.17526813527420609</v>
      </c>
      <c r="AG261">
        <f t="shared" ca="1" si="13"/>
        <v>0.17526726350076738</v>
      </c>
      <c r="AH261">
        <f t="shared" ca="1" si="13"/>
        <v>0.17526690698309627</v>
      </c>
      <c r="AI261">
        <f t="shared" ca="1" si="13"/>
        <v>0.17526731882769128</v>
      </c>
      <c r="AJ261">
        <f t="shared" ca="1" si="13"/>
        <v>0.17526822349501625</v>
      </c>
      <c r="AK261">
        <f t="shared" ca="1" si="13"/>
        <v>0.17526731333728948</v>
      </c>
      <c r="AL261">
        <f t="shared" ca="1" si="13"/>
        <v>0.17526757939530571</v>
      </c>
      <c r="AM261">
        <f t="shared" ca="1" si="13"/>
        <v>0.17526716592941735</v>
      </c>
      <c r="AN261">
        <f t="shared" ca="1" si="13"/>
        <v>0.17526676390726731</v>
      </c>
      <c r="AO261">
        <f t="shared" ca="1" si="13"/>
        <v>0.17526685921459456</v>
      </c>
      <c r="AP261">
        <f t="shared" ca="1" si="13"/>
        <v>0.17526806957365376</v>
      </c>
      <c r="AQ261">
        <f t="shared" ca="1" si="13"/>
        <v>0.17526682225600443</v>
      </c>
      <c r="AR261">
        <f t="shared" ca="1" si="13"/>
        <v>0.17526757094991316</v>
      </c>
      <c r="AS261">
        <f t="shared" ca="1" si="13"/>
        <v>0.17526817317461291</v>
      </c>
      <c r="AT261">
        <f t="shared" ca="1" si="13"/>
        <v>0.17526715815997904</v>
      </c>
    </row>
    <row r="262" spans="1:46" x14ac:dyDescent="0.25">
      <c r="A262">
        <v>0.75</v>
      </c>
      <c r="B262">
        <v>13.984848484848399</v>
      </c>
      <c r="C262">
        <v>185147</v>
      </c>
      <c r="D262">
        <v>6.2416306430253601E-2</v>
      </c>
      <c r="E262">
        <v>0.17451993400322999</v>
      </c>
      <c r="F262">
        <v>0.188481528723488</v>
      </c>
      <c r="G262" s="1">
        <v>4.6923384091623803E-6</v>
      </c>
      <c r="H262" t="b">
        <v>0</v>
      </c>
      <c r="I262">
        <v>0.17500006307381999</v>
      </c>
      <c r="J262" s="1">
        <v>7.7921916776153597E-5</v>
      </c>
      <c r="AB262">
        <f t="shared" si="11"/>
        <v>1.9545454545454499</v>
      </c>
      <c r="AC262">
        <f t="shared" ref="AC262:AT262" ca="1" si="14">AC187+AC224</f>
        <v>0.17530999330774466</v>
      </c>
      <c r="AD262">
        <f t="shared" ca="1" si="14"/>
        <v>0.17530994114154547</v>
      </c>
      <c r="AE262">
        <f t="shared" ca="1" si="14"/>
        <v>0.17530959288611123</v>
      </c>
      <c r="AF262">
        <f t="shared" ca="1" si="14"/>
        <v>0.17530940876074397</v>
      </c>
      <c r="AG262">
        <f t="shared" ca="1" si="14"/>
        <v>0.17530960943269872</v>
      </c>
      <c r="AH262">
        <f t="shared" ca="1" si="14"/>
        <v>0.17530979619505238</v>
      </c>
      <c r="AI262">
        <f t="shared" ca="1" si="14"/>
        <v>0.17530916808040461</v>
      </c>
      <c r="AJ262">
        <f t="shared" ca="1" si="14"/>
        <v>0.17530977548380114</v>
      </c>
      <c r="AK262">
        <f t="shared" ca="1" si="14"/>
        <v>0.17530917615121039</v>
      </c>
      <c r="AL262">
        <f t="shared" ca="1" si="14"/>
        <v>0.17530898122397934</v>
      </c>
      <c r="AM262">
        <f t="shared" ca="1" si="14"/>
        <v>0.17530892313771781</v>
      </c>
      <c r="AN262">
        <f t="shared" ca="1" si="14"/>
        <v>0.1753085957799736</v>
      </c>
      <c r="AO262">
        <f t="shared" ca="1" si="14"/>
        <v>0.17530795582128686</v>
      </c>
      <c r="AP262">
        <f t="shared" ca="1" si="14"/>
        <v>0.17530788825385829</v>
      </c>
      <c r="AQ262">
        <f t="shared" ca="1" si="14"/>
        <v>0.17530685514129135</v>
      </c>
      <c r="AR262">
        <f t="shared" ca="1" si="14"/>
        <v>0.17530745578239645</v>
      </c>
      <c r="AS262">
        <f t="shared" ca="1" si="14"/>
        <v>0.17530722732645426</v>
      </c>
      <c r="AT262">
        <f t="shared" ca="1" si="14"/>
        <v>0.17530744757893521</v>
      </c>
    </row>
    <row r="263" spans="1:46" x14ac:dyDescent="0.25">
      <c r="A263">
        <v>0.75</v>
      </c>
      <c r="B263">
        <v>14.5863636363636</v>
      </c>
      <c r="C263">
        <v>201801</v>
      </c>
      <c r="D263">
        <v>6.2289900682566401E-2</v>
      </c>
      <c r="E263">
        <v>0.17448810114598301</v>
      </c>
      <c r="F263">
        <v>0.18844714923766201</v>
      </c>
      <c r="G263" s="1">
        <v>4.5075918247428003E-6</v>
      </c>
      <c r="H263" t="b">
        <v>0</v>
      </c>
      <c r="I263">
        <v>0.17500035567583799</v>
      </c>
      <c r="J263" s="1">
        <v>7.7920888278216999E-5</v>
      </c>
      <c r="AB263">
        <f t="shared" si="11"/>
        <v>2.5560606060605999</v>
      </c>
      <c r="AC263">
        <f t="shared" ref="AC263:AT263" ca="1" si="15">AC188+AC225</f>
        <v>0.17527597636615028</v>
      </c>
      <c r="AD263">
        <f t="shared" ca="1" si="15"/>
        <v>0.17527590977730798</v>
      </c>
      <c r="AE263">
        <f t="shared" ca="1" si="15"/>
        <v>0.17527539932475036</v>
      </c>
      <c r="AF263">
        <f t="shared" ca="1" si="15"/>
        <v>0.17527523212874083</v>
      </c>
      <c r="AG263">
        <f t="shared" ca="1" si="15"/>
        <v>0.17527562323202439</v>
      </c>
      <c r="AH263">
        <f t="shared" ca="1" si="15"/>
        <v>0.17527503748591822</v>
      </c>
      <c r="AI263">
        <f t="shared" ca="1" si="15"/>
        <v>0.17527461984166071</v>
      </c>
      <c r="AJ263">
        <f t="shared" ca="1" si="15"/>
        <v>0.17527402246177709</v>
      </c>
      <c r="AK263">
        <f t="shared" ca="1" si="15"/>
        <v>0.1752744266975709</v>
      </c>
      <c r="AL263">
        <f t="shared" ca="1" si="15"/>
        <v>0.17527465324340771</v>
      </c>
      <c r="AM263">
        <f t="shared" ca="1" si="15"/>
        <v>0.17527426845535568</v>
      </c>
      <c r="AN263">
        <f t="shared" ca="1" si="15"/>
        <v>0.17527402789106328</v>
      </c>
      <c r="AO263">
        <f t="shared" ca="1" si="15"/>
        <v>0.17527426875523486</v>
      </c>
      <c r="AP263">
        <f t="shared" ca="1" si="15"/>
        <v>0.17527442745370017</v>
      </c>
      <c r="AQ263">
        <f t="shared" ca="1" si="15"/>
        <v>0.17527407787550195</v>
      </c>
      <c r="AR263">
        <f t="shared" ca="1" si="15"/>
        <v>0.17527411838099297</v>
      </c>
      <c r="AS263">
        <f t="shared" ca="1" si="15"/>
        <v>0.17527513836626871</v>
      </c>
      <c r="AT263">
        <f t="shared" ca="1" si="15"/>
        <v>0.17527378618310571</v>
      </c>
    </row>
    <row r="264" spans="1:46" x14ac:dyDescent="0.25">
      <c r="A264">
        <v>0.75</v>
      </c>
      <c r="B264">
        <v>15.1878787878787</v>
      </c>
      <c r="C264">
        <v>178957</v>
      </c>
      <c r="D264">
        <v>6.9102432072671999E-2</v>
      </c>
      <c r="E264">
        <v>0.17445630073520599</v>
      </c>
      <c r="F264">
        <v>0.188412804794022</v>
      </c>
      <c r="G264" s="1">
        <v>4.0594328376830601E-6</v>
      </c>
      <c r="H264" t="b">
        <v>0</v>
      </c>
      <c r="I264">
        <v>0.17500063114619699</v>
      </c>
      <c r="J264" s="1">
        <v>7.3264749645753806E-5</v>
      </c>
      <c r="AB264">
        <f t="shared" si="11"/>
        <v>3.1575757575757502</v>
      </c>
      <c r="AC264">
        <f t="shared" ref="AC264:AT264" ca="1" si="16">AC189+AC226</f>
        <v>0.17525494212489298</v>
      </c>
      <c r="AD264">
        <f t="shared" ca="1" si="16"/>
        <v>0.17525484793083296</v>
      </c>
      <c r="AE264">
        <f t="shared" ca="1" si="16"/>
        <v>0.17525445922691679</v>
      </c>
      <c r="AF264">
        <f t="shared" ca="1" si="16"/>
        <v>0.17525450222620148</v>
      </c>
      <c r="AG264">
        <f t="shared" ca="1" si="16"/>
        <v>0.17525417941264504</v>
      </c>
      <c r="AH264">
        <f t="shared" ca="1" si="16"/>
        <v>0.17525459167144716</v>
      </c>
      <c r="AI264">
        <f t="shared" ca="1" si="16"/>
        <v>0.17525413577572188</v>
      </c>
      <c r="AJ264">
        <f t="shared" ca="1" si="16"/>
        <v>0.17525477315065982</v>
      </c>
      <c r="AK264">
        <f t="shared" ca="1" si="16"/>
        <v>0.17525419501042605</v>
      </c>
      <c r="AL264">
        <f t="shared" ca="1" si="16"/>
        <v>0.17525392471350007</v>
      </c>
      <c r="AM264">
        <f t="shared" ca="1" si="16"/>
        <v>0.17525429870690812</v>
      </c>
      <c r="AN264">
        <f t="shared" ca="1" si="16"/>
        <v>0.17525409301840522</v>
      </c>
      <c r="AO264">
        <f t="shared" ca="1" si="16"/>
        <v>0.17525358017140494</v>
      </c>
      <c r="AP264">
        <f t="shared" ca="1" si="16"/>
        <v>0.17525394277650136</v>
      </c>
      <c r="AQ264">
        <f t="shared" ca="1" si="16"/>
        <v>0.17525364056501697</v>
      </c>
      <c r="AR264">
        <f t="shared" ca="1" si="16"/>
        <v>0.17525366640609641</v>
      </c>
      <c r="AS264">
        <f t="shared" ca="1" si="16"/>
        <v>0.17525269654925482</v>
      </c>
      <c r="AT264">
        <f t="shared" ca="1" si="16"/>
        <v>0.17525311421227122</v>
      </c>
    </row>
    <row r="265" spans="1:46" x14ac:dyDescent="0.25">
      <c r="A265">
        <v>0.75</v>
      </c>
      <c r="B265">
        <v>15.7893939393939</v>
      </c>
      <c r="C265">
        <v>235394</v>
      </c>
      <c r="D265">
        <v>6.2357373130592399E-2</v>
      </c>
      <c r="E265">
        <v>0.17446304265943399</v>
      </c>
      <c r="F265">
        <v>0.18842008607218899</v>
      </c>
      <c r="G265" s="1">
        <v>3.68301540237814E-6</v>
      </c>
      <c r="H265" t="b">
        <v>0</v>
      </c>
      <c r="I265">
        <v>0.175001281500302</v>
      </c>
      <c r="J265" s="1">
        <v>6.9127795291320501E-5</v>
      </c>
      <c r="AB265">
        <f t="shared" si="11"/>
        <v>3.7590909090908999</v>
      </c>
      <c r="AC265">
        <f t="shared" ref="AC265:AT265" ca="1" si="17">AC190+AC227</f>
        <v>0.17522690876883967</v>
      </c>
      <c r="AD265">
        <f t="shared" ca="1" si="17"/>
        <v>0.17522704180515736</v>
      </c>
      <c r="AE265">
        <f t="shared" ca="1" si="17"/>
        <v>0.17522728718735187</v>
      </c>
      <c r="AF265">
        <f t="shared" ca="1" si="17"/>
        <v>0.17522634363983813</v>
      </c>
      <c r="AG265">
        <f t="shared" ca="1" si="17"/>
        <v>0.17522694881254641</v>
      </c>
      <c r="AH265">
        <f t="shared" ca="1" si="17"/>
        <v>0.17522669271952379</v>
      </c>
      <c r="AI265">
        <f t="shared" ca="1" si="17"/>
        <v>0.17522680024873499</v>
      </c>
      <c r="AJ265">
        <f t="shared" ca="1" si="17"/>
        <v>0.17522607421602879</v>
      </c>
      <c r="AK265">
        <f t="shared" ca="1" si="17"/>
        <v>0.17522656329234332</v>
      </c>
      <c r="AL265">
        <f t="shared" ca="1" si="17"/>
        <v>0.17522641241760653</v>
      </c>
      <c r="AM265">
        <f t="shared" ca="1" si="17"/>
        <v>0.17522635536086575</v>
      </c>
      <c r="AN265">
        <f t="shared" ca="1" si="17"/>
        <v>0.1752258446565344</v>
      </c>
      <c r="AO265">
        <f t="shared" ca="1" si="17"/>
        <v>0.17522537421830911</v>
      </c>
      <c r="AP265">
        <f t="shared" ca="1" si="17"/>
        <v>0.17522609741907885</v>
      </c>
      <c r="AQ265">
        <f t="shared" ca="1" si="17"/>
        <v>0.17522533141468974</v>
      </c>
      <c r="AR265">
        <f t="shared" ca="1" si="17"/>
        <v>0.17522563657117121</v>
      </c>
      <c r="AS265">
        <f t="shared" ca="1" si="17"/>
        <v>0.17522569321192291</v>
      </c>
      <c r="AT265">
        <f t="shared" ca="1" si="17"/>
        <v>0.17522548377935313</v>
      </c>
    </row>
    <row r="266" spans="1:46" x14ac:dyDescent="0.25">
      <c r="A266">
        <v>0.75</v>
      </c>
      <c r="B266">
        <v>16.390909090908998</v>
      </c>
      <c r="C266">
        <v>253849</v>
      </c>
      <c r="D266">
        <v>6.2486760694208499E-2</v>
      </c>
      <c r="E266">
        <v>0.17454120523762801</v>
      </c>
      <c r="F266">
        <v>0.18850450165663801</v>
      </c>
      <c r="G266" s="1">
        <v>3.54690903620058E-6</v>
      </c>
      <c r="H266" t="b">
        <v>0</v>
      </c>
      <c r="I266">
        <v>0.17500148186086201</v>
      </c>
      <c r="J266" s="1">
        <v>6.8991689056680005E-5</v>
      </c>
      <c r="AB266">
        <f t="shared" si="11"/>
        <v>4.3606060606060604</v>
      </c>
      <c r="AC266">
        <f t="shared" ref="AC266:AT266" ca="1" si="18">AC191+AC228</f>
        <v>0.17519856116570842</v>
      </c>
      <c r="AD266">
        <f t="shared" ca="1" si="18"/>
        <v>0.17519817196976459</v>
      </c>
      <c r="AE266">
        <f t="shared" ca="1" si="18"/>
        <v>0.17519832912953548</v>
      </c>
      <c r="AF266">
        <f t="shared" ca="1" si="18"/>
        <v>0.1751978788020303</v>
      </c>
      <c r="AG266">
        <f t="shared" ca="1" si="18"/>
        <v>0.17519786427605993</v>
      </c>
      <c r="AH266">
        <f t="shared" ca="1" si="18"/>
        <v>0.17519790354448656</v>
      </c>
      <c r="AI266">
        <f t="shared" ca="1" si="18"/>
        <v>0.17519768134191707</v>
      </c>
      <c r="AJ266">
        <f t="shared" ca="1" si="18"/>
        <v>0.17519776587889752</v>
      </c>
      <c r="AK266">
        <f t="shared" ca="1" si="18"/>
        <v>0.17519786843479643</v>
      </c>
      <c r="AL266">
        <f t="shared" ca="1" si="18"/>
        <v>0.17519780236103288</v>
      </c>
      <c r="AM266">
        <f t="shared" ca="1" si="18"/>
        <v>0.17519740694708824</v>
      </c>
      <c r="AN266">
        <f t="shared" ca="1" si="18"/>
        <v>0.1751974871177201</v>
      </c>
      <c r="AO266">
        <f t="shared" ca="1" si="18"/>
        <v>0.17519738081871278</v>
      </c>
      <c r="AP266">
        <f t="shared" ca="1" si="18"/>
        <v>0.17519774733453686</v>
      </c>
      <c r="AQ266">
        <f t="shared" ca="1" si="18"/>
        <v>0.17519713293785613</v>
      </c>
      <c r="AR266">
        <f t="shared" ca="1" si="18"/>
        <v>0.1751969453595687</v>
      </c>
      <c r="AS266">
        <f t="shared" ca="1" si="18"/>
        <v>0.17519620805848884</v>
      </c>
      <c r="AT266">
        <f t="shared" ca="1" si="18"/>
        <v>0.1751969416976924</v>
      </c>
    </row>
    <row r="267" spans="1:46" x14ac:dyDescent="0.25">
      <c r="A267">
        <v>0.75</v>
      </c>
      <c r="B267">
        <v>16.9924242424242</v>
      </c>
      <c r="C267">
        <v>271254</v>
      </c>
      <c r="D267">
        <v>6.2129460004903297E-2</v>
      </c>
      <c r="E267">
        <v>0.17437420675201001</v>
      </c>
      <c r="F267">
        <v>0.18832414329217101</v>
      </c>
      <c r="G267" s="1">
        <v>3.21536181469017E-6</v>
      </c>
      <c r="H267" t="b">
        <v>0</v>
      </c>
      <c r="I267">
        <v>0.17500192892091301</v>
      </c>
      <c r="J267" s="1">
        <v>6.4909541715736394E-5</v>
      </c>
      <c r="AB267">
        <f t="shared" si="11"/>
        <v>4.9621212121212102</v>
      </c>
      <c r="AC267">
        <f t="shared" ref="AC267:AT267" ca="1" si="19">AC192+AC229</f>
        <v>0.17518234702411312</v>
      </c>
      <c r="AD267">
        <f t="shared" ca="1" si="19"/>
        <v>0.17518194858061895</v>
      </c>
      <c r="AE267">
        <f t="shared" ca="1" si="19"/>
        <v>0.17518159592738394</v>
      </c>
      <c r="AF267">
        <f t="shared" ca="1" si="19"/>
        <v>0.17518197229940521</v>
      </c>
      <c r="AG267">
        <f t="shared" ca="1" si="19"/>
        <v>0.17518162367442119</v>
      </c>
      <c r="AH267">
        <f t="shared" ca="1" si="19"/>
        <v>0.17518171792482728</v>
      </c>
      <c r="AI267">
        <f t="shared" ca="1" si="19"/>
        <v>0.17518162666394402</v>
      </c>
      <c r="AJ267">
        <f t="shared" ca="1" si="19"/>
        <v>0.17518136301232945</v>
      </c>
      <c r="AK267">
        <f t="shared" ca="1" si="19"/>
        <v>0.17518128796169338</v>
      </c>
      <c r="AL267">
        <f t="shared" ca="1" si="19"/>
        <v>0.17518152629110989</v>
      </c>
      <c r="AM267">
        <f t="shared" ca="1" si="19"/>
        <v>0.17518072943888718</v>
      </c>
      <c r="AN267">
        <f t="shared" ca="1" si="19"/>
        <v>0.17518126063392905</v>
      </c>
      <c r="AO267">
        <f t="shared" ca="1" si="19"/>
        <v>0.17518066797746978</v>
      </c>
      <c r="AP267">
        <f t="shared" ca="1" si="19"/>
        <v>0.17518089872630921</v>
      </c>
      <c r="AQ267">
        <f t="shared" ca="1" si="19"/>
        <v>0.1751814463041905</v>
      </c>
      <c r="AR267">
        <f t="shared" ca="1" si="19"/>
        <v>0.1751812370078335</v>
      </c>
      <c r="AS267">
        <f t="shared" ca="1" si="19"/>
        <v>0.17518119097053247</v>
      </c>
      <c r="AT267">
        <f t="shared" ca="1" si="19"/>
        <v>0.17518068336086629</v>
      </c>
    </row>
    <row r="268" spans="1:46" x14ac:dyDescent="0.25">
      <c r="A268">
        <v>0.75</v>
      </c>
      <c r="B268">
        <v>17.593939393939301</v>
      </c>
      <c r="C268">
        <v>290032</v>
      </c>
      <c r="D268">
        <v>6.2099299411606398E-2</v>
      </c>
      <c r="E268">
        <v>0.17426327115559501</v>
      </c>
      <c r="F268">
        <v>0.188204332848042</v>
      </c>
      <c r="G268" s="1">
        <v>2.9223604716133099E-6</v>
      </c>
      <c r="H268" t="b">
        <v>0</v>
      </c>
      <c r="I268">
        <v>0.17500200511568201</v>
      </c>
      <c r="J268" s="1">
        <v>6.1089061890902706E-5</v>
      </c>
      <c r="AB268">
        <f t="shared" si="11"/>
        <v>5.5636363636363599</v>
      </c>
      <c r="AC268">
        <f t="shared" ref="AC268:AT268" ca="1" si="20">AC193+AC230</f>
        <v>0.17516576868579176</v>
      </c>
      <c r="AD268">
        <f t="shared" ca="1" si="20"/>
        <v>0.17516578522213547</v>
      </c>
      <c r="AE268">
        <f t="shared" ca="1" si="20"/>
        <v>0.175165666718862</v>
      </c>
      <c r="AF268">
        <f t="shared" ca="1" si="20"/>
        <v>0.17516587844910189</v>
      </c>
      <c r="AG268">
        <f t="shared" ca="1" si="20"/>
        <v>0.17516529642466602</v>
      </c>
      <c r="AH268">
        <f t="shared" ca="1" si="20"/>
        <v>0.17516534782059456</v>
      </c>
      <c r="AI268">
        <f t="shared" ca="1" si="20"/>
        <v>0.17516523339428938</v>
      </c>
      <c r="AJ268">
        <f t="shared" ca="1" si="20"/>
        <v>0.17516529492496383</v>
      </c>
      <c r="AK268">
        <f t="shared" ca="1" si="20"/>
        <v>0.17516549019787417</v>
      </c>
      <c r="AL268">
        <f t="shared" ca="1" si="20"/>
        <v>0.17516514536010591</v>
      </c>
      <c r="AM268">
        <f t="shared" ca="1" si="20"/>
        <v>0.17516493347789183</v>
      </c>
      <c r="AN268">
        <f t="shared" ca="1" si="20"/>
        <v>0.17516499926872997</v>
      </c>
      <c r="AO268">
        <f t="shared" ca="1" si="20"/>
        <v>0.17516497428682032</v>
      </c>
      <c r="AP268">
        <f t="shared" ca="1" si="20"/>
        <v>0.17516467456995838</v>
      </c>
      <c r="AQ268">
        <f t="shared" ca="1" si="20"/>
        <v>0.17516483389443593</v>
      </c>
      <c r="AR268">
        <f t="shared" ca="1" si="20"/>
        <v>0.17516518331545583</v>
      </c>
      <c r="AS268">
        <f t="shared" ca="1" si="20"/>
        <v>0.1751645066048558</v>
      </c>
      <c r="AT268">
        <f t="shared" ca="1" si="20"/>
        <v>0.1751642538591239</v>
      </c>
    </row>
    <row r="269" spans="1:46" x14ac:dyDescent="0.25">
      <c r="A269">
        <v>0.75</v>
      </c>
      <c r="B269">
        <v>18.195454545454499</v>
      </c>
      <c r="C269">
        <v>311167</v>
      </c>
      <c r="D269">
        <v>6.2069271148291201E-2</v>
      </c>
      <c r="E269">
        <v>0.17451802605250999</v>
      </c>
      <c r="F269">
        <v>0.18847946813671099</v>
      </c>
      <c r="G269" s="1">
        <v>2.8279375973716501E-6</v>
      </c>
      <c r="H269" t="b">
        <v>0</v>
      </c>
      <c r="I269">
        <v>0.17500236644328299</v>
      </c>
      <c r="J269" s="1">
        <v>6.1090967140728193E-5</v>
      </c>
      <c r="AB269">
        <f t="shared" si="11"/>
        <v>6.1651515151515097</v>
      </c>
      <c r="AC269">
        <f t="shared" ref="AC269:AT269" ca="1" si="21">AC194+AC231</f>
        <v>0.17515946567514157</v>
      </c>
      <c r="AD269">
        <f t="shared" ca="1" si="21"/>
        <v>0.17515958131398396</v>
      </c>
      <c r="AE269">
        <f t="shared" ca="1" si="21"/>
        <v>0.17515944488376875</v>
      </c>
      <c r="AF269">
        <f t="shared" ca="1" si="21"/>
        <v>0.17515946116730441</v>
      </c>
      <c r="AG269">
        <f t="shared" ca="1" si="21"/>
        <v>0.17515908847444758</v>
      </c>
      <c r="AH269">
        <f t="shared" ca="1" si="21"/>
        <v>0.17515928598525596</v>
      </c>
      <c r="AI269">
        <f t="shared" ca="1" si="21"/>
        <v>0.17515916873519449</v>
      </c>
      <c r="AJ269">
        <f t="shared" ca="1" si="21"/>
        <v>0.17515883581631481</v>
      </c>
      <c r="AK269">
        <f t="shared" ca="1" si="21"/>
        <v>0.17515865802901318</v>
      </c>
      <c r="AL269">
        <f t="shared" ca="1" si="21"/>
        <v>0.17515878628005102</v>
      </c>
      <c r="AM269">
        <f t="shared" ca="1" si="21"/>
        <v>0.17515888254802875</v>
      </c>
      <c r="AN269">
        <f t="shared" ca="1" si="21"/>
        <v>0.17515878633072626</v>
      </c>
      <c r="AO269">
        <f t="shared" ca="1" si="21"/>
        <v>0.17515893002015623</v>
      </c>
      <c r="AP269">
        <f t="shared" ca="1" si="21"/>
        <v>0.17515868151944194</v>
      </c>
      <c r="AQ269">
        <f t="shared" ca="1" si="21"/>
        <v>0.17515795511813825</v>
      </c>
      <c r="AR269">
        <f t="shared" ca="1" si="21"/>
        <v>0.1751580156872232</v>
      </c>
      <c r="AS269">
        <f t="shared" ca="1" si="21"/>
        <v>0.17515840921600007</v>
      </c>
      <c r="AT269">
        <f t="shared" ca="1" si="21"/>
        <v>0.17515805966558498</v>
      </c>
    </row>
    <row r="270" spans="1:46" x14ac:dyDescent="0.25">
      <c r="A270">
        <v>0.75</v>
      </c>
      <c r="B270">
        <v>18.796969696969601</v>
      </c>
      <c r="C270">
        <v>322696</v>
      </c>
      <c r="D270">
        <v>6.2274180657549201E-2</v>
      </c>
      <c r="E270">
        <v>0.174487145815207</v>
      </c>
      <c r="F270">
        <v>0.188446117480423</v>
      </c>
      <c r="G270" s="1">
        <v>2.57560045635596E-6</v>
      </c>
      <c r="H270" t="b">
        <v>0</v>
      </c>
      <c r="I270">
        <v>0.17500236926142801</v>
      </c>
      <c r="J270" s="1">
        <v>5.7548731139905602E-5</v>
      </c>
      <c r="AB270">
        <f t="shared" si="11"/>
        <v>6.7666666666666604</v>
      </c>
      <c r="AC270">
        <f t="shared" ref="AC270:AT270" ca="1" si="22">AC195+AC232</f>
        <v>0.17514393687100449</v>
      </c>
      <c r="AD270">
        <f t="shared" ca="1" si="22"/>
        <v>0.17514394075183998</v>
      </c>
      <c r="AE270">
        <f t="shared" ca="1" si="22"/>
        <v>0.17514381404700671</v>
      </c>
      <c r="AF270">
        <f t="shared" ca="1" si="22"/>
        <v>0.17514390121060533</v>
      </c>
      <c r="AG270">
        <f t="shared" ca="1" si="22"/>
        <v>0.17514362912922282</v>
      </c>
      <c r="AH270">
        <f t="shared" ca="1" si="22"/>
        <v>0.17514395447725567</v>
      </c>
      <c r="AI270">
        <f t="shared" ca="1" si="22"/>
        <v>0.17514331257554816</v>
      </c>
      <c r="AJ270">
        <f t="shared" ca="1" si="22"/>
        <v>0.17514338627721779</v>
      </c>
      <c r="AK270">
        <f t="shared" ca="1" si="22"/>
        <v>0.17514338137307822</v>
      </c>
      <c r="AL270">
        <f t="shared" ca="1" si="22"/>
        <v>0.17514340802721093</v>
      </c>
      <c r="AM270">
        <f t="shared" ca="1" si="22"/>
        <v>0.17514303349676372</v>
      </c>
      <c r="AN270">
        <f t="shared" ca="1" si="22"/>
        <v>0.17514359248106656</v>
      </c>
      <c r="AO270">
        <f t="shared" ca="1" si="22"/>
        <v>0.17514292801963477</v>
      </c>
      <c r="AP270">
        <f t="shared" ca="1" si="22"/>
        <v>0.17514320931231386</v>
      </c>
      <c r="AQ270">
        <f t="shared" ca="1" si="22"/>
        <v>0.17514336520921489</v>
      </c>
      <c r="AR270">
        <f t="shared" ca="1" si="22"/>
        <v>0.17514288162352415</v>
      </c>
      <c r="AS270">
        <f t="shared" ca="1" si="22"/>
        <v>0.17514278569776401</v>
      </c>
      <c r="AT270">
        <f t="shared" ca="1" si="22"/>
        <v>0.17514244534526346</v>
      </c>
    </row>
    <row r="271" spans="1:46" x14ac:dyDescent="0.25">
      <c r="A271">
        <v>0.75</v>
      </c>
      <c r="B271">
        <v>19.398484848484799</v>
      </c>
      <c r="C271">
        <v>332268</v>
      </c>
      <c r="D271">
        <v>6.55974764683082E-2</v>
      </c>
      <c r="E271">
        <v>0.17444364202771601</v>
      </c>
      <c r="F271">
        <v>0.188399133389933</v>
      </c>
      <c r="G271" s="1">
        <v>2.4979442809214202E-6</v>
      </c>
      <c r="H271" t="b">
        <v>0</v>
      </c>
      <c r="I271">
        <v>0.17500275689988101</v>
      </c>
      <c r="J271" s="1">
        <v>5.7516703726479897E-5</v>
      </c>
      <c r="AB271">
        <f t="shared" si="11"/>
        <v>7.3681818181818102</v>
      </c>
      <c r="AC271">
        <f t="shared" ref="AC271:AT271" ca="1" si="23">AC196+AC233</f>
        <v>0.17513776980614124</v>
      </c>
      <c r="AD271">
        <f t="shared" ca="1" si="23"/>
        <v>0.17513767914673031</v>
      </c>
      <c r="AE271">
        <f t="shared" ca="1" si="23"/>
        <v>0.17513771935315578</v>
      </c>
      <c r="AF271">
        <f t="shared" ca="1" si="23"/>
        <v>0.17513752399133198</v>
      </c>
      <c r="AG271">
        <f t="shared" ca="1" si="23"/>
        <v>0.17513776739708167</v>
      </c>
      <c r="AH271">
        <f t="shared" ca="1" si="23"/>
        <v>0.17513749118375788</v>
      </c>
      <c r="AI271">
        <f t="shared" ca="1" si="23"/>
        <v>0.17513771787704735</v>
      </c>
      <c r="AJ271">
        <f t="shared" ca="1" si="23"/>
        <v>0.17513709050121626</v>
      </c>
      <c r="AK271">
        <f t="shared" ca="1" si="23"/>
        <v>0.1751372298186446</v>
      </c>
      <c r="AL271">
        <f t="shared" ca="1" si="23"/>
        <v>0.17513687388967736</v>
      </c>
      <c r="AM271">
        <f t="shared" ca="1" si="23"/>
        <v>0.17513699695387008</v>
      </c>
      <c r="AN271">
        <f t="shared" ca="1" si="23"/>
        <v>0.1751373187572719</v>
      </c>
      <c r="AO271">
        <f t="shared" ca="1" si="23"/>
        <v>0.17513695123399431</v>
      </c>
      <c r="AP271">
        <f t="shared" ca="1" si="23"/>
        <v>0.17513660573968923</v>
      </c>
      <c r="AQ271">
        <f t="shared" ca="1" si="23"/>
        <v>0.17513679117738137</v>
      </c>
      <c r="AR271">
        <f t="shared" ca="1" si="23"/>
        <v>0.17513630618290163</v>
      </c>
      <c r="AS271">
        <f t="shared" ca="1" si="23"/>
        <v>0.17513690386444039</v>
      </c>
      <c r="AT271">
        <f t="shared" ca="1" si="23"/>
        <v>0.17513692003773895</v>
      </c>
    </row>
    <row r="272" spans="1:46" x14ac:dyDescent="0.25">
      <c r="A272">
        <v>0.75</v>
      </c>
      <c r="B272">
        <v>20</v>
      </c>
      <c r="C272">
        <v>371231</v>
      </c>
      <c r="D272">
        <v>6.22971471570751E-2</v>
      </c>
      <c r="E272">
        <v>0.17451392995421899</v>
      </c>
      <c r="F272">
        <v>0.18847504435055701</v>
      </c>
      <c r="G272" s="1">
        <v>2.27932584817569E-6</v>
      </c>
      <c r="H272" t="b">
        <v>0</v>
      </c>
      <c r="I272">
        <v>0.175002855468844</v>
      </c>
      <c r="J272" s="1">
        <v>5.4120236651078403E-5</v>
      </c>
      <c r="AB272">
        <f t="shared" si="11"/>
        <v>7.9696969696969697</v>
      </c>
      <c r="AC272">
        <f t="shared" ref="AC272:AT272" ca="1" si="24">AC197+AC234</f>
        <v>0.17513152883503311</v>
      </c>
      <c r="AD272">
        <f t="shared" ca="1" si="24"/>
        <v>0.17513144551957829</v>
      </c>
      <c r="AE272">
        <f t="shared" ca="1" si="24"/>
        <v>0.17513143170239279</v>
      </c>
      <c r="AF272">
        <f t="shared" ca="1" si="24"/>
        <v>0.17513141087258199</v>
      </c>
      <c r="AG272">
        <f t="shared" ca="1" si="24"/>
        <v>0.17513128955108948</v>
      </c>
      <c r="AH272">
        <f t="shared" ca="1" si="24"/>
        <v>0.17513136080951772</v>
      </c>
      <c r="AI272">
        <f t="shared" ca="1" si="24"/>
        <v>0.17513093884369324</v>
      </c>
      <c r="AJ272">
        <f t="shared" ca="1" si="24"/>
        <v>0.17513099757992376</v>
      </c>
      <c r="AK272">
        <f t="shared" ca="1" si="24"/>
        <v>0.17513089324944692</v>
      </c>
      <c r="AL272">
        <f t="shared" ca="1" si="24"/>
        <v>0.17513073472768459</v>
      </c>
      <c r="AM272">
        <f t="shared" ca="1" si="24"/>
        <v>0.17513073039843297</v>
      </c>
      <c r="AN272">
        <f t="shared" ca="1" si="24"/>
        <v>0.17513123707622505</v>
      </c>
      <c r="AO272">
        <f t="shared" ca="1" si="24"/>
        <v>0.1751306257271403</v>
      </c>
      <c r="AP272">
        <f t="shared" ca="1" si="24"/>
        <v>0.17513064222518299</v>
      </c>
      <c r="AQ272">
        <f t="shared" ca="1" si="24"/>
        <v>0.17513075961504782</v>
      </c>
      <c r="AR272">
        <f t="shared" ca="1" si="24"/>
        <v>0.17513057649190522</v>
      </c>
      <c r="AS272">
        <f t="shared" ca="1" si="24"/>
        <v>0.17513020753718367</v>
      </c>
      <c r="AT272">
        <f t="shared" ca="1" si="24"/>
        <v>0.17513067257697199</v>
      </c>
    </row>
    <row r="273" spans="1:46" x14ac:dyDescent="0.25">
      <c r="A273">
        <v>0.8</v>
      </c>
      <c r="B273">
        <v>0.15</v>
      </c>
      <c r="C273">
        <v>20</v>
      </c>
      <c r="D273" s="1">
        <v>6.2825872792222198E-5</v>
      </c>
      <c r="E273">
        <v>0.125</v>
      </c>
      <c r="F273">
        <v>0.13500000000000001</v>
      </c>
      <c r="G273">
        <v>0.499685606726047</v>
      </c>
      <c r="H273" t="b">
        <v>0</v>
      </c>
      <c r="I273" s="1">
        <v>9.4370764184248507E-5</v>
      </c>
      <c r="J273">
        <v>3.7476420504453503E-2</v>
      </c>
      <c r="AB273">
        <f t="shared" si="11"/>
        <v>8.5712121212121204</v>
      </c>
      <c r="AC273">
        <f t="shared" ref="AC273:AT273" ca="1" si="25">AC198+AC235</f>
        <v>0.17511799921676194</v>
      </c>
      <c r="AD273">
        <f t="shared" ca="1" si="25"/>
        <v>0.17511787813356228</v>
      </c>
      <c r="AE273">
        <f t="shared" ca="1" si="25"/>
        <v>0.17511806524749113</v>
      </c>
      <c r="AF273">
        <f t="shared" ca="1" si="25"/>
        <v>0.17511765685144071</v>
      </c>
      <c r="AG273">
        <f t="shared" ca="1" si="25"/>
        <v>0.17511781586840938</v>
      </c>
      <c r="AH273">
        <f t="shared" ca="1" si="25"/>
        <v>0.17511772416583574</v>
      </c>
      <c r="AI273">
        <f t="shared" ca="1" si="25"/>
        <v>0.17511771890744524</v>
      </c>
      <c r="AJ273">
        <f t="shared" ca="1" si="25"/>
        <v>0.1751173110629877</v>
      </c>
      <c r="AK273">
        <f t="shared" ca="1" si="25"/>
        <v>0.17511747680219586</v>
      </c>
      <c r="AL273">
        <f t="shared" ca="1" si="25"/>
        <v>0.17511755008441807</v>
      </c>
      <c r="AM273">
        <f t="shared" ca="1" si="25"/>
        <v>0.17511729319193262</v>
      </c>
      <c r="AN273">
        <f t="shared" ca="1" si="25"/>
        <v>0.17511746397123784</v>
      </c>
      <c r="AO273">
        <f t="shared" ca="1" si="25"/>
        <v>0.17511673438176178</v>
      </c>
      <c r="AP273">
        <f t="shared" ca="1" si="25"/>
        <v>0.17511719579784099</v>
      </c>
      <c r="AQ273">
        <f t="shared" ca="1" si="25"/>
        <v>0.17511673463276245</v>
      </c>
      <c r="AR273">
        <f t="shared" ca="1" si="25"/>
        <v>0.17511704439188283</v>
      </c>
      <c r="AS273">
        <f t="shared" ca="1" si="25"/>
        <v>0.17511698632934344</v>
      </c>
      <c r="AT273">
        <f t="shared" ca="1" si="25"/>
        <v>0.17511694822096713</v>
      </c>
    </row>
    <row r="274" spans="1:46" x14ac:dyDescent="0.25">
      <c r="A274">
        <v>0.8</v>
      </c>
      <c r="B274">
        <v>0.75151515151515103</v>
      </c>
      <c r="C274">
        <v>3703</v>
      </c>
      <c r="D274">
        <v>7.4662691815583604E-2</v>
      </c>
      <c r="E274">
        <v>0.14865228315456</v>
      </c>
      <c r="F274">
        <v>0.160544465806925</v>
      </c>
      <c r="G274">
        <v>0.20018672763063999</v>
      </c>
      <c r="H274" t="b">
        <v>0</v>
      </c>
      <c r="I274">
        <v>7.5135209735629302E-2</v>
      </c>
      <c r="J274">
        <v>7.5234521103867399E-2</v>
      </c>
      <c r="AB274">
        <f t="shared" si="11"/>
        <v>9.1727272727272702</v>
      </c>
      <c r="AC274">
        <f t="shared" ref="AC274:AT274" ca="1" si="26">AC199+AC236</f>
        <v>0.1751122743410605</v>
      </c>
      <c r="AD274">
        <f t="shared" ca="1" si="26"/>
        <v>0.1751123985196123</v>
      </c>
      <c r="AE274">
        <f t="shared" ca="1" si="26"/>
        <v>0.17511213608958587</v>
      </c>
      <c r="AF274">
        <f t="shared" ca="1" si="26"/>
        <v>0.17511204617555193</v>
      </c>
      <c r="AG274">
        <f t="shared" ca="1" si="26"/>
        <v>0.17511196242321062</v>
      </c>
      <c r="AH274">
        <f t="shared" ca="1" si="26"/>
        <v>0.1751121682910857</v>
      </c>
      <c r="AI274">
        <f t="shared" ca="1" si="26"/>
        <v>0.17511184692112225</v>
      </c>
      <c r="AJ274">
        <f t="shared" ca="1" si="26"/>
        <v>0.17511201033138579</v>
      </c>
      <c r="AK274">
        <f t="shared" ca="1" si="26"/>
        <v>0.17511176177372992</v>
      </c>
      <c r="AL274">
        <f t="shared" ca="1" si="26"/>
        <v>0.17511147307721323</v>
      </c>
      <c r="AM274">
        <f t="shared" ca="1" si="26"/>
        <v>0.175111711285307</v>
      </c>
      <c r="AN274">
        <f t="shared" ca="1" si="26"/>
        <v>0.17511214200012656</v>
      </c>
      <c r="AO274">
        <f t="shared" ca="1" si="26"/>
        <v>0.17511150436575493</v>
      </c>
      <c r="AP274">
        <f t="shared" ca="1" si="26"/>
        <v>0.17511124615072496</v>
      </c>
      <c r="AQ274">
        <f t="shared" ca="1" si="26"/>
        <v>0.17511146387241527</v>
      </c>
      <c r="AR274">
        <f t="shared" ca="1" si="26"/>
        <v>0.1751113876455837</v>
      </c>
      <c r="AS274">
        <f t="shared" ca="1" si="26"/>
        <v>0.17511119077345585</v>
      </c>
      <c r="AT274">
        <f t="shared" ca="1" si="26"/>
        <v>0.17511152750282927</v>
      </c>
    </row>
    <row r="275" spans="1:46" x14ac:dyDescent="0.25">
      <c r="A275">
        <v>0.8</v>
      </c>
      <c r="B275">
        <v>1.3530303030302999</v>
      </c>
      <c r="C275">
        <v>11557</v>
      </c>
      <c r="D275">
        <v>7.3476091902149904E-2</v>
      </c>
      <c r="E275">
        <v>0.173444592993134</v>
      </c>
      <c r="F275">
        <v>0.18732016043258501</v>
      </c>
      <c r="G275" s="1">
        <v>6.3878062969241402E-4</v>
      </c>
      <c r="H275" t="b">
        <v>0</v>
      </c>
      <c r="I275">
        <v>0.174262487121257</v>
      </c>
      <c r="J275">
        <v>1.00482621603248E-3</v>
      </c>
      <c r="AB275">
        <f t="shared" si="11"/>
        <v>9.77424242424242</v>
      </c>
      <c r="AC275">
        <f t="shared" ref="AC275:AT275" ca="1" si="27">AC200+AC237</f>
        <v>0.175106907266146</v>
      </c>
      <c r="AD275">
        <f t="shared" ca="1" si="27"/>
        <v>0.17510670507856452</v>
      </c>
      <c r="AE275">
        <f t="shared" ca="1" si="27"/>
        <v>0.17510679607297358</v>
      </c>
      <c r="AF275">
        <f t="shared" ca="1" si="27"/>
        <v>0.17510661439298994</v>
      </c>
      <c r="AG275">
        <f t="shared" ca="1" si="27"/>
        <v>0.17510646812002406</v>
      </c>
      <c r="AH275">
        <f t="shared" ca="1" si="27"/>
        <v>0.17510645822468351</v>
      </c>
      <c r="AI275">
        <f t="shared" ca="1" si="27"/>
        <v>0.1751065328843171</v>
      </c>
      <c r="AJ275">
        <f t="shared" ca="1" si="27"/>
        <v>0.17510615675442129</v>
      </c>
      <c r="AK275">
        <f t="shared" ca="1" si="27"/>
        <v>0.17510654268693038</v>
      </c>
      <c r="AL275">
        <f t="shared" ca="1" si="27"/>
        <v>0.17510617386797894</v>
      </c>
      <c r="AM275">
        <f t="shared" ca="1" si="27"/>
        <v>0.17510617630860886</v>
      </c>
      <c r="AN275">
        <f t="shared" ca="1" si="27"/>
        <v>0.17510587036273487</v>
      </c>
      <c r="AO275">
        <f t="shared" ca="1" si="27"/>
        <v>0.17510559102280626</v>
      </c>
      <c r="AP275">
        <f t="shared" ca="1" si="27"/>
        <v>0.17510609553712858</v>
      </c>
      <c r="AQ275">
        <f t="shared" ca="1" si="27"/>
        <v>0.17510607173040904</v>
      </c>
      <c r="AR275">
        <f t="shared" ca="1" si="27"/>
        <v>0.1751059526260533</v>
      </c>
      <c r="AS275">
        <f t="shared" ca="1" si="27"/>
        <v>0.17510546636019059</v>
      </c>
      <c r="AT275">
        <f t="shared" ca="1" si="27"/>
        <v>0.17510546389218712</v>
      </c>
    </row>
    <row r="276" spans="1:46" x14ac:dyDescent="0.25">
      <c r="A276">
        <v>0.8</v>
      </c>
      <c r="B276">
        <v>1.9545454545454499</v>
      </c>
      <c r="C276">
        <v>8485</v>
      </c>
      <c r="D276">
        <v>7.3103505081392503E-2</v>
      </c>
      <c r="E276">
        <v>0.174691649209959</v>
      </c>
      <c r="F276">
        <v>0.18866698114675601</v>
      </c>
      <c r="G276" s="1">
        <v>2.60741078745185E-4</v>
      </c>
      <c r="H276" t="b">
        <v>0</v>
      </c>
      <c r="I276">
        <v>0.174688314256671</v>
      </c>
      <c r="J276" s="1">
        <v>6.2086189453937498E-4</v>
      </c>
      <c r="AB276">
        <f t="shared" si="11"/>
        <v>10.3757575757575</v>
      </c>
      <c r="AC276">
        <f t="shared" ref="AC276:AT276" ca="1" si="28">AC201+AC238</f>
        <v>0.17510149706128775</v>
      </c>
      <c r="AD276">
        <f t="shared" ca="1" si="28"/>
        <v>0.17510142892356545</v>
      </c>
      <c r="AE276">
        <f t="shared" ca="1" si="28"/>
        <v>0.17510123576765868</v>
      </c>
      <c r="AF276">
        <f t="shared" ca="1" si="28"/>
        <v>0.17510137230573136</v>
      </c>
      <c r="AG276">
        <f t="shared" ca="1" si="28"/>
        <v>0.17510109424233175</v>
      </c>
      <c r="AH276">
        <f t="shared" ca="1" si="28"/>
        <v>0.17510114717311767</v>
      </c>
      <c r="AI276">
        <f t="shared" ca="1" si="28"/>
        <v>0.17510104508776231</v>
      </c>
      <c r="AJ276">
        <f t="shared" ca="1" si="28"/>
        <v>0.17510129162842963</v>
      </c>
      <c r="AK276">
        <f t="shared" ca="1" si="28"/>
        <v>0.17510097047951662</v>
      </c>
      <c r="AL276">
        <f t="shared" ca="1" si="28"/>
        <v>0.17510087351060752</v>
      </c>
      <c r="AM276">
        <f t="shared" ca="1" si="28"/>
        <v>0.17510104298315335</v>
      </c>
      <c r="AN276">
        <f t="shared" ca="1" si="28"/>
        <v>0.17510089092767234</v>
      </c>
      <c r="AO276">
        <f t="shared" ca="1" si="28"/>
        <v>0.17510062512056168</v>
      </c>
      <c r="AP276">
        <f t="shared" ca="1" si="28"/>
        <v>0.17510059103998449</v>
      </c>
      <c r="AQ276">
        <f t="shared" ca="1" si="28"/>
        <v>0.17510061015819664</v>
      </c>
      <c r="AR276">
        <f t="shared" ca="1" si="28"/>
        <v>0.17510061506392571</v>
      </c>
      <c r="AS276">
        <f t="shared" ca="1" si="28"/>
        <v>0.17510029866690818</v>
      </c>
      <c r="AT276">
        <f t="shared" ca="1" si="28"/>
        <v>0.17510058661214467</v>
      </c>
    </row>
    <row r="277" spans="1:46" x14ac:dyDescent="0.25">
      <c r="A277">
        <v>0.8</v>
      </c>
      <c r="B277">
        <v>2.5560606060605999</v>
      </c>
      <c r="C277">
        <v>8229</v>
      </c>
      <c r="D277">
        <v>7.3733640686962296E-2</v>
      </c>
      <c r="E277">
        <v>0.17457541129221299</v>
      </c>
      <c r="F277">
        <v>0.18854144419558999</v>
      </c>
      <c r="G277" s="1">
        <v>1.4352592654548401E-4</v>
      </c>
      <c r="H277" t="b">
        <v>0</v>
      </c>
      <c r="I277">
        <v>0.174832532131838</v>
      </c>
      <c r="J277" s="1">
        <v>4.41894565732909E-4</v>
      </c>
      <c r="AB277">
        <f t="shared" si="11"/>
        <v>10.9772727272727</v>
      </c>
      <c r="AC277">
        <f t="shared" ref="AC277:AT277" ca="1" si="29">AC202+AC239</f>
        <v>0.1750963632142446</v>
      </c>
      <c r="AD277">
        <f t="shared" ca="1" si="29"/>
        <v>0.17509621040246981</v>
      </c>
      <c r="AE277">
        <f t="shared" ca="1" si="29"/>
        <v>0.17509623739494742</v>
      </c>
      <c r="AF277">
        <f t="shared" ca="1" si="29"/>
        <v>0.17509615897031558</v>
      </c>
      <c r="AG277">
        <f t="shared" ca="1" si="29"/>
        <v>0.17509604963283842</v>
      </c>
      <c r="AH277">
        <f t="shared" ca="1" si="29"/>
        <v>0.1750961782842716</v>
      </c>
      <c r="AI277">
        <f t="shared" ca="1" si="29"/>
        <v>0.17509569821612808</v>
      </c>
      <c r="AJ277">
        <f t="shared" ca="1" si="29"/>
        <v>0.17509617784842835</v>
      </c>
      <c r="AK277">
        <f t="shared" ca="1" si="29"/>
        <v>0.17509595452793211</v>
      </c>
      <c r="AL277">
        <f t="shared" ca="1" si="29"/>
        <v>0.17509565539137092</v>
      </c>
      <c r="AM277">
        <f t="shared" ca="1" si="29"/>
        <v>0.17509568441840284</v>
      </c>
      <c r="AN277">
        <f t="shared" ca="1" si="29"/>
        <v>0.17509564203936628</v>
      </c>
      <c r="AO277">
        <f t="shared" ca="1" si="29"/>
        <v>0.17509607790899565</v>
      </c>
      <c r="AP277">
        <f t="shared" ca="1" si="29"/>
        <v>0.17509546917340185</v>
      </c>
      <c r="AQ277">
        <f t="shared" ca="1" si="29"/>
        <v>0.17509540568867676</v>
      </c>
      <c r="AR277">
        <f t="shared" ca="1" si="29"/>
        <v>0.17509577233253551</v>
      </c>
      <c r="AS277">
        <f t="shared" ca="1" si="29"/>
        <v>0.1750955189839018</v>
      </c>
      <c r="AT277">
        <f t="shared" ca="1" si="29"/>
        <v>0.17509487069253965</v>
      </c>
    </row>
    <row r="278" spans="1:46" x14ac:dyDescent="0.25">
      <c r="A278">
        <v>0.8</v>
      </c>
      <c r="B278">
        <v>3.1575757575757502</v>
      </c>
      <c r="C278">
        <v>10917</v>
      </c>
      <c r="D278">
        <v>7.3114790254807896E-2</v>
      </c>
      <c r="E278">
        <v>0.17457057590572</v>
      </c>
      <c r="F278">
        <v>0.18853622197817699</v>
      </c>
      <c r="G278" s="1">
        <v>9.5885467791351195E-5</v>
      </c>
      <c r="H278" t="b">
        <v>0</v>
      </c>
      <c r="I278">
        <v>0.17489083699757399</v>
      </c>
      <c r="J278" s="1">
        <v>3.6335801285206201E-4</v>
      </c>
      <c r="AB278">
        <f t="shared" si="11"/>
        <v>11.5787878787878</v>
      </c>
      <c r="AC278">
        <f t="shared" ref="AC278:AT278" ca="1" si="30">AC203+AC240</f>
        <v>0.17509143465306912</v>
      </c>
      <c r="AD278">
        <f t="shared" ca="1" si="30"/>
        <v>0.17509127618998452</v>
      </c>
      <c r="AE278">
        <f t="shared" ca="1" si="30"/>
        <v>0.1750914095901516</v>
      </c>
      <c r="AF278">
        <f t="shared" ca="1" si="30"/>
        <v>0.17509116161436777</v>
      </c>
      <c r="AG278">
        <f t="shared" ca="1" si="30"/>
        <v>0.17509128100793064</v>
      </c>
      <c r="AH278">
        <f t="shared" ca="1" si="30"/>
        <v>0.17509111030478156</v>
      </c>
      <c r="AI278">
        <f t="shared" ca="1" si="30"/>
        <v>0.17509098468259263</v>
      </c>
      <c r="AJ278">
        <f t="shared" ca="1" si="30"/>
        <v>0.17509104531938244</v>
      </c>
      <c r="AK278">
        <f t="shared" ca="1" si="30"/>
        <v>0.17509083265025824</v>
      </c>
      <c r="AL278">
        <f t="shared" ca="1" si="30"/>
        <v>0.17509083629389083</v>
      </c>
      <c r="AM278">
        <f t="shared" ca="1" si="30"/>
        <v>0.17509077088833941</v>
      </c>
      <c r="AN278">
        <f t="shared" ca="1" si="30"/>
        <v>0.17509080211503902</v>
      </c>
      <c r="AO278">
        <f t="shared" ca="1" si="30"/>
        <v>0.17509076876392196</v>
      </c>
      <c r="AP278">
        <f t="shared" ca="1" si="30"/>
        <v>0.17509056784030974</v>
      </c>
      <c r="AQ278">
        <f t="shared" ca="1" si="30"/>
        <v>0.17509056391088787</v>
      </c>
      <c r="AR278">
        <f t="shared" ca="1" si="30"/>
        <v>0.17509051001295703</v>
      </c>
      <c r="AS278">
        <f t="shared" ca="1" si="30"/>
        <v>0.1750905894508093</v>
      </c>
      <c r="AT278">
        <f t="shared" ca="1" si="30"/>
        <v>0.17509005947424103</v>
      </c>
    </row>
    <row r="279" spans="1:46" x14ac:dyDescent="0.25">
      <c r="A279">
        <v>0.8</v>
      </c>
      <c r="B279">
        <v>3.7590909090908999</v>
      </c>
      <c r="C279">
        <v>12967</v>
      </c>
      <c r="D279">
        <v>7.27674159598483E-2</v>
      </c>
      <c r="E279">
        <v>0.174566073221709</v>
      </c>
      <c r="F279">
        <v>0.18853135907944599</v>
      </c>
      <c r="G279" s="1">
        <v>6.6925157114483506E-5</v>
      </c>
      <c r="H279" t="b">
        <v>0</v>
      </c>
      <c r="I279">
        <v>0.17492570786588699</v>
      </c>
      <c r="J279" s="1">
        <v>3.0085542645633801E-4</v>
      </c>
      <c r="AB279">
        <f t="shared" si="11"/>
        <v>12.180303030303</v>
      </c>
      <c r="AC279">
        <f t="shared" ref="AC279:AT279" ca="1" si="31">AC204+AC241</f>
        <v>0.1750921003797766</v>
      </c>
      <c r="AD279">
        <f t="shared" ca="1" si="31"/>
        <v>0.17509210218564103</v>
      </c>
      <c r="AE279">
        <f t="shared" ca="1" si="31"/>
        <v>0.17509207603133903</v>
      </c>
      <c r="AF279">
        <f t="shared" ca="1" si="31"/>
        <v>0.17509195212532841</v>
      </c>
      <c r="AG279">
        <f t="shared" ca="1" si="31"/>
        <v>0.17509187528813441</v>
      </c>
      <c r="AH279">
        <f t="shared" ca="1" si="31"/>
        <v>0.17509173824645041</v>
      </c>
      <c r="AI279">
        <f t="shared" ca="1" si="31"/>
        <v>0.17509151030649636</v>
      </c>
      <c r="AJ279">
        <f t="shared" ca="1" si="31"/>
        <v>0.17509142531552527</v>
      </c>
      <c r="AK279">
        <f t="shared" ca="1" si="31"/>
        <v>0.17509140122016656</v>
      </c>
      <c r="AL279">
        <f t="shared" ca="1" si="31"/>
        <v>0.1750915317671223</v>
      </c>
      <c r="AM279">
        <f t="shared" ca="1" si="31"/>
        <v>0.17509144327592291</v>
      </c>
      <c r="AN279">
        <f t="shared" ca="1" si="31"/>
        <v>0.17509151638203541</v>
      </c>
      <c r="AO279">
        <f t="shared" ca="1" si="31"/>
        <v>0.1750913537530788</v>
      </c>
      <c r="AP279">
        <f t="shared" ca="1" si="31"/>
        <v>0.17509165971640112</v>
      </c>
      <c r="AQ279">
        <f t="shared" ca="1" si="31"/>
        <v>0.17509165740364344</v>
      </c>
      <c r="AR279">
        <f t="shared" ca="1" si="31"/>
        <v>0.17509088642647819</v>
      </c>
      <c r="AS279">
        <f t="shared" ca="1" si="31"/>
        <v>0.17509114967614312</v>
      </c>
      <c r="AT279">
        <f t="shared" ca="1" si="31"/>
        <v>0.17509095023334417</v>
      </c>
    </row>
    <row r="280" spans="1:46" x14ac:dyDescent="0.25">
      <c r="A280">
        <v>0.8</v>
      </c>
      <c r="B280">
        <v>4.3606060606060604</v>
      </c>
      <c r="C280">
        <v>15351</v>
      </c>
      <c r="D280">
        <v>7.2605409162777898E-2</v>
      </c>
      <c r="E280">
        <v>0.17447209862103899</v>
      </c>
      <c r="F280">
        <v>0.18842986651072199</v>
      </c>
      <c r="G280" s="1">
        <v>4.8004614944530101E-5</v>
      </c>
      <c r="H280" t="b">
        <v>0</v>
      </c>
      <c r="I280">
        <v>0.17494822371667901</v>
      </c>
      <c r="J280" s="1">
        <v>2.4964471811742098E-4</v>
      </c>
      <c r="AB280">
        <f t="shared" si="11"/>
        <v>12.7818181818181</v>
      </c>
      <c r="AC280">
        <f t="shared" ref="AC280:AT280" ca="1" si="32">AC205+AC242</f>
        <v>0.17508727926953471</v>
      </c>
      <c r="AD280">
        <f t="shared" ca="1" si="32"/>
        <v>0.17508743439940333</v>
      </c>
      <c r="AE280">
        <f t="shared" ca="1" si="32"/>
        <v>0.17508714407653689</v>
      </c>
      <c r="AF280">
        <f t="shared" ca="1" si="32"/>
        <v>0.17508705633986998</v>
      </c>
      <c r="AG280">
        <f t="shared" ca="1" si="32"/>
        <v>0.17508698132057374</v>
      </c>
      <c r="AH280">
        <f t="shared" ca="1" si="32"/>
        <v>0.17508700928020732</v>
      </c>
      <c r="AI280">
        <f t="shared" ca="1" si="32"/>
        <v>0.17508678844624345</v>
      </c>
      <c r="AJ280">
        <f t="shared" ca="1" si="32"/>
        <v>0.17508680075623012</v>
      </c>
      <c r="AK280">
        <f t="shared" ca="1" si="32"/>
        <v>0.17508663922492101</v>
      </c>
      <c r="AL280">
        <f t="shared" ca="1" si="32"/>
        <v>0.17508664145257194</v>
      </c>
      <c r="AM280">
        <f t="shared" ca="1" si="32"/>
        <v>0.17508684007003064</v>
      </c>
      <c r="AN280">
        <f t="shared" ca="1" si="32"/>
        <v>0.17508664572334223</v>
      </c>
      <c r="AO280">
        <f t="shared" ca="1" si="32"/>
        <v>0.17508680190503512</v>
      </c>
      <c r="AP280">
        <f t="shared" ca="1" si="32"/>
        <v>0.17508636004026429</v>
      </c>
      <c r="AQ280">
        <f t="shared" ca="1" si="32"/>
        <v>0.17508653822529305</v>
      </c>
      <c r="AR280">
        <f t="shared" ca="1" si="32"/>
        <v>0.17508623878676624</v>
      </c>
      <c r="AS280">
        <f t="shared" ca="1" si="32"/>
        <v>0.17508643874023685</v>
      </c>
      <c r="AT280">
        <f t="shared" ca="1" si="32"/>
        <v>0.17508596366422446</v>
      </c>
    </row>
    <row r="281" spans="1:46" x14ac:dyDescent="0.25">
      <c r="A281">
        <v>0.8</v>
      </c>
      <c r="B281">
        <v>4.9621212121212102</v>
      </c>
      <c r="C281">
        <v>18344</v>
      </c>
      <c r="D281">
        <v>7.20141123022318E-2</v>
      </c>
      <c r="E281">
        <v>0.17457270799337199</v>
      </c>
      <c r="F281">
        <v>0.18853852463284199</v>
      </c>
      <c r="G281" s="1">
        <v>3.7260615585454897E-5</v>
      </c>
      <c r="H281" t="b">
        <v>0</v>
      </c>
      <c r="I281">
        <v>0.17496115861227701</v>
      </c>
      <c r="J281" s="1">
        <v>2.2012934941636599E-4</v>
      </c>
      <c r="AB281">
        <f t="shared" si="11"/>
        <v>13.383333333333301</v>
      </c>
      <c r="AC281">
        <f t="shared" ref="AC281:AT281" ca="1" si="33">AC206+AC243</f>
        <v>0.1750827428247575</v>
      </c>
      <c r="AD281">
        <f t="shared" ca="1" si="33"/>
        <v>0.1750827017151825</v>
      </c>
      <c r="AE281">
        <f t="shared" ca="1" si="33"/>
        <v>0.17508260997602007</v>
      </c>
      <c r="AF281">
        <f t="shared" ca="1" si="33"/>
        <v>0.17508255834619513</v>
      </c>
      <c r="AG281">
        <f t="shared" ca="1" si="33"/>
        <v>0.17508254415684041</v>
      </c>
      <c r="AH281">
        <f t="shared" ca="1" si="33"/>
        <v>0.17508218001051695</v>
      </c>
      <c r="AI281">
        <f t="shared" ca="1" si="33"/>
        <v>0.17508239500694395</v>
      </c>
      <c r="AJ281">
        <f t="shared" ca="1" si="33"/>
        <v>0.17508218536677037</v>
      </c>
      <c r="AK281">
        <f t="shared" ca="1" si="33"/>
        <v>0.17508214434305253</v>
      </c>
      <c r="AL281">
        <f t="shared" ca="1" si="33"/>
        <v>0.17508239881686125</v>
      </c>
      <c r="AM281">
        <f t="shared" ca="1" si="33"/>
        <v>0.17508187937755285</v>
      </c>
      <c r="AN281">
        <f t="shared" ca="1" si="33"/>
        <v>0.17508215427533924</v>
      </c>
      <c r="AO281">
        <f t="shared" ca="1" si="33"/>
        <v>0.175081936063649</v>
      </c>
      <c r="AP281">
        <f t="shared" ca="1" si="33"/>
        <v>0.17508187353019258</v>
      </c>
      <c r="AQ281">
        <f t="shared" ca="1" si="33"/>
        <v>0.17508185924752848</v>
      </c>
      <c r="AR281">
        <f t="shared" ca="1" si="33"/>
        <v>0.17508180853883273</v>
      </c>
      <c r="AS281">
        <f t="shared" ca="1" si="33"/>
        <v>0.17508137990336892</v>
      </c>
      <c r="AT281">
        <f t="shared" ca="1" si="33"/>
        <v>0.17508149515454918</v>
      </c>
    </row>
    <row r="282" spans="1:46" x14ac:dyDescent="0.25">
      <c r="A282">
        <v>0.8</v>
      </c>
      <c r="B282">
        <v>5.5636363636363599</v>
      </c>
      <c r="C282">
        <v>21466</v>
      </c>
      <c r="D282">
        <v>7.1998660647753801E-2</v>
      </c>
      <c r="E282">
        <v>0.174467611029792</v>
      </c>
      <c r="F282">
        <v>0.188425019912175</v>
      </c>
      <c r="G282" s="1">
        <v>2.94041721021209E-5</v>
      </c>
      <c r="H282" t="b">
        <v>0</v>
      </c>
      <c r="I282">
        <v>0.17497071898073799</v>
      </c>
      <c r="J282" s="1">
        <v>1.94771217136193E-4</v>
      </c>
      <c r="AB282">
        <f t="shared" si="11"/>
        <v>13.984848484848399</v>
      </c>
      <c r="AC282">
        <f t="shared" ref="AC282:AT282" ca="1" si="34">AC207+AC244</f>
        <v>0.17507838003171794</v>
      </c>
      <c r="AD282">
        <f t="shared" ca="1" si="34"/>
        <v>0.17507819732889771</v>
      </c>
      <c r="AE282">
        <f t="shared" ca="1" si="34"/>
        <v>0.17507827282478206</v>
      </c>
      <c r="AF282">
        <f t="shared" ca="1" si="34"/>
        <v>0.17507817778811072</v>
      </c>
      <c r="AG282">
        <f t="shared" ca="1" si="34"/>
        <v>0.17507812089237396</v>
      </c>
      <c r="AH282">
        <f t="shared" ca="1" si="34"/>
        <v>0.17507799227588008</v>
      </c>
      <c r="AI282">
        <f t="shared" ca="1" si="34"/>
        <v>0.17507805893034797</v>
      </c>
      <c r="AJ282">
        <f t="shared" ca="1" si="34"/>
        <v>0.17507798499059615</v>
      </c>
      <c r="AK282">
        <f t="shared" ca="1" si="34"/>
        <v>0.17507757470585916</v>
      </c>
      <c r="AL282">
        <f t="shared" ca="1" si="34"/>
        <v>0.17507791535896181</v>
      </c>
      <c r="AM282">
        <f t="shared" ca="1" si="34"/>
        <v>0.17507762583633174</v>
      </c>
      <c r="AN282">
        <f t="shared" ca="1" si="34"/>
        <v>0.17507756621589693</v>
      </c>
      <c r="AO282">
        <f t="shared" ca="1" si="34"/>
        <v>0.17507779426329298</v>
      </c>
      <c r="AP282">
        <f t="shared" ca="1" si="34"/>
        <v>0.17507751932493973</v>
      </c>
      <c r="AQ282">
        <f t="shared" ca="1" si="34"/>
        <v>0.17507782023600338</v>
      </c>
      <c r="AR282">
        <f t="shared" ca="1" si="34"/>
        <v>0.17507756967147245</v>
      </c>
      <c r="AS282">
        <f t="shared" ca="1" si="34"/>
        <v>0.175077710009959</v>
      </c>
      <c r="AT282">
        <f t="shared" ca="1" si="34"/>
        <v>0.17507791628418576</v>
      </c>
    </row>
    <row r="283" spans="1:46" x14ac:dyDescent="0.25">
      <c r="A283">
        <v>0.8</v>
      </c>
      <c r="B283">
        <v>6.1651515151515097</v>
      </c>
      <c r="C283">
        <v>25219</v>
      </c>
      <c r="D283">
        <v>7.1534498992469095E-2</v>
      </c>
      <c r="E283">
        <v>0.17447298022518201</v>
      </c>
      <c r="F283">
        <v>0.188430818643196</v>
      </c>
      <c r="G283" s="1">
        <v>2.4916552341075401E-5</v>
      </c>
      <c r="H283" t="b">
        <v>0</v>
      </c>
      <c r="I283">
        <v>0.174975890243392</v>
      </c>
      <c r="J283" s="1">
        <v>1.8276778562118201E-4</v>
      </c>
      <c r="AB283">
        <f t="shared" si="11"/>
        <v>14.5863636363636</v>
      </c>
      <c r="AC283">
        <f t="shared" ref="AC283:AT283" ca="1" si="35">AC208+AC245</f>
        <v>0.17507890636251566</v>
      </c>
      <c r="AD283">
        <f t="shared" ca="1" si="35"/>
        <v>0.17507869668885184</v>
      </c>
      <c r="AE283">
        <f t="shared" ca="1" si="35"/>
        <v>0.17507870284237506</v>
      </c>
      <c r="AF283">
        <f t="shared" ca="1" si="35"/>
        <v>0.17507849740342235</v>
      </c>
      <c r="AG283">
        <f t="shared" ca="1" si="35"/>
        <v>0.17507870585428326</v>
      </c>
      <c r="AH283">
        <f t="shared" ca="1" si="35"/>
        <v>0.17507854993708746</v>
      </c>
      <c r="AI283">
        <f t="shared" ca="1" si="35"/>
        <v>0.17507851415207523</v>
      </c>
      <c r="AJ283">
        <f t="shared" ca="1" si="35"/>
        <v>0.1750782765641162</v>
      </c>
      <c r="AK283">
        <f t="shared" ca="1" si="35"/>
        <v>0.17507838415486079</v>
      </c>
      <c r="AL283">
        <f t="shared" ca="1" si="35"/>
        <v>0.17507812242837503</v>
      </c>
      <c r="AM283">
        <f t="shared" ca="1" si="35"/>
        <v>0.17507822709434903</v>
      </c>
      <c r="AN283">
        <f t="shared" ca="1" si="35"/>
        <v>0.17507825722581924</v>
      </c>
      <c r="AO283">
        <f t="shared" ca="1" si="35"/>
        <v>0.17507789151425027</v>
      </c>
      <c r="AP283">
        <f t="shared" ca="1" si="35"/>
        <v>0.17507789584240788</v>
      </c>
      <c r="AQ283">
        <f t="shared" ca="1" si="35"/>
        <v>0.17507784304806823</v>
      </c>
      <c r="AR283">
        <f t="shared" ca="1" si="35"/>
        <v>0.17507776723653434</v>
      </c>
      <c r="AS283">
        <f t="shared" ca="1" si="35"/>
        <v>0.17507836879203031</v>
      </c>
      <c r="AT283">
        <f t="shared" ca="1" si="35"/>
        <v>0.17507792017138019</v>
      </c>
    </row>
    <row r="284" spans="1:46" x14ac:dyDescent="0.25">
      <c r="A284">
        <v>0.8</v>
      </c>
      <c r="B284">
        <v>6.7666666666666604</v>
      </c>
      <c r="C284">
        <v>29252</v>
      </c>
      <c r="D284">
        <v>7.2126326756019807E-2</v>
      </c>
      <c r="E284">
        <v>0.17436993450150001</v>
      </c>
      <c r="F284">
        <v>0.18831952926162099</v>
      </c>
      <c r="G284" s="1">
        <v>2.00888641090357E-5</v>
      </c>
      <c r="H284" t="b">
        <v>0</v>
      </c>
      <c r="I284">
        <v>0.17498159959450199</v>
      </c>
      <c r="J284" s="1">
        <v>1.6178177857622099E-4</v>
      </c>
      <c r="AB284">
        <f t="shared" si="11"/>
        <v>15.1878787878787</v>
      </c>
      <c r="AC284">
        <f t="shared" ref="AC284:AT284" ca="1" si="36">AC209+AC246</f>
        <v>0.17507459848557744</v>
      </c>
      <c r="AD284">
        <f t="shared" ca="1" si="36"/>
        <v>0.17507460125135638</v>
      </c>
      <c r="AE284">
        <f t="shared" ca="1" si="36"/>
        <v>0.17507442029201917</v>
      </c>
      <c r="AF284">
        <f t="shared" ca="1" si="36"/>
        <v>0.17507440782427097</v>
      </c>
      <c r="AG284">
        <f t="shared" ca="1" si="36"/>
        <v>0.17507426047831526</v>
      </c>
      <c r="AH284">
        <f t="shared" ca="1" si="36"/>
        <v>0.17507436258878545</v>
      </c>
      <c r="AI284">
        <f t="shared" ca="1" si="36"/>
        <v>0.17507434509183231</v>
      </c>
      <c r="AJ284">
        <f t="shared" ca="1" si="36"/>
        <v>0.17507389589584274</v>
      </c>
      <c r="AK284">
        <f t="shared" ca="1" si="36"/>
        <v>0.17507410562317102</v>
      </c>
      <c r="AL284">
        <f t="shared" ca="1" si="36"/>
        <v>0.17507407188979199</v>
      </c>
      <c r="AM284">
        <f t="shared" ca="1" si="36"/>
        <v>0.17507376931022586</v>
      </c>
      <c r="AN284">
        <f t="shared" ca="1" si="36"/>
        <v>0.17507391725314153</v>
      </c>
      <c r="AO284">
        <f t="shared" ca="1" si="36"/>
        <v>0.17507354908588213</v>
      </c>
      <c r="AP284">
        <f t="shared" ca="1" si="36"/>
        <v>0.17507385527415104</v>
      </c>
      <c r="AQ284">
        <f t="shared" ca="1" si="36"/>
        <v>0.17507390449786078</v>
      </c>
      <c r="AR284">
        <f t="shared" ca="1" si="36"/>
        <v>0.17507360354115245</v>
      </c>
      <c r="AS284">
        <f t="shared" ca="1" si="36"/>
        <v>0.17507399693695869</v>
      </c>
      <c r="AT284">
        <f t="shared" ca="1" si="36"/>
        <v>0.17507340592574261</v>
      </c>
    </row>
    <row r="285" spans="1:46" x14ac:dyDescent="0.25">
      <c r="A285">
        <v>0.8</v>
      </c>
      <c r="B285">
        <v>7.3681818181818102</v>
      </c>
      <c r="C285">
        <v>52629</v>
      </c>
      <c r="D285">
        <v>6.3557899345187893E-2</v>
      </c>
      <c r="E285">
        <v>0.174500110781559</v>
      </c>
      <c r="F285">
        <v>0.18846011964408399</v>
      </c>
      <c r="G285" s="1">
        <v>1.7357500684766999E-5</v>
      </c>
      <c r="H285" t="b">
        <v>0</v>
      </c>
      <c r="I285">
        <v>0.17498507114481099</v>
      </c>
      <c r="J285" s="1">
        <v>1.5215867383361001E-4</v>
      </c>
      <c r="AB285">
        <f>$B27</f>
        <v>15.7893939393939</v>
      </c>
      <c r="AC285">
        <f t="shared" ref="AC285:AT285" ca="1" si="37">AC210+AC247</f>
        <v>0.17507057781039051</v>
      </c>
      <c r="AD285">
        <f t="shared" ca="1" si="37"/>
        <v>0.17507051364709947</v>
      </c>
      <c r="AE285">
        <f t="shared" ca="1" si="37"/>
        <v>0.17507049632948724</v>
      </c>
      <c r="AF285">
        <f t="shared" ca="1" si="37"/>
        <v>0.1750704666050456</v>
      </c>
      <c r="AG285">
        <f t="shared" ca="1" si="37"/>
        <v>0.17507034887155384</v>
      </c>
      <c r="AH285">
        <f t="shared" ca="1" si="37"/>
        <v>0.17507022881058013</v>
      </c>
      <c r="AI285">
        <f t="shared" ca="1" si="37"/>
        <v>0.17507028666754632</v>
      </c>
      <c r="AJ285">
        <f t="shared" ca="1" si="37"/>
        <v>0.17507040929559331</v>
      </c>
      <c r="AK285">
        <f t="shared" ca="1" si="37"/>
        <v>0.17507000543201487</v>
      </c>
      <c r="AL285">
        <f t="shared" ca="1" si="37"/>
        <v>0.17507011144818446</v>
      </c>
      <c r="AM285">
        <f t="shared" ca="1" si="37"/>
        <v>0.17506990894688215</v>
      </c>
      <c r="AN285">
        <f t="shared" ca="1" si="37"/>
        <v>0.17506981317059309</v>
      </c>
      <c r="AO285">
        <f t="shared" ca="1" si="37"/>
        <v>0.17506998605309573</v>
      </c>
      <c r="AP285">
        <f t="shared" ca="1" si="37"/>
        <v>0.17506998060177284</v>
      </c>
      <c r="AQ285">
        <f t="shared" ca="1" si="37"/>
        <v>0.17506957999803263</v>
      </c>
      <c r="AR285">
        <f t="shared" ca="1" si="37"/>
        <v>0.17506976984440906</v>
      </c>
      <c r="AS285">
        <f t="shared" ca="1" si="37"/>
        <v>0.17507006363303318</v>
      </c>
      <c r="AT285">
        <f t="shared" ca="1" si="37"/>
        <v>0.17506944891897849</v>
      </c>
    </row>
    <row r="286" spans="1:46" x14ac:dyDescent="0.25">
      <c r="A286">
        <v>0.8</v>
      </c>
      <c r="B286">
        <v>7.9696969696969697</v>
      </c>
      <c r="C286">
        <v>60144</v>
      </c>
      <c r="D286">
        <v>6.3357338922432199E-2</v>
      </c>
      <c r="E286">
        <v>0.174431092807463</v>
      </c>
      <c r="F286">
        <v>0.18838558023206001</v>
      </c>
      <c r="G286" s="1">
        <v>1.51160454392729E-5</v>
      </c>
      <c r="H286" t="b">
        <v>0</v>
      </c>
      <c r="I286">
        <v>0.17498774876172499</v>
      </c>
      <c r="J286" s="1">
        <v>1.43144487721929E-4</v>
      </c>
      <c r="AB286">
        <f t="shared" si="11"/>
        <v>16.390909090908998</v>
      </c>
      <c r="AC286">
        <f t="shared" ref="AC286:AT286" ca="1" si="38">AC211+AC248</f>
        <v>0.17515585033439066</v>
      </c>
      <c r="AD286">
        <f t="shared" ca="1" si="38"/>
        <v>0.17507099913978386</v>
      </c>
      <c r="AE286">
        <f t="shared" ca="1" si="38"/>
        <v>0.17507087119845582</v>
      </c>
      <c r="AF286">
        <f t="shared" ca="1" si="38"/>
        <v>0.17507080556056051</v>
      </c>
      <c r="AG286">
        <f t="shared" ca="1" si="38"/>
        <v>0.17507076650700457</v>
      </c>
      <c r="AH286">
        <f t="shared" ca="1" si="38"/>
        <v>0.1750703776765993</v>
      </c>
      <c r="AI286">
        <f t="shared" ca="1" si="38"/>
        <v>0.17507073910548654</v>
      </c>
      <c r="AJ286">
        <f t="shared" ca="1" si="38"/>
        <v>0.1750704735499187</v>
      </c>
      <c r="AK286">
        <f t="shared" ca="1" si="38"/>
        <v>0.17507046052754374</v>
      </c>
      <c r="AL286">
        <f t="shared" ca="1" si="38"/>
        <v>0.17507066252671302</v>
      </c>
      <c r="AM286">
        <f t="shared" ca="1" si="38"/>
        <v>0.17507042478733476</v>
      </c>
      <c r="AN286">
        <f t="shared" ca="1" si="38"/>
        <v>0.17507061643805033</v>
      </c>
      <c r="AO286">
        <f t="shared" ca="1" si="38"/>
        <v>0.17507003490579592</v>
      </c>
      <c r="AP286">
        <f t="shared" ca="1" si="38"/>
        <v>0.17507039411699821</v>
      </c>
      <c r="AQ286">
        <f t="shared" ca="1" si="38"/>
        <v>0.175070389437571</v>
      </c>
      <c r="AR286">
        <f t="shared" ca="1" si="38"/>
        <v>0.17507015993708144</v>
      </c>
      <c r="AS286">
        <f t="shared" ca="1" si="38"/>
        <v>0.17507035598111462</v>
      </c>
      <c r="AT286">
        <f t="shared" ca="1" si="38"/>
        <v>0.17506925643752094</v>
      </c>
    </row>
    <row r="287" spans="1:46" x14ac:dyDescent="0.25">
      <c r="A287">
        <v>0.8</v>
      </c>
      <c r="B287">
        <v>8.5712121212121204</v>
      </c>
      <c r="C287">
        <v>69557</v>
      </c>
      <c r="D287">
        <v>6.3280192779825606E-2</v>
      </c>
      <c r="E287">
        <v>0.174484706629561</v>
      </c>
      <c r="F287">
        <v>0.18844348315992501</v>
      </c>
      <c r="G287" s="1">
        <v>1.2436076425203999E-5</v>
      </c>
      <c r="H287" t="b">
        <v>0</v>
      </c>
      <c r="I287">
        <v>0.17499078121417999</v>
      </c>
      <c r="J287" s="1">
        <v>1.26695588015866E-4</v>
      </c>
      <c r="AB287">
        <f t="shared" si="11"/>
        <v>16.9924242424242</v>
      </c>
      <c r="AC287">
        <f t="shared" ref="AC287:AT287" ca="1" si="39">AC212+AC249</f>
        <v>0.17575430158318409</v>
      </c>
      <c r="AD287">
        <f t="shared" ca="1" si="39"/>
        <v>0.17506847730055797</v>
      </c>
      <c r="AE287">
        <f t="shared" ca="1" si="39"/>
        <v>0.17506701624523802</v>
      </c>
      <c r="AF287">
        <f t="shared" ca="1" si="39"/>
        <v>0.17506693702875728</v>
      </c>
      <c r="AG287">
        <f t="shared" ca="1" si="39"/>
        <v>0.17506695726514537</v>
      </c>
      <c r="AH287">
        <f t="shared" ca="1" si="39"/>
        <v>0.17506675388614804</v>
      </c>
      <c r="AI287">
        <f t="shared" ca="1" si="39"/>
        <v>0.17506698220188183</v>
      </c>
      <c r="AJ287">
        <f t="shared" ca="1" si="39"/>
        <v>0.17506683846262874</v>
      </c>
      <c r="AK287">
        <f t="shared" ca="1" si="39"/>
        <v>0.17506654807367913</v>
      </c>
      <c r="AL287">
        <f t="shared" ca="1" si="39"/>
        <v>0.1750665893821744</v>
      </c>
      <c r="AM287">
        <f t="shared" ca="1" si="39"/>
        <v>0.17506664744409331</v>
      </c>
      <c r="AN287">
        <f t="shared" ca="1" si="39"/>
        <v>0.17506664620917811</v>
      </c>
      <c r="AO287">
        <f t="shared" ca="1" si="39"/>
        <v>0.17506601227510835</v>
      </c>
      <c r="AP287">
        <f t="shared" ca="1" si="39"/>
        <v>0.17506646375884688</v>
      </c>
      <c r="AQ287">
        <f t="shared" ca="1" si="39"/>
        <v>0.17506643101348884</v>
      </c>
      <c r="AR287">
        <f t="shared" ca="1" si="39"/>
        <v>0.17506631654966398</v>
      </c>
      <c r="AS287">
        <f t="shared" ca="1" si="39"/>
        <v>0.17506576928218728</v>
      </c>
      <c r="AT287">
        <f t="shared" ca="1" si="39"/>
        <v>0.17506642535345046</v>
      </c>
    </row>
    <row r="288" spans="1:46" x14ac:dyDescent="0.25">
      <c r="A288">
        <v>0.8</v>
      </c>
      <c r="B288">
        <v>9.1727272727272702</v>
      </c>
      <c r="C288">
        <v>78562</v>
      </c>
      <c r="D288">
        <v>6.3112282627021302E-2</v>
      </c>
      <c r="E288">
        <v>0.17431417643168201</v>
      </c>
      <c r="F288">
        <v>0.188259310546217</v>
      </c>
      <c r="G288" s="1">
        <v>1.0936225260382801E-5</v>
      </c>
      <c r="H288" t="b">
        <v>0</v>
      </c>
      <c r="I288">
        <v>0.17499240031119701</v>
      </c>
      <c r="J288" s="1">
        <v>1.19361462532914E-4</v>
      </c>
      <c r="AB288">
        <f t="shared" si="11"/>
        <v>17.593939393939301</v>
      </c>
      <c r="AC288">
        <f t="shared" ref="AC288:AT288" ca="1" si="40">AC213+AC250</f>
        <v>0.17597449072165666</v>
      </c>
      <c r="AD288">
        <f t="shared" ca="1" si="40"/>
        <v>0.17520471129637805</v>
      </c>
      <c r="AE288">
        <f t="shared" ca="1" si="40"/>
        <v>0.17506348563799815</v>
      </c>
      <c r="AF288">
        <f t="shared" ca="1" si="40"/>
        <v>0.17506333430054949</v>
      </c>
      <c r="AG288">
        <f t="shared" ca="1" si="40"/>
        <v>0.17506321300606559</v>
      </c>
      <c r="AH288">
        <f t="shared" ca="1" si="40"/>
        <v>0.17506328297598045</v>
      </c>
      <c r="AI288">
        <f t="shared" ca="1" si="40"/>
        <v>0.17506326618964424</v>
      </c>
      <c r="AJ288">
        <f t="shared" ca="1" si="40"/>
        <v>0.1750630941775729</v>
      </c>
      <c r="AK288">
        <f t="shared" ca="1" si="40"/>
        <v>0.17506288370459708</v>
      </c>
      <c r="AL288">
        <f t="shared" ca="1" si="40"/>
        <v>0.17506315314882614</v>
      </c>
      <c r="AM288">
        <f t="shared" ca="1" si="40"/>
        <v>0.17506280880745581</v>
      </c>
      <c r="AN288">
        <f t="shared" ca="1" si="40"/>
        <v>0.17506315056219218</v>
      </c>
      <c r="AO288">
        <f t="shared" ca="1" si="40"/>
        <v>0.17506278191632962</v>
      </c>
      <c r="AP288">
        <f t="shared" ca="1" si="40"/>
        <v>0.17506303520868857</v>
      </c>
      <c r="AQ288">
        <f t="shared" ca="1" si="40"/>
        <v>0.17506261292431521</v>
      </c>
      <c r="AR288">
        <f t="shared" ca="1" si="40"/>
        <v>0.17506262454865978</v>
      </c>
      <c r="AS288">
        <f t="shared" ca="1" si="40"/>
        <v>0.17506264664585147</v>
      </c>
      <c r="AT288">
        <f t="shared" ca="1" si="40"/>
        <v>0.17506285127063401</v>
      </c>
    </row>
    <row r="289" spans="1:46" x14ac:dyDescent="0.25">
      <c r="A289">
        <v>0.8</v>
      </c>
      <c r="B289">
        <v>9.77424242424242</v>
      </c>
      <c r="C289">
        <v>88071</v>
      </c>
      <c r="D289">
        <v>6.2874384993099594E-2</v>
      </c>
      <c r="E289">
        <v>0.17448105350020501</v>
      </c>
      <c r="F289">
        <v>0.18843953778022099</v>
      </c>
      <c r="G289" s="1">
        <v>9.6817799627446598E-6</v>
      </c>
      <c r="H289" t="b">
        <v>0</v>
      </c>
      <c r="I289">
        <v>0.17499418583130799</v>
      </c>
      <c r="J289" s="1">
        <v>1.12356855622383E-4</v>
      </c>
      <c r="AB289">
        <f t="shared" si="11"/>
        <v>18.195454545454499</v>
      </c>
      <c r="AC289">
        <f t="shared" ref="AC289:AT289" ca="1" si="41">AC214+AC251</f>
        <v>0.17666068137804869</v>
      </c>
      <c r="AD289">
        <f t="shared" ca="1" si="41"/>
        <v>0.17594816755410422</v>
      </c>
      <c r="AE289">
        <f t="shared" ca="1" si="41"/>
        <v>0.17506747663767139</v>
      </c>
      <c r="AF289">
        <f t="shared" ca="1" si="41"/>
        <v>0.17506373490476401</v>
      </c>
      <c r="AG289">
        <f t="shared" ca="1" si="41"/>
        <v>0.17506369321790863</v>
      </c>
      <c r="AH289">
        <f t="shared" ca="1" si="41"/>
        <v>0.1750635788871811</v>
      </c>
      <c r="AI289">
        <f t="shared" ca="1" si="41"/>
        <v>0.17506360527298592</v>
      </c>
      <c r="AJ289">
        <f t="shared" ca="1" si="41"/>
        <v>0.1750634574104237</v>
      </c>
      <c r="AK289">
        <f t="shared" ca="1" si="41"/>
        <v>0.17506324044735708</v>
      </c>
      <c r="AL289">
        <f t="shared" ca="1" si="41"/>
        <v>0.17506316710193096</v>
      </c>
      <c r="AM289">
        <f t="shared" ca="1" si="41"/>
        <v>0.17506322052457099</v>
      </c>
      <c r="AN289">
        <f t="shared" ca="1" si="41"/>
        <v>0.17506312832961451</v>
      </c>
      <c r="AO289">
        <f t="shared" ca="1" si="41"/>
        <v>0.1750631656326207</v>
      </c>
      <c r="AP289">
        <f t="shared" ca="1" si="41"/>
        <v>0.17506361002283444</v>
      </c>
      <c r="AQ289">
        <f t="shared" ca="1" si="41"/>
        <v>0.17506287859775627</v>
      </c>
      <c r="AR289">
        <f t="shared" ca="1" si="41"/>
        <v>0.17506290330624655</v>
      </c>
      <c r="AS289">
        <f t="shared" ca="1" si="41"/>
        <v>0.1750627610760267</v>
      </c>
      <c r="AT289">
        <f t="shared" ca="1" si="41"/>
        <v>0.17506288349334828</v>
      </c>
    </row>
    <row r="290" spans="1:46" x14ac:dyDescent="0.25">
      <c r="A290">
        <v>0.8</v>
      </c>
      <c r="B290">
        <v>10.3757575757575</v>
      </c>
      <c r="C290">
        <v>98663</v>
      </c>
      <c r="D290">
        <v>6.2891019191423106E-2</v>
      </c>
      <c r="E290">
        <v>0.17450276106888701</v>
      </c>
      <c r="F290">
        <v>0.18846298195439801</v>
      </c>
      <c r="G290" s="1">
        <v>8.5733347677252603E-6</v>
      </c>
      <c r="H290" t="b">
        <v>0</v>
      </c>
      <c r="I290">
        <v>0.17499535936844501</v>
      </c>
      <c r="J290" s="1">
        <v>1.05611111071614E-4</v>
      </c>
      <c r="AB290">
        <f t="shared" si="11"/>
        <v>18.796969696969601</v>
      </c>
      <c r="AC290">
        <f t="shared" ref="AC290:AT290" ca="1" si="42">AC215+AC252</f>
        <v>0.17685834422221919</v>
      </c>
      <c r="AD290">
        <f t="shared" ca="1" si="42"/>
        <v>0.17612129779673663</v>
      </c>
      <c r="AE290">
        <f t="shared" ca="1" si="42"/>
        <v>0.17506007504097459</v>
      </c>
      <c r="AF290">
        <f t="shared" ca="1" si="42"/>
        <v>0.17506014229935885</v>
      </c>
      <c r="AG290">
        <f t="shared" ca="1" si="42"/>
        <v>0.17506002940722876</v>
      </c>
      <c r="AH290">
        <f t="shared" ca="1" si="42"/>
        <v>0.17506016954025497</v>
      </c>
      <c r="AI290">
        <f t="shared" ca="1" si="42"/>
        <v>0.17506009795064675</v>
      </c>
      <c r="AJ290">
        <f t="shared" ca="1" si="42"/>
        <v>0.17505991799256793</v>
      </c>
      <c r="AK290">
        <f t="shared" ca="1" si="42"/>
        <v>0.17506001376484079</v>
      </c>
      <c r="AL290">
        <f t="shared" ca="1" si="42"/>
        <v>0.17506000581118891</v>
      </c>
      <c r="AM290">
        <f t="shared" ca="1" si="42"/>
        <v>0.17505992870036682</v>
      </c>
      <c r="AN290">
        <f t="shared" ca="1" si="42"/>
        <v>0.17505967470362946</v>
      </c>
      <c r="AO290">
        <f t="shared" ca="1" si="42"/>
        <v>0.17505984335826627</v>
      </c>
      <c r="AP290">
        <f t="shared" ca="1" si="42"/>
        <v>0.17505956356587093</v>
      </c>
      <c r="AQ290">
        <f t="shared" ca="1" si="42"/>
        <v>0.17505968982159995</v>
      </c>
      <c r="AR290">
        <f t="shared" ca="1" si="42"/>
        <v>0.17505962539668821</v>
      </c>
      <c r="AS290">
        <f t="shared" ca="1" si="42"/>
        <v>0.17505933036430049</v>
      </c>
      <c r="AT290">
        <f t="shared" ca="1" si="42"/>
        <v>0.17505957380226275</v>
      </c>
    </row>
    <row r="291" spans="1:46" x14ac:dyDescent="0.25">
      <c r="A291">
        <v>0.8</v>
      </c>
      <c r="B291">
        <v>10.9772727272727</v>
      </c>
      <c r="C291">
        <v>108289</v>
      </c>
      <c r="D291">
        <v>6.2710350769640696E-2</v>
      </c>
      <c r="E291">
        <v>0.174513651343494</v>
      </c>
      <c r="F291">
        <v>0.18847474345097301</v>
      </c>
      <c r="G291" s="1">
        <v>7.63001837617016E-6</v>
      </c>
      <c r="H291" t="b">
        <v>0</v>
      </c>
      <c r="I291">
        <v>0.17499653918199901</v>
      </c>
      <c r="J291" s="1">
        <v>9.9415345933113097E-5</v>
      </c>
      <c r="AB291">
        <f t="shared" si="11"/>
        <v>19.398484848484799</v>
      </c>
      <c r="AC291">
        <f t="shared" ref="AC291:AT291" ca="1" si="43">AC216+AC253</f>
        <v>0.17727900837209126</v>
      </c>
      <c r="AD291">
        <f t="shared" ca="1" si="43"/>
        <v>0.17653038382109815</v>
      </c>
      <c r="AE291">
        <f t="shared" ca="1" si="43"/>
        <v>0.17584332814331297</v>
      </c>
      <c r="AF291">
        <f t="shared" ca="1" si="43"/>
        <v>0.17509379423103155</v>
      </c>
      <c r="AG291">
        <f t="shared" ca="1" si="43"/>
        <v>0.17506041442979198</v>
      </c>
      <c r="AH291">
        <f t="shared" ca="1" si="43"/>
        <v>0.1750603788852737</v>
      </c>
      <c r="AI291">
        <f t="shared" ca="1" si="43"/>
        <v>0.17506031262774152</v>
      </c>
      <c r="AJ291">
        <f t="shared" ca="1" si="43"/>
        <v>0.17506027360360749</v>
      </c>
      <c r="AK291">
        <f t="shared" ca="1" si="43"/>
        <v>0.17506030437288939</v>
      </c>
      <c r="AL291">
        <f t="shared" ca="1" si="43"/>
        <v>0.17506021839942013</v>
      </c>
      <c r="AM291">
        <f t="shared" ca="1" si="43"/>
        <v>0.17506010755502224</v>
      </c>
      <c r="AN291">
        <f t="shared" ca="1" si="43"/>
        <v>0.17506016647600287</v>
      </c>
      <c r="AO291">
        <f t="shared" ca="1" si="43"/>
        <v>0.1750600039362826</v>
      </c>
      <c r="AP291">
        <f t="shared" ca="1" si="43"/>
        <v>0.17506007650340419</v>
      </c>
      <c r="AQ291">
        <f t="shared" ca="1" si="43"/>
        <v>0.17505995294973239</v>
      </c>
      <c r="AR291">
        <f t="shared" ca="1" si="43"/>
        <v>0.17505996275340996</v>
      </c>
      <c r="AS291">
        <f t="shared" ca="1" si="43"/>
        <v>0.175059683050871</v>
      </c>
      <c r="AT291">
        <f t="shared" ca="1" si="43"/>
        <v>0.1750599422096335</v>
      </c>
    </row>
    <row r="292" spans="1:46" x14ac:dyDescent="0.25">
      <c r="A292">
        <v>0.8</v>
      </c>
      <c r="B292">
        <v>11.5787878787878</v>
      </c>
      <c r="C292">
        <v>119568</v>
      </c>
      <c r="D292">
        <v>6.2547679264114697E-2</v>
      </c>
      <c r="E292">
        <v>0.17450709973835901</v>
      </c>
      <c r="F292">
        <v>0.18846766771742701</v>
      </c>
      <c r="G292" s="1">
        <v>6.7945402739966103E-6</v>
      </c>
      <c r="H292" t="b">
        <v>0</v>
      </c>
      <c r="I292">
        <v>0.17499733370323101</v>
      </c>
      <c r="J292" s="1">
        <v>9.3498947027243902E-5</v>
      </c>
      <c r="AB292">
        <f t="shared" si="11"/>
        <v>20</v>
      </c>
      <c r="AC292">
        <f t="shared" ref="AC292:AT292" ca="1" si="44">AC217+AC254</f>
        <v>0.17749226954615646</v>
      </c>
      <c r="AD292">
        <f t="shared" ca="1" si="44"/>
        <v>0.17676350621740883</v>
      </c>
      <c r="AE292">
        <f t="shared" ca="1" si="44"/>
        <v>0.17597951168613171</v>
      </c>
      <c r="AF292">
        <f t="shared" ca="1" si="44"/>
        <v>0.17530995679712275</v>
      </c>
      <c r="AG292">
        <f t="shared" ca="1" si="44"/>
        <v>0.17505695289815157</v>
      </c>
      <c r="AH292">
        <f t="shared" ca="1" si="44"/>
        <v>0.17505702529416345</v>
      </c>
      <c r="AI292">
        <f t="shared" ca="1" si="44"/>
        <v>0.17505699691331933</v>
      </c>
      <c r="AJ292">
        <f t="shared" ca="1" si="44"/>
        <v>0.17505697570549508</v>
      </c>
      <c r="AK292">
        <f t="shared" ca="1" si="44"/>
        <v>0.17505717825555633</v>
      </c>
      <c r="AL292">
        <f t="shared" ca="1" si="44"/>
        <v>0.17505683759130519</v>
      </c>
      <c r="AM292">
        <f t="shared" ca="1" si="44"/>
        <v>0.17505683011693871</v>
      </c>
      <c r="AN292">
        <f t="shared" ca="1" si="44"/>
        <v>0.17505656640159067</v>
      </c>
      <c r="AO292">
        <f t="shared" ca="1" si="44"/>
        <v>0.17505635613952028</v>
      </c>
      <c r="AP292">
        <f t="shared" ca="1" si="44"/>
        <v>0.17505681243559149</v>
      </c>
      <c r="AQ292">
        <f t="shared" ca="1" si="44"/>
        <v>0.1750566782350651</v>
      </c>
      <c r="AR292">
        <f t="shared" ca="1" si="44"/>
        <v>0.17505616311150712</v>
      </c>
      <c r="AS292">
        <f t="shared" ca="1" si="44"/>
        <v>0.17505603845346168</v>
      </c>
      <c r="AT292">
        <f t="shared" ca="1" si="44"/>
        <v>0.17505613419263896</v>
      </c>
    </row>
    <row r="293" spans="1:46" x14ac:dyDescent="0.25">
      <c r="A293">
        <v>0.8</v>
      </c>
      <c r="B293">
        <v>12.180303030303</v>
      </c>
      <c r="C293">
        <v>131516</v>
      </c>
      <c r="D293">
        <v>6.2513764437433297E-2</v>
      </c>
      <c r="E293">
        <v>0.174375068251065</v>
      </c>
      <c r="F293">
        <v>0.18832507371115001</v>
      </c>
      <c r="G293" s="1">
        <v>6.4594697608000202E-6</v>
      </c>
      <c r="H293" t="b">
        <v>0</v>
      </c>
      <c r="I293">
        <v>0.17499788377223399</v>
      </c>
      <c r="J293" s="1">
        <v>9.3517447932565205E-5</v>
      </c>
    </row>
    <row r="294" spans="1:46" x14ac:dyDescent="0.25">
      <c r="A294">
        <v>0.8</v>
      </c>
      <c r="B294">
        <v>12.7818181818181</v>
      </c>
      <c r="C294">
        <v>145699</v>
      </c>
      <c r="D294">
        <v>6.2407793322518702E-2</v>
      </c>
      <c r="E294">
        <v>0.174423426612933</v>
      </c>
      <c r="F294">
        <v>0.18837730074196801</v>
      </c>
      <c r="G294" s="1">
        <v>5.7933682424127203E-6</v>
      </c>
      <c r="H294" t="b">
        <v>0</v>
      </c>
      <c r="I294">
        <v>0.17499862596177401</v>
      </c>
      <c r="J294" s="1">
        <v>8.8013263147010298E-5</v>
      </c>
    </row>
    <row r="295" spans="1:46" x14ac:dyDescent="0.25">
      <c r="A295">
        <v>0.8</v>
      </c>
      <c r="B295">
        <v>13.383333333333301</v>
      </c>
      <c r="C295">
        <v>159728</v>
      </c>
      <c r="D295">
        <v>6.2363972259589902E-2</v>
      </c>
      <c r="E295">
        <v>0.17449257637481999</v>
      </c>
      <c r="F295">
        <v>0.18845198248480599</v>
      </c>
      <c r="G295" s="1">
        <v>5.2128998123124301E-6</v>
      </c>
      <c r="H295" t="b">
        <v>0</v>
      </c>
      <c r="I295">
        <v>0.17499933862679801</v>
      </c>
      <c r="J295" s="1">
        <v>8.2805716254513495E-5</v>
      </c>
      <c r="AB295" t="s">
        <v>11</v>
      </c>
    </row>
    <row r="296" spans="1:46" x14ac:dyDescent="0.25">
      <c r="A296">
        <v>0.8</v>
      </c>
      <c r="B296">
        <v>13.984848484848399</v>
      </c>
      <c r="C296">
        <v>170710</v>
      </c>
      <c r="D296">
        <v>6.2660620791287605E-2</v>
      </c>
      <c r="E296">
        <v>0.174300329615729</v>
      </c>
      <c r="F296">
        <v>0.18824435598498701</v>
      </c>
      <c r="G296" s="1">
        <v>4.6940217074964396E-6</v>
      </c>
      <c r="H296" t="b">
        <v>0</v>
      </c>
      <c r="I296">
        <v>0.17499970776915799</v>
      </c>
      <c r="J296" s="1">
        <v>7.7866936701180802E-5</v>
      </c>
      <c r="AC296" cm="1">
        <f t="array" aca="1" ref="AC296" ca="1">CELL("contents", INDIRECT("A"&amp;CELL("contents", AC$1)))</f>
        <v>0.4</v>
      </c>
      <c r="AD296" cm="1">
        <f t="array" aca="1" ref="AD296" ca="1">CELL("contents", INDIRECT("A"&amp;CELL("contents", AD$1)))</f>
        <v>0.45</v>
      </c>
      <c r="AE296" cm="1">
        <f t="array" aca="1" ref="AE296" ca="1">CELL("contents", INDIRECT("A"&amp;CELL("contents", AE$1)))</f>
        <v>0.5</v>
      </c>
      <c r="AF296" cm="1">
        <f t="array" aca="1" ref="AF296" ca="1">CELL("contents", INDIRECT("A"&amp;CELL("contents", AF$1)))</f>
        <v>0.55000000000000004</v>
      </c>
      <c r="AG296" cm="1">
        <f t="array" aca="1" ref="AG296" ca="1">CELL("contents", INDIRECT("A"&amp;CELL("contents", AG$1)))</f>
        <v>0.6</v>
      </c>
      <c r="AH296" cm="1">
        <f t="array" aca="1" ref="AH296" ca="1">CELL("contents", INDIRECT("A"&amp;CELL("contents", AH$1)))</f>
        <v>0.65</v>
      </c>
      <c r="AI296" cm="1">
        <f t="array" aca="1" ref="AI296" ca="1">CELL("contents", INDIRECT("A"&amp;CELL("contents", AI$1)))</f>
        <v>0.7</v>
      </c>
      <c r="AJ296" cm="1">
        <f t="array" aca="1" ref="AJ296" ca="1">CELL("contents", INDIRECT("A"&amp;CELL("contents", AJ$1)))</f>
        <v>0.75</v>
      </c>
      <c r="AK296" cm="1">
        <f t="array" aca="1" ref="AK296" ca="1">CELL("contents", INDIRECT("A"&amp;CELL("contents", AK$1)))</f>
        <v>0.8</v>
      </c>
      <c r="AL296" cm="1">
        <f t="array" aca="1" ref="AL296" ca="1">CELL("contents", INDIRECT("A"&amp;CELL("contents", AL$1)))</f>
        <v>0.85</v>
      </c>
      <c r="AM296" cm="1">
        <f t="array" aca="1" ref="AM296" ca="1">CELL("contents", INDIRECT("A"&amp;CELL("contents", AM$1)))</f>
        <v>0.9</v>
      </c>
      <c r="AN296" cm="1">
        <f t="array" aca="1" ref="AN296" ca="1">CELL("contents", INDIRECT("A"&amp;CELL("contents", AN$1)))</f>
        <v>0.95</v>
      </c>
      <c r="AO296" cm="1">
        <f t="array" aca="1" ref="AO296" ca="1">CELL("contents", INDIRECT("A"&amp;CELL("contents", AO$1)))</f>
        <v>1</v>
      </c>
      <c r="AP296" cm="1">
        <f t="array" aca="1" ref="AP296" ca="1">CELL("contents", INDIRECT("A"&amp;CELL("contents", AP$1)))</f>
        <v>1.05</v>
      </c>
      <c r="AQ296" cm="1">
        <f t="array" aca="1" ref="AQ296" ca="1">CELL("contents", INDIRECT("A"&amp;CELL("contents", AQ$1)))</f>
        <v>1.1000000000000001</v>
      </c>
      <c r="AR296" cm="1">
        <f t="array" aca="1" ref="AR296" ca="1">CELL("contents", INDIRECT("A"&amp;CELL("contents", AR$1)))</f>
        <v>1.1499999999999999</v>
      </c>
      <c r="AS296" cm="1">
        <f t="array" aca="1" ref="AS296" ca="1">CELL("contents", INDIRECT("A"&amp;CELL("contents", AS$1)))</f>
        <v>1.2</v>
      </c>
      <c r="AT296" cm="1">
        <f t="array" aca="1" ref="AT296" ca="1">CELL("contents", INDIRECT("A"&amp;CELL("contents", AT$1)))</f>
        <v>1.25</v>
      </c>
    </row>
    <row r="297" spans="1:46" x14ac:dyDescent="0.25">
      <c r="A297">
        <v>0.8</v>
      </c>
      <c r="B297">
        <v>14.5863636363636</v>
      </c>
      <c r="C297">
        <v>183631</v>
      </c>
      <c r="D297">
        <v>6.23369784431567E-2</v>
      </c>
      <c r="E297">
        <v>0.174567856726797</v>
      </c>
      <c r="F297">
        <v>0.18853328526494101</v>
      </c>
      <c r="G297" s="1">
        <v>4.4934225871817698E-6</v>
      </c>
      <c r="H297" t="b">
        <v>0</v>
      </c>
      <c r="I297">
        <v>0.17500057161534099</v>
      </c>
      <c r="J297" s="1">
        <v>7.7812539519803297E-5</v>
      </c>
      <c r="AB297">
        <f>$B1</f>
        <v>0.15</v>
      </c>
      <c r="AC297" t="b">
        <f ca="1">IF(AC259&gt;=AC75, TRUE, FALSE)</f>
        <v>0</v>
      </c>
      <c r="AD297" t="b">
        <f t="shared" ref="AD297:AT312" ca="1" si="45">IF(AD259&gt;=AD75, TRUE, FALSE)</f>
        <v>0</v>
      </c>
      <c r="AE297" t="b">
        <f t="shared" ca="1" si="45"/>
        <v>0</v>
      </c>
      <c r="AF297" t="b">
        <f t="shared" ca="1" si="45"/>
        <v>0</v>
      </c>
      <c r="AG297" t="b">
        <f t="shared" ca="1" si="45"/>
        <v>0</v>
      </c>
      <c r="AH297" t="b">
        <f t="shared" ca="1" si="45"/>
        <v>0</v>
      </c>
      <c r="AI297" t="b">
        <f t="shared" ca="1" si="45"/>
        <v>0</v>
      </c>
      <c r="AJ297" t="b">
        <f t="shared" ca="1" si="45"/>
        <v>0</v>
      </c>
      <c r="AK297" t="b">
        <f t="shared" ca="1" si="45"/>
        <v>0</v>
      </c>
      <c r="AL297" t="b">
        <f t="shared" ca="1" si="45"/>
        <v>0</v>
      </c>
      <c r="AM297" t="b">
        <f t="shared" ca="1" si="45"/>
        <v>0</v>
      </c>
      <c r="AN297" t="b">
        <f t="shared" ca="1" si="45"/>
        <v>0</v>
      </c>
      <c r="AO297" t="b">
        <f t="shared" ca="1" si="45"/>
        <v>0</v>
      </c>
      <c r="AP297" t="b">
        <f t="shared" ca="1" si="45"/>
        <v>0</v>
      </c>
      <c r="AQ297" t="b">
        <f t="shared" ca="1" si="45"/>
        <v>0</v>
      </c>
      <c r="AR297" t="b">
        <f t="shared" ca="1" si="45"/>
        <v>0</v>
      </c>
      <c r="AS297" t="b">
        <f t="shared" ca="1" si="45"/>
        <v>0</v>
      </c>
      <c r="AT297" t="b">
        <f t="shared" ca="1" si="45"/>
        <v>0</v>
      </c>
    </row>
    <row r="298" spans="1:46" x14ac:dyDescent="0.25">
      <c r="A298">
        <v>0.8</v>
      </c>
      <c r="B298">
        <v>15.1878787878787</v>
      </c>
      <c r="C298">
        <v>205158</v>
      </c>
      <c r="D298">
        <v>6.2508551896184594E-2</v>
      </c>
      <c r="E298">
        <v>0.174392237365985</v>
      </c>
      <c r="F298">
        <v>0.188343616355264</v>
      </c>
      <c r="G298" s="1">
        <v>4.06871889463422E-6</v>
      </c>
      <c r="H298" t="b">
        <v>0</v>
      </c>
      <c r="I298">
        <v>0.17500072044644299</v>
      </c>
      <c r="J298" s="1">
        <v>7.3385176728027099E-5</v>
      </c>
      <c r="AB298">
        <f t="shared" ref="AB298:AB330" si="46">$B2</f>
        <v>0.75151515151515103</v>
      </c>
      <c r="AC298" t="b">
        <f t="shared" ref="AC298:AR330" ca="1" si="47">IF(AC260&gt;=AC76, TRUE, FALSE)</f>
        <v>1</v>
      </c>
      <c r="AD298" t="b">
        <f t="shared" ca="1" si="47"/>
        <v>1</v>
      </c>
      <c r="AE298" t="b">
        <f t="shared" ca="1" si="47"/>
        <v>1</v>
      </c>
      <c r="AF298" t="b">
        <f t="shared" ca="1" si="47"/>
        <v>1</v>
      </c>
      <c r="AG298" t="b">
        <f t="shared" ca="1" si="47"/>
        <v>1</v>
      </c>
      <c r="AH298" t="b">
        <f t="shared" ca="1" si="47"/>
        <v>1</v>
      </c>
      <c r="AI298" t="b">
        <f t="shared" ca="1" si="47"/>
        <v>1</v>
      </c>
      <c r="AJ298" t="b">
        <f t="shared" ca="1" si="47"/>
        <v>1</v>
      </c>
      <c r="AK298" t="b">
        <f t="shared" ca="1" si="47"/>
        <v>1</v>
      </c>
      <c r="AL298" t="b">
        <f t="shared" ca="1" si="47"/>
        <v>1</v>
      </c>
      <c r="AM298" t="b">
        <f t="shared" ca="1" si="47"/>
        <v>1</v>
      </c>
      <c r="AN298" t="b">
        <f t="shared" ca="1" si="47"/>
        <v>1</v>
      </c>
      <c r="AO298" t="b">
        <f t="shared" ca="1" si="47"/>
        <v>1</v>
      </c>
      <c r="AP298" t="b">
        <f t="shared" ca="1" si="47"/>
        <v>1</v>
      </c>
      <c r="AQ298" t="b">
        <f t="shared" ca="1" si="47"/>
        <v>1</v>
      </c>
      <c r="AR298" t="b">
        <f t="shared" ca="1" si="47"/>
        <v>1</v>
      </c>
      <c r="AS298" t="b">
        <f t="shared" ca="1" si="45"/>
        <v>1</v>
      </c>
      <c r="AT298" t="b">
        <f t="shared" ca="1" si="45"/>
        <v>1</v>
      </c>
    </row>
    <row r="299" spans="1:46" x14ac:dyDescent="0.25">
      <c r="A299">
        <v>0.8</v>
      </c>
      <c r="B299">
        <v>15.7893939393939</v>
      </c>
      <c r="C299">
        <v>215405</v>
      </c>
      <c r="D299">
        <v>6.2420269167487497E-2</v>
      </c>
      <c r="E299">
        <v>0.174400497543583</v>
      </c>
      <c r="F299">
        <v>0.18835253734707</v>
      </c>
      <c r="G299" s="1">
        <v>3.6764223989016401E-6</v>
      </c>
      <c r="H299" t="b">
        <v>0</v>
      </c>
      <c r="I299">
        <v>0.175001040547311</v>
      </c>
      <c r="J299" s="1">
        <v>6.8964884703866196E-5</v>
      </c>
      <c r="AB299">
        <f t="shared" si="46"/>
        <v>1.3530303030302999</v>
      </c>
      <c r="AC299" t="b">
        <f t="shared" ca="1" si="47"/>
        <v>1</v>
      </c>
      <c r="AD299" t="b">
        <f t="shared" ca="1" si="45"/>
        <v>1</v>
      </c>
      <c r="AE299" t="b">
        <f t="shared" ca="1" si="45"/>
        <v>1</v>
      </c>
      <c r="AF299" t="b">
        <f t="shared" ca="1" si="45"/>
        <v>1</v>
      </c>
      <c r="AG299" t="b">
        <f t="shared" ca="1" si="45"/>
        <v>1</v>
      </c>
      <c r="AH299" t="b">
        <f t="shared" ca="1" si="45"/>
        <v>1</v>
      </c>
      <c r="AI299" t="b">
        <f t="shared" ca="1" si="45"/>
        <v>1</v>
      </c>
      <c r="AJ299" t="b">
        <f t="shared" ca="1" si="45"/>
        <v>1</v>
      </c>
      <c r="AK299" t="b">
        <f t="shared" ca="1" si="45"/>
        <v>1</v>
      </c>
      <c r="AL299" t="b">
        <f t="shared" ca="1" si="45"/>
        <v>1</v>
      </c>
      <c r="AM299" t="b">
        <f t="shared" ca="1" si="45"/>
        <v>1</v>
      </c>
      <c r="AN299" t="b">
        <f t="shared" ca="1" si="45"/>
        <v>1</v>
      </c>
      <c r="AO299" t="b">
        <f t="shared" ca="1" si="45"/>
        <v>1</v>
      </c>
      <c r="AP299" t="b">
        <f t="shared" ca="1" si="45"/>
        <v>1</v>
      </c>
      <c r="AQ299" t="b">
        <f t="shared" ca="1" si="45"/>
        <v>1</v>
      </c>
      <c r="AR299" t="b">
        <f t="shared" ca="1" si="45"/>
        <v>1</v>
      </c>
      <c r="AS299" t="b">
        <f t="shared" ca="1" si="45"/>
        <v>1</v>
      </c>
      <c r="AT299" t="b">
        <f t="shared" ca="1" si="45"/>
        <v>1</v>
      </c>
    </row>
    <row r="300" spans="1:46" x14ac:dyDescent="0.25">
      <c r="A300">
        <v>0.8</v>
      </c>
      <c r="B300">
        <v>16.390909090908998</v>
      </c>
      <c r="C300">
        <v>230713</v>
      </c>
      <c r="D300">
        <v>6.2174608513337802E-2</v>
      </c>
      <c r="E300">
        <v>0.174338949524591</v>
      </c>
      <c r="F300">
        <v>0.18828606548655799</v>
      </c>
      <c r="G300" s="1">
        <v>3.5434570479497799E-6</v>
      </c>
      <c r="H300" t="b">
        <v>0</v>
      </c>
      <c r="I300">
        <v>0.17500150156351699</v>
      </c>
      <c r="J300" s="1">
        <v>6.8958964026745597E-5</v>
      </c>
      <c r="AB300">
        <f t="shared" si="46"/>
        <v>1.9545454545454499</v>
      </c>
      <c r="AC300" t="b">
        <f t="shared" ca="1" si="47"/>
        <v>1</v>
      </c>
      <c r="AD300" t="b">
        <f t="shared" ca="1" si="45"/>
        <v>1</v>
      </c>
      <c r="AE300" t="b">
        <f t="shared" ca="1" si="45"/>
        <v>1</v>
      </c>
      <c r="AF300" t="b">
        <f t="shared" ca="1" si="45"/>
        <v>1</v>
      </c>
      <c r="AG300" t="b">
        <f t="shared" ca="1" si="45"/>
        <v>1</v>
      </c>
      <c r="AH300" t="b">
        <f t="shared" ca="1" si="45"/>
        <v>1</v>
      </c>
      <c r="AI300" t="b">
        <f t="shared" ca="1" si="45"/>
        <v>1</v>
      </c>
      <c r="AJ300" t="b">
        <f t="shared" ca="1" si="45"/>
        <v>1</v>
      </c>
      <c r="AK300" t="b">
        <f t="shared" ca="1" si="45"/>
        <v>1</v>
      </c>
      <c r="AL300" t="b">
        <f t="shared" ca="1" si="45"/>
        <v>1</v>
      </c>
      <c r="AM300" t="b">
        <f t="shared" ca="1" si="45"/>
        <v>1</v>
      </c>
      <c r="AN300" t="b">
        <f t="shared" ca="1" si="45"/>
        <v>1</v>
      </c>
      <c r="AO300" t="b">
        <f t="shared" ca="1" si="45"/>
        <v>1</v>
      </c>
      <c r="AP300" t="b">
        <f t="shared" ca="1" si="45"/>
        <v>1</v>
      </c>
      <c r="AQ300" t="b">
        <f t="shared" ca="1" si="45"/>
        <v>1</v>
      </c>
      <c r="AR300" t="b">
        <f t="shared" ca="1" si="45"/>
        <v>1</v>
      </c>
      <c r="AS300" t="b">
        <f t="shared" ca="1" si="45"/>
        <v>1</v>
      </c>
      <c r="AT300" t="b">
        <f t="shared" ca="1" si="45"/>
        <v>1</v>
      </c>
    </row>
    <row r="301" spans="1:46" x14ac:dyDescent="0.25">
      <c r="A301">
        <v>0.8</v>
      </c>
      <c r="B301">
        <v>16.9924242424242</v>
      </c>
      <c r="C301">
        <v>209041</v>
      </c>
      <c r="D301">
        <v>6.8957066187359098E-2</v>
      </c>
      <c r="E301">
        <v>0.17437015579571499</v>
      </c>
      <c r="F301">
        <v>0.18831976825937299</v>
      </c>
      <c r="G301" s="1">
        <v>3.2201251338181901E-6</v>
      </c>
      <c r="H301" t="b">
        <v>0</v>
      </c>
      <c r="I301">
        <v>0.17500156460395699</v>
      </c>
      <c r="J301" s="1">
        <v>6.4983469722138706E-5</v>
      </c>
      <c r="AB301">
        <f t="shared" si="46"/>
        <v>2.5560606060605999</v>
      </c>
      <c r="AC301" t="b">
        <f t="shared" ca="1" si="47"/>
        <v>1</v>
      </c>
      <c r="AD301" t="b">
        <f t="shared" ca="1" si="45"/>
        <v>1</v>
      </c>
      <c r="AE301" t="b">
        <f t="shared" ca="1" si="45"/>
        <v>1</v>
      </c>
      <c r="AF301" t="b">
        <f t="shared" ca="1" si="45"/>
        <v>1</v>
      </c>
      <c r="AG301" t="b">
        <f t="shared" ca="1" si="45"/>
        <v>1</v>
      </c>
      <c r="AH301" t="b">
        <f t="shared" ca="1" si="45"/>
        <v>1</v>
      </c>
      <c r="AI301" t="b">
        <f t="shared" ca="1" si="45"/>
        <v>1</v>
      </c>
      <c r="AJ301" t="b">
        <f t="shared" ca="1" si="45"/>
        <v>1</v>
      </c>
      <c r="AK301" t="b">
        <f t="shared" ca="1" si="45"/>
        <v>1</v>
      </c>
      <c r="AL301" t="b">
        <f t="shared" ca="1" si="45"/>
        <v>1</v>
      </c>
      <c r="AM301" t="b">
        <f t="shared" ca="1" si="45"/>
        <v>1</v>
      </c>
      <c r="AN301" t="b">
        <f t="shared" ca="1" si="45"/>
        <v>1</v>
      </c>
      <c r="AO301" t="b">
        <f t="shared" ca="1" si="45"/>
        <v>1</v>
      </c>
      <c r="AP301" t="b">
        <f t="shared" ca="1" si="45"/>
        <v>1</v>
      </c>
      <c r="AQ301" t="b">
        <f t="shared" ca="1" si="45"/>
        <v>1</v>
      </c>
      <c r="AR301" t="b">
        <f t="shared" ca="1" si="45"/>
        <v>1</v>
      </c>
      <c r="AS301" t="b">
        <f t="shared" ca="1" si="45"/>
        <v>1</v>
      </c>
      <c r="AT301" t="b">
        <f t="shared" ca="1" si="45"/>
        <v>1</v>
      </c>
    </row>
    <row r="302" spans="1:46" x14ac:dyDescent="0.25">
      <c r="A302">
        <v>0.8</v>
      </c>
      <c r="B302">
        <v>17.593939393939301</v>
      </c>
      <c r="C302">
        <v>265615</v>
      </c>
      <c r="D302">
        <v>6.2159250639736298E-2</v>
      </c>
      <c r="E302">
        <v>0.17442276054446301</v>
      </c>
      <c r="F302">
        <v>0.18837658138801999</v>
      </c>
      <c r="G302" s="1">
        <v>2.9267187202086598E-6</v>
      </c>
      <c r="H302" t="b">
        <v>0</v>
      </c>
      <c r="I302">
        <v>0.175001723304825</v>
      </c>
      <c r="J302" s="1">
        <v>6.1160399772094298E-5</v>
      </c>
      <c r="AB302">
        <f t="shared" si="46"/>
        <v>3.1575757575757502</v>
      </c>
      <c r="AC302" t="b">
        <f t="shared" ca="1" si="47"/>
        <v>1</v>
      </c>
      <c r="AD302" t="b">
        <f t="shared" ca="1" si="45"/>
        <v>1</v>
      </c>
      <c r="AE302" t="b">
        <f t="shared" ca="1" si="45"/>
        <v>1</v>
      </c>
      <c r="AF302" t="b">
        <f t="shared" ca="1" si="45"/>
        <v>1</v>
      </c>
      <c r="AG302" t="b">
        <f t="shared" ca="1" si="45"/>
        <v>1</v>
      </c>
      <c r="AH302" t="b">
        <f t="shared" ca="1" si="45"/>
        <v>1</v>
      </c>
      <c r="AI302" t="b">
        <f t="shared" ca="1" si="45"/>
        <v>1</v>
      </c>
      <c r="AJ302" t="b">
        <f t="shared" ca="1" si="45"/>
        <v>1</v>
      </c>
      <c r="AK302" t="b">
        <f t="shared" ca="1" si="45"/>
        <v>1</v>
      </c>
      <c r="AL302" t="b">
        <f t="shared" ca="1" si="45"/>
        <v>1</v>
      </c>
      <c r="AM302" t="b">
        <f t="shared" ca="1" si="45"/>
        <v>1</v>
      </c>
      <c r="AN302" t="b">
        <f t="shared" ca="1" si="45"/>
        <v>1</v>
      </c>
      <c r="AO302" t="b">
        <f t="shared" ca="1" si="45"/>
        <v>1</v>
      </c>
      <c r="AP302" t="b">
        <f t="shared" ca="1" si="45"/>
        <v>1</v>
      </c>
      <c r="AQ302" t="b">
        <f t="shared" ca="1" si="45"/>
        <v>1</v>
      </c>
      <c r="AR302" t="b">
        <f t="shared" ca="1" si="45"/>
        <v>1</v>
      </c>
      <c r="AS302" t="b">
        <f t="shared" ca="1" si="45"/>
        <v>1</v>
      </c>
      <c r="AT302" t="b">
        <f t="shared" ca="1" si="45"/>
        <v>1</v>
      </c>
    </row>
    <row r="303" spans="1:46" x14ac:dyDescent="0.25">
      <c r="A303">
        <v>0.8</v>
      </c>
      <c r="B303">
        <v>18.195454545454499</v>
      </c>
      <c r="C303">
        <v>287114</v>
      </c>
      <c r="D303">
        <v>6.1973518185703E-2</v>
      </c>
      <c r="E303">
        <v>0.17429555966726101</v>
      </c>
      <c r="F303">
        <v>0.18823920444064199</v>
      </c>
      <c r="G303" s="1">
        <v>2.8281347768665999E-6</v>
      </c>
      <c r="H303" t="b">
        <v>0</v>
      </c>
      <c r="I303">
        <v>0.175002148584013</v>
      </c>
      <c r="J303" s="1">
        <v>6.1091863344068696E-5</v>
      </c>
      <c r="AB303">
        <f t="shared" si="46"/>
        <v>3.7590909090908999</v>
      </c>
      <c r="AC303" t="b">
        <f t="shared" ca="1" si="47"/>
        <v>1</v>
      </c>
      <c r="AD303" t="b">
        <f t="shared" ca="1" si="45"/>
        <v>1</v>
      </c>
      <c r="AE303" t="b">
        <f t="shared" ca="1" si="45"/>
        <v>1</v>
      </c>
      <c r="AF303" t="b">
        <f t="shared" ca="1" si="45"/>
        <v>1</v>
      </c>
      <c r="AG303" t="b">
        <f t="shared" ca="1" si="45"/>
        <v>1</v>
      </c>
      <c r="AH303" t="b">
        <f t="shared" ca="1" si="45"/>
        <v>1</v>
      </c>
      <c r="AI303" t="b">
        <f t="shared" ca="1" si="45"/>
        <v>1</v>
      </c>
      <c r="AJ303" t="b">
        <f t="shared" ca="1" si="45"/>
        <v>1</v>
      </c>
      <c r="AK303" t="b">
        <f t="shared" ca="1" si="45"/>
        <v>1</v>
      </c>
      <c r="AL303" t="b">
        <f t="shared" ca="1" si="45"/>
        <v>1</v>
      </c>
      <c r="AM303" t="b">
        <f t="shared" ca="1" si="45"/>
        <v>1</v>
      </c>
      <c r="AN303" t="b">
        <f t="shared" ca="1" si="45"/>
        <v>1</v>
      </c>
      <c r="AO303" t="b">
        <f t="shared" ca="1" si="45"/>
        <v>1</v>
      </c>
      <c r="AP303" t="b">
        <f t="shared" ca="1" si="45"/>
        <v>1</v>
      </c>
      <c r="AQ303" t="b">
        <f t="shared" ca="1" si="45"/>
        <v>1</v>
      </c>
      <c r="AR303" t="b">
        <f t="shared" ca="1" si="45"/>
        <v>1</v>
      </c>
      <c r="AS303" t="b">
        <f t="shared" ca="1" si="45"/>
        <v>1</v>
      </c>
      <c r="AT303" t="b">
        <f t="shared" ca="1" si="45"/>
        <v>1</v>
      </c>
    </row>
    <row r="304" spans="1:46" x14ac:dyDescent="0.25">
      <c r="A304">
        <v>0.8</v>
      </c>
      <c r="B304">
        <v>18.796969696969601</v>
      </c>
      <c r="C304">
        <v>298634</v>
      </c>
      <c r="D304">
        <v>6.2354186616315102E-2</v>
      </c>
      <c r="E304">
        <v>0.17440850650536699</v>
      </c>
      <c r="F304">
        <v>0.18836118702579699</v>
      </c>
      <c r="G304" s="1">
        <v>2.5773377279603101E-6</v>
      </c>
      <c r="H304" t="b">
        <v>0</v>
      </c>
      <c r="I304">
        <v>0.175002535760688</v>
      </c>
      <c r="J304" s="1">
        <v>5.74780041527972E-5</v>
      </c>
      <c r="AB304">
        <f t="shared" si="46"/>
        <v>4.3606060606060604</v>
      </c>
      <c r="AC304" t="b">
        <f t="shared" ca="1" si="47"/>
        <v>1</v>
      </c>
      <c r="AD304" t="b">
        <f t="shared" ca="1" si="45"/>
        <v>1</v>
      </c>
      <c r="AE304" t="b">
        <f t="shared" ca="1" si="45"/>
        <v>1</v>
      </c>
      <c r="AF304" t="b">
        <f t="shared" ca="1" si="45"/>
        <v>1</v>
      </c>
      <c r="AG304" t="b">
        <f t="shared" ca="1" si="45"/>
        <v>1</v>
      </c>
      <c r="AH304" t="b">
        <f t="shared" ca="1" si="45"/>
        <v>1</v>
      </c>
      <c r="AI304" t="b">
        <f t="shared" ca="1" si="45"/>
        <v>1</v>
      </c>
      <c r="AJ304" t="b">
        <f t="shared" ca="1" si="45"/>
        <v>1</v>
      </c>
      <c r="AK304" t="b">
        <f t="shared" ca="1" si="45"/>
        <v>1</v>
      </c>
      <c r="AL304" t="b">
        <f t="shared" ca="1" si="45"/>
        <v>1</v>
      </c>
      <c r="AM304" t="b">
        <f t="shared" ca="1" si="45"/>
        <v>1</v>
      </c>
      <c r="AN304" t="b">
        <f t="shared" ca="1" si="45"/>
        <v>1</v>
      </c>
      <c r="AO304" t="b">
        <f t="shared" ca="1" si="45"/>
        <v>1</v>
      </c>
      <c r="AP304" t="b">
        <f t="shared" ca="1" si="45"/>
        <v>1</v>
      </c>
      <c r="AQ304" t="b">
        <f t="shared" ca="1" si="45"/>
        <v>1</v>
      </c>
      <c r="AR304" t="b">
        <f t="shared" ca="1" si="45"/>
        <v>1</v>
      </c>
      <c r="AS304" t="b">
        <f t="shared" ca="1" si="45"/>
        <v>1</v>
      </c>
      <c r="AT304" t="b">
        <f t="shared" ca="1" si="45"/>
        <v>1</v>
      </c>
    </row>
    <row r="305" spans="1:46" x14ac:dyDescent="0.25">
      <c r="A305">
        <v>0.8</v>
      </c>
      <c r="B305">
        <v>19.398484848484799</v>
      </c>
      <c r="C305">
        <v>332252</v>
      </c>
      <c r="D305">
        <v>6.1937185640016899E-2</v>
      </c>
      <c r="E305">
        <v>0.17458215139410699</v>
      </c>
      <c r="F305">
        <v>0.18854872350563601</v>
      </c>
      <c r="G305" s="1">
        <v>2.4973660389115898E-6</v>
      </c>
      <c r="H305" t="b">
        <v>0</v>
      </c>
      <c r="I305">
        <v>0.17500281904581699</v>
      </c>
      <c r="J305" s="1">
        <v>5.7485327072396303E-5</v>
      </c>
      <c r="AB305">
        <f t="shared" si="46"/>
        <v>4.9621212121212102</v>
      </c>
      <c r="AC305" t="b">
        <f t="shared" ca="1" si="47"/>
        <v>1</v>
      </c>
      <c r="AD305" t="b">
        <f t="shared" ca="1" si="45"/>
        <v>1</v>
      </c>
      <c r="AE305" t="b">
        <f t="shared" ca="1" si="45"/>
        <v>1</v>
      </c>
      <c r="AF305" t="b">
        <f t="shared" ca="1" si="45"/>
        <v>1</v>
      </c>
      <c r="AG305" t="b">
        <f t="shared" ca="1" si="45"/>
        <v>1</v>
      </c>
      <c r="AH305" t="b">
        <f t="shared" ca="1" si="45"/>
        <v>1</v>
      </c>
      <c r="AI305" t="b">
        <f t="shared" ca="1" si="45"/>
        <v>1</v>
      </c>
      <c r="AJ305" t="b">
        <f t="shared" ca="1" si="45"/>
        <v>1</v>
      </c>
      <c r="AK305" t="b">
        <f t="shared" ca="1" si="45"/>
        <v>1</v>
      </c>
      <c r="AL305" t="b">
        <f t="shared" ca="1" si="45"/>
        <v>1</v>
      </c>
      <c r="AM305" t="b">
        <f t="shared" ca="1" si="45"/>
        <v>1</v>
      </c>
      <c r="AN305" t="b">
        <f t="shared" ca="1" si="45"/>
        <v>1</v>
      </c>
      <c r="AO305" t="b">
        <f t="shared" ca="1" si="45"/>
        <v>1</v>
      </c>
      <c r="AP305" t="b">
        <f t="shared" ca="1" si="45"/>
        <v>1</v>
      </c>
      <c r="AQ305" t="b">
        <f t="shared" ca="1" si="45"/>
        <v>1</v>
      </c>
      <c r="AR305" t="b">
        <f t="shared" ca="1" si="45"/>
        <v>1</v>
      </c>
      <c r="AS305" t="b">
        <f t="shared" ca="1" si="45"/>
        <v>1</v>
      </c>
      <c r="AT305" t="b">
        <f t="shared" ca="1" si="45"/>
        <v>1</v>
      </c>
    </row>
    <row r="306" spans="1:46" x14ac:dyDescent="0.25">
      <c r="A306">
        <v>0.8</v>
      </c>
      <c r="B306">
        <v>20</v>
      </c>
      <c r="C306">
        <v>338143</v>
      </c>
      <c r="D306">
        <v>6.2298348546810101E-2</v>
      </c>
      <c r="E306">
        <v>0.17445655227625501</v>
      </c>
      <c r="F306">
        <v>0.18841307645835501</v>
      </c>
      <c r="G306" s="1">
        <v>2.2810641591708399E-6</v>
      </c>
      <c r="H306" t="b">
        <v>0</v>
      </c>
      <c r="I306">
        <v>0.17500304756732199</v>
      </c>
      <c r="J306" s="1">
        <v>5.4130688234357801E-5</v>
      </c>
      <c r="AB306">
        <f t="shared" si="46"/>
        <v>5.5636363636363599</v>
      </c>
      <c r="AC306" t="b">
        <f t="shared" ca="1" si="47"/>
        <v>1</v>
      </c>
      <c r="AD306" t="b">
        <f t="shared" ca="1" si="45"/>
        <v>1</v>
      </c>
      <c r="AE306" t="b">
        <f t="shared" ca="1" si="45"/>
        <v>1</v>
      </c>
      <c r="AF306" t="b">
        <f t="shared" ca="1" si="45"/>
        <v>1</v>
      </c>
      <c r="AG306" t="b">
        <f t="shared" ca="1" si="45"/>
        <v>1</v>
      </c>
      <c r="AH306" t="b">
        <f t="shared" ca="1" si="45"/>
        <v>1</v>
      </c>
      <c r="AI306" t="b">
        <f t="shared" ca="1" si="45"/>
        <v>1</v>
      </c>
      <c r="AJ306" t="b">
        <f t="shared" ca="1" si="45"/>
        <v>1</v>
      </c>
      <c r="AK306" t="b">
        <f t="shared" ca="1" si="45"/>
        <v>1</v>
      </c>
      <c r="AL306" t="b">
        <f t="shared" ca="1" si="45"/>
        <v>1</v>
      </c>
      <c r="AM306" t="b">
        <f t="shared" ca="1" si="45"/>
        <v>1</v>
      </c>
      <c r="AN306" t="b">
        <f t="shared" ca="1" si="45"/>
        <v>1</v>
      </c>
      <c r="AO306" t="b">
        <f t="shared" ca="1" si="45"/>
        <v>1</v>
      </c>
      <c r="AP306" t="b">
        <f t="shared" ca="1" si="45"/>
        <v>1</v>
      </c>
      <c r="AQ306" t="b">
        <f t="shared" ca="1" si="45"/>
        <v>1</v>
      </c>
      <c r="AR306" t="b">
        <f t="shared" ca="1" si="45"/>
        <v>1</v>
      </c>
      <c r="AS306" t="b">
        <f t="shared" ca="1" si="45"/>
        <v>1</v>
      </c>
      <c r="AT306" t="b">
        <f t="shared" ca="1" si="45"/>
        <v>1</v>
      </c>
    </row>
    <row r="307" spans="1:46" x14ac:dyDescent="0.25">
      <c r="A307">
        <v>0.85</v>
      </c>
      <c r="B307">
        <v>0.15</v>
      </c>
      <c r="C307">
        <v>19</v>
      </c>
      <c r="D307" s="1">
        <v>6.3010701633290904E-5</v>
      </c>
      <c r="E307">
        <v>0.125</v>
      </c>
      <c r="F307">
        <v>0.13500000000000001</v>
      </c>
      <c r="G307">
        <v>0.49968391143482899</v>
      </c>
      <c r="H307" t="b">
        <v>0</v>
      </c>
      <c r="I307" s="1">
        <v>9.5033580951818102E-5</v>
      </c>
      <c r="J307">
        <v>3.7476293357612198E-2</v>
      </c>
      <c r="AB307">
        <f t="shared" si="46"/>
        <v>6.1651515151515097</v>
      </c>
      <c r="AC307" t="b">
        <f t="shared" ca="1" si="47"/>
        <v>1</v>
      </c>
      <c r="AD307" t="b">
        <f t="shared" ca="1" si="45"/>
        <v>1</v>
      </c>
      <c r="AE307" t="b">
        <f t="shared" ca="1" si="45"/>
        <v>1</v>
      </c>
      <c r="AF307" t="b">
        <f t="shared" ca="1" si="45"/>
        <v>1</v>
      </c>
      <c r="AG307" t="b">
        <f t="shared" ca="1" si="45"/>
        <v>1</v>
      </c>
      <c r="AH307" t="b">
        <f t="shared" ca="1" si="45"/>
        <v>1</v>
      </c>
      <c r="AI307" t="b">
        <f t="shared" ca="1" si="45"/>
        <v>1</v>
      </c>
      <c r="AJ307" t="b">
        <f t="shared" ca="1" si="45"/>
        <v>1</v>
      </c>
      <c r="AK307" t="b">
        <f t="shared" ca="1" si="45"/>
        <v>1</v>
      </c>
      <c r="AL307" t="b">
        <f t="shared" ca="1" si="45"/>
        <v>1</v>
      </c>
      <c r="AM307" t="b">
        <f t="shared" ca="1" si="45"/>
        <v>1</v>
      </c>
      <c r="AN307" t="b">
        <f t="shared" ca="1" si="45"/>
        <v>1</v>
      </c>
      <c r="AO307" t="b">
        <f t="shared" ca="1" si="45"/>
        <v>1</v>
      </c>
      <c r="AP307" t="b">
        <f t="shared" ca="1" si="45"/>
        <v>1</v>
      </c>
      <c r="AQ307" t="b">
        <f t="shared" ca="1" si="45"/>
        <v>1</v>
      </c>
      <c r="AR307" t="b">
        <f t="shared" ca="1" si="45"/>
        <v>1</v>
      </c>
      <c r="AS307" t="b">
        <f t="shared" ca="1" si="45"/>
        <v>1</v>
      </c>
      <c r="AT307" t="b">
        <f t="shared" ca="1" si="45"/>
        <v>1</v>
      </c>
    </row>
    <row r="308" spans="1:46" x14ac:dyDescent="0.25">
      <c r="A308">
        <v>0.85</v>
      </c>
      <c r="B308">
        <v>0.75151515151515103</v>
      </c>
      <c r="C308">
        <v>3481</v>
      </c>
      <c r="D308">
        <v>7.4663467214377402E-2</v>
      </c>
      <c r="E308">
        <v>0.14873486138616601</v>
      </c>
      <c r="F308">
        <v>0.16063365029706</v>
      </c>
      <c r="G308">
        <v>0.200183312335869</v>
      </c>
      <c r="H308" t="b">
        <v>0</v>
      </c>
      <c r="I308">
        <v>7.51355638480488E-2</v>
      </c>
      <c r="J308">
        <v>7.5233734037784397E-2</v>
      </c>
      <c r="AB308">
        <f t="shared" si="46"/>
        <v>6.7666666666666604</v>
      </c>
      <c r="AC308" t="b">
        <f t="shared" ca="1" si="47"/>
        <v>1</v>
      </c>
      <c r="AD308" t="b">
        <f t="shared" ca="1" si="45"/>
        <v>1</v>
      </c>
      <c r="AE308" t="b">
        <f t="shared" ca="1" si="45"/>
        <v>1</v>
      </c>
      <c r="AF308" t="b">
        <f t="shared" ca="1" si="45"/>
        <v>1</v>
      </c>
      <c r="AG308" t="b">
        <f t="shared" ca="1" si="45"/>
        <v>1</v>
      </c>
      <c r="AH308" t="b">
        <f t="shared" ca="1" si="45"/>
        <v>1</v>
      </c>
      <c r="AI308" t="b">
        <f t="shared" ca="1" si="45"/>
        <v>1</v>
      </c>
      <c r="AJ308" t="b">
        <f t="shared" ca="1" si="45"/>
        <v>1</v>
      </c>
      <c r="AK308" t="b">
        <f t="shared" ca="1" si="45"/>
        <v>1</v>
      </c>
      <c r="AL308" t="b">
        <f t="shared" ca="1" si="45"/>
        <v>1</v>
      </c>
      <c r="AM308" t="b">
        <f t="shared" ca="1" si="45"/>
        <v>1</v>
      </c>
      <c r="AN308" t="b">
        <f t="shared" ca="1" si="45"/>
        <v>1</v>
      </c>
      <c r="AO308" t="b">
        <f t="shared" ca="1" si="45"/>
        <v>1</v>
      </c>
      <c r="AP308" t="b">
        <f t="shared" ca="1" si="45"/>
        <v>1</v>
      </c>
      <c r="AQ308" t="b">
        <f t="shared" ca="1" si="45"/>
        <v>1</v>
      </c>
      <c r="AR308" t="b">
        <f t="shared" ca="1" si="45"/>
        <v>1</v>
      </c>
      <c r="AS308" t="b">
        <f t="shared" ca="1" si="45"/>
        <v>1</v>
      </c>
      <c r="AT308" t="b">
        <f t="shared" ca="1" si="45"/>
        <v>1</v>
      </c>
    </row>
    <row r="309" spans="1:46" x14ac:dyDescent="0.25">
      <c r="A309">
        <v>0.85</v>
      </c>
      <c r="B309">
        <v>1.3530303030302999</v>
      </c>
      <c r="C309">
        <v>10770</v>
      </c>
      <c r="D309">
        <v>7.3685501830463407E-2</v>
      </c>
      <c r="E309">
        <v>0.17355956308673701</v>
      </c>
      <c r="F309">
        <v>0.18744432813367601</v>
      </c>
      <c r="G309" s="1">
        <v>6.3793242642795601E-4</v>
      </c>
      <c r="H309" t="b">
        <v>0</v>
      </c>
      <c r="I309">
        <v>0.174262370020837</v>
      </c>
      <c r="J309">
        <v>1.0052093744687099E-3</v>
      </c>
      <c r="AB309">
        <f t="shared" si="46"/>
        <v>7.3681818181818102</v>
      </c>
      <c r="AC309" t="b">
        <f t="shared" ca="1" si="47"/>
        <v>1</v>
      </c>
      <c r="AD309" t="b">
        <f t="shared" ca="1" si="45"/>
        <v>1</v>
      </c>
      <c r="AE309" t="b">
        <f t="shared" ca="1" si="45"/>
        <v>1</v>
      </c>
      <c r="AF309" t="b">
        <f t="shared" ca="1" si="45"/>
        <v>1</v>
      </c>
      <c r="AG309" t="b">
        <f t="shared" ca="1" si="45"/>
        <v>1</v>
      </c>
      <c r="AH309" t="b">
        <f t="shared" ca="1" si="45"/>
        <v>1</v>
      </c>
      <c r="AI309" t="b">
        <f t="shared" ca="1" si="45"/>
        <v>1</v>
      </c>
      <c r="AJ309" t="b">
        <f t="shared" ca="1" si="45"/>
        <v>1</v>
      </c>
      <c r="AK309" t="b">
        <f t="shared" ca="1" si="45"/>
        <v>1</v>
      </c>
      <c r="AL309" t="b">
        <f t="shared" ca="1" si="45"/>
        <v>1</v>
      </c>
      <c r="AM309" t="b">
        <f t="shared" ca="1" si="45"/>
        <v>1</v>
      </c>
      <c r="AN309" t="b">
        <f t="shared" ca="1" si="45"/>
        <v>1</v>
      </c>
      <c r="AO309" t="b">
        <f t="shared" ca="1" si="45"/>
        <v>1</v>
      </c>
      <c r="AP309" t="b">
        <f t="shared" ca="1" si="45"/>
        <v>1</v>
      </c>
      <c r="AQ309" t="b">
        <f t="shared" ca="1" si="45"/>
        <v>1</v>
      </c>
      <c r="AR309" t="b">
        <f t="shared" ca="1" si="45"/>
        <v>1</v>
      </c>
      <c r="AS309" t="b">
        <f t="shared" ca="1" si="45"/>
        <v>1</v>
      </c>
      <c r="AT309" t="b">
        <f t="shared" ca="1" si="45"/>
        <v>1</v>
      </c>
    </row>
    <row r="310" spans="1:46" x14ac:dyDescent="0.25">
      <c r="A310">
        <v>0.85</v>
      </c>
      <c r="B310">
        <v>1.9545454545454499</v>
      </c>
      <c r="C310">
        <v>8003</v>
      </c>
      <c r="D310">
        <v>7.3243783694664E-2</v>
      </c>
      <c r="E310">
        <v>0.17443657822721001</v>
      </c>
      <c r="F310">
        <v>0.188391504485387</v>
      </c>
      <c r="G310" s="1">
        <v>2.6051068460669602E-4</v>
      </c>
      <c r="H310" t="b">
        <v>0</v>
      </c>
      <c r="I310">
        <v>0.17468782036330699</v>
      </c>
      <c r="J310" s="1">
        <v>6.21160860672348E-4</v>
      </c>
      <c r="AB310">
        <f t="shared" si="46"/>
        <v>7.9696969696969697</v>
      </c>
      <c r="AC310" t="b">
        <f t="shared" ca="1" si="47"/>
        <v>1</v>
      </c>
      <c r="AD310" t="b">
        <f t="shared" ca="1" si="45"/>
        <v>1</v>
      </c>
      <c r="AE310" t="b">
        <f t="shared" ca="1" si="45"/>
        <v>1</v>
      </c>
      <c r="AF310" t="b">
        <f t="shared" ca="1" si="45"/>
        <v>1</v>
      </c>
      <c r="AG310" t="b">
        <f t="shared" ca="1" si="45"/>
        <v>1</v>
      </c>
      <c r="AH310" t="b">
        <f t="shared" ca="1" si="45"/>
        <v>1</v>
      </c>
      <c r="AI310" t="b">
        <f t="shared" ca="1" si="45"/>
        <v>1</v>
      </c>
      <c r="AJ310" t="b">
        <f t="shared" ca="1" si="45"/>
        <v>1</v>
      </c>
      <c r="AK310" t="b">
        <f t="shared" ca="1" si="45"/>
        <v>1</v>
      </c>
      <c r="AL310" t="b">
        <f t="shared" ca="1" si="45"/>
        <v>1</v>
      </c>
      <c r="AM310" t="b">
        <f t="shared" ca="1" si="45"/>
        <v>1</v>
      </c>
      <c r="AN310" t="b">
        <f t="shared" ca="1" si="45"/>
        <v>1</v>
      </c>
      <c r="AO310" t="b">
        <f t="shared" ca="1" si="45"/>
        <v>1</v>
      </c>
      <c r="AP310" t="b">
        <f t="shared" ca="1" si="45"/>
        <v>1</v>
      </c>
      <c r="AQ310" t="b">
        <f t="shared" ca="1" si="45"/>
        <v>1</v>
      </c>
      <c r="AR310" t="b">
        <f t="shared" ca="1" si="45"/>
        <v>1</v>
      </c>
      <c r="AS310" t="b">
        <f t="shared" ca="1" si="45"/>
        <v>1</v>
      </c>
      <c r="AT310" t="b">
        <f t="shared" ca="1" si="45"/>
        <v>1</v>
      </c>
    </row>
    <row r="311" spans="1:46" x14ac:dyDescent="0.25">
      <c r="A311">
        <v>0.85</v>
      </c>
      <c r="B311">
        <v>2.5560606060605999</v>
      </c>
      <c r="C311">
        <v>7726</v>
      </c>
      <c r="D311">
        <v>7.3739490339624403E-2</v>
      </c>
      <c r="E311">
        <v>0.17449625034689001</v>
      </c>
      <c r="F311">
        <v>0.188455950374641</v>
      </c>
      <c r="G311" s="1">
        <v>1.43484657864123E-4</v>
      </c>
      <c r="H311" t="b">
        <v>0</v>
      </c>
      <c r="I311">
        <v>0.174832451017987</v>
      </c>
      <c r="J311" s="1">
        <v>4.4220222542070098E-4</v>
      </c>
      <c r="AB311">
        <f t="shared" si="46"/>
        <v>8.5712121212121204</v>
      </c>
      <c r="AC311" t="b">
        <f t="shared" ca="1" si="47"/>
        <v>1</v>
      </c>
      <c r="AD311" t="b">
        <f t="shared" ca="1" si="45"/>
        <v>1</v>
      </c>
      <c r="AE311" t="b">
        <f t="shared" ca="1" si="45"/>
        <v>1</v>
      </c>
      <c r="AF311" t="b">
        <f t="shared" ca="1" si="45"/>
        <v>1</v>
      </c>
      <c r="AG311" t="b">
        <f t="shared" ca="1" si="45"/>
        <v>1</v>
      </c>
      <c r="AH311" t="b">
        <f t="shared" ca="1" si="45"/>
        <v>1</v>
      </c>
      <c r="AI311" t="b">
        <f t="shared" ca="1" si="45"/>
        <v>1</v>
      </c>
      <c r="AJ311" t="b">
        <f t="shared" ca="1" si="45"/>
        <v>1</v>
      </c>
      <c r="AK311" t="b">
        <f t="shared" ca="1" si="45"/>
        <v>1</v>
      </c>
      <c r="AL311" t="b">
        <f t="shared" ca="1" si="45"/>
        <v>1</v>
      </c>
      <c r="AM311" t="b">
        <f t="shared" ca="1" si="45"/>
        <v>1</v>
      </c>
      <c r="AN311" t="b">
        <f t="shared" ca="1" si="45"/>
        <v>1</v>
      </c>
      <c r="AO311" t="b">
        <f t="shared" ca="1" si="45"/>
        <v>1</v>
      </c>
      <c r="AP311" t="b">
        <f t="shared" ca="1" si="45"/>
        <v>1</v>
      </c>
      <c r="AQ311" t="b">
        <f t="shared" ca="1" si="45"/>
        <v>1</v>
      </c>
      <c r="AR311" t="b">
        <f t="shared" ca="1" si="45"/>
        <v>1</v>
      </c>
      <c r="AS311" t="b">
        <f t="shared" ca="1" si="45"/>
        <v>1</v>
      </c>
      <c r="AT311" t="b">
        <f t="shared" ca="1" si="45"/>
        <v>1</v>
      </c>
    </row>
    <row r="312" spans="1:46" x14ac:dyDescent="0.25">
      <c r="A312">
        <v>0.85</v>
      </c>
      <c r="B312">
        <v>3.1575757575757502</v>
      </c>
      <c r="C312">
        <v>10158</v>
      </c>
      <c r="D312">
        <v>7.3119068413260296E-2</v>
      </c>
      <c r="E312">
        <v>0.174385538682198</v>
      </c>
      <c r="F312">
        <v>0.188336381776774</v>
      </c>
      <c r="G312" s="1">
        <v>9.5919750164541394E-5</v>
      </c>
      <c r="H312" t="b">
        <v>0</v>
      </c>
      <c r="I312">
        <v>0.17489061796757999</v>
      </c>
      <c r="J312" s="1">
        <v>3.6330674592009298E-4</v>
      </c>
      <c r="AB312">
        <f t="shared" si="46"/>
        <v>9.1727272727272702</v>
      </c>
      <c r="AC312" t="b">
        <f t="shared" ca="1" si="47"/>
        <v>1</v>
      </c>
      <c r="AD312" t="b">
        <f t="shared" ca="1" si="45"/>
        <v>1</v>
      </c>
      <c r="AE312" t="b">
        <f t="shared" ca="1" si="45"/>
        <v>1</v>
      </c>
      <c r="AF312" t="b">
        <f t="shared" ca="1" si="45"/>
        <v>1</v>
      </c>
      <c r="AG312" t="b">
        <f t="shared" ca="1" si="45"/>
        <v>1</v>
      </c>
      <c r="AH312" t="b">
        <f t="shared" ca="1" si="45"/>
        <v>1</v>
      </c>
      <c r="AI312" t="b">
        <f t="shared" ca="1" si="45"/>
        <v>1</v>
      </c>
      <c r="AJ312" t="b">
        <f t="shared" ca="1" si="45"/>
        <v>1</v>
      </c>
      <c r="AK312" t="b">
        <f t="shared" ca="1" si="45"/>
        <v>1</v>
      </c>
      <c r="AL312" t="b">
        <f t="shared" ca="1" si="45"/>
        <v>1</v>
      </c>
      <c r="AM312" t="b">
        <f t="shared" ca="1" si="45"/>
        <v>1</v>
      </c>
      <c r="AN312" t="b">
        <f t="shared" ca="1" si="45"/>
        <v>1</v>
      </c>
      <c r="AO312" t="b">
        <f t="shared" ca="1" si="45"/>
        <v>1</v>
      </c>
      <c r="AP312" t="b">
        <f t="shared" ca="1" si="45"/>
        <v>1</v>
      </c>
      <c r="AQ312" t="b">
        <f t="shared" ca="1" si="45"/>
        <v>1</v>
      </c>
      <c r="AR312" t="b">
        <f t="shared" ca="1" si="45"/>
        <v>1</v>
      </c>
      <c r="AS312" t="b">
        <f t="shared" ref="AD312:AT327" ca="1" si="48">IF(AS274&gt;=AS90, TRUE, FALSE)</f>
        <v>1</v>
      </c>
      <c r="AT312" t="b">
        <f t="shared" ca="1" si="48"/>
        <v>1</v>
      </c>
    </row>
    <row r="313" spans="1:46" x14ac:dyDescent="0.25">
      <c r="A313">
        <v>0.85</v>
      </c>
      <c r="B313">
        <v>3.7590909090908999</v>
      </c>
      <c r="C313">
        <v>12104</v>
      </c>
      <c r="D313">
        <v>7.2792423272353995E-2</v>
      </c>
      <c r="E313">
        <v>0.17450282593022201</v>
      </c>
      <c r="F313">
        <v>0.18846305200464</v>
      </c>
      <c r="G313" s="1">
        <v>6.6982814953680999E-5</v>
      </c>
      <c r="H313" t="b">
        <v>0</v>
      </c>
      <c r="I313">
        <v>0.17492573511911599</v>
      </c>
      <c r="J313" s="1">
        <v>3.0067729849054398E-4</v>
      </c>
      <c r="AB313">
        <f t="shared" si="46"/>
        <v>9.77424242424242</v>
      </c>
      <c r="AC313" t="b">
        <f t="shared" ca="1" si="47"/>
        <v>1</v>
      </c>
      <c r="AD313" t="b">
        <f t="shared" ca="1" si="48"/>
        <v>1</v>
      </c>
      <c r="AE313" t="b">
        <f t="shared" ca="1" si="48"/>
        <v>1</v>
      </c>
      <c r="AF313" t="b">
        <f t="shared" ca="1" si="48"/>
        <v>1</v>
      </c>
      <c r="AG313" t="b">
        <f t="shared" ca="1" si="48"/>
        <v>1</v>
      </c>
      <c r="AH313" t="b">
        <f t="shared" ca="1" si="48"/>
        <v>1</v>
      </c>
      <c r="AI313" t="b">
        <f t="shared" ca="1" si="48"/>
        <v>1</v>
      </c>
      <c r="AJ313" t="b">
        <f t="shared" ca="1" si="48"/>
        <v>1</v>
      </c>
      <c r="AK313" t="b">
        <f t="shared" ca="1" si="48"/>
        <v>1</v>
      </c>
      <c r="AL313" t="b">
        <f t="shared" ca="1" si="48"/>
        <v>1</v>
      </c>
      <c r="AM313" t="b">
        <f t="shared" ca="1" si="48"/>
        <v>1</v>
      </c>
      <c r="AN313" t="b">
        <f t="shared" ca="1" si="48"/>
        <v>1</v>
      </c>
      <c r="AO313" t="b">
        <f t="shared" ca="1" si="48"/>
        <v>1</v>
      </c>
      <c r="AP313" t="b">
        <f t="shared" ca="1" si="48"/>
        <v>1</v>
      </c>
      <c r="AQ313" t="b">
        <f t="shared" ca="1" si="48"/>
        <v>1</v>
      </c>
      <c r="AR313" t="b">
        <f t="shared" ca="1" si="48"/>
        <v>1</v>
      </c>
      <c r="AS313" t="b">
        <f t="shared" ca="1" si="48"/>
        <v>1</v>
      </c>
      <c r="AT313" t="b">
        <f t="shared" ca="1" si="48"/>
        <v>1</v>
      </c>
    </row>
    <row r="314" spans="1:46" x14ac:dyDescent="0.25">
      <c r="A314">
        <v>0.85</v>
      </c>
      <c r="B314">
        <v>4.3606060606060604</v>
      </c>
      <c r="C314">
        <v>14426</v>
      </c>
      <c r="D314">
        <v>7.2718157796758207E-2</v>
      </c>
      <c r="E314">
        <v>0.17449816171526</v>
      </c>
      <c r="F314">
        <v>0.18845801465248099</v>
      </c>
      <c r="G314" s="1">
        <v>4.7949688268156198E-5</v>
      </c>
      <c r="H314" t="b">
        <v>0</v>
      </c>
      <c r="I314">
        <v>0.174948305355521</v>
      </c>
      <c r="J314" s="1">
        <v>2.4949700551188999E-4</v>
      </c>
      <c r="AB314">
        <f t="shared" si="46"/>
        <v>10.3757575757575</v>
      </c>
      <c r="AC314" t="b">
        <f t="shared" ca="1" si="47"/>
        <v>1</v>
      </c>
      <c r="AD314" t="b">
        <f t="shared" ca="1" si="48"/>
        <v>1</v>
      </c>
      <c r="AE314" t="b">
        <f t="shared" ca="1" si="48"/>
        <v>1</v>
      </c>
      <c r="AF314" t="b">
        <f t="shared" ca="1" si="48"/>
        <v>1</v>
      </c>
      <c r="AG314" t="b">
        <f t="shared" ca="1" si="48"/>
        <v>1</v>
      </c>
      <c r="AH314" t="b">
        <f t="shared" ca="1" si="48"/>
        <v>1</v>
      </c>
      <c r="AI314" t="b">
        <f t="shared" ca="1" si="48"/>
        <v>1</v>
      </c>
      <c r="AJ314" t="b">
        <f t="shared" ca="1" si="48"/>
        <v>1</v>
      </c>
      <c r="AK314" t="b">
        <f t="shared" ca="1" si="48"/>
        <v>1</v>
      </c>
      <c r="AL314" t="b">
        <f t="shared" ca="1" si="48"/>
        <v>1</v>
      </c>
      <c r="AM314" t="b">
        <f t="shared" ca="1" si="48"/>
        <v>1</v>
      </c>
      <c r="AN314" t="b">
        <f t="shared" ca="1" si="48"/>
        <v>1</v>
      </c>
      <c r="AO314" t="b">
        <f t="shared" ca="1" si="48"/>
        <v>1</v>
      </c>
      <c r="AP314" t="b">
        <f t="shared" ca="1" si="48"/>
        <v>1</v>
      </c>
      <c r="AQ314" t="b">
        <f t="shared" ca="1" si="48"/>
        <v>1</v>
      </c>
      <c r="AR314" t="b">
        <f t="shared" ca="1" si="48"/>
        <v>1</v>
      </c>
      <c r="AS314" t="b">
        <f t="shared" ca="1" si="48"/>
        <v>1</v>
      </c>
      <c r="AT314" t="b">
        <f t="shared" ca="1" si="48"/>
        <v>1</v>
      </c>
    </row>
    <row r="315" spans="1:46" x14ac:dyDescent="0.25">
      <c r="A315">
        <v>0.85</v>
      </c>
      <c r="B315">
        <v>4.9621212121212102</v>
      </c>
      <c r="C315">
        <v>17252</v>
      </c>
      <c r="D315">
        <v>7.2233988903618901E-2</v>
      </c>
      <c r="E315">
        <v>0.174496572962869</v>
      </c>
      <c r="F315">
        <v>0.188456298799899</v>
      </c>
      <c r="G315" s="1">
        <v>3.73504513890843E-5</v>
      </c>
      <c r="H315" t="b">
        <v>0</v>
      </c>
      <c r="I315">
        <v>0.174961182276267</v>
      </c>
      <c r="J315" s="1">
        <v>2.2034401484287799E-4</v>
      </c>
      <c r="AB315">
        <f t="shared" si="46"/>
        <v>10.9772727272727</v>
      </c>
      <c r="AC315" t="b">
        <f t="shared" ca="1" si="47"/>
        <v>1</v>
      </c>
      <c r="AD315" t="b">
        <f t="shared" ca="1" si="48"/>
        <v>1</v>
      </c>
      <c r="AE315" t="b">
        <f t="shared" ca="1" si="48"/>
        <v>1</v>
      </c>
      <c r="AF315" t="b">
        <f t="shared" ca="1" si="48"/>
        <v>1</v>
      </c>
      <c r="AG315" t="b">
        <f t="shared" ca="1" si="48"/>
        <v>1</v>
      </c>
      <c r="AH315" t="b">
        <f t="shared" ca="1" si="48"/>
        <v>1</v>
      </c>
      <c r="AI315" t="b">
        <f t="shared" ca="1" si="48"/>
        <v>1</v>
      </c>
      <c r="AJ315" t="b">
        <f t="shared" ca="1" si="48"/>
        <v>1</v>
      </c>
      <c r="AK315" t="b">
        <f t="shared" ca="1" si="48"/>
        <v>1</v>
      </c>
      <c r="AL315" t="b">
        <f t="shared" ca="1" si="48"/>
        <v>1</v>
      </c>
      <c r="AM315" t="b">
        <f t="shared" ca="1" si="48"/>
        <v>1</v>
      </c>
      <c r="AN315" t="b">
        <f t="shared" ca="1" si="48"/>
        <v>1</v>
      </c>
      <c r="AO315" t="b">
        <f t="shared" ca="1" si="48"/>
        <v>1</v>
      </c>
      <c r="AP315" t="b">
        <f t="shared" ca="1" si="48"/>
        <v>1</v>
      </c>
      <c r="AQ315" t="b">
        <f t="shared" ca="1" si="48"/>
        <v>1</v>
      </c>
      <c r="AR315" t="b">
        <f t="shared" ca="1" si="48"/>
        <v>1</v>
      </c>
      <c r="AS315" t="b">
        <f t="shared" ca="1" si="48"/>
        <v>1</v>
      </c>
      <c r="AT315" t="b">
        <f t="shared" ca="1" si="48"/>
        <v>1</v>
      </c>
    </row>
    <row r="316" spans="1:46" x14ac:dyDescent="0.25">
      <c r="A316">
        <v>0.85</v>
      </c>
      <c r="B316">
        <v>5.5636363636363599</v>
      </c>
      <c r="C316">
        <v>19835</v>
      </c>
      <c r="D316">
        <v>7.1954463597930104E-2</v>
      </c>
      <c r="E316">
        <v>0.17452357493616499</v>
      </c>
      <c r="F316">
        <v>0.188485460931058</v>
      </c>
      <c r="G316" s="1">
        <v>2.9410426074905001E-5</v>
      </c>
      <c r="H316" t="b">
        <v>0</v>
      </c>
      <c r="I316">
        <v>0.17497052035737501</v>
      </c>
      <c r="J316" s="1">
        <v>1.9462500273091001E-4</v>
      </c>
      <c r="AB316">
        <f t="shared" si="46"/>
        <v>11.5787878787878</v>
      </c>
      <c r="AC316" t="b">
        <f t="shared" ca="1" si="47"/>
        <v>1</v>
      </c>
      <c r="AD316" t="b">
        <f t="shared" ca="1" si="48"/>
        <v>1</v>
      </c>
      <c r="AE316" t="b">
        <f t="shared" ca="1" si="48"/>
        <v>1</v>
      </c>
      <c r="AF316" t="b">
        <f t="shared" ca="1" si="48"/>
        <v>1</v>
      </c>
      <c r="AG316" t="b">
        <f t="shared" ca="1" si="48"/>
        <v>1</v>
      </c>
      <c r="AH316" t="b">
        <f t="shared" ca="1" si="48"/>
        <v>1</v>
      </c>
      <c r="AI316" t="b">
        <f t="shared" ca="1" si="48"/>
        <v>1</v>
      </c>
      <c r="AJ316" t="b">
        <f t="shared" ca="1" si="48"/>
        <v>1</v>
      </c>
      <c r="AK316" t="b">
        <f t="shared" ca="1" si="48"/>
        <v>1</v>
      </c>
      <c r="AL316" t="b">
        <f t="shared" ca="1" si="48"/>
        <v>1</v>
      </c>
      <c r="AM316" t="b">
        <f t="shared" ca="1" si="48"/>
        <v>1</v>
      </c>
      <c r="AN316" t="b">
        <f t="shared" ca="1" si="48"/>
        <v>1</v>
      </c>
      <c r="AO316" t="b">
        <f t="shared" ca="1" si="48"/>
        <v>1</v>
      </c>
      <c r="AP316" t="b">
        <f t="shared" ca="1" si="48"/>
        <v>1</v>
      </c>
      <c r="AQ316" t="b">
        <f t="shared" ca="1" si="48"/>
        <v>1</v>
      </c>
      <c r="AR316" t="b">
        <f t="shared" ca="1" si="48"/>
        <v>1</v>
      </c>
      <c r="AS316" t="b">
        <f t="shared" ca="1" si="48"/>
        <v>1</v>
      </c>
      <c r="AT316" t="b">
        <f t="shared" ca="1" si="48"/>
        <v>1</v>
      </c>
    </row>
    <row r="317" spans="1:46" x14ac:dyDescent="0.25">
      <c r="A317">
        <v>0.85</v>
      </c>
      <c r="B317">
        <v>6.1651515151515097</v>
      </c>
      <c r="C317">
        <v>23217</v>
      </c>
      <c r="D317">
        <v>7.1824416407513705E-2</v>
      </c>
      <c r="E317">
        <v>0.17421734938271799</v>
      </c>
      <c r="F317">
        <v>0.18815473733333599</v>
      </c>
      <c r="G317" s="1">
        <v>2.4980465006985101E-5</v>
      </c>
      <c r="H317" t="b">
        <v>0</v>
      </c>
      <c r="I317">
        <v>0.17497583286502399</v>
      </c>
      <c r="J317" s="1">
        <v>1.8295341502701901E-4</v>
      </c>
      <c r="AB317">
        <f t="shared" si="46"/>
        <v>12.180303030303</v>
      </c>
      <c r="AC317" t="b">
        <f t="shared" ca="1" si="47"/>
        <v>1</v>
      </c>
      <c r="AD317" t="b">
        <f t="shared" ca="1" si="48"/>
        <v>1</v>
      </c>
      <c r="AE317" t="b">
        <f t="shared" ca="1" si="48"/>
        <v>1</v>
      </c>
      <c r="AF317" t="b">
        <f t="shared" ca="1" si="48"/>
        <v>1</v>
      </c>
      <c r="AG317" t="b">
        <f t="shared" ca="1" si="48"/>
        <v>1</v>
      </c>
      <c r="AH317" t="b">
        <f t="shared" ca="1" si="48"/>
        <v>1</v>
      </c>
      <c r="AI317" t="b">
        <f t="shared" ca="1" si="48"/>
        <v>1</v>
      </c>
      <c r="AJ317" t="b">
        <f t="shared" ca="1" si="48"/>
        <v>1</v>
      </c>
      <c r="AK317" t="b">
        <f t="shared" ca="1" si="48"/>
        <v>1</v>
      </c>
      <c r="AL317" t="b">
        <f t="shared" ca="1" si="48"/>
        <v>1</v>
      </c>
      <c r="AM317" t="b">
        <f t="shared" ca="1" si="48"/>
        <v>1</v>
      </c>
      <c r="AN317" t="b">
        <f t="shared" ca="1" si="48"/>
        <v>1</v>
      </c>
      <c r="AO317" t="b">
        <f t="shared" ca="1" si="48"/>
        <v>1</v>
      </c>
      <c r="AP317" t="b">
        <f t="shared" ca="1" si="48"/>
        <v>1</v>
      </c>
      <c r="AQ317" t="b">
        <f t="shared" ca="1" si="48"/>
        <v>1</v>
      </c>
      <c r="AR317" t="b">
        <f t="shared" ca="1" si="48"/>
        <v>1</v>
      </c>
      <c r="AS317" t="b">
        <f t="shared" ca="1" si="48"/>
        <v>1</v>
      </c>
      <c r="AT317" t="b">
        <f t="shared" ca="1" si="48"/>
        <v>1</v>
      </c>
    </row>
    <row r="318" spans="1:46" x14ac:dyDescent="0.25">
      <c r="A318">
        <v>0.85</v>
      </c>
      <c r="B318">
        <v>6.7666666666666604</v>
      </c>
      <c r="C318">
        <v>28625</v>
      </c>
      <c r="D318">
        <v>7.0664458299907904E-2</v>
      </c>
      <c r="E318">
        <v>0.17455348411003699</v>
      </c>
      <c r="F318">
        <v>0.18851776283884</v>
      </c>
      <c r="G318" s="1">
        <v>2.0152342687318399E-5</v>
      </c>
      <c r="H318" t="b">
        <v>0</v>
      </c>
      <c r="I318">
        <v>0.17498150432075901</v>
      </c>
      <c r="J318" s="1">
        <v>1.61903706451904E-4</v>
      </c>
      <c r="AB318">
        <f t="shared" si="46"/>
        <v>12.7818181818181</v>
      </c>
      <c r="AC318" t="b">
        <f t="shared" ca="1" si="47"/>
        <v>1</v>
      </c>
      <c r="AD318" t="b">
        <f t="shared" ca="1" si="48"/>
        <v>1</v>
      </c>
      <c r="AE318" t="b">
        <f t="shared" ca="1" si="48"/>
        <v>1</v>
      </c>
      <c r="AF318" t="b">
        <f t="shared" ca="1" si="48"/>
        <v>1</v>
      </c>
      <c r="AG318" t="b">
        <f t="shared" ca="1" si="48"/>
        <v>1</v>
      </c>
      <c r="AH318" t="b">
        <f t="shared" ca="1" si="48"/>
        <v>1</v>
      </c>
      <c r="AI318" t="b">
        <f t="shared" ca="1" si="48"/>
        <v>1</v>
      </c>
      <c r="AJ318" t="b">
        <f t="shared" ca="1" si="48"/>
        <v>1</v>
      </c>
      <c r="AK318" t="b">
        <f t="shared" ca="1" si="48"/>
        <v>1</v>
      </c>
      <c r="AL318" t="b">
        <f t="shared" ca="1" si="48"/>
        <v>1</v>
      </c>
      <c r="AM318" t="b">
        <f t="shared" ca="1" si="48"/>
        <v>1</v>
      </c>
      <c r="AN318" t="b">
        <f t="shared" ca="1" si="48"/>
        <v>1</v>
      </c>
      <c r="AO318" t="b">
        <f t="shared" ca="1" si="48"/>
        <v>1</v>
      </c>
      <c r="AP318" t="b">
        <f t="shared" ca="1" si="48"/>
        <v>1</v>
      </c>
      <c r="AQ318" t="b">
        <f t="shared" ca="1" si="48"/>
        <v>1</v>
      </c>
      <c r="AR318" t="b">
        <f t="shared" ca="1" si="48"/>
        <v>1</v>
      </c>
      <c r="AS318" t="b">
        <f t="shared" ca="1" si="48"/>
        <v>1</v>
      </c>
      <c r="AT318" t="b">
        <f t="shared" ca="1" si="48"/>
        <v>1</v>
      </c>
    </row>
    <row r="319" spans="1:46" x14ac:dyDescent="0.25">
      <c r="A319">
        <v>0.85</v>
      </c>
      <c r="B319">
        <v>7.3681818181818102</v>
      </c>
      <c r="C319">
        <v>48834</v>
      </c>
      <c r="D319">
        <v>6.3679922538946596E-2</v>
      </c>
      <c r="E319">
        <v>0.17435664871232101</v>
      </c>
      <c r="F319">
        <v>0.18830518060930701</v>
      </c>
      <c r="G319" s="1">
        <v>1.7375542053055201E-5</v>
      </c>
      <c r="H319" t="b">
        <v>0</v>
      </c>
      <c r="I319">
        <v>0.17498470924623599</v>
      </c>
      <c r="J319" s="1">
        <v>1.52164643441372E-4</v>
      </c>
      <c r="AB319">
        <f t="shared" si="46"/>
        <v>13.383333333333301</v>
      </c>
      <c r="AC319" t="b">
        <f t="shared" ca="1" si="47"/>
        <v>1</v>
      </c>
      <c r="AD319" t="b">
        <f t="shared" ca="1" si="48"/>
        <v>1</v>
      </c>
      <c r="AE319" t="b">
        <f t="shared" ca="1" si="48"/>
        <v>1</v>
      </c>
      <c r="AF319" t="b">
        <f t="shared" ca="1" si="48"/>
        <v>1</v>
      </c>
      <c r="AG319" t="b">
        <f t="shared" ca="1" si="48"/>
        <v>1</v>
      </c>
      <c r="AH319" t="b">
        <f t="shared" ca="1" si="48"/>
        <v>1</v>
      </c>
      <c r="AI319" t="b">
        <f t="shared" ca="1" si="48"/>
        <v>1</v>
      </c>
      <c r="AJ319" t="b">
        <f t="shared" ca="1" si="48"/>
        <v>1</v>
      </c>
      <c r="AK319" t="b">
        <f t="shared" ca="1" si="48"/>
        <v>1</v>
      </c>
      <c r="AL319" t="b">
        <f t="shared" ca="1" si="48"/>
        <v>1</v>
      </c>
      <c r="AM319" t="b">
        <f t="shared" ca="1" si="48"/>
        <v>1</v>
      </c>
      <c r="AN319" t="b">
        <f t="shared" ca="1" si="48"/>
        <v>1</v>
      </c>
      <c r="AO319" t="b">
        <f t="shared" ca="1" si="48"/>
        <v>1</v>
      </c>
      <c r="AP319" t="b">
        <f t="shared" ca="1" si="48"/>
        <v>1</v>
      </c>
      <c r="AQ319" t="b">
        <f t="shared" ca="1" si="48"/>
        <v>1</v>
      </c>
      <c r="AR319" t="b">
        <f t="shared" ca="1" si="48"/>
        <v>1</v>
      </c>
      <c r="AS319" t="b">
        <f t="shared" ca="1" si="48"/>
        <v>1</v>
      </c>
      <c r="AT319" t="b">
        <f t="shared" ca="1" si="48"/>
        <v>1</v>
      </c>
    </row>
    <row r="320" spans="1:46" x14ac:dyDescent="0.25">
      <c r="A320">
        <v>0.85</v>
      </c>
      <c r="B320">
        <v>7.9696969696969697</v>
      </c>
      <c r="C320">
        <v>56379</v>
      </c>
      <c r="D320">
        <v>6.3554542523431998E-2</v>
      </c>
      <c r="E320">
        <v>0.174325349714851</v>
      </c>
      <c r="F320">
        <v>0.188271377692039</v>
      </c>
      <c r="G320" s="1">
        <v>1.51147368203652E-5</v>
      </c>
      <c r="H320" t="b">
        <v>0</v>
      </c>
      <c r="I320">
        <v>0.17498757789747901</v>
      </c>
      <c r="J320" s="1">
        <v>1.43156830205578E-4</v>
      </c>
      <c r="AB320">
        <f t="shared" si="46"/>
        <v>13.984848484848399</v>
      </c>
      <c r="AC320" t="b">
        <f t="shared" ca="1" si="47"/>
        <v>1</v>
      </c>
      <c r="AD320" t="b">
        <f t="shared" ca="1" si="48"/>
        <v>1</v>
      </c>
      <c r="AE320" t="b">
        <f t="shared" ca="1" si="48"/>
        <v>1</v>
      </c>
      <c r="AF320" t="b">
        <f t="shared" ca="1" si="48"/>
        <v>1</v>
      </c>
      <c r="AG320" t="b">
        <f t="shared" ca="1" si="48"/>
        <v>1</v>
      </c>
      <c r="AH320" t="b">
        <f t="shared" ca="1" si="48"/>
        <v>1</v>
      </c>
      <c r="AI320" t="b">
        <f t="shared" ca="1" si="48"/>
        <v>1</v>
      </c>
      <c r="AJ320" t="b">
        <f t="shared" ca="1" si="48"/>
        <v>1</v>
      </c>
      <c r="AK320" t="b">
        <f t="shared" ca="1" si="48"/>
        <v>1</v>
      </c>
      <c r="AL320" t="b">
        <f t="shared" ca="1" si="48"/>
        <v>1</v>
      </c>
      <c r="AM320" t="b">
        <f t="shared" ca="1" si="48"/>
        <v>1</v>
      </c>
      <c r="AN320" t="b">
        <f t="shared" ca="1" si="48"/>
        <v>1</v>
      </c>
      <c r="AO320" t="b">
        <f t="shared" ca="1" si="48"/>
        <v>1</v>
      </c>
      <c r="AP320" t="b">
        <f t="shared" ca="1" si="48"/>
        <v>1</v>
      </c>
      <c r="AQ320" t="b">
        <f t="shared" ca="1" si="48"/>
        <v>1</v>
      </c>
      <c r="AR320" t="b">
        <f t="shared" ca="1" si="48"/>
        <v>1</v>
      </c>
      <c r="AS320" t="b">
        <f t="shared" ca="1" si="48"/>
        <v>1</v>
      </c>
      <c r="AT320" t="b">
        <f t="shared" ca="1" si="48"/>
        <v>1</v>
      </c>
    </row>
    <row r="321" spans="1:46" x14ac:dyDescent="0.25">
      <c r="A321">
        <v>0.85</v>
      </c>
      <c r="B321">
        <v>8.5712121212121204</v>
      </c>
      <c r="C321">
        <v>65167</v>
      </c>
      <c r="D321">
        <v>6.3631704060312405E-2</v>
      </c>
      <c r="E321">
        <v>0.174393727810216</v>
      </c>
      <c r="F321">
        <v>0.18834522603503301</v>
      </c>
      <c r="G321" s="1">
        <v>1.24485545814345E-5</v>
      </c>
      <c r="H321" t="b">
        <v>0</v>
      </c>
      <c r="I321">
        <v>0.174990755570017</v>
      </c>
      <c r="J321" s="1">
        <v>1.26794514401051E-4</v>
      </c>
      <c r="AB321">
        <f t="shared" si="46"/>
        <v>14.5863636363636</v>
      </c>
      <c r="AC321" t="b">
        <f t="shared" ca="1" si="47"/>
        <v>1</v>
      </c>
      <c r="AD321" t="b">
        <f t="shared" ca="1" si="48"/>
        <v>1</v>
      </c>
      <c r="AE321" t="b">
        <f t="shared" ca="1" si="48"/>
        <v>1</v>
      </c>
      <c r="AF321" t="b">
        <f t="shared" ca="1" si="48"/>
        <v>1</v>
      </c>
      <c r="AG321" t="b">
        <f t="shared" ca="1" si="48"/>
        <v>1</v>
      </c>
      <c r="AH321" t="b">
        <f t="shared" ca="1" si="48"/>
        <v>1</v>
      </c>
      <c r="AI321" t="b">
        <f t="shared" ca="1" si="48"/>
        <v>1</v>
      </c>
      <c r="AJ321" t="b">
        <f t="shared" ca="1" si="48"/>
        <v>1</v>
      </c>
      <c r="AK321" t="b">
        <f t="shared" ca="1" si="48"/>
        <v>1</v>
      </c>
      <c r="AL321" t="b">
        <f t="shared" ca="1" si="48"/>
        <v>1</v>
      </c>
      <c r="AM321" t="b">
        <f t="shared" ca="1" si="48"/>
        <v>1</v>
      </c>
      <c r="AN321" t="b">
        <f t="shared" ca="1" si="48"/>
        <v>1</v>
      </c>
      <c r="AO321" t="b">
        <f t="shared" ca="1" si="48"/>
        <v>1</v>
      </c>
      <c r="AP321" t="b">
        <f t="shared" ca="1" si="48"/>
        <v>1</v>
      </c>
      <c r="AQ321" t="b">
        <f t="shared" ca="1" si="48"/>
        <v>1</v>
      </c>
      <c r="AR321" t="b">
        <f t="shared" ca="1" si="48"/>
        <v>1</v>
      </c>
      <c r="AS321" t="b">
        <f t="shared" ca="1" si="48"/>
        <v>1</v>
      </c>
      <c r="AT321" t="b">
        <f t="shared" ca="1" si="48"/>
        <v>1</v>
      </c>
    </row>
    <row r="322" spans="1:46" x14ac:dyDescent="0.25">
      <c r="A322">
        <v>0.85</v>
      </c>
      <c r="B322">
        <v>9.1727272727272702</v>
      </c>
      <c r="C322">
        <v>74249</v>
      </c>
      <c r="D322">
        <v>6.2418818012412898E-2</v>
      </c>
      <c r="E322">
        <v>0.17419883866865599</v>
      </c>
      <c r="F322">
        <v>0.188134745762148</v>
      </c>
      <c r="G322" s="1">
        <v>1.09107311496714E-5</v>
      </c>
      <c r="H322" t="b">
        <v>0</v>
      </c>
      <c r="I322">
        <v>0.17499230688752099</v>
      </c>
      <c r="J322" s="1">
        <v>1.19166189692238E-4</v>
      </c>
      <c r="AB322">
        <f t="shared" si="46"/>
        <v>15.1878787878787</v>
      </c>
      <c r="AC322" t="b">
        <f t="shared" ca="1" si="47"/>
        <v>1</v>
      </c>
      <c r="AD322" t="b">
        <f t="shared" ca="1" si="48"/>
        <v>1</v>
      </c>
      <c r="AE322" t="b">
        <f t="shared" ca="1" si="48"/>
        <v>1</v>
      </c>
      <c r="AF322" t="b">
        <f t="shared" ca="1" si="48"/>
        <v>1</v>
      </c>
      <c r="AG322" t="b">
        <f t="shared" ca="1" si="48"/>
        <v>1</v>
      </c>
      <c r="AH322" t="b">
        <f t="shared" ca="1" si="48"/>
        <v>1</v>
      </c>
      <c r="AI322" t="b">
        <f t="shared" ca="1" si="48"/>
        <v>1</v>
      </c>
      <c r="AJ322" t="b">
        <f t="shared" ca="1" si="48"/>
        <v>1</v>
      </c>
      <c r="AK322" t="b">
        <f t="shared" ca="1" si="48"/>
        <v>1</v>
      </c>
      <c r="AL322" t="b">
        <f t="shared" ca="1" si="48"/>
        <v>1</v>
      </c>
      <c r="AM322" t="b">
        <f t="shared" ca="1" si="48"/>
        <v>1</v>
      </c>
      <c r="AN322" t="b">
        <f t="shared" ca="1" si="48"/>
        <v>1</v>
      </c>
      <c r="AO322" t="b">
        <f t="shared" ca="1" si="48"/>
        <v>1</v>
      </c>
      <c r="AP322" t="b">
        <f t="shared" ca="1" si="48"/>
        <v>1</v>
      </c>
      <c r="AQ322" t="b">
        <f t="shared" ca="1" si="48"/>
        <v>1</v>
      </c>
      <c r="AR322" t="b">
        <f t="shared" ca="1" si="48"/>
        <v>1</v>
      </c>
      <c r="AS322" t="b">
        <f t="shared" ca="1" si="48"/>
        <v>1</v>
      </c>
      <c r="AT322" t="b">
        <f t="shared" ca="1" si="48"/>
        <v>1</v>
      </c>
    </row>
    <row r="323" spans="1:46" x14ac:dyDescent="0.25">
      <c r="A323">
        <v>0.85</v>
      </c>
      <c r="B323">
        <v>9.77424242424242</v>
      </c>
      <c r="C323">
        <v>81998</v>
      </c>
      <c r="D323">
        <v>6.2948971865881401E-2</v>
      </c>
      <c r="E323">
        <v>0.17435913205776299</v>
      </c>
      <c r="F323">
        <v>0.188307862622384</v>
      </c>
      <c r="G323" s="1">
        <v>9.67083218195163E-6</v>
      </c>
      <c r="H323" t="b">
        <v>0</v>
      </c>
      <c r="I323">
        <v>0.17499387576873399</v>
      </c>
      <c r="J323" s="1">
        <v>1.1229809924496101E-4</v>
      </c>
      <c r="AB323">
        <f t="shared" si="46"/>
        <v>15.7893939393939</v>
      </c>
      <c r="AC323" t="b">
        <f t="shared" ca="1" si="47"/>
        <v>1</v>
      </c>
      <c r="AD323" t="b">
        <f t="shared" ca="1" si="48"/>
        <v>1</v>
      </c>
      <c r="AE323" t="b">
        <f t="shared" ca="1" si="48"/>
        <v>1</v>
      </c>
      <c r="AF323" t="b">
        <f t="shared" ca="1" si="48"/>
        <v>1</v>
      </c>
      <c r="AG323" t="b">
        <f t="shared" ca="1" si="48"/>
        <v>1</v>
      </c>
      <c r="AH323" t="b">
        <f t="shared" ca="1" si="48"/>
        <v>1</v>
      </c>
      <c r="AI323" t="b">
        <f t="shared" ca="1" si="48"/>
        <v>1</v>
      </c>
      <c r="AJ323" t="b">
        <f t="shared" ca="1" si="48"/>
        <v>1</v>
      </c>
      <c r="AK323" t="b">
        <f t="shared" ca="1" si="48"/>
        <v>1</v>
      </c>
      <c r="AL323" t="b">
        <f t="shared" ca="1" si="48"/>
        <v>1</v>
      </c>
      <c r="AM323" t="b">
        <f t="shared" ca="1" si="48"/>
        <v>1</v>
      </c>
      <c r="AN323" t="b">
        <f t="shared" ca="1" si="48"/>
        <v>1</v>
      </c>
      <c r="AO323" t="b">
        <f t="shared" ca="1" si="48"/>
        <v>1</v>
      </c>
      <c r="AP323" t="b">
        <f t="shared" ca="1" si="48"/>
        <v>1</v>
      </c>
      <c r="AQ323" t="b">
        <f t="shared" ca="1" si="48"/>
        <v>1</v>
      </c>
      <c r="AR323" t="b">
        <f t="shared" ca="1" si="48"/>
        <v>1</v>
      </c>
      <c r="AS323" t="b">
        <f t="shared" ca="1" si="48"/>
        <v>1</v>
      </c>
      <c r="AT323" t="b">
        <f t="shared" ca="1" si="48"/>
        <v>1</v>
      </c>
    </row>
    <row r="324" spans="1:46" x14ac:dyDescent="0.25">
      <c r="A324">
        <v>0.85</v>
      </c>
      <c r="B324">
        <v>10.3757575757575</v>
      </c>
      <c r="C324">
        <v>91958</v>
      </c>
      <c r="D324">
        <v>6.2890688448805396E-2</v>
      </c>
      <c r="E324">
        <v>0.17441825505216699</v>
      </c>
      <c r="F324">
        <v>0.18837171545633999</v>
      </c>
      <c r="G324" s="1">
        <v>8.5650845236262507E-6</v>
      </c>
      <c r="H324" t="b">
        <v>0</v>
      </c>
      <c r="I324">
        <v>0.17499535726794199</v>
      </c>
      <c r="J324" s="1">
        <v>1.05516242665524E-4</v>
      </c>
      <c r="AB324">
        <f t="shared" si="46"/>
        <v>16.390909090908998</v>
      </c>
      <c r="AC324" t="b">
        <f t="shared" ca="1" si="47"/>
        <v>1</v>
      </c>
      <c r="AD324" t="b">
        <f t="shared" ca="1" si="48"/>
        <v>1</v>
      </c>
      <c r="AE324" t="b">
        <f t="shared" ca="1" si="48"/>
        <v>1</v>
      </c>
      <c r="AF324" t="b">
        <f t="shared" ca="1" si="48"/>
        <v>1</v>
      </c>
      <c r="AG324" t="b">
        <f t="shared" ca="1" si="48"/>
        <v>1</v>
      </c>
      <c r="AH324" t="b">
        <f t="shared" ca="1" si="48"/>
        <v>1</v>
      </c>
      <c r="AI324" t="b">
        <f t="shared" ca="1" si="48"/>
        <v>1</v>
      </c>
      <c r="AJ324" t="b">
        <f t="shared" ca="1" si="48"/>
        <v>1</v>
      </c>
      <c r="AK324" t="b">
        <f t="shared" ca="1" si="48"/>
        <v>1</v>
      </c>
      <c r="AL324" t="b">
        <f t="shared" ca="1" si="48"/>
        <v>1</v>
      </c>
      <c r="AM324" t="b">
        <f t="shared" ca="1" si="48"/>
        <v>1</v>
      </c>
      <c r="AN324" t="b">
        <f t="shared" ca="1" si="48"/>
        <v>1</v>
      </c>
      <c r="AO324" t="b">
        <f t="shared" ca="1" si="48"/>
        <v>1</v>
      </c>
      <c r="AP324" t="b">
        <f t="shared" ca="1" si="48"/>
        <v>1</v>
      </c>
      <c r="AQ324" t="b">
        <f t="shared" ca="1" si="48"/>
        <v>1</v>
      </c>
      <c r="AR324" t="b">
        <f t="shared" ca="1" si="48"/>
        <v>1</v>
      </c>
      <c r="AS324" t="b">
        <f t="shared" ca="1" si="48"/>
        <v>1</v>
      </c>
      <c r="AT324" t="b">
        <f t="shared" ca="1" si="48"/>
        <v>1</v>
      </c>
    </row>
    <row r="325" spans="1:46" x14ac:dyDescent="0.25">
      <c r="A325">
        <v>0.85</v>
      </c>
      <c r="B325">
        <v>10.9772727272727</v>
      </c>
      <c r="C325">
        <v>100496</v>
      </c>
      <c r="D325">
        <v>6.2829018792818297E-2</v>
      </c>
      <c r="E325">
        <v>0.17423091786991801</v>
      </c>
      <c r="F325">
        <v>0.18816939129951099</v>
      </c>
      <c r="G325" s="1">
        <v>7.6182265464908002E-6</v>
      </c>
      <c r="H325" t="b">
        <v>0</v>
      </c>
      <c r="I325">
        <v>0.17499635192228799</v>
      </c>
      <c r="J325" s="1">
        <v>9.9303469082928297E-5</v>
      </c>
      <c r="AB325">
        <f t="shared" si="46"/>
        <v>16.9924242424242</v>
      </c>
      <c r="AC325" t="b">
        <f t="shared" ca="1" si="47"/>
        <v>1</v>
      </c>
      <c r="AD325" t="b">
        <f t="shared" ca="1" si="48"/>
        <v>1</v>
      </c>
      <c r="AE325" t="b">
        <f t="shared" ca="1" si="48"/>
        <v>1</v>
      </c>
      <c r="AF325" t="b">
        <f t="shared" ca="1" si="48"/>
        <v>1</v>
      </c>
      <c r="AG325" t="b">
        <f t="shared" ca="1" si="48"/>
        <v>1</v>
      </c>
      <c r="AH325" t="b">
        <f t="shared" ca="1" si="48"/>
        <v>1</v>
      </c>
      <c r="AI325" t="b">
        <f t="shared" ca="1" si="48"/>
        <v>1</v>
      </c>
      <c r="AJ325" t="b">
        <f t="shared" ca="1" si="48"/>
        <v>1</v>
      </c>
      <c r="AK325" t="b">
        <f t="shared" ca="1" si="48"/>
        <v>1</v>
      </c>
      <c r="AL325" t="b">
        <f t="shared" ca="1" si="48"/>
        <v>1</v>
      </c>
      <c r="AM325" t="b">
        <f t="shared" ca="1" si="48"/>
        <v>1</v>
      </c>
      <c r="AN325" t="b">
        <f t="shared" ca="1" si="48"/>
        <v>1</v>
      </c>
      <c r="AO325" t="b">
        <f t="shared" ca="1" si="48"/>
        <v>1</v>
      </c>
      <c r="AP325" t="b">
        <f t="shared" ca="1" si="48"/>
        <v>1</v>
      </c>
      <c r="AQ325" t="b">
        <f t="shared" ca="1" si="48"/>
        <v>1</v>
      </c>
      <c r="AR325" t="b">
        <f t="shared" ca="1" si="48"/>
        <v>1</v>
      </c>
      <c r="AS325" t="b">
        <f t="shared" ca="1" si="48"/>
        <v>1</v>
      </c>
      <c r="AT325" t="b">
        <f t="shared" ca="1" si="48"/>
        <v>1</v>
      </c>
    </row>
    <row r="326" spans="1:46" x14ac:dyDescent="0.25">
      <c r="A326">
        <v>0.85</v>
      </c>
      <c r="B326">
        <v>11.5787878787878</v>
      </c>
      <c r="C326">
        <v>109462</v>
      </c>
      <c r="D326">
        <v>6.2693195435457705E-2</v>
      </c>
      <c r="E326">
        <v>0.17427309765610899</v>
      </c>
      <c r="F326">
        <v>0.18821494546859799</v>
      </c>
      <c r="G326" s="1">
        <v>6.80030119321051E-6</v>
      </c>
      <c r="H326" t="b">
        <v>0</v>
      </c>
      <c r="I326">
        <v>0.17499734802247399</v>
      </c>
      <c r="J326" s="1">
        <v>9.3488271416829194E-5</v>
      </c>
      <c r="AB326">
        <f>$B30</f>
        <v>17.593939393939301</v>
      </c>
      <c r="AC326" t="b">
        <f t="shared" ca="1" si="47"/>
        <v>1</v>
      </c>
      <c r="AD326" t="b">
        <f t="shared" ca="1" si="48"/>
        <v>1</v>
      </c>
      <c r="AE326" t="b">
        <f t="shared" ca="1" si="48"/>
        <v>1</v>
      </c>
      <c r="AF326" t="b">
        <f t="shared" ca="1" si="48"/>
        <v>1</v>
      </c>
      <c r="AG326" t="b">
        <f t="shared" ca="1" si="48"/>
        <v>1</v>
      </c>
      <c r="AH326" t="b">
        <f t="shared" ca="1" si="48"/>
        <v>1</v>
      </c>
      <c r="AI326" t="b">
        <f t="shared" ca="1" si="48"/>
        <v>1</v>
      </c>
      <c r="AJ326" t="b">
        <f t="shared" ca="1" si="48"/>
        <v>1</v>
      </c>
      <c r="AK326" t="b">
        <f t="shared" ca="1" si="48"/>
        <v>1</v>
      </c>
      <c r="AL326" t="b">
        <f t="shared" ca="1" si="48"/>
        <v>1</v>
      </c>
      <c r="AM326" t="b">
        <f t="shared" ca="1" si="48"/>
        <v>1</v>
      </c>
      <c r="AN326" t="b">
        <f t="shared" ca="1" si="48"/>
        <v>1</v>
      </c>
      <c r="AO326" t="b">
        <f t="shared" ca="1" si="48"/>
        <v>1</v>
      </c>
      <c r="AP326" t="b">
        <f t="shared" ca="1" si="48"/>
        <v>1</v>
      </c>
      <c r="AQ326" t="b">
        <f t="shared" ca="1" si="48"/>
        <v>1</v>
      </c>
      <c r="AR326" t="b">
        <f t="shared" ca="1" si="48"/>
        <v>1</v>
      </c>
      <c r="AS326" t="b">
        <f t="shared" ca="1" si="48"/>
        <v>1</v>
      </c>
      <c r="AT326" t="b">
        <f t="shared" ca="1" si="48"/>
        <v>1</v>
      </c>
    </row>
    <row r="327" spans="1:46" x14ac:dyDescent="0.25">
      <c r="A327">
        <v>0.85</v>
      </c>
      <c r="B327">
        <v>12.180303030303</v>
      </c>
      <c r="C327">
        <v>120263</v>
      </c>
      <c r="D327">
        <v>6.2208472570701299E-2</v>
      </c>
      <c r="E327">
        <v>0.174413502737119</v>
      </c>
      <c r="F327">
        <v>0.18836658295608799</v>
      </c>
      <c r="G327" s="1">
        <v>6.4663673069453796E-6</v>
      </c>
      <c r="H327" t="b">
        <v>0</v>
      </c>
      <c r="I327">
        <v>0.17499803330032801</v>
      </c>
      <c r="J327" s="1">
        <v>9.3498466794300796E-5</v>
      </c>
      <c r="AB327">
        <f t="shared" si="46"/>
        <v>18.195454545454499</v>
      </c>
      <c r="AC327" t="b">
        <f t="shared" ca="1" si="47"/>
        <v>1</v>
      </c>
      <c r="AD327" t="b">
        <f t="shared" ca="1" si="48"/>
        <v>1</v>
      </c>
      <c r="AE327" t="b">
        <f t="shared" ca="1" si="48"/>
        <v>1</v>
      </c>
      <c r="AF327" t="b">
        <f t="shared" ca="1" si="48"/>
        <v>1</v>
      </c>
      <c r="AG327" t="b">
        <f t="shared" ca="1" si="48"/>
        <v>1</v>
      </c>
      <c r="AH327" t="b">
        <f t="shared" ca="1" si="48"/>
        <v>1</v>
      </c>
      <c r="AI327" t="b">
        <f t="shared" ca="1" si="48"/>
        <v>1</v>
      </c>
      <c r="AJ327" t="b">
        <f t="shared" ca="1" si="48"/>
        <v>1</v>
      </c>
      <c r="AK327" t="b">
        <f t="shared" ca="1" si="48"/>
        <v>1</v>
      </c>
      <c r="AL327" t="b">
        <f t="shared" ca="1" si="48"/>
        <v>1</v>
      </c>
      <c r="AM327" t="b">
        <f t="shared" ca="1" si="48"/>
        <v>1</v>
      </c>
      <c r="AN327" t="b">
        <f t="shared" ca="1" si="48"/>
        <v>1</v>
      </c>
      <c r="AO327" t="b">
        <f t="shared" ca="1" si="48"/>
        <v>1</v>
      </c>
      <c r="AP327" t="b">
        <f t="shared" ca="1" si="48"/>
        <v>1</v>
      </c>
      <c r="AQ327" t="b">
        <f t="shared" ca="1" si="48"/>
        <v>1</v>
      </c>
      <c r="AR327" t="b">
        <f t="shared" ca="1" si="48"/>
        <v>1</v>
      </c>
      <c r="AS327" t="b">
        <f t="shared" ref="AD327:AT330" ca="1" si="49">IF(AS289&gt;=AS105, TRUE, FALSE)</f>
        <v>1</v>
      </c>
      <c r="AT327" t="b">
        <f t="shared" ca="1" si="49"/>
        <v>1</v>
      </c>
    </row>
    <row r="328" spans="1:46" x14ac:dyDescent="0.25">
      <c r="A328">
        <v>0.85</v>
      </c>
      <c r="B328">
        <v>12.7818181818181</v>
      </c>
      <c r="C328">
        <v>133917</v>
      </c>
      <c r="D328">
        <v>6.21550571775192E-2</v>
      </c>
      <c r="E328">
        <v>0.174336258840707</v>
      </c>
      <c r="F328">
        <v>0.18828315954796401</v>
      </c>
      <c r="G328" s="1">
        <v>5.7921868999999404E-6</v>
      </c>
      <c r="H328" t="b">
        <v>0</v>
      </c>
      <c r="I328">
        <v>0.174998692426165</v>
      </c>
      <c r="J328" s="1">
        <v>8.7949026406939401E-5</v>
      </c>
      <c r="AB328">
        <f t="shared" si="46"/>
        <v>18.796969696969601</v>
      </c>
      <c r="AC328" t="b">
        <f t="shared" ca="1" si="47"/>
        <v>1</v>
      </c>
      <c r="AD328" t="b">
        <f t="shared" ca="1" si="49"/>
        <v>1</v>
      </c>
      <c r="AE328" t="b">
        <f t="shared" ca="1" si="49"/>
        <v>1</v>
      </c>
      <c r="AF328" t="b">
        <f t="shared" ca="1" si="49"/>
        <v>1</v>
      </c>
      <c r="AG328" t="b">
        <f t="shared" ca="1" si="49"/>
        <v>1</v>
      </c>
      <c r="AH328" t="b">
        <f t="shared" ca="1" si="49"/>
        <v>1</v>
      </c>
      <c r="AI328" t="b">
        <f t="shared" ca="1" si="49"/>
        <v>1</v>
      </c>
      <c r="AJ328" t="b">
        <f t="shared" ca="1" si="49"/>
        <v>1</v>
      </c>
      <c r="AK328" t="b">
        <f t="shared" ca="1" si="49"/>
        <v>1</v>
      </c>
      <c r="AL328" t="b">
        <f t="shared" ca="1" si="49"/>
        <v>1</v>
      </c>
      <c r="AM328" t="b">
        <f t="shared" ca="1" si="49"/>
        <v>1</v>
      </c>
      <c r="AN328" t="b">
        <f t="shared" ca="1" si="49"/>
        <v>1</v>
      </c>
      <c r="AO328" t="b">
        <f t="shared" ca="1" si="49"/>
        <v>1</v>
      </c>
      <c r="AP328" t="b">
        <f t="shared" ca="1" si="49"/>
        <v>1</v>
      </c>
      <c r="AQ328" t="b">
        <f t="shared" ca="1" si="49"/>
        <v>1</v>
      </c>
      <c r="AR328" t="b">
        <f t="shared" ca="1" si="49"/>
        <v>1</v>
      </c>
      <c r="AS328" t="b">
        <f t="shared" ca="1" si="49"/>
        <v>1</v>
      </c>
      <c r="AT328" t="b">
        <f t="shared" ca="1" si="49"/>
        <v>1</v>
      </c>
    </row>
    <row r="329" spans="1:46" x14ac:dyDescent="0.25">
      <c r="A329">
        <v>0.85</v>
      </c>
      <c r="B329">
        <v>13.383333333333301</v>
      </c>
      <c r="C329">
        <v>121656</v>
      </c>
      <c r="D329">
        <v>6.8947976771147806E-2</v>
      </c>
      <c r="E329">
        <v>0.17434235476062801</v>
      </c>
      <c r="F329">
        <v>0.18828974314147801</v>
      </c>
      <c r="G329" s="1">
        <v>5.2135497531358104E-6</v>
      </c>
      <c r="H329" t="b">
        <v>0</v>
      </c>
      <c r="I329">
        <v>0.174999632219389</v>
      </c>
      <c r="J329" s="1">
        <v>8.2766597472244897E-5</v>
      </c>
      <c r="AB329">
        <f t="shared" si="46"/>
        <v>19.398484848484799</v>
      </c>
      <c r="AC329" t="b">
        <f t="shared" ca="1" si="47"/>
        <v>1</v>
      </c>
      <c r="AD329" t="b">
        <f t="shared" ca="1" si="49"/>
        <v>1</v>
      </c>
      <c r="AE329" t="b">
        <f t="shared" ca="1" si="49"/>
        <v>1</v>
      </c>
      <c r="AF329" t="b">
        <f t="shared" ca="1" si="49"/>
        <v>1</v>
      </c>
      <c r="AG329" t="b">
        <f t="shared" ca="1" si="49"/>
        <v>1</v>
      </c>
      <c r="AH329" t="b">
        <f t="shared" ca="1" si="49"/>
        <v>1</v>
      </c>
      <c r="AI329" t="b">
        <f t="shared" ca="1" si="49"/>
        <v>1</v>
      </c>
      <c r="AJ329" t="b">
        <f t="shared" ca="1" si="49"/>
        <v>1</v>
      </c>
      <c r="AK329" t="b">
        <f t="shared" ca="1" si="49"/>
        <v>1</v>
      </c>
      <c r="AL329" t="b">
        <f t="shared" ca="1" si="49"/>
        <v>1</v>
      </c>
      <c r="AM329" t="b">
        <f t="shared" ca="1" si="49"/>
        <v>1</v>
      </c>
      <c r="AN329" t="b">
        <f t="shared" ca="1" si="49"/>
        <v>1</v>
      </c>
      <c r="AO329" t="b">
        <f t="shared" ca="1" si="49"/>
        <v>1</v>
      </c>
      <c r="AP329" t="b">
        <f t="shared" ca="1" si="49"/>
        <v>1</v>
      </c>
      <c r="AQ329" t="b">
        <f t="shared" ca="1" si="49"/>
        <v>1</v>
      </c>
      <c r="AR329" t="b">
        <f t="shared" ca="1" si="49"/>
        <v>1</v>
      </c>
      <c r="AS329" t="b">
        <f t="shared" ca="1" si="49"/>
        <v>1</v>
      </c>
      <c r="AT329" t="b">
        <f t="shared" ca="1" si="49"/>
        <v>1</v>
      </c>
    </row>
    <row r="330" spans="1:46" x14ac:dyDescent="0.25">
      <c r="A330">
        <v>0.85</v>
      </c>
      <c r="B330">
        <v>13.984848484848399</v>
      </c>
      <c r="C330">
        <v>158119</v>
      </c>
      <c r="D330">
        <v>6.2171006110602903E-2</v>
      </c>
      <c r="E330">
        <v>0.17438955488760999</v>
      </c>
      <c r="F330">
        <v>0.18834071927861901</v>
      </c>
      <c r="G330" s="1">
        <v>4.6924619780397397E-6</v>
      </c>
      <c r="H330" t="b">
        <v>0</v>
      </c>
      <c r="I330">
        <v>0.17500001825630701</v>
      </c>
      <c r="J330" s="1">
        <v>7.7897102654807604E-5</v>
      </c>
      <c r="AB330">
        <f t="shared" si="46"/>
        <v>20</v>
      </c>
      <c r="AC330" t="b">
        <f t="shared" ca="1" si="47"/>
        <v>1</v>
      </c>
      <c r="AD330" t="b">
        <f t="shared" ca="1" si="49"/>
        <v>1</v>
      </c>
      <c r="AE330" t="b">
        <f t="shared" ca="1" si="49"/>
        <v>1</v>
      </c>
      <c r="AF330" t="b">
        <f t="shared" ca="1" si="49"/>
        <v>1</v>
      </c>
      <c r="AG330" t="b">
        <f t="shared" ca="1" si="49"/>
        <v>1</v>
      </c>
      <c r="AH330" t="b">
        <f t="shared" ca="1" si="49"/>
        <v>1</v>
      </c>
      <c r="AI330" t="b">
        <f t="shared" ca="1" si="49"/>
        <v>1</v>
      </c>
      <c r="AJ330" t="b">
        <f t="shared" ca="1" si="49"/>
        <v>1</v>
      </c>
      <c r="AK330" t="b">
        <f t="shared" ca="1" si="49"/>
        <v>1</v>
      </c>
      <c r="AL330" t="b">
        <f t="shared" ca="1" si="49"/>
        <v>1</v>
      </c>
      <c r="AM330" t="b">
        <f t="shared" ca="1" si="49"/>
        <v>1</v>
      </c>
      <c r="AN330" t="b">
        <f t="shared" ca="1" si="49"/>
        <v>1</v>
      </c>
      <c r="AO330" t="b">
        <f t="shared" ca="1" si="49"/>
        <v>1</v>
      </c>
      <c r="AP330" t="b">
        <f t="shared" ca="1" si="49"/>
        <v>1</v>
      </c>
      <c r="AQ330" t="b">
        <f t="shared" ca="1" si="49"/>
        <v>1</v>
      </c>
      <c r="AR330" t="b">
        <f t="shared" ca="1" si="49"/>
        <v>1</v>
      </c>
      <c r="AS330" t="b">
        <f t="shared" ca="1" si="49"/>
        <v>1</v>
      </c>
      <c r="AT330" t="b">
        <f t="shared" ca="1" si="49"/>
        <v>1</v>
      </c>
    </row>
    <row r="331" spans="1:46" x14ac:dyDescent="0.25">
      <c r="A331">
        <v>0.85</v>
      </c>
      <c r="B331">
        <v>14.5863636363636</v>
      </c>
      <c r="C331">
        <v>147512</v>
      </c>
      <c r="D331">
        <v>6.4700517555678905E-2</v>
      </c>
      <c r="E331">
        <v>0.17418468581757299</v>
      </c>
      <c r="F331">
        <v>0.188119460682979</v>
      </c>
      <c r="G331" s="1">
        <v>4.488997526364E-6</v>
      </c>
      <c r="H331" t="b">
        <v>0</v>
      </c>
      <c r="I331">
        <v>0.175000275996298</v>
      </c>
      <c r="J331" s="1">
        <v>7.7846432077043997E-5</v>
      </c>
    </row>
    <row r="332" spans="1:46" x14ac:dyDescent="0.25">
      <c r="A332">
        <v>0.85</v>
      </c>
      <c r="B332">
        <v>15.1878787878787</v>
      </c>
      <c r="C332">
        <v>190475</v>
      </c>
      <c r="D332">
        <v>6.8001672959708603E-2</v>
      </c>
      <c r="E332">
        <v>0.174392451721648</v>
      </c>
      <c r="F332">
        <v>0.18834384785937999</v>
      </c>
      <c r="G332" s="1">
        <v>4.06597103191908E-6</v>
      </c>
      <c r="H332" t="b">
        <v>0</v>
      </c>
      <c r="I332">
        <v>0.175000777155675</v>
      </c>
      <c r="J332" s="1">
        <v>7.3294734117000703E-5</v>
      </c>
      <c r="AB332" t="s">
        <v>10</v>
      </c>
    </row>
    <row r="333" spans="1:46" x14ac:dyDescent="0.25">
      <c r="A333">
        <v>0.85</v>
      </c>
      <c r="B333">
        <v>15.7893939393939</v>
      </c>
      <c r="C333">
        <v>204291</v>
      </c>
      <c r="D333">
        <v>6.2440595875433297E-2</v>
      </c>
      <c r="E333">
        <v>0.17441609112138001</v>
      </c>
      <c r="F333">
        <v>0.18836937841109</v>
      </c>
      <c r="G333" s="1">
        <v>3.6828548948819502E-6</v>
      </c>
      <c r="H333" t="b">
        <v>0</v>
      </c>
      <c r="I333">
        <v>0.17500114047953699</v>
      </c>
      <c r="J333" s="1">
        <v>6.8970968647472195E-5</v>
      </c>
      <c r="AC333" cm="1">
        <f t="array" aca="1" ref="AC333" ca="1">CELL("contents", INDIRECT("A"&amp;CELL("contents", AC$1)))</f>
        <v>0.4</v>
      </c>
      <c r="AD333" cm="1">
        <f t="array" aca="1" ref="AD333" ca="1">CELL("contents", INDIRECT("A"&amp;CELL("contents", AD$1)))</f>
        <v>0.45</v>
      </c>
      <c r="AE333" cm="1">
        <f t="array" aca="1" ref="AE333" ca="1">CELL("contents", INDIRECT("A"&amp;CELL("contents", AE$1)))</f>
        <v>0.5</v>
      </c>
      <c r="AF333" cm="1">
        <f t="array" aca="1" ref="AF333" ca="1">CELL("contents", INDIRECT("A"&amp;CELL("contents", AF$1)))</f>
        <v>0.55000000000000004</v>
      </c>
      <c r="AG333" cm="1">
        <f t="array" aca="1" ref="AG333" ca="1">CELL("contents", INDIRECT("A"&amp;CELL("contents", AG$1)))</f>
        <v>0.6</v>
      </c>
      <c r="AH333" cm="1">
        <f t="array" aca="1" ref="AH333" ca="1">CELL("contents", INDIRECT("A"&amp;CELL("contents", AH$1)))</f>
        <v>0.65</v>
      </c>
      <c r="AI333" cm="1">
        <f t="array" aca="1" ref="AI333" ca="1">CELL("contents", INDIRECT("A"&amp;CELL("contents", AI$1)))</f>
        <v>0.7</v>
      </c>
      <c r="AJ333" cm="1">
        <f t="array" aca="1" ref="AJ333" ca="1">CELL("contents", INDIRECT("A"&amp;CELL("contents", AJ$1)))</f>
        <v>0.75</v>
      </c>
      <c r="AK333" cm="1">
        <f t="array" aca="1" ref="AK333" ca="1">CELL("contents", INDIRECT("A"&amp;CELL("contents", AK$1)))</f>
        <v>0.8</v>
      </c>
      <c r="AL333" cm="1">
        <f t="array" aca="1" ref="AL333" ca="1">CELL("contents", INDIRECT("A"&amp;CELL("contents", AL$1)))</f>
        <v>0.85</v>
      </c>
      <c r="AM333" cm="1">
        <f t="array" aca="1" ref="AM333" ca="1">CELL("contents", INDIRECT("A"&amp;CELL("contents", AM$1)))</f>
        <v>0.9</v>
      </c>
      <c r="AN333" cm="1">
        <f t="array" aca="1" ref="AN333" ca="1">CELL("contents", INDIRECT("A"&amp;CELL("contents", AN$1)))</f>
        <v>0.95</v>
      </c>
      <c r="AO333" cm="1">
        <f t="array" aca="1" ref="AO333" ca="1">CELL("contents", INDIRECT("A"&amp;CELL("contents", AO$1)))</f>
        <v>1</v>
      </c>
      <c r="AP333" cm="1">
        <f t="array" aca="1" ref="AP333" ca="1">CELL("contents", INDIRECT("A"&amp;CELL("contents", AP$1)))</f>
        <v>1.05</v>
      </c>
      <c r="AQ333" cm="1">
        <f t="array" aca="1" ref="AQ333" ca="1">CELL("contents", INDIRECT("A"&amp;CELL("contents", AQ$1)))</f>
        <v>1.1000000000000001</v>
      </c>
      <c r="AR333" cm="1">
        <f t="array" aca="1" ref="AR333" ca="1">CELL("contents", INDIRECT("A"&amp;CELL("contents", AR$1)))</f>
        <v>1.1499999999999999</v>
      </c>
      <c r="AS333" cm="1">
        <f t="array" aca="1" ref="AS333" ca="1">CELL("contents", INDIRECT("A"&amp;CELL("contents", AS$1)))</f>
        <v>1.2</v>
      </c>
      <c r="AT333" cm="1">
        <f t="array" aca="1" ref="AT333" ca="1">CELL("contents", INDIRECT("A"&amp;CELL("contents", AT$1)))</f>
        <v>1.25</v>
      </c>
    </row>
    <row r="334" spans="1:46" x14ac:dyDescent="0.25">
      <c r="A334">
        <v>0.85</v>
      </c>
      <c r="B334">
        <v>16.390909090908998</v>
      </c>
      <c r="C334">
        <v>175813</v>
      </c>
      <c r="D334">
        <v>6.9036542262140996E-2</v>
      </c>
      <c r="E334">
        <v>0.17441209124675999</v>
      </c>
      <c r="F334">
        <v>0.18836505854650001</v>
      </c>
      <c r="G334" s="1">
        <v>3.55247528938118E-6</v>
      </c>
      <c r="H334" t="b">
        <v>0</v>
      </c>
      <c r="I334">
        <v>0.17500163787886999</v>
      </c>
      <c r="J334" s="1">
        <v>6.9024647843033202E-5</v>
      </c>
      <c r="AB334">
        <f>$B1</f>
        <v>0.15</v>
      </c>
      <c r="AC334" t="b">
        <f ca="1">IF(AC259&lt;=AC111, TRUE, FALSE)</f>
        <v>1</v>
      </c>
      <c r="AD334" t="b">
        <f t="shared" ref="AD334:AT349" ca="1" si="50">IF(AD259&lt;=AD111, TRUE, FALSE)</f>
        <v>1</v>
      </c>
      <c r="AE334" t="b">
        <f t="shared" ca="1" si="50"/>
        <v>1</v>
      </c>
      <c r="AF334" t="b">
        <f t="shared" ca="1" si="50"/>
        <v>1</v>
      </c>
      <c r="AG334" t="b">
        <f t="shared" ca="1" si="50"/>
        <v>1</v>
      </c>
      <c r="AH334" t="b">
        <f t="shared" ca="1" si="50"/>
        <v>1</v>
      </c>
      <c r="AI334" t="b">
        <f t="shared" ca="1" si="50"/>
        <v>1</v>
      </c>
      <c r="AJ334" t="b">
        <f t="shared" ca="1" si="50"/>
        <v>1</v>
      </c>
      <c r="AK334" t="b">
        <f t="shared" ca="1" si="50"/>
        <v>1</v>
      </c>
      <c r="AL334" t="b">
        <f t="shared" ca="1" si="50"/>
        <v>1</v>
      </c>
      <c r="AM334" t="b">
        <f t="shared" ca="1" si="50"/>
        <v>1</v>
      </c>
      <c r="AN334" t="b">
        <f t="shared" ca="1" si="50"/>
        <v>1</v>
      </c>
      <c r="AO334" t="b">
        <f t="shared" ca="1" si="50"/>
        <v>1</v>
      </c>
      <c r="AP334" t="b">
        <f t="shared" ca="1" si="50"/>
        <v>1</v>
      </c>
      <c r="AQ334" t="b">
        <f t="shared" ca="1" si="50"/>
        <v>1</v>
      </c>
      <c r="AR334" t="b">
        <f t="shared" ca="1" si="50"/>
        <v>1</v>
      </c>
      <c r="AS334" t="b">
        <f t="shared" ca="1" si="50"/>
        <v>1</v>
      </c>
      <c r="AT334" t="b">
        <f t="shared" ca="1" si="50"/>
        <v>1</v>
      </c>
    </row>
    <row r="335" spans="1:46" x14ac:dyDescent="0.25">
      <c r="A335">
        <v>0.85</v>
      </c>
      <c r="B335">
        <v>16.9924242424242</v>
      </c>
      <c r="C335">
        <v>231917</v>
      </c>
      <c r="D335">
        <v>6.2364635591479901E-2</v>
      </c>
      <c r="E335">
        <v>0.17440511470230599</v>
      </c>
      <c r="F335">
        <v>0.188357523878491</v>
      </c>
      <c r="G335" s="1">
        <v>3.2166821838375198E-6</v>
      </c>
      <c r="H335" t="b">
        <v>0</v>
      </c>
      <c r="I335">
        <v>0.175001707462863</v>
      </c>
      <c r="J335" s="1">
        <v>6.4881919311393494E-5</v>
      </c>
      <c r="AB335">
        <f t="shared" ref="AB335:AB367" si="51">$B2</f>
        <v>0.75151515151515103</v>
      </c>
      <c r="AC335" t="b">
        <f t="shared" ref="AC335:AR367" ca="1" si="52">IF(AC260&lt;=AC112, TRUE, FALSE)</f>
        <v>1</v>
      </c>
      <c r="AD335" t="b">
        <f t="shared" ca="1" si="52"/>
        <v>1</v>
      </c>
      <c r="AE335" t="b">
        <f t="shared" ca="1" si="52"/>
        <v>1</v>
      </c>
      <c r="AF335" t="b">
        <f t="shared" ca="1" si="52"/>
        <v>1</v>
      </c>
      <c r="AG335" t="b">
        <f t="shared" ca="1" si="52"/>
        <v>1</v>
      </c>
      <c r="AH335" t="b">
        <f t="shared" ca="1" si="52"/>
        <v>1</v>
      </c>
      <c r="AI335" t="b">
        <f t="shared" ca="1" si="52"/>
        <v>1</v>
      </c>
      <c r="AJ335" t="b">
        <f t="shared" ca="1" si="52"/>
        <v>1</v>
      </c>
      <c r="AK335" t="b">
        <f t="shared" ca="1" si="52"/>
        <v>1</v>
      </c>
      <c r="AL335" t="b">
        <f t="shared" ca="1" si="52"/>
        <v>1</v>
      </c>
      <c r="AM335" t="b">
        <f t="shared" ca="1" si="52"/>
        <v>1</v>
      </c>
      <c r="AN335" t="b">
        <f t="shared" ca="1" si="52"/>
        <v>1</v>
      </c>
      <c r="AO335" t="b">
        <f t="shared" ca="1" si="52"/>
        <v>1</v>
      </c>
      <c r="AP335" t="b">
        <f t="shared" ca="1" si="52"/>
        <v>1</v>
      </c>
      <c r="AQ335" t="b">
        <f t="shared" ca="1" si="52"/>
        <v>1</v>
      </c>
      <c r="AR335" t="b">
        <f t="shared" ca="1" si="52"/>
        <v>1</v>
      </c>
      <c r="AS335" t="b">
        <f t="shared" ca="1" si="50"/>
        <v>1</v>
      </c>
      <c r="AT335" t="b">
        <f t="shared" ca="1" si="50"/>
        <v>1</v>
      </c>
    </row>
    <row r="336" spans="1:46" x14ac:dyDescent="0.25">
      <c r="A336">
        <v>0.85</v>
      </c>
      <c r="B336">
        <v>17.593939393939301</v>
      </c>
      <c r="C336">
        <v>241629</v>
      </c>
      <c r="D336">
        <v>6.2062274521066503E-2</v>
      </c>
      <c r="E336">
        <v>0.174478224082319</v>
      </c>
      <c r="F336">
        <v>0.188436482008905</v>
      </c>
      <c r="G336" s="1">
        <v>2.9238900376982099E-6</v>
      </c>
      <c r="H336" t="b">
        <v>0</v>
      </c>
      <c r="I336">
        <v>0.175002105304814</v>
      </c>
      <c r="J336" s="1">
        <v>6.1047844012157093E-5</v>
      </c>
      <c r="AB336">
        <f t="shared" si="51"/>
        <v>1.3530303030302999</v>
      </c>
      <c r="AC336" t="b">
        <f t="shared" ca="1" si="52"/>
        <v>1</v>
      </c>
      <c r="AD336" t="b">
        <f t="shared" ca="1" si="50"/>
        <v>1</v>
      </c>
      <c r="AE336" t="b">
        <f t="shared" ca="1" si="50"/>
        <v>1</v>
      </c>
      <c r="AF336" t="b">
        <f t="shared" ca="1" si="50"/>
        <v>1</v>
      </c>
      <c r="AG336" t="b">
        <f t="shared" ca="1" si="50"/>
        <v>1</v>
      </c>
      <c r="AH336" t="b">
        <f t="shared" ca="1" si="50"/>
        <v>1</v>
      </c>
      <c r="AI336" t="b">
        <f t="shared" ca="1" si="50"/>
        <v>1</v>
      </c>
      <c r="AJ336" t="b">
        <f t="shared" ca="1" si="50"/>
        <v>1</v>
      </c>
      <c r="AK336" t="b">
        <f t="shared" ca="1" si="50"/>
        <v>1</v>
      </c>
      <c r="AL336" t="b">
        <f t="shared" ca="1" si="50"/>
        <v>1</v>
      </c>
      <c r="AM336" t="b">
        <f t="shared" ca="1" si="50"/>
        <v>1</v>
      </c>
      <c r="AN336" t="b">
        <f t="shared" ca="1" si="50"/>
        <v>1</v>
      </c>
      <c r="AO336" t="b">
        <f t="shared" ca="1" si="50"/>
        <v>1</v>
      </c>
      <c r="AP336" t="b">
        <f t="shared" ca="1" si="50"/>
        <v>1</v>
      </c>
      <c r="AQ336" t="b">
        <f t="shared" ca="1" si="50"/>
        <v>1</v>
      </c>
      <c r="AR336" t="b">
        <f t="shared" ca="1" si="50"/>
        <v>1</v>
      </c>
      <c r="AS336" t="b">
        <f t="shared" ca="1" si="50"/>
        <v>1</v>
      </c>
      <c r="AT336" t="b">
        <f t="shared" ca="1" si="50"/>
        <v>1</v>
      </c>
    </row>
    <row r="337" spans="1:46" x14ac:dyDescent="0.25">
      <c r="A337">
        <v>0.85</v>
      </c>
      <c r="B337">
        <v>18.195454545454499</v>
      </c>
      <c r="C337">
        <v>268655</v>
      </c>
      <c r="D337">
        <v>6.2094637211478503E-2</v>
      </c>
      <c r="E337">
        <v>0.17437823679575701</v>
      </c>
      <c r="F337">
        <v>0.18832849573941701</v>
      </c>
      <c r="G337" s="1">
        <v>2.8270439593191998E-6</v>
      </c>
      <c r="H337" t="b">
        <v>0</v>
      </c>
      <c r="I337">
        <v>0.17500205429021601</v>
      </c>
      <c r="J337" s="1">
        <v>6.1112811714951297E-5</v>
      </c>
      <c r="AB337">
        <f t="shared" si="51"/>
        <v>1.9545454545454499</v>
      </c>
      <c r="AC337" t="b">
        <f t="shared" ca="1" si="52"/>
        <v>1</v>
      </c>
      <c r="AD337" t="b">
        <f t="shared" ca="1" si="50"/>
        <v>1</v>
      </c>
      <c r="AE337" t="b">
        <f t="shared" ca="1" si="50"/>
        <v>1</v>
      </c>
      <c r="AF337" t="b">
        <f t="shared" ca="1" si="50"/>
        <v>1</v>
      </c>
      <c r="AG337" t="b">
        <f t="shared" ca="1" si="50"/>
        <v>1</v>
      </c>
      <c r="AH337" t="b">
        <f t="shared" ca="1" si="50"/>
        <v>1</v>
      </c>
      <c r="AI337" t="b">
        <f t="shared" ca="1" si="50"/>
        <v>1</v>
      </c>
      <c r="AJ337" t="b">
        <f t="shared" ca="1" si="50"/>
        <v>1</v>
      </c>
      <c r="AK337" t="b">
        <f t="shared" ca="1" si="50"/>
        <v>1</v>
      </c>
      <c r="AL337" t="b">
        <f t="shared" ca="1" si="50"/>
        <v>1</v>
      </c>
      <c r="AM337" t="b">
        <f t="shared" ca="1" si="50"/>
        <v>1</v>
      </c>
      <c r="AN337" t="b">
        <f t="shared" ca="1" si="50"/>
        <v>1</v>
      </c>
      <c r="AO337" t="b">
        <f t="shared" ca="1" si="50"/>
        <v>1</v>
      </c>
      <c r="AP337" t="b">
        <f t="shared" ca="1" si="50"/>
        <v>1</v>
      </c>
      <c r="AQ337" t="b">
        <f t="shared" ca="1" si="50"/>
        <v>1</v>
      </c>
      <c r="AR337" t="b">
        <f t="shared" ca="1" si="50"/>
        <v>1</v>
      </c>
      <c r="AS337" t="b">
        <f t="shared" ca="1" si="50"/>
        <v>1</v>
      </c>
      <c r="AT337" t="b">
        <f t="shared" ca="1" si="50"/>
        <v>1</v>
      </c>
    </row>
    <row r="338" spans="1:46" x14ac:dyDescent="0.25">
      <c r="A338">
        <v>0.85</v>
      </c>
      <c r="B338">
        <v>18.796969696969601</v>
      </c>
      <c r="C338">
        <v>229004</v>
      </c>
      <c r="D338">
        <v>6.9036739411312206E-2</v>
      </c>
      <c r="E338">
        <v>0.174390396288197</v>
      </c>
      <c r="F338">
        <v>0.18834162799125301</v>
      </c>
      <c r="G338" s="1">
        <v>2.5799838505036199E-6</v>
      </c>
      <c r="H338" t="b">
        <v>0</v>
      </c>
      <c r="I338">
        <v>0.17500248623541501</v>
      </c>
      <c r="J338" s="1">
        <v>5.7519575773911902E-5</v>
      </c>
      <c r="AB338">
        <f t="shared" si="51"/>
        <v>2.5560606060605999</v>
      </c>
      <c r="AC338" t="b">
        <f t="shared" ca="1" si="52"/>
        <v>1</v>
      </c>
      <c r="AD338" t="b">
        <f t="shared" ca="1" si="50"/>
        <v>1</v>
      </c>
      <c r="AE338" t="b">
        <f t="shared" ca="1" si="50"/>
        <v>1</v>
      </c>
      <c r="AF338" t="b">
        <f t="shared" ca="1" si="50"/>
        <v>1</v>
      </c>
      <c r="AG338" t="b">
        <f t="shared" ca="1" si="50"/>
        <v>1</v>
      </c>
      <c r="AH338" t="b">
        <f t="shared" ca="1" si="50"/>
        <v>1</v>
      </c>
      <c r="AI338" t="b">
        <f t="shared" ca="1" si="50"/>
        <v>1</v>
      </c>
      <c r="AJ338" t="b">
        <f t="shared" ca="1" si="50"/>
        <v>1</v>
      </c>
      <c r="AK338" t="b">
        <f t="shared" ca="1" si="50"/>
        <v>1</v>
      </c>
      <c r="AL338" t="b">
        <f t="shared" ca="1" si="50"/>
        <v>1</v>
      </c>
      <c r="AM338" t="b">
        <f t="shared" ca="1" si="50"/>
        <v>1</v>
      </c>
      <c r="AN338" t="b">
        <f t="shared" ca="1" si="50"/>
        <v>1</v>
      </c>
      <c r="AO338" t="b">
        <f t="shared" ca="1" si="50"/>
        <v>1</v>
      </c>
      <c r="AP338" t="b">
        <f t="shared" ca="1" si="50"/>
        <v>1</v>
      </c>
      <c r="AQ338" t="b">
        <f t="shared" ca="1" si="50"/>
        <v>1</v>
      </c>
      <c r="AR338" t="b">
        <f t="shared" ca="1" si="50"/>
        <v>1</v>
      </c>
      <c r="AS338" t="b">
        <f t="shared" ca="1" si="50"/>
        <v>1</v>
      </c>
      <c r="AT338" t="b">
        <f t="shared" ca="1" si="50"/>
        <v>1</v>
      </c>
    </row>
    <row r="339" spans="1:46" x14ac:dyDescent="0.25">
      <c r="A339">
        <v>0.85</v>
      </c>
      <c r="B339">
        <v>19.398484848484799</v>
      </c>
      <c r="C339">
        <v>296659</v>
      </c>
      <c r="D339">
        <v>6.23328867947366E-2</v>
      </c>
      <c r="E339">
        <v>0.174361287172662</v>
      </c>
      <c r="F339">
        <v>0.18831019014647499</v>
      </c>
      <c r="G339" s="1">
        <v>2.49785169678662E-6</v>
      </c>
      <c r="H339" t="b">
        <v>0</v>
      </c>
      <c r="I339">
        <v>0.17500267058809901</v>
      </c>
      <c r="J339" s="1">
        <v>5.7547811321109901E-5</v>
      </c>
      <c r="AB339">
        <f t="shared" si="51"/>
        <v>3.1575757575757502</v>
      </c>
      <c r="AC339" t="b">
        <f t="shared" ca="1" si="52"/>
        <v>1</v>
      </c>
      <c r="AD339" t="b">
        <f t="shared" ca="1" si="50"/>
        <v>1</v>
      </c>
      <c r="AE339" t="b">
        <f t="shared" ca="1" si="50"/>
        <v>1</v>
      </c>
      <c r="AF339" t="b">
        <f t="shared" ca="1" si="50"/>
        <v>1</v>
      </c>
      <c r="AG339" t="b">
        <f t="shared" ca="1" si="50"/>
        <v>1</v>
      </c>
      <c r="AH339" t="b">
        <f t="shared" ca="1" si="50"/>
        <v>1</v>
      </c>
      <c r="AI339" t="b">
        <f t="shared" ca="1" si="50"/>
        <v>1</v>
      </c>
      <c r="AJ339" t="b">
        <f t="shared" ca="1" si="50"/>
        <v>1</v>
      </c>
      <c r="AK339" t="b">
        <f t="shared" ca="1" si="50"/>
        <v>1</v>
      </c>
      <c r="AL339" t="b">
        <f t="shared" ca="1" si="50"/>
        <v>1</v>
      </c>
      <c r="AM339" t="b">
        <f t="shared" ca="1" si="50"/>
        <v>1</v>
      </c>
      <c r="AN339" t="b">
        <f t="shared" ca="1" si="50"/>
        <v>1</v>
      </c>
      <c r="AO339" t="b">
        <f t="shared" ca="1" si="50"/>
        <v>1</v>
      </c>
      <c r="AP339" t="b">
        <f t="shared" ca="1" si="50"/>
        <v>1</v>
      </c>
      <c r="AQ339" t="b">
        <f t="shared" ca="1" si="50"/>
        <v>1</v>
      </c>
      <c r="AR339" t="b">
        <f t="shared" ca="1" si="50"/>
        <v>1</v>
      </c>
      <c r="AS339" t="b">
        <f t="shared" ca="1" si="50"/>
        <v>1</v>
      </c>
      <c r="AT339" t="b">
        <f t="shared" ca="1" si="50"/>
        <v>1</v>
      </c>
    </row>
    <row r="340" spans="1:46" x14ac:dyDescent="0.25">
      <c r="A340">
        <v>0.85</v>
      </c>
      <c r="B340">
        <v>20</v>
      </c>
      <c r="C340">
        <v>317067</v>
      </c>
      <c r="D340">
        <v>6.2180580554248001E-2</v>
      </c>
      <c r="E340">
        <v>0.174341002193342</v>
      </c>
      <c r="F340">
        <v>0.18828828236880901</v>
      </c>
      <c r="G340" s="1">
        <v>2.2751270083998201E-6</v>
      </c>
      <c r="H340" t="b">
        <v>0</v>
      </c>
      <c r="I340">
        <v>0.175002741833481</v>
      </c>
      <c r="J340" s="1">
        <v>5.4095757824196201E-5</v>
      </c>
      <c r="AB340">
        <f t="shared" si="51"/>
        <v>3.7590909090908999</v>
      </c>
      <c r="AC340" t="b">
        <f t="shared" ca="1" si="52"/>
        <v>1</v>
      </c>
      <c r="AD340" t="b">
        <f t="shared" ca="1" si="50"/>
        <v>1</v>
      </c>
      <c r="AE340" t="b">
        <f t="shared" ca="1" si="50"/>
        <v>1</v>
      </c>
      <c r="AF340" t="b">
        <f t="shared" ca="1" si="50"/>
        <v>1</v>
      </c>
      <c r="AG340" t="b">
        <f t="shared" ca="1" si="50"/>
        <v>1</v>
      </c>
      <c r="AH340" t="b">
        <f t="shared" ca="1" si="50"/>
        <v>1</v>
      </c>
      <c r="AI340" t="b">
        <f t="shared" ca="1" si="50"/>
        <v>1</v>
      </c>
      <c r="AJ340" t="b">
        <f t="shared" ca="1" si="50"/>
        <v>1</v>
      </c>
      <c r="AK340" t="b">
        <f t="shared" ca="1" si="50"/>
        <v>1</v>
      </c>
      <c r="AL340" t="b">
        <f t="shared" ca="1" si="50"/>
        <v>1</v>
      </c>
      <c r="AM340" t="b">
        <f t="shared" ca="1" si="50"/>
        <v>1</v>
      </c>
      <c r="AN340" t="b">
        <f t="shared" ca="1" si="50"/>
        <v>1</v>
      </c>
      <c r="AO340" t="b">
        <f t="shared" ca="1" si="50"/>
        <v>1</v>
      </c>
      <c r="AP340" t="b">
        <f t="shared" ca="1" si="50"/>
        <v>1</v>
      </c>
      <c r="AQ340" t="b">
        <f t="shared" ca="1" si="50"/>
        <v>1</v>
      </c>
      <c r="AR340" t="b">
        <f t="shared" ca="1" si="50"/>
        <v>1</v>
      </c>
      <c r="AS340" t="b">
        <f t="shared" ca="1" si="50"/>
        <v>1</v>
      </c>
      <c r="AT340" t="b">
        <f t="shared" ca="1" si="50"/>
        <v>1</v>
      </c>
    </row>
    <row r="341" spans="1:46" x14ac:dyDescent="0.25">
      <c r="A341">
        <v>0.9</v>
      </c>
      <c r="B341">
        <v>0.15</v>
      </c>
      <c r="C341">
        <v>17</v>
      </c>
      <c r="D341" s="1">
        <v>6.2824072476541201E-5</v>
      </c>
      <c r="E341">
        <v>0.125</v>
      </c>
      <c r="F341">
        <v>0.13500000000000001</v>
      </c>
      <c r="G341">
        <v>0.49968574442362301</v>
      </c>
      <c r="H341" t="b">
        <v>0</v>
      </c>
      <c r="I341" s="1">
        <v>9.4303715711719906E-5</v>
      </c>
      <c r="J341">
        <v>3.7476430831771698E-2</v>
      </c>
      <c r="AB341">
        <f t="shared" si="51"/>
        <v>4.3606060606060604</v>
      </c>
      <c r="AC341" t="b">
        <f t="shared" ca="1" si="52"/>
        <v>1</v>
      </c>
      <c r="AD341" t="b">
        <f t="shared" ca="1" si="50"/>
        <v>1</v>
      </c>
      <c r="AE341" t="b">
        <f t="shared" ca="1" si="50"/>
        <v>1</v>
      </c>
      <c r="AF341" t="b">
        <f t="shared" ca="1" si="50"/>
        <v>1</v>
      </c>
      <c r="AG341" t="b">
        <f t="shared" ca="1" si="50"/>
        <v>1</v>
      </c>
      <c r="AH341" t="b">
        <f t="shared" ca="1" si="50"/>
        <v>1</v>
      </c>
      <c r="AI341" t="b">
        <f t="shared" ca="1" si="50"/>
        <v>1</v>
      </c>
      <c r="AJ341" t="b">
        <f t="shared" ca="1" si="50"/>
        <v>1</v>
      </c>
      <c r="AK341" t="b">
        <f t="shared" ca="1" si="50"/>
        <v>1</v>
      </c>
      <c r="AL341" t="b">
        <f t="shared" ca="1" si="50"/>
        <v>1</v>
      </c>
      <c r="AM341" t="b">
        <f t="shared" ca="1" si="50"/>
        <v>1</v>
      </c>
      <c r="AN341" t="b">
        <f t="shared" ca="1" si="50"/>
        <v>1</v>
      </c>
      <c r="AO341" t="b">
        <f t="shared" ca="1" si="50"/>
        <v>1</v>
      </c>
      <c r="AP341" t="b">
        <f t="shared" ca="1" si="50"/>
        <v>1</v>
      </c>
      <c r="AQ341" t="b">
        <f t="shared" ca="1" si="50"/>
        <v>1</v>
      </c>
      <c r="AR341" t="b">
        <f t="shared" ca="1" si="50"/>
        <v>1</v>
      </c>
      <c r="AS341" t="b">
        <f t="shared" ca="1" si="50"/>
        <v>1</v>
      </c>
      <c r="AT341" t="b">
        <f t="shared" ca="1" si="50"/>
        <v>1</v>
      </c>
    </row>
    <row r="342" spans="1:46" x14ac:dyDescent="0.25">
      <c r="A342">
        <v>0.9</v>
      </c>
      <c r="B342">
        <v>0.75151515151515103</v>
      </c>
      <c r="C342">
        <v>3254</v>
      </c>
      <c r="D342">
        <v>7.4661855218029899E-2</v>
      </c>
      <c r="E342">
        <v>0.148679665972592</v>
      </c>
      <c r="F342">
        <v>0.16057403925039901</v>
      </c>
      <c r="G342">
        <v>0.20018956901610099</v>
      </c>
      <c r="H342" t="b">
        <v>0</v>
      </c>
      <c r="I342">
        <v>7.51334508107772E-2</v>
      </c>
      <c r="J342">
        <v>7.5236466894406898E-2</v>
      </c>
      <c r="AB342">
        <f t="shared" si="51"/>
        <v>4.9621212121212102</v>
      </c>
      <c r="AC342" t="b">
        <f t="shared" ca="1" si="52"/>
        <v>1</v>
      </c>
      <c r="AD342" t="b">
        <f t="shared" ca="1" si="50"/>
        <v>1</v>
      </c>
      <c r="AE342" t="b">
        <f t="shared" ca="1" si="50"/>
        <v>1</v>
      </c>
      <c r="AF342" t="b">
        <f t="shared" ca="1" si="50"/>
        <v>1</v>
      </c>
      <c r="AG342" t="b">
        <f t="shared" ca="1" si="50"/>
        <v>1</v>
      </c>
      <c r="AH342" t="b">
        <f t="shared" ca="1" si="50"/>
        <v>1</v>
      </c>
      <c r="AI342" t="b">
        <f t="shared" ca="1" si="50"/>
        <v>1</v>
      </c>
      <c r="AJ342" t="b">
        <f t="shared" ca="1" si="50"/>
        <v>1</v>
      </c>
      <c r="AK342" t="b">
        <f t="shared" ca="1" si="50"/>
        <v>1</v>
      </c>
      <c r="AL342" t="b">
        <f t="shared" ca="1" si="50"/>
        <v>1</v>
      </c>
      <c r="AM342" t="b">
        <f t="shared" ca="1" si="50"/>
        <v>1</v>
      </c>
      <c r="AN342" t="b">
        <f t="shared" ca="1" si="50"/>
        <v>1</v>
      </c>
      <c r="AO342" t="b">
        <f t="shared" ca="1" si="50"/>
        <v>1</v>
      </c>
      <c r="AP342" t="b">
        <f t="shared" ca="1" si="50"/>
        <v>1</v>
      </c>
      <c r="AQ342" t="b">
        <f t="shared" ca="1" si="50"/>
        <v>1</v>
      </c>
      <c r="AR342" t="b">
        <f t="shared" ca="1" si="50"/>
        <v>1</v>
      </c>
      <c r="AS342" t="b">
        <f t="shared" ca="1" si="50"/>
        <v>1</v>
      </c>
      <c r="AT342" t="b">
        <f t="shared" ca="1" si="50"/>
        <v>1</v>
      </c>
    </row>
    <row r="343" spans="1:46" x14ac:dyDescent="0.25">
      <c r="A343">
        <v>0.9</v>
      </c>
      <c r="B343">
        <v>1.3530303030302999</v>
      </c>
      <c r="C343">
        <v>10138</v>
      </c>
      <c r="D343">
        <v>7.3708094118294695E-2</v>
      </c>
      <c r="E343">
        <v>0.17327921199614399</v>
      </c>
      <c r="F343">
        <v>0.18714154895583601</v>
      </c>
      <c r="G343" s="1">
        <v>6.3791008916053095E-4</v>
      </c>
      <c r="H343" t="b">
        <v>0</v>
      </c>
      <c r="I343">
        <v>0.17426208744872801</v>
      </c>
      <c r="J343">
        <v>1.00507848068935E-3</v>
      </c>
      <c r="AB343">
        <f t="shared" si="51"/>
        <v>5.5636363636363599</v>
      </c>
      <c r="AC343" t="b">
        <f t="shared" ca="1" si="52"/>
        <v>1</v>
      </c>
      <c r="AD343" t="b">
        <f t="shared" ca="1" si="50"/>
        <v>1</v>
      </c>
      <c r="AE343" t="b">
        <f t="shared" ca="1" si="50"/>
        <v>1</v>
      </c>
      <c r="AF343" t="b">
        <f t="shared" ca="1" si="50"/>
        <v>1</v>
      </c>
      <c r="AG343" t="b">
        <f t="shared" ca="1" si="50"/>
        <v>1</v>
      </c>
      <c r="AH343" t="b">
        <f t="shared" ca="1" si="50"/>
        <v>1</v>
      </c>
      <c r="AI343" t="b">
        <f t="shared" ca="1" si="50"/>
        <v>1</v>
      </c>
      <c r="AJ343" t="b">
        <f t="shared" ca="1" si="50"/>
        <v>1</v>
      </c>
      <c r="AK343" t="b">
        <f t="shared" ca="1" si="50"/>
        <v>1</v>
      </c>
      <c r="AL343" t="b">
        <f t="shared" ca="1" si="50"/>
        <v>1</v>
      </c>
      <c r="AM343" t="b">
        <f t="shared" ca="1" si="50"/>
        <v>1</v>
      </c>
      <c r="AN343" t="b">
        <f t="shared" ca="1" si="50"/>
        <v>1</v>
      </c>
      <c r="AO343" t="b">
        <f t="shared" ca="1" si="50"/>
        <v>1</v>
      </c>
      <c r="AP343" t="b">
        <f t="shared" ca="1" si="50"/>
        <v>1</v>
      </c>
      <c r="AQ343" t="b">
        <f t="shared" ca="1" si="50"/>
        <v>1</v>
      </c>
      <c r="AR343" t="b">
        <f t="shared" ca="1" si="50"/>
        <v>1</v>
      </c>
      <c r="AS343" t="b">
        <f t="shared" ca="1" si="50"/>
        <v>1</v>
      </c>
      <c r="AT343" t="b">
        <f t="shared" ca="1" si="50"/>
        <v>1</v>
      </c>
    </row>
    <row r="344" spans="1:46" x14ac:dyDescent="0.25">
      <c r="A344">
        <v>0.9</v>
      </c>
      <c r="B344">
        <v>1.9545454545454499</v>
      </c>
      <c r="C344">
        <v>7475</v>
      </c>
      <c r="D344">
        <v>7.3553266513673707E-2</v>
      </c>
      <c r="E344">
        <v>0.17428186237670301</v>
      </c>
      <c r="F344">
        <v>0.18822441136683901</v>
      </c>
      <c r="G344" s="1">
        <v>2.6041164091628001E-4</v>
      </c>
      <c r="H344" t="b">
        <v>0</v>
      </c>
      <c r="I344">
        <v>0.174687872993082</v>
      </c>
      <c r="J344" s="1">
        <v>6.2105014463581195E-4</v>
      </c>
      <c r="AB344">
        <f t="shared" si="51"/>
        <v>6.1651515151515097</v>
      </c>
      <c r="AC344" t="b">
        <f t="shared" ca="1" si="52"/>
        <v>1</v>
      </c>
      <c r="AD344" t="b">
        <f t="shared" ca="1" si="50"/>
        <v>1</v>
      </c>
      <c r="AE344" t="b">
        <f t="shared" ca="1" si="50"/>
        <v>1</v>
      </c>
      <c r="AF344" t="b">
        <f t="shared" ca="1" si="50"/>
        <v>1</v>
      </c>
      <c r="AG344" t="b">
        <f t="shared" ca="1" si="50"/>
        <v>1</v>
      </c>
      <c r="AH344" t="b">
        <f t="shared" ca="1" si="50"/>
        <v>1</v>
      </c>
      <c r="AI344" t="b">
        <f t="shared" ca="1" si="50"/>
        <v>1</v>
      </c>
      <c r="AJ344" t="b">
        <f t="shared" ca="1" si="50"/>
        <v>1</v>
      </c>
      <c r="AK344" t="b">
        <f t="shared" ca="1" si="50"/>
        <v>1</v>
      </c>
      <c r="AL344" t="b">
        <f t="shared" ca="1" si="50"/>
        <v>1</v>
      </c>
      <c r="AM344" t="b">
        <f t="shared" ca="1" si="50"/>
        <v>1</v>
      </c>
      <c r="AN344" t="b">
        <f t="shared" ca="1" si="50"/>
        <v>1</v>
      </c>
      <c r="AO344" t="b">
        <f t="shared" ca="1" si="50"/>
        <v>1</v>
      </c>
      <c r="AP344" t="b">
        <f t="shared" ca="1" si="50"/>
        <v>1</v>
      </c>
      <c r="AQ344" t="b">
        <f t="shared" ca="1" si="50"/>
        <v>1</v>
      </c>
      <c r="AR344" t="b">
        <f t="shared" ca="1" si="50"/>
        <v>1</v>
      </c>
      <c r="AS344" t="b">
        <f t="shared" ca="1" si="50"/>
        <v>1</v>
      </c>
      <c r="AT344" t="b">
        <f t="shared" ca="1" si="50"/>
        <v>1</v>
      </c>
    </row>
    <row r="345" spans="1:46" x14ac:dyDescent="0.25">
      <c r="A345">
        <v>0.9</v>
      </c>
      <c r="B345">
        <v>2.5560606060605999</v>
      </c>
      <c r="C345">
        <v>7207</v>
      </c>
      <c r="D345">
        <v>7.3736883094261504E-2</v>
      </c>
      <c r="E345">
        <v>0.17452077429587201</v>
      </c>
      <c r="F345">
        <v>0.188482436239542</v>
      </c>
      <c r="G345" s="1">
        <v>1.4324448458757899E-4</v>
      </c>
      <c r="H345" t="b">
        <v>0</v>
      </c>
      <c r="I345">
        <v>0.17483263133826299</v>
      </c>
      <c r="J345" s="1">
        <v>4.41637117092693E-4</v>
      </c>
      <c r="AB345">
        <f t="shared" si="51"/>
        <v>6.7666666666666604</v>
      </c>
      <c r="AC345" t="b">
        <f t="shared" ca="1" si="52"/>
        <v>1</v>
      </c>
      <c r="AD345" t="b">
        <f t="shared" ca="1" si="50"/>
        <v>1</v>
      </c>
      <c r="AE345" t="b">
        <f t="shared" ca="1" si="50"/>
        <v>1</v>
      </c>
      <c r="AF345" t="b">
        <f t="shared" ca="1" si="50"/>
        <v>1</v>
      </c>
      <c r="AG345" t="b">
        <f t="shared" ca="1" si="50"/>
        <v>1</v>
      </c>
      <c r="AH345" t="b">
        <f t="shared" ca="1" si="50"/>
        <v>1</v>
      </c>
      <c r="AI345" t="b">
        <f t="shared" ca="1" si="50"/>
        <v>1</v>
      </c>
      <c r="AJ345" t="b">
        <f t="shared" ca="1" si="50"/>
        <v>1</v>
      </c>
      <c r="AK345" t="b">
        <f t="shared" ca="1" si="50"/>
        <v>1</v>
      </c>
      <c r="AL345" t="b">
        <f t="shared" ca="1" si="50"/>
        <v>1</v>
      </c>
      <c r="AM345" t="b">
        <f t="shared" ca="1" si="50"/>
        <v>1</v>
      </c>
      <c r="AN345" t="b">
        <f t="shared" ca="1" si="50"/>
        <v>1</v>
      </c>
      <c r="AO345" t="b">
        <f t="shared" ca="1" si="50"/>
        <v>1</v>
      </c>
      <c r="AP345" t="b">
        <f t="shared" ca="1" si="50"/>
        <v>1</v>
      </c>
      <c r="AQ345" t="b">
        <f t="shared" ca="1" si="50"/>
        <v>1</v>
      </c>
      <c r="AR345" t="b">
        <f t="shared" ca="1" si="50"/>
        <v>1</v>
      </c>
      <c r="AS345" t="b">
        <f t="shared" ca="1" si="50"/>
        <v>1</v>
      </c>
      <c r="AT345" t="b">
        <f t="shared" ca="1" si="50"/>
        <v>1</v>
      </c>
    </row>
    <row r="346" spans="1:46" x14ac:dyDescent="0.25">
      <c r="A346">
        <v>0.9</v>
      </c>
      <c r="B346">
        <v>3.1575757575757502</v>
      </c>
      <c r="C346">
        <v>9514</v>
      </c>
      <c r="D346">
        <v>7.3063965778393899E-2</v>
      </c>
      <c r="E346">
        <v>0.174290655042559</v>
      </c>
      <c r="F346">
        <v>0.18823390744596299</v>
      </c>
      <c r="G346" s="1">
        <v>9.6034125146471307E-5</v>
      </c>
      <c r="H346" t="b">
        <v>0</v>
      </c>
      <c r="I346">
        <v>0.17489049896185599</v>
      </c>
      <c r="J346" s="1">
        <v>3.6379974505211797E-4</v>
      </c>
      <c r="AB346">
        <f t="shared" si="51"/>
        <v>7.3681818181818102</v>
      </c>
      <c r="AC346" t="b">
        <f t="shared" ca="1" si="52"/>
        <v>1</v>
      </c>
      <c r="AD346" t="b">
        <f t="shared" ca="1" si="50"/>
        <v>1</v>
      </c>
      <c r="AE346" t="b">
        <f t="shared" ca="1" si="50"/>
        <v>1</v>
      </c>
      <c r="AF346" t="b">
        <f t="shared" ca="1" si="50"/>
        <v>1</v>
      </c>
      <c r="AG346" t="b">
        <f t="shared" ca="1" si="50"/>
        <v>1</v>
      </c>
      <c r="AH346" t="b">
        <f t="shared" ca="1" si="50"/>
        <v>1</v>
      </c>
      <c r="AI346" t="b">
        <f t="shared" ca="1" si="50"/>
        <v>1</v>
      </c>
      <c r="AJ346" t="b">
        <f t="shared" ca="1" si="50"/>
        <v>1</v>
      </c>
      <c r="AK346" t="b">
        <f t="shared" ca="1" si="50"/>
        <v>1</v>
      </c>
      <c r="AL346" t="b">
        <f t="shared" ca="1" si="50"/>
        <v>1</v>
      </c>
      <c r="AM346" t="b">
        <f t="shared" ca="1" si="50"/>
        <v>1</v>
      </c>
      <c r="AN346" t="b">
        <f t="shared" ca="1" si="50"/>
        <v>1</v>
      </c>
      <c r="AO346" t="b">
        <f t="shared" ca="1" si="50"/>
        <v>1</v>
      </c>
      <c r="AP346" t="b">
        <f t="shared" ca="1" si="50"/>
        <v>1</v>
      </c>
      <c r="AQ346" t="b">
        <f t="shared" ca="1" si="50"/>
        <v>1</v>
      </c>
      <c r="AR346" t="b">
        <f t="shared" ca="1" si="50"/>
        <v>1</v>
      </c>
      <c r="AS346" t="b">
        <f t="shared" ca="1" si="50"/>
        <v>1</v>
      </c>
      <c r="AT346" t="b">
        <f t="shared" ca="1" si="50"/>
        <v>1</v>
      </c>
    </row>
    <row r="347" spans="1:46" x14ac:dyDescent="0.25">
      <c r="A347">
        <v>0.9</v>
      </c>
      <c r="B347">
        <v>3.7590909090908999</v>
      </c>
      <c r="C347">
        <v>11325</v>
      </c>
      <c r="D347">
        <v>7.2567110164808393E-2</v>
      </c>
      <c r="E347">
        <v>0.17451097127949999</v>
      </c>
      <c r="F347">
        <v>0.18847184898186001</v>
      </c>
      <c r="G347" s="1">
        <v>6.6916238039921305E-5</v>
      </c>
      <c r="H347" t="b">
        <v>0</v>
      </c>
      <c r="I347">
        <v>0.174925991687057</v>
      </c>
      <c r="J347" s="1">
        <v>3.00363673808759E-4</v>
      </c>
      <c r="AB347">
        <f t="shared" si="51"/>
        <v>7.9696969696969697</v>
      </c>
      <c r="AC347" t="b">
        <f t="shared" ca="1" si="52"/>
        <v>1</v>
      </c>
      <c r="AD347" t="b">
        <f t="shared" ca="1" si="50"/>
        <v>1</v>
      </c>
      <c r="AE347" t="b">
        <f t="shared" ca="1" si="50"/>
        <v>1</v>
      </c>
      <c r="AF347" t="b">
        <f t="shared" ca="1" si="50"/>
        <v>1</v>
      </c>
      <c r="AG347" t="b">
        <f t="shared" ca="1" si="50"/>
        <v>1</v>
      </c>
      <c r="AH347" t="b">
        <f t="shared" ca="1" si="50"/>
        <v>1</v>
      </c>
      <c r="AI347" t="b">
        <f t="shared" ca="1" si="50"/>
        <v>1</v>
      </c>
      <c r="AJ347" t="b">
        <f t="shared" ca="1" si="50"/>
        <v>1</v>
      </c>
      <c r="AK347" t="b">
        <f t="shared" ca="1" si="50"/>
        <v>1</v>
      </c>
      <c r="AL347" t="b">
        <f t="shared" ca="1" si="50"/>
        <v>1</v>
      </c>
      <c r="AM347" t="b">
        <f t="shared" ca="1" si="50"/>
        <v>1</v>
      </c>
      <c r="AN347" t="b">
        <f t="shared" ca="1" si="50"/>
        <v>1</v>
      </c>
      <c r="AO347" t="b">
        <f t="shared" ca="1" si="50"/>
        <v>1</v>
      </c>
      <c r="AP347" t="b">
        <f t="shared" ca="1" si="50"/>
        <v>1</v>
      </c>
      <c r="AQ347" t="b">
        <f t="shared" ca="1" si="50"/>
        <v>1</v>
      </c>
      <c r="AR347" t="b">
        <f t="shared" ca="1" si="50"/>
        <v>1</v>
      </c>
      <c r="AS347" t="b">
        <f t="shared" ca="1" si="50"/>
        <v>1</v>
      </c>
      <c r="AT347" t="b">
        <f t="shared" ca="1" si="50"/>
        <v>1</v>
      </c>
    </row>
    <row r="348" spans="1:46" x14ac:dyDescent="0.25">
      <c r="A348">
        <v>0.9</v>
      </c>
      <c r="B348">
        <v>4.3606060606060604</v>
      </c>
      <c r="C348">
        <v>13275</v>
      </c>
      <c r="D348">
        <v>7.2932627577236106E-2</v>
      </c>
      <c r="E348">
        <v>0.17447786870524801</v>
      </c>
      <c r="F348">
        <v>0.18843609820166801</v>
      </c>
      <c r="G348" s="1">
        <v>4.7964156001500899E-5</v>
      </c>
      <c r="H348" t="b">
        <v>0</v>
      </c>
      <c r="I348">
        <v>0.17494819191417699</v>
      </c>
      <c r="J348" s="1">
        <v>2.49215032911248E-4</v>
      </c>
      <c r="AB348">
        <f t="shared" si="51"/>
        <v>8.5712121212121204</v>
      </c>
      <c r="AC348" t="b">
        <f t="shared" ca="1" si="52"/>
        <v>1</v>
      </c>
      <c r="AD348" t="b">
        <f t="shared" ca="1" si="50"/>
        <v>1</v>
      </c>
      <c r="AE348" t="b">
        <f t="shared" ca="1" si="50"/>
        <v>1</v>
      </c>
      <c r="AF348" t="b">
        <f t="shared" ca="1" si="50"/>
        <v>1</v>
      </c>
      <c r="AG348" t="b">
        <f t="shared" ca="1" si="50"/>
        <v>1</v>
      </c>
      <c r="AH348" t="b">
        <f t="shared" ca="1" si="50"/>
        <v>1</v>
      </c>
      <c r="AI348" t="b">
        <f t="shared" ca="1" si="50"/>
        <v>1</v>
      </c>
      <c r="AJ348" t="b">
        <f t="shared" ca="1" si="50"/>
        <v>1</v>
      </c>
      <c r="AK348" t="b">
        <f t="shared" ca="1" si="50"/>
        <v>1</v>
      </c>
      <c r="AL348" t="b">
        <f t="shared" ca="1" si="50"/>
        <v>1</v>
      </c>
      <c r="AM348" t="b">
        <f t="shared" ca="1" si="50"/>
        <v>1</v>
      </c>
      <c r="AN348" t="b">
        <f t="shared" ca="1" si="50"/>
        <v>1</v>
      </c>
      <c r="AO348" t="b">
        <f t="shared" ca="1" si="50"/>
        <v>1</v>
      </c>
      <c r="AP348" t="b">
        <f t="shared" ca="1" si="50"/>
        <v>1</v>
      </c>
      <c r="AQ348" t="b">
        <f t="shared" ca="1" si="50"/>
        <v>1</v>
      </c>
      <c r="AR348" t="b">
        <f t="shared" ca="1" si="50"/>
        <v>1</v>
      </c>
      <c r="AS348" t="b">
        <f t="shared" ca="1" si="50"/>
        <v>1</v>
      </c>
      <c r="AT348" t="b">
        <f t="shared" ca="1" si="50"/>
        <v>1</v>
      </c>
    </row>
    <row r="349" spans="1:46" x14ac:dyDescent="0.25">
      <c r="A349">
        <v>0.9</v>
      </c>
      <c r="B349">
        <v>4.9621212121212102</v>
      </c>
      <c r="C349">
        <v>16151</v>
      </c>
      <c r="D349">
        <v>7.24794316058259E-2</v>
      </c>
      <c r="E349">
        <v>0.17444279046484101</v>
      </c>
      <c r="F349">
        <v>0.188398213702029</v>
      </c>
      <c r="G349" s="1">
        <v>3.7261929532961197E-5</v>
      </c>
      <c r="H349" t="b">
        <v>0</v>
      </c>
      <c r="I349">
        <v>0.174960855808104</v>
      </c>
      <c r="J349" s="1">
        <v>2.19873630783192E-4</v>
      </c>
      <c r="AB349">
        <f t="shared" si="51"/>
        <v>9.1727272727272702</v>
      </c>
      <c r="AC349" t="b">
        <f t="shared" ca="1" si="52"/>
        <v>1</v>
      </c>
      <c r="AD349" t="b">
        <f t="shared" ca="1" si="50"/>
        <v>1</v>
      </c>
      <c r="AE349" t="b">
        <f t="shared" ca="1" si="50"/>
        <v>1</v>
      </c>
      <c r="AF349" t="b">
        <f t="shared" ca="1" si="50"/>
        <v>1</v>
      </c>
      <c r="AG349" t="b">
        <f t="shared" ca="1" si="50"/>
        <v>1</v>
      </c>
      <c r="AH349" t="b">
        <f t="shared" ca="1" si="50"/>
        <v>1</v>
      </c>
      <c r="AI349" t="b">
        <f t="shared" ca="1" si="50"/>
        <v>1</v>
      </c>
      <c r="AJ349" t="b">
        <f t="shared" ca="1" si="50"/>
        <v>1</v>
      </c>
      <c r="AK349" t="b">
        <f t="shared" ca="1" si="50"/>
        <v>1</v>
      </c>
      <c r="AL349" t="b">
        <f t="shared" ca="1" si="50"/>
        <v>1</v>
      </c>
      <c r="AM349" t="b">
        <f t="shared" ca="1" si="50"/>
        <v>1</v>
      </c>
      <c r="AN349" t="b">
        <f t="shared" ca="1" si="50"/>
        <v>1</v>
      </c>
      <c r="AO349" t="b">
        <f t="shared" ca="1" si="50"/>
        <v>1</v>
      </c>
      <c r="AP349" t="b">
        <f t="shared" ca="1" si="50"/>
        <v>1</v>
      </c>
      <c r="AQ349" t="b">
        <f t="shared" ca="1" si="50"/>
        <v>1</v>
      </c>
      <c r="AR349" t="b">
        <f t="shared" ca="1" si="50"/>
        <v>1</v>
      </c>
      <c r="AS349" t="b">
        <f t="shared" ref="AD349:AT364" ca="1" si="53">IF(AS274&lt;=AS126, TRUE, FALSE)</f>
        <v>1</v>
      </c>
      <c r="AT349" t="b">
        <f t="shared" ca="1" si="53"/>
        <v>1</v>
      </c>
    </row>
    <row r="350" spans="1:46" x14ac:dyDescent="0.25">
      <c r="A350">
        <v>0.9</v>
      </c>
      <c r="B350">
        <v>5.5636363636363599</v>
      </c>
      <c r="C350">
        <v>18535</v>
      </c>
      <c r="D350">
        <v>7.2218694369988803E-2</v>
      </c>
      <c r="E350">
        <v>0.17442463882532799</v>
      </c>
      <c r="F350">
        <v>0.188378609931354</v>
      </c>
      <c r="G350" s="1">
        <v>2.94046720470397E-5</v>
      </c>
      <c r="H350" t="b">
        <v>0</v>
      </c>
      <c r="I350">
        <v>0.17497032887928299</v>
      </c>
      <c r="J350" s="1">
        <v>1.9460459860884001E-4</v>
      </c>
      <c r="AB350">
        <f t="shared" si="51"/>
        <v>9.77424242424242</v>
      </c>
      <c r="AC350" t="b">
        <f t="shared" ca="1" si="52"/>
        <v>1</v>
      </c>
      <c r="AD350" t="b">
        <f t="shared" ca="1" si="53"/>
        <v>1</v>
      </c>
      <c r="AE350" t="b">
        <f t="shared" ca="1" si="53"/>
        <v>1</v>
      </c>
      <c r="AF350" t="b">
        <f t="shared" ca="1" si="53"/>
        <v>1</v>
      </c>
      <c r="AG350" t="b">
        <f t="shared" ca="1" si="53"/>
        <v>1</v>
      </c>
      <c r="AH350" t="b">
        <f t="shared" ca="1" si="53"/>
        <v>1</v>
      </c>
      <c r="AI350" t="b">
        <f t="shared" ca="1" si="53"/>
        <v>1</v>
      </c>
      <c r="AJ350" t="b">
        <f t="shared" ca="1" si="53"/>
        <v>1</v>
      </c>
      <c r="AK350" t="b">
        <f t="shared" ca="1" si="53"/>
        <v>1</v>
      </c>
      <c r="AL350" t="b">
        <f t="shared" ca="1" si="53"/>
        <v>1</v>
      </c>
      <c r="AM350" t="b">
        <f t="shared" ca="1" si="53"/>
        <v>1</v>
      </c>
      <c r="AN350" t="b">
        <f t="shared" ca="1" si="53"/>
        <v>1</v>
      </c>
      <c r="AO350" t="b">
        <f t="shared" ca="1" si="53"/>
        <v>1</v>
      </c>
      <c r="AP350" t="b">
        <f t="shared" ca="1" si="53"/>
        <v>1</v>
      </c>
      <c r="AQ350" t="b">
        <f t="shared" ca="1" si="53"/>
        <v>1</v>
      </c>
      <c r="AR350" t="b">
        <f t="shared" ca="1" si="53"/>
        <v>1</v>
      </c>
      <c r="AS350" t="b">
        <f t="shared" ca="1" si="53"/>
        <v>1</v>
      </c>
      <c r="AT350" t="b">
        <f t="shared" ca="1" si="53"/>
        <v>1</v>
      </c>
    </row>
    <row r="351" spans="1:46" x14ac:dyDescent="0.25">
      <c r="A351">
        <v>0.9</v>
      </c>
      <c r="B351">
        <v>6.1651515151515097</v>
      </c>
      <c r="C351">
        <v>21733</v>
      </c>
      <c r="D351">
        <v>7.1357333586410707E-2</v>
      </c>
      <c r="E351">
        <v>0.17437850649353201</v>
      </c>
      <c r="F351">
        <v>0.188328787013015</v>
      </c>
      <c r="G351" s="1">
        <v>2.4923805100995899E-5</v>
      </c>
      <c r="H351" t="b">
        <v>0</v>
      </c>
      <c r="I351">
        <v>0.174975879214883</v>
      </c>
      <c r="J351" s="1">
        <v>1.8300333314574601E-4</v>
      </c>
      <c r="AB351">
        <f t="shared" si="51"/>
        <v>10.3757575757575</v>
      </c>
      <c r="AC351" t="b">
        <f t="shared" ca="1" si="52"/>
        <v>1</v>
      </c>
      <c r="AD351" t="b">
        <f t="shared" ca="1" si="53"/>
        <v>1</v>
      </c>
      <c r="AE351" t="b">
        <f t="shared" ca="1" si="53"/>
        <v>1</v>
      </c>
      <c r="AF351" t="b">
        <f t="shared" ca="1" si="53"/>
        <v>1</v>
      </c>
      <c r="AG351" t="b">
        <f t="shared" ca="1" si="53"/>
        <v>1</v>
      </c>
      <c r="AH351" t="b">
        <f t="shared" ca="1" si="53"/>
        <v>1</v>
      </c>
      <c r="AI351" t="b">
        <f t="shared" ca="1" si="53"/>
        <v>1</v>
      </c>
      <c r="AJ351" t="b">
        <f t="shared" ca="1" si="53"/>
        <v>1</v>
      </c>
      <c r="AK351" t="b">
        <f t="shared" ca="1" si="53"/>
        <v>1</v>
      </c>
      <c r="AL351" t="b">
        <f t="shared" ca="1" si="53"/>
        <v>1</v>
      </c>
      <c r="AM351" t="b">
        <f t="shared" ca="1" si="53"/>
        <v>1</v>
      </c>
      <c r="AN351" t="b">
        <f t="shared" ca="1" si="53"/>
        <v>1</v>
      </c>
      <c r="AO351" t="b">
        <f t="shared" ca="1" si="53"/>
        <v>1</v>
      </c>
      <c r="AP351" t="b">
        <f t="shared" ca="1" si="53"/>
        <v>1</v>
      </c>
      <c r="AQ351" t="b">
        <f t="shared" ca="1" si="53"/>
        <v>1</v>
      </c>
      <c r="AR351" t="b">
        <f t="shared" ca="1" si="53"/>
        <v>1</v>
      </c>
      <c r="AS351" t="b">
        <f t="shared" ca="1" si="53"/>
        <v>1</v>
      </c>
      <c r="AT351" t="b">
        <f t="shared" ca="1" si="53"/>
        <v>1</v>
      </c>
    </row>
    <row r="352" spans="1:46" x14ac:dyDescent="0.25">
      <c r="A352">
        <v>0.9</v>
      </c>
      <c r="B352">
        <v>6.7666666666666604</v>
      </c>
      <c r="C352">
        <v>25138</v>
      </c>
      <c r="D352">
        <v>7.16827552746616E-2</v>
      </c>
      <c r="E352">
        <v>0.17426977419235701</v>
      </c>
      <c r="F352">
        <v>0.188211356127746</v>
      </c>
      <c r="G352" s="1">
        <v>2.01019202490937E-5</v>
      </c>
      <c r="H352" t="b">
        <v>0</v>
      </c>
      <c r="I352">
        <v>0.17498133761672999</v>
      </c>
      <c r="J352" s="1">
        <v>1.6169588003373301E-4</v>
      </c>
      <c r="AB352">
        <f t="shared" si="51"/>
        <v>10.9772727272727</v>
      </c>
      <c r="AC352" t="b">
        <f t="shared" ca="1" si="52"/>
        <v>1</v>
      </c>
      <c r="AD352" t="b">
        <f t="shared" ca="1" si="53"/>
        <v>1</v>
      </c>
      <c r="AE352" t="b">
        <f t="shared" ca="1" si="53"/>
        <v>1</v>
      </c>
      <c r="AF352" t="b">
        <f t="shared" ca="1" si="53"/>
        <v>1</v>
      </c>
      <c r="AG352" t="b">
        <f t="shared" ca="1" si="53"/>
        <v>1</v>
      </c>
      <c r="AH352" t="b">
        <f t="shared" ca="1" si="53"/>
        <v>1</v>
      </c>
      <c r="AI352" t="b">
        <f t="shared" ca="1" si="53"/>
        <v>1</v>
      </c>
      <c r="AJ352" t="b">
        <f t="shared" ca="1" si="53"/>
        <v>1</v>
      </c>
      <c r="AK352" t="b">
        <f t="shared" ca="1" si="53"/>
        <v>1</v>
      </c>
      <c r="AL352" t="b">
        <f t="shared" ca="1" si="53"/>
        <v>1</v>
      </c>
      <c r="AM352" t="b">
        <f t="shared" ca="1" si="53"/>
        <v>1</v>
      </c>
      <c r="AN352" t="b">
        <f t="shared" ca="1" si="53"/>
        <v>1</v>
      </c>
      <c r="AO352" t="b">
        <f t="shared" ca="1" si="53"/>
        <v>1</v>
      </c>
      <c r="AP352" t="b">
        <f t="shared" ca="1" si="53"/>
        <v>1</v>
      </c>
      <c r="AQ352" t="b">
        <f t="shared" ca="1" si="53"/>
        <v>1</v>
      </c>
      <c r="AR352" t="b">
        <f t="shared" ca="1" si="53"/>
        <v>1</v>
      </c>
      <c r="AS352" t="b">
        <f t="shared" ca="1" si="53"/>
        <v>1</v>
      </c>
      <c r="AT352" t="b">
        <f t="shared" ca="1" si="53"/>
        <v>1</v>
      </c>
    </row>
    <row r="353" spans="1:46" x14ac:dyDescent="0.25">
      <c r="A353">
        <v>0.9</v>
      </c>
      <c r="B353">
        <v>7.3681818181818102</v>
      </c>
      <c r="C353">
        <v>45029</v>
      </c>
      <c r="D353">
        <v>6.3614042780638397E-2</v>
      </c>
      <c r="E353">
        <v>0.17425069966012099</v>
      </c>
      <c r="F353">
        <v>0.188190755632931</v>
      </c>
      <c r="G353" s="1">
        <v>1.7364783879758499E-5</v>
      </c>
      <c r="H353" t="b">
        <v>0</v>
      </c>
      <c r="I353">
        <v>0.17498468839351999</v>
      </c>
      <c r="J353" s="1">
        <v>1.5230856035008001E-4</v>
      </c>
      <c r="AB353">
        <f t="shared" si="51"/>
        <v>11.5787878787878</v>
      </c>
      <c r="AC353" t="b">
        <f t="shared" ca="1" si="52"/>
        <v>1</v>
      </c>
      <c r="AD353" t="b">
        <f t="shared" ca="1" si="53"/>
        <v>1</v>
      </c>
      <c r="AE353" t="b">
        <f t="shared" ca="1" si="53"/>
        <v>1</v>
      </c>
      <c r="AF353" t="b">
        <f t="shared" ca="1" si="53"/>
        <v>1</v>
      </c>
      <c r="AG353" t="b">
        <f t="shared" ca="1" si="53"/>
        <v>1</v>
      </c>
      <c r="AH353" t="b">
        <f t="shared" ca="1" si="53"/>
        <v>1</v>
      </c>
      <c r="AI353" t="b">
        <f t="shared" ca="1" si="53"/>
        <v>1</v>
      </c>
      <c r="AJ353" t="b">
        <f t="shared" ca="1" si="53"/>
        <v>1</v>
      </c>
      <c r="AK353" t="b">
        <f t="shared" ca="1" si="53"/>
        <v>1</v>
      </c>
      <c r="AL353" t="b">
        <f t="shared" ca="1" si="53"/>
        <v>1</v>
      </c>
      <c r="AM353" t="b">
        <f t="shared" ca="1" si="53"/>
        <v>1</v>
      </c>
      <c r="AN353" t="b">
        <f t="shared" ca="1" si="53"/>
        <v>1</v>
      </c>
      <c r="AO353" t="b">
        <f t="shared" ca="1" si="53"/>
        <v>1</v>
      </c>
      <c r="AP353" t="b">
        <f t="shared" ca="1" si="53"/>
        <v>1</v>
      </c>
      <c r="AQ353" t="b">
        <f t="shared" ca="1" si="53"/>
        <v>1</v>
      </c>
      <c r="AR353" t="b">
        <f t="shared" ca="1" si="53"/>
        <v>1</v>
      </c>
      <c r="AS353" t="b">
        <f t="shared" ca="1" si="53"/>
        <v>1</v>
      </c>
      <c r="AT353" t="b">
        <f t="shared" ca="1" si="53"/>
        <v>1</v>
      </c>
    </row>
    <row r="354" spans="1:46" x14ac:dyDescent="0.25">
      <c r="A354">
        <v>0.9</v>
      </c>
      <c r="B354">
        <v>7.9696969696969697</v>
      </c>
      <c r="C354">
        <v>51813</v>
      </c>
      <c r="D354">
        <v>6.3179450078140797E-2</v>
      </c>
      <c r="E354">
        <v>0.174190268623474</v>
      </c>
      <c r="F354">
        <v>0.188125490113352</v>
      </c>
      <c r="G354" s="1">
        <v>1.51040218739906E-5</v>
      </c>
      <c r="H354" t="b">
        <v>0</v>
      </c>
      <c r="I354">
        <v>0.17498763706286199</v>
      </c>
      <c r="J354" s="1">
        <v>1.4309333557097501E-4</v>
      </c>
      <c r="AB354">
        <f t="shared" si="51"/>
        <v>12.180303030303</v>
      </c>
      <c r="AC354" t="b">
        <f t="shared" ca="1" si="52"/>
        <v>1</v>
      </c>
      <c r="AD354" t="b">
        <f t="shared" ca="1" si="53"/>
        <v>1</v>
      </c>
      <c r="AE354" t="b">
        <f t="shared" ca="1" si="53"/>
        <v>1</v>
      </c>
      <c r="AF354" t="b">
        <f t="shared" ca="1" si="53"/>
        <v>1</v>
      </c>
      <c r="AG354" t="b">
        <f t="shared" ca="1" si="53"/>
        <v>1</v>
      </c>
      <c r="AH354" t="b">
        <f t="shared" ca="1" si="53"/>
        <v>1</v>
      </c>
      <c r="AI354" t="b">
        <f t="shared" ca="1" si="53"/>
        <v>1</v>
      </c>
      <c r="AJ354" t="b">
        <f t="shared" ca="1" si="53"/>
        <v>1</v>
      </c>
      <c r="AK354" t="b">
        <f t="shared" ca="1" si="53"/>
        <v>1</v>
      </c>
      <c r="AL354" t="b">
        <f t="shared" ca="1" si="53"/>
        <v>1</v>
      </c>
      <c r="AM354" t="b">
        <f t="shared" ca="1" si="53"/>
        <v>1</v>
      </c>
      <c r="AN354" t="b">
        <f t="shared" ca="1" si="53"/>
        <v>1</v>
      </c>
      <c r="AO354" t="b">
        <f t="shared" ca="1" si="53"/>
        <v>1</v>
      </c>
      <c r="AP354" t="b">
        <f t="shared" ca="1" si="53"/>
        <v>1</v>
      </c>
      <c r="AQ354" t="b">
        <f t="shared" ca="1" si="53"/>
        <v>1</v>
      </c>
      <c r="AR354" t="b">
        <f t="shared" ca="1" si="53"/>
        <v>1</v>
      </c>
      <c r="AS354" t="b">
        <f t="shared" ca="1" si="53"/>
        <v>1</v>
      </c>
      <c r="AT354" t="b">
        <f t="shared" ca="1" si="53"/>
        <v>1</v>
      </c>
    </row>
    <row r="355" spans="1:46" x14ac:dyDescent="0.25">
      <c r="A355">
        <v>0.9</v>
      </c>
      <c r="B355">
        <v>8.5712121212121204</v>
      </c>
      <c r="C355">
        <v>59023</v>
      </c>
      <c r="D355">
        <v>6.34981985693681E-2</v>
      </c>
      <c r="E355">
        <v>0.174425764531666</v>
      </c>
      <c r="F355">
        <v>0.1883798256942</v>
      </c>
      <c r="G355" s="1">
        <v>1.2458075167254199E-5</v>
      </c>
      <c r="H355" t="b">
        <v>0</v>
      </c>
      <c r="I355">
        <v>0.174990478787689</v>
      </c>
      <c r="J355" s="1">
        <v>1.2681440424361601E-4</v>
      </c>
      <c r="AB355">
        <f t="shared" si="51"/>
        <v>12.7818181818181</v>
      </c>
      <c r="AC355" t="b">
        <f t="shared" ca="1" si="52"/>
        <v>1</v>
      </c>
      <c r="AD355" t="b">
        <f t="shared" ca="1" si="53"/>
        <v>1</v>
      </c>
      <c r="AE355" t="b">
        <f t="shared" ca="1" si="53"/>
        <v>1</v>
      </c>
      <c r="AF355" t="b">
        <f t="shared" ca="1" si="53"/>
        <v>1</v>
      </c>
      <c r="AG355" t="b">
        <f t="shared" ca="1" si="53"/>
        <v>1</v>
      </c>
      <c r="AH355" t="b">
        <f t="shared" ca="1" si="53"/>
        <v>1</v>
      </c>
      <c r="AI355" t="b">
        <f t="shared" ca="1" si="53"/>
        <v>1</v>
      </c>
      <c r="AJ355" t="b">
        <f t="shared" ca="1" si="53"/>
        <v>1</v>
      </c>
      <c r="AK355" t="b">
        <f t="shared" ca="1" si="53"/>
        <v>1</v>
      </c>
      <c r="AL355" t="b">
        <f t="shared" ca="1" si="53"/>
        <v>1</v>
      </c>
      <c r="AM355" t="b">
        <f t="shared" ca="1" si="53"/>
        <v>1</v>
      </c>
      <c r="AN355" t="b">
        <f t="shared" ca="1" si="53"/>
        <v>1</v>
      </c>
      <c r="AO355" t="b">
        <f t="shared" ca="1" si="53"/>
        <v>1</v>
      </c>
      <c r="AP355" t="b">
        <f t="shared" ca="1" si="53"/>
        <v>1</v>
      </c>
      <c r="AQ355" t="b">
        <f t="shared" ca="1" si="53"/>
        <v>1</v>
      </c>
      <c r="AR355" t="b">
        <f t="shared" ca="1" si="53"/>
        <v>1</v>
      </c>
      <c r="AS355" t="b">
        <f t="shared" ca="1" si="53"/>
        <v>1</v>
      </c>
      <c r="AT355" t="b">
        <f t="shared" ca="1" si="53"/>
        <v>1</v>
      </c>
    </row>
    <row r="356" spans="1:46" x14ac:dyDescent="0.25">
      <c r="A356">
        <v>0.9</v>
      </c>
      <c r="B356">
        <v>9.1727272727272702</v>
      </c>
      <c r="C356">
        <v>67666</v>
      </c>
      <c r="D356">
        <v>6.2982957589932401E-2</v>
      </c>
      <c r="E356">
        <v>0.17444510448907699</v>
      </c>
      <c r="F356">
        <v>0.188400712848204</v>
      </c>
      <c r="G356" s="1">
        <v>1.09288693804776E-5</v>
      </c>
      <c r="H356" t="b">
        <v>0</v>
      </c>
      <c r="I356">
        <v>0.17499249610096501</v>
      </c>
      <c r="J356" s="1">
        <v>1.19215184342003E-4</v>
      </c>
      <c r="AB356">
        <f t="shared" si="51"/>
        <v>13.383333333333301</v>
      </c>
      <c r="AC356" t="b">
        <f t="shared" ca="1" si="52"/>
        <v>1</v>
      </c>
      <c r="AD356" t="b">
        <f t="shared" ca="1" si="53"/>
        <v>1</v>
      </c>
      <c r="AE356" t="b">
        <f t="shared" ca="1" si="53"/>
        <v>1</v>
      </c>
      <c r="AF356" t="b">
        <f t="shared" ca="1" si="53"/>
        <v>1</v>
      </c>
      <c r="AG356" t="b">
        <f t="shared" ca="1" si="53"/>
        <v>1</v>
      </c>
      <c r="AH356" t="b">
        <f t="shared" ca="1" si="53"/>
        <v>1</v>
      </c>
      <c r="AI356" t="b">
        <f t="shared" ca="1" si="53"/>
        <v>1</v>
      </c>
      <c r="AJ356" t="b">
        <f t="shared" ca="1" si="53"/>
        <v>1</v>
      </c>
      <c r="AK356" t="b">
        <f t="shared" ca="1" si="53"/>
        <v>1</v>
      </c>
      <c r="AL356" t="b">
        <f t="shared" ca="1" si="53"/>
        <v>1</v>
      </c>
      <c r="AM356" t="b">
        <f t="shared" ca="1" si="53"/>
        <v>1</v>
      </c>
      <c r="AN356" t="b">
        <f t="shared" ca="1" si="53"/>
        <v>1</v>
      </c>
      <c r="AO356" t="b">
        <f t="shared" ca="1" si="53"/>
        <v>1</v>
      </c>
      <c r="AP356" t="b">
        <f t="shared" ca="1" si="53"/>
        <v>1</v>
      </c>
      <c r="AQ356" t="b">
        <f t="shared" ca="1" si="53"/>
        <v>1</v>
      </c>
      <c r="AR356" t="b">
        <f t="shared" ca="1" si="53"/>
        <v>1</v>
      </c>
      <c r="AS356" t="b">
        <f t="shared" ca="1" si="53"/>
        <v>1</v>
      </c>
      <c r="AT356" t="b">
        <f t="shared" ca="1" si="53"/>
        <v>1</v>
      </c>
    </row>
    <row r="357" spans="1:46" x14ac:dyDescent="0.25">
      <c r="A357">
        <v>0.9</v>
      </c>
      <c r="B357">
        <v>9.77424242424242</v>
      </c>
      <c r="C357">
        <v>77116</v>
      </c>
      <c r="D357">
        <v>6.2968577117703095E-2</v>
      </c>
      <c r="E357">
        <v>0.17436731748266901</v>
      </c>
      <c r="F357">
        <v>0.18831670288128299</v>
      </c>
      <c r="G357" s="1">
        <v>9.6735222946398008E-6</v>
      </c>
      <c r="H357" t="b">
        <v>0</v>
      </c>
      <c r="I357">
        <v>0.174993935854385</v>
      </c>
      <c r="J357" s="1">
        <v>1.12240454223868E-4</v>
      </c>
      <c r="AB357">
        <f t="shared" si="51"/>
        <v>13.984848484848399</v>
      </c>
      <c r="AC357" t="b">
        <f t="shared" ca="1" si="52"/>
        <v>1</v>
      </c>
      <c r="AD357" t="b">
        <f t="shared" ca="1" si="53"/>
        <v>1</v>
      </c>
      <c r="AE357" t="b">
        <f t="shared" ca="1" si="53"/>
        <v>1</v>
      </c>
      <c r="AF357" t="b">
        <f t="shared" ca="1" si="53"/>
        <v>1</v>
      </c>
      <c r="AG357" t="b">
        <f t="shared" ca="1" si="53"/>
        <v>1</v>
      </c>
      <c r="AH357" t="b">
        <f t="shared" ca="1" si="53"/>
        <v>1</v>
      </c>
      <c r="AI357" t="b">
        <f t="shared" ca="1" si="53"/>
        <v>1</v>
      </c>
      <c r="AJ357" t="b">
        <f t="shared" ca="1" si="53"/>
        <v>1</v>
      </c>
      <c r="AK357" t="b">
        <f t="shared" ca="1" si="53"/>
        <v>1</v>
      </c>
      <c r="AL357" t="b">
        <f t="shared" ca="1" si="53"/>
        <v>1</v>
      </c>
      <c r="AM357" t="b">
        <f t="shared" ca="1" si="53"/>
        <v>1</v>
      </c>
      <c r="AN357" t="b">
        <f t="shared" ca="1" si="53"/>
        <v>1</v>
      </c>
      <c r="AO357" t="b">
        <f t="shared" ca="1" si="53"/>
        <v>1</v>
      </c>
      <c r="AP357" t="b">
        <f t="shared" ca="1" si="53"/>
        <v>1</v>
      </c>
      <c r="AQ357" t="b">
        <f t="shared" ca="1" si="53"/>
        <v>1</v>
      </c>
      <c r="AR357" t="b">
        <f t="shared" ca="1" si="53"/>
        <v>1</v>
      </c>
      <c r="AS357" t="b">
        <f t="shared" ca="1" si="53"/>
        <v>1</v>
      </c>
      <c r="AT357" t="b">
        <f t="shared" ca="1" si="53"/>
        <v>1</v>
      </c>
    </row>
    <row r="358" spans="1:46" x14ac:dyDescent="0.25">
      <c r="A358">
        <v>0.9</v>
      </c>
      <c r="B358">
        <v>10.3757575757575</v>
      </c>
      <c r="C358">
        <v>84227</v>
      </c>
      <c r="D358">
        <v>6.2784638407631599E-2</v>
      </c>
      <c r="E358">
        <v>0.17442580366861099</v>
      </c>
      <c r="F358">
        <v>0.18837986796209999</v>
      </c>
      <c r="G358" s="1">
        <v>8.5806690067191592E-6</v>
      </c>
      <c r="H358" t="b">
        <v>0</v>
      </c>
      <c r="I358">
        <v>0.174995399661727</v>
      </c>
      <c r="J358" s="1">
        <v>1.05643321426354E-4</v>
      </c>
      <c r="AB358">
        <f t="shared" si="51"/>
        <v>14.5863636363636</v>
      </c>
      <c r="AC358" t="b">
        <f t="shared" ca="1" si="52"/>
        <v>1</v>
      </c>
      <c r="AD358" t="b">
        <f t="shared" ca="1" si="53"/>
        <v>1</v>
      </c>
      <c r="AE358" t="b">
        <f t="shared" ca="1" si="53"/>
        <v>1</v>
      </c>
      <c r="AF358" t="b">
        <f t="shared" ca="1" si="53"/>
        <v>1</v>
      </c>
      <c r="AG358" t="b">
        <f t="shared" ca="1" si="53"/>
        <v>1</v>
      </c>
      <c r="AH358" t="b">
        <f t="shared" ca="1" si="53"/>
        <v>1</v>
      </c>
      <c r="AI358" t="b">
        <f t="shared" ca="1" si="53"/>
        <v>1</v>
      </c>
      <c r="AJ358" t="b">
        <f t="shared" ca="1" si="53"/>
        <v>1</v>
      </c>
      <c r="AK358" t="b">
        <f t="shared" ca="1" si="53"/>
        <v>1</v>
      </c>
      <c r="AL358" t="b">
        <f t="shared" ca="1" si="53"/>
        <v>1</v>
      </c>
      <c r="AM358" t="b">
        <f t="shared" ca="1" si="53"/>
        <v>1</v>
      </c>
      <c r="AN358" t="b">
        <f t="shared" ca="1" si="53"/>
        <v>1</v>
      </c>
      <c r="AO358" t="b">
        <f t="shared" ca="1" si="53"/>
        <v>1</v>
      </c>
      <c r="AP358" t="b">
        <f t="shared" ca="1" si="53"/>
        <v>1</v>
      </c>
      <c r="AQ358" t="b">
        <f t="shared" ca="1" si="53"/>
        <v>1</v>
      </c>
      <c r="AR358" t="b">
        <f t="shared" ca="1" si="53"/>
        <v>1</v>
      </c>
      <c r="AS358" t="b">
        <f t="shared" ca="1" si="53"/>
        <v>1</v>
      </c>
      <c r="AT358" t="b">
        <f t="shared" ca="1" si="53"/>
        <v>1</v>
      </c>
    </row>
    <row r="359" spans="1:46" x14ac:dyDescent="0.25">
      <c r="A359">
        <v>0.9</v>
      </c>
      <c r="B359">
        <v>10.9772727272727</v>
      </c>
      <c r="C359">
        <v>92974</v>
      </c>
      <c r="D359">
        <v>6.4514346965312205E-2</v>
      </c>
      <c r="E359">
        <v>0.174161143629354</v>
      </c>
      <c r="F359">
        <v>0.18809403511970199</v>
      </c>
      <c r="G359" s="1">
        <v>7.6197981986325599E-6</v>
      </c>
      <c r="H359" t="b">
        <v>0</v>
      </c>
      <c r="I359">
        <v>0.17499637764781301</v>
      </c>
      <c r="J359" s="1">
        <v>9.9306770589842994E-5</v>
      </c>
      <c r="AB359">
        <f t="shared" si="51"/>
        <v>15.1878787878787</v>
      </c>
      <c r="AC359" t="b">
        <f t="shared" ca="1" si="52"/>
        <v>1</v>
      </c>
      <c r="AD359" t="b">
        <f t="shared" ca="1" si="53"/>
        <v>1</v>
      </c>
      <c r="AE359" t="b">
        <f t="shared" ca="1" si="53"/>
        <v>1</v>
      </c>
      <c r="AF359" t="b">
        <f t="shared" ca="1" si="53"/>
        <v>1</v>
      </c>
      <c r="AG359" t="b">
        <f t="shared" ca="1" si="53"/>
        <v>1</v>
      </c>
      <c r="AH359" t="b">
        <f t="shared" ca="1" si="53"/>
        <v>1</v>
      </c>
      <c r="AI359" t="b">
        <f t="shared" ca="1" si="53"/>
        <v>1</v>
      </c>
      <c r="AJ359" t="b">
        <f t="shared" ca="1" si="53"/>
        <v>1</v>
      </c>
      <c r="AK359" t="b">
        <f t="shared" ca="1" si="53"/>
        <v>1</v>
      </c>
      <c r="AL359" t="b">
        <f t="shared" ca="1" si="53"/>
        <v>1</v>
      </c>
      <c r="AM359" t="b">
        <f t="shared" ca="1" si="53"/>
        <v>1</v>
      </c>
      <c r="AN359" t="b">
        <f t="shared" ca="1" si="53"/>
        <v>1</v>
      </c>
      <c r="AO359" t="b">
        <f t="shared" ca="1" si="53"/>
        <v>1</v>
      </c>
      <c r="AP359" t="b">
        <f t="shared" ca="1" si="53"/>
        <v>1</v>
      </c>
      <c r="AQ359" t="b">
        <f t="shared" ca="1" si="53"/>
        <v>1</v>
      </c>
      <c r="AR359" t="b">
        <f t="shared" ca="1" si="53"/>
        <v>1</v>
      </c>
      <c r="AS359" t="b">
        <f t="shared" ca="1" si="53"/>
        <v>1</v>
      </c>
      <c r="AT359" t="b">
        <f t="shared" ca="1" si="53"/>
        <v>1</v>
      </c>
    </row>
    <row r="360" spans="1:46" x14ac:dyDescent="0.25">
      <c r="A360">
        <v>0.9</v>
      </c>
      <c r="B360">
        <v>11.5787878787878</v>
      </c>
      <c r="C360">
        <v>102203</v>
      </c>
      <c r="D360">
        <v>6.2738563710304507E-2</v>
      </c>
      <c r="E360">
        <v>0.174441567575014</v>
      </c>
      <c r="F360">
        <v>0.188396892981015</v>
      </c>
      <c r="G360" s="1">
        <v>6.7893330941703997E-6</v>
      </c>
      <c r="H360" t="b">
        <v>0</v>
      </c>
      <c r="I360">
        <v>0.17499738037389101</v>
      </c>
      <c r="J360" s="1">
        <v>9.3390514448403296E-5</v>
      </c>
      <c r="AB360">
        <f t="shared" si="51"/>
        <v>15.7893939393939</v>
      </c>
      <c r="AC360" t="b">
        <f t="shared" ca="1" si="52"/>
        <v>1</v>
      </c>
      <c r="AD360" t="b">
        <f t="shared" ca="1" si="53"/>
        <v>1</v>
      </c>
      <c r="AE360" t="b">
        <f t="shared" ca="1" si="53"/>
        <v>1</v>
      </c>
      <c r="AF360" t="b">
        <f t="shared" ca="1" si="53"/>
        <v>1</v>
      </c>
      <c r="AG360" t="b">
        <f t="shared" ca="1" si="53"/>
        <v>1</v>
      </c>
      <c r="AH360" t="b">
        <f t="shared" ca="1" si="53"/>
        <v>1</v>
      </c>
      <c r="AI360" t="b">
        <f t="shared" ca="1" si="53"/>
        <v>1</v>
      </c>
      <c r="AJ360" t="b">
        <f t="shared" ca="1" si="53"/>
        <v>1</v>
      </c>
      <c r="AK360" t="b">
        <f t="shared" ca="1" si="53"/>
        <v>1</v>
      </c>
      <c r="AL360" t="b">
        <f t="shared" ca="1" si="53"/>
        <v>1</v>
      </c>
      <c r="AM360" t="b">
        <f t="shared" ca="1" si="53"/>
        <v>1</v>
      </c>
      <c r="AN360" t="b">
        <f t="shared" ca="1" si="53"/>
        <v>1</v>
      </c>
      <c r="AO360" t="b">
        <f t="shared" ca="1" si="53"/>
        <v>1</v>
      </c>
      <c r="AP360" t="b">
        <f t="shared" ca="1" si="53"/>
        <v>1</v>
      </c>
      <c r="AQ360" t="b">
        <f t="shared" ca="1" si="53"/>
        <v>1</v>
      </c>
      <c r="AR360" t="b">
        <f t="shared" ca="1" si="53"/>
        <v>1</v>
      </c>
      <c r="AS360" t="b">
        <f t="shared" ca="1" si="53"/>
        <v>1</v>
      </c>
      <c r="AT360" t="b">
        <f t="shared" ca="1" si="53"/>
        <v>1</v>
      </c>
    </row>
    <row r="361" spans="1:46" x14ac:dyDescent="0.25">
      <c r="A361">
        <v>0.9</v>
      </c>
      <c r="B361">
        <v>12.180303030303</v>
      </c>
      <c r="C361">
        <v>114595</v>
      </c>
      <c r="D361">
        <v>6.3668118076971605E-2</v>
      </c>
      <c r="E361">
        <v>0.174263916310887</v>
      </c>
      <c r="F361">
        <v>0.188205029615758</v>
      </c>
      <c r="G361" s="1">
        <v>6.4598487624078998E-6</v>
      </c>
      <c r="H361" t="b">
        <v>0</v>
      </c>
      <c r="I361">
        <v>0.17499792092709701</v>
      </c>
      <c r="J361" s="1">
        <v>9.3522348825909296E-5</v>
      </c>
      <c r="AB361">
        <f t="shared" si="51"/>
        <v>16.390909090908998</v>
      </c>
      <c r="AC361" t="b">
        <f t="shared" ca="1" si="52"/>
        <v>1</v>
      </c>
      <c r="AD361" t="b">
        <f t="shared" ca="1" si="53"/>
        <v>1</v>
      </c>
      <c r="AE361" t="b">
        <f t="shared" ca="1" si="53"/>
        <v>1</v>
      </c>
      <c r="AF361" t="b">
        <f t="shared" ca="1" si="53"/>
        <v>1</v>
      </c>
      <c r="AG361" t="b">
        <f t="shared" ca="1" si="53"/>
        <v>1</v>
      </c>
      <c r="AH361" t="b">
        <f t="shared" ca="1" si="53"/>
        <v>1</v>
      </c>
      <c r="AI361" t="b">
        <f t="shared" ca="1" si="53"/>
        <v>1</v>
      </c>
      <c r="AJ361" t="b">
        <f t="shared" ca="1" si="53"/>
        <v>1</v>
      </c>
      <c r="AK361" t="b">
        <f t="shared" ca="1" si="53"/>
        <v>1</v>
      </c>
      <c r="AL361" t="b">
        <f t="shared" ca="1" si="53"/>
        <v>1</v>
      </c>
      <c r="AM361" t="b">
        <f t="shared" ca="1" si="53"/>
        <v>1</v>
      </c>
      <c r="AN361" t="b">
        <f t="shared" ca="1" si="53"/>
        <v>1</v>
      </c>
      <c r="AO361" t="b">
        <f t="shared" ca="1" si="53"/>
        <v>1</v>
      </c>
      <c r="AP361" t="b">
        <f t="shared" ca="1" si="53"/>
        <v>1</v>
      </c>
      <c r="AQ361" t="b">
        <f t="shared" ca="1" si="53"/>
        <v>1</v>
      </c>
      <c r="AR361" t="b">
        <f t="shared" ca="1" si="53"/>
        <v>1</v>
      </c>
      <c r="AS361" t="b">
        <f t="shared" ca="1" si="53"/>
        <v>1</v>
      </c>
      <c r="AT361" t="b">
        <f t="shared" ca="1" si="53"/>
        <v>1</v>
      </c>
    </row>
    <row r="362" spans="1:46" x14ac:dyDescent="0.25">
      <c r="A362">
        <v>0.9</v>
      </c>
      <c r="B362">
        <v>12.7818181818181</v>
      </c>
      <c r="C362">
        <v>124856</v>
      </c>
      <c r="D362">
        <v>6.2316442124232999E-2</v>
      </c>
      <c r="E362">
        <v>0.17436178442838199</v>
      </c>
      <c r="F362">
        <v>0.18831072718265199</v>
      </c>
      <c r="G362" s="1">
        <v>5.7969719469696996E-6</v>
      </c>
      <c r="H362" t="b">
        <v>0</v>
      </c>
      <c r="I362">
        <v>0.17499887074614501</v>
      </c>
      <c r="J362" s="1">
        <v>8.7969323885638806E-5</v>
      </c>
      <c r="AB362">
        <f t="shared" si="51"/>
        <v>16.9924242424242</v>
      </c>
      <c r="AC362" t="b">
        <f t="shared" ca="1" si="52"/>
        <v>1</v>
      </c>
      <c r="AD362" t="b">
        <f t="shared" ca="1" si="53"/>
        <v>1</v>
      </c>
      <c r="AE362" t="b">
        <f t="shared" ca="1" si="53"/>
        <v>1</v>
      </c>
      <c r="AF362" t="b">
        <f t="shared" ca="1" si="53"/>
        <v>1</v>
      </c>
      <c r="AG362" t="b">
        <f t="shared" ca="1" si="53"/>
        <v>1</v>
      </c>
      <c r="AH362" t="b">
        <f t="shared" ca="1" si="53"/>
        <v>1</v>
      </c>
      <c r="AI362" t="b">
        <f t="shared" ca="1" si="53"/>
        <v>1</v>
      </c>
      <c r="AJ362" t="b">
        <f t="shared" ca="1" si="53"/>
        <v>1</v>
      </c>
      <c r="AK362" t="b">
        <f t="shared" ca="1" si="53"/>
        <v>1</v>
      </c>
      <c r="AL362" t="b">
        <f t="shared" ca="1" si="53"/>
        <v>1</v>
      </c>
      <c r="AM362" t="b">
        <f t="shared" ca="1" si="53"/>
        <v>1</v>
      </c>
      <c r="AN362" t="b">
        <f t="shared" ca="1" si="53"/>
        <v>1</v>
      </c>
      <c r="AO362" t="b">
        <f t="shared" ca="1" si="53"/>
        <v>1</v>
      </c>
      <c r="AP362" t="b">
        <f t="shared" ca="1" si="53"/>
        <v>1</v>
      </c>
      <c r="AQ362" t="b">
        <f t="shared" ca="1" si="53"/>
        <v>1</v>
      </c>
      <c r="AR362" t="b">
        <f t="shared" ca="1" si="53"/>
        <v>1</v>
      </c>
      <c r="AS362" t="b">
        <f t="shared" ca="1" si="53"/>
        <v>1</v>
      </c>
      <c r="AT362" t="b">
        <f t="shared" ca="1" si="53"/>
        <v>1</v>
      </c>
    </row>
    <row r="363" spans="1:46" x14ac:dyDescent="0.25">
      <c r="A363">
        <v>0.9</v>
      </c>
      <c r="B363">
        <v>13.383333333333301</v>
      </c>
      <c r="C363">
        <v>136053</v>
      </c>
      <c r="D363">
        <v>6.2579310122877305E-2</v>
      </c>
      <c r="E363">
        <v>0.17432146326058401</v>
      </c>
      <c r="F363">
        <v>0.188267180321431</v>
      </c>
      <c r="G363" s="1">
        <v>5.2031519550688103E-6</v>
      </c>
      <c r="H363" t="b">
        <v>0</v>
      </c>
      <c r="I363">
        <v>0.17499913344010301</v>
      </c>
      <c r="J363" s="1">
        <v>8.2745937449829401E-5</v>
      </c>
      <c r="AB363">
        <f t="shared" si="51"/>
        <v>17.593939393939301</v>
      </c>
      <c r="AC363" t="b">
        <f t="shared" ca="1" si="52"/>
        <v>1</v>
      </c>
      <c r="AD363" t="b">
        <f t="shared" ca="1" si="53"/>
        <v>1</v>
      </c>
      <c r="AE363" t="b">
        <f t="shared" ca="1" si="53"/>
        <v>1</v>
      </c>
      <c r="AF363" t="b">
        <f t="shared" ca="1" si="53"/>
        <v>1</v>
      </c>
      <c r="AG363" t="b">
        <f t="shared" ca="1" si="53"/>
        <v>1</v>
      </c>
      <c r="AH363" t="b">
        <f t="shared" ca="1" si="53"/>
        <v>1</v>
      </c>
      <c r="AI363" t="b">
        <f t="shared" ca="1" si="53"/>
        <v>1</v>
      </c>
      <c r="AJ363" t="b">
        <f t="shared" ca="1" si="53"/>
        <v>1</v>
      </c>
      <c r="AK363" t="b">
        <f t="shared" ca="1" si="53"/>
        <v>1</v>
      </c>
      <c r="AL363" t="b">
        <f t="shared" ca="1" si="53"/>
        <v>1</v>
      </c>
      <c r="AM363" t="b">
        <f t="shared" ca="1" si="53"/>
        <v>1</v>
      </c>
      <c r="AN363" t="b">
        <f t="shared" ca="1" si="53"/>
        <v>1</v>
      </c>
      <c r="AO363" t="b">
        <f t="shared" ca="1" si="53"/>
        <v>1</v>
      </c>
      <c r="AP363" t="b">
        <f t="shared" ca="1" si="53"/>
        <v>1</v>
      </c>
      <c r="AQ363" t="b">
        <f t="shared" ca="1" si="53"/>
        <v>1</v>
      </c>
      <c r="AR363" t="b">
        <f t="shared" ca="1" si="53"/>
        <v>1</v>
      </c>
      <c r="AS363" t="b">
        <f t="shared" ca="1" si="53"/>
        <v>1</v>
      </c>
      <c r="AT363" t="b">
        <f t="shared" ca="1" si="53"/>
        <v>1</v>
      </c>
    </row>
    <row r="364" spans="1:46" x14ac:dyDescent="0.25">
      <c r="A364">
        <v>0.9</v>
      </c>
      <c r="B364">
        <v>13.984848484848399</v>
      </c>
      <c r="C364">
        <v>148718</v>
      </c>
      <c r="D364">
        <v>6.24476452414197E-2</v>
      </c>
      <c r="E364">
        <v>0.17439730900195799</v>
      </c>
      <c r="F364">
        <v>0.188349093722115</v>
      </c>
      <c r="G364" s="1">
        <v>4.6980627833037504E-6</v>
      </c>
      <c r="H364" t="b">
        <v>0</v>
      </c>
      <c r="I364">
        <v>0.17499974369603599</v>
      </c>
      <c r="J364" s="1">
        <v>7.7882140295760101E-5</v>
      </c>
      <c r="AB364">
        <f t="shared" si="51"/>
        <v>18.195454545454499</v>
      </c>
      <c r="AC364" t="b">
        <f t="shared" ca="1" si="52"/>
        <v>1</v>
      </c>
      <c r="AD364" t="b">
        <f t="shared" ca="1" si="53"/>
        <v>1</v>
      </c>
      <c r="AE364" t="b">
        <f t="shared" ca="1" si="53"/>
        <v>1</v>
      </c>
      <c r="AF364" t="b">
        <f t="shared" ca="1" si="53"/>
        <v>1</v>
      </c>
      <c r="AG364" t="b">
        <f t="shared" ca="1" si="53"/>
        <v>1</v>
      </c>
      <c r="AH364" t="b">
        <f t="shared" ca="1" si="53"/>
        <v>1</v>
      </c>
      <c r="AI364" t="b">
        <f t="shared" ca="1" si="53"/>
        <v>1</v>
      </c>
      <c r="AJ364" t="b">
        <f t="shared" ca="1" si="53"/>
        <v>1</v>
      </c>
      <c r="AK364" t="b">
        <f t="shared" ca="1" si="53"/>
        <v>1</v>
      </c>
      <c r="AL364" t="b">
        <f t="shared" ca="1" si="53"/>
        <v>1</v>
      </c>
      <c r="AM364" t="b">
        <f t="shared" ca="1" si="53"/>
        <v>1</v>
      </c>
      <c r="AN364" t="b">
        <f t="shared" ca="1" si="53"/>
        <v>1</v>
      </c>
      <c r="AO364" t="b">
        <f t="shared" ca="1" si="53"/>
        <v>1</v>
      </c>
      <c r="AP364" t="b">
        <f t="shared" ca="1" si="53"/>
        <v>1</v>
      </c>
      <c r="AQ364" t="b">
        <f t="shared" ca="1" si="53"/>
        <v>1</v>
      </c>
      <c r="AR364" t="b">
        <f t="shared" ca="1" si="53"/>
        <v>1</v>
      </c>
      <c r="AS364" t="b">
        <f t="shared" ref="AD364:AT367" ca="1" si="54">IF(AS289&lt;=AS141, TRUE, FALSE)</f>
        <v>1</v>
      </c>
      <c r="AT364" t="b">
        <f t="shared" ca="1" si="54"/>
        <v>1</v>
      </c>
    </row>
    <row r="365" spans="1:46" x14ac:dyDescent="0.25">
      <c r="A365">
        <v>0.9</v>
      </c>
      <c r="B365">
        <v>14.5863636363636</v>
      </c>
      <c r="C365">
        <v>158159</v>
      </c>
      <c r="D365">
        <v>6.2379275173340597E-2</v>
      </c>
      <c r="E365">
        <v>0.174302066724389</v>
      </c>
      <c r="F365">
        <v>0.18824623206234001</v>
      </c>
      <c r="G365" s="1">
        <v>4.4916240601322599E-6</v>
      </c>
      <c r="H365" t="b">
        <v>0</v>
      </c>
      <c r="I365">
        <v>0.17500036177842099</v>
      </c>
      <c r="J365" s="1">
        <v>7.7865315928040402E-5</v>
      </c>
      <c r="AB365">
        <f>$B32</f>
        <v>18.796969696969601</v>
      </c>
      <c r="AC365" t="b">
        <f t="shared" ca="1" si="52"/>
        <v>1</v>
      </c>
      <c r="AD365" t="b">
        <f t="shared" ca="1" si="54"/>
        <v>1</v>
      </c>
      <c r="AE365" t="b">
        <f t="shared" ca="1" si="54"/>
        <v>1</v>
      </c>
      <c r="AF365" t="b">
        <f t="shared" ca="1" si="54"/>
        <v>1</v>
      </c>
      <c r="AG365" t="b">
        <f t="shared" ca="1" si="54"/>
        <v>1</v>
      </c>
      <c r="AH365" t="b">
        <f t="shared" ca="1" si="54"/>
        <v>1</v>
      </c>
      <c r="AI365" t="b">
        <f t="shared" ca="1" si="54"/>
        <v>1</v>
      </c>
      <c r="AJ365" t="b">
        <f t="shared" ca="1" si="54"/>
        <v>1</v>
      </c>
      <c r="AK365" t="b">
        <f t="shared" ca="1" si="54"/>
        <v>1</v>
      </c>
      <c r="AL365" t="b">
        <f t="shared" ca="1" si="54"/>
        <v>1</v>
      </c>
      <c r="AM365" t="b">
        <f t="shared" ca="1" si="54"/>
        <v>1</v>
      </c>
      <c r="AN365" t="b">
        <f t="shared" ca="1" si="54"/>
        <v>1</v>
      </c>
      <c r="AO365" t="b">
        <f t="shared" ca="1" si="54"/>
        <v>1</v>
      </c>
      <c r="AP365" t="b">
        <f t="shared" ca="1" si="54"/>
        <v>1</v>
      </c>
      <c r="AQ365" t="b">
        <f t="shared" ca="1" si="54"/>
        <v>1</v>
      </c>
      <c r="AR365" t="b">
        <f t="shared" ca="1" si="54"/>
        <v>1</v>
      </c>
      <c r="AS365" t="b">
        <f t="shared" ca="1" si="54"/>
        <v>1</v>
      </c>
      <c r="AT365" t="b">
        <f t="shared" ca="1" si="54"/>
        <v>1</v>
      </c>
    </row>
    <row r="366" spans="1:46" x14ac:dyDescent="0.25">
      <c r="A366">
        <v>0.9</v>
      </c>
      <c r="B366">
        <v>15.1878787878787</v>
      </c>
      <c r="C366">
        <v>173540</v>
      </c>
      <c r="D366">
        <v>6.2490684102534097E-2</v>
      </c>
      <c r="E366">
        <v>0.174330840637274</v>
      </c>
      <c r="F366">
        <v>0.188277307888256</v>
      </c>
      <c r="G366" s="1">
        <v>4.0671291474669798E-6</v>
      </c>
      <c r="H366" t="b">
        <v>0</v>
      </c>
      <c r="I366">
        <v>0.17500054056314701</v>
      </c>
      <c r="J366" s="1">
        <v>7.3228747078843095E-5</v>
      </c>
      <c r="AB366">
        <f t="shared" si="51"/>
        <v>19.398484848484799</v>
      </c>
      <c r="AC366" t="b">
        <f t="shared" ca="1" si="52"/>
        <v>1</v>
      </c>
      <c r="AD366" t="b">
        <f t="shared" ca="1" si="54"/>
        <v>1</v>
      </c>
      <c r="AE366" t="b">
        <f t="shared" ca="1" si="54"/>
        <v>1</v>
      </c>
      <c r="AF366" t="b">
        <f t="shared" ca="1" si="54"/>
        <v>1</v>
      </c>
      <c r="AG366" t="b">
        <f t="shared" ca="1" si="54"/>
        <v>1</v>
      </c>
      <c r="AH366" t="b">
        <f t="shared" ca="1" si="54"/>
        <v>1</v>
      </c>
      <c r="AI366" t="b">
        <f t="shared" ca="1" si="54"/>
        <v>1</v>
      </c>
      <c r="AJ366" t="b">
        <f t="shared" ca="1" si="54"/>
        <v>1</v>
      </c>
      <c r="AK366" t="b">
        <f t="shared" ca="1" si="54"/>
        <v>1</v>
      </c>
      <c r="AL366" t="b">
        <f t="shared" ca="1" si="54"/>
        <v>1</v>
      </c>
      <c r="AM366" t="b">
        <f t="shared" ca="1" si="54"/>
        <v>1</v>
      </c>
      <c r="AN366" t="b">
        <f t="shared" ca="1" si="54"/>
        <v>1</v>
      </c>
      <c r="AO366" t="b">
        <f t="shared" ca="1" si="54"/>
        <v>1</v>
      </c>
      <c r="AP366" t="b">
        <f t="shared" ca="1" si="54"/>
        <v>1</v>
      </c>
      <c r="AQ366" t="b">
        <f t="shared" ca="1" si="54"/>
        <v>1</v>
      </c>
      <c r="AR366" t="b">
        <f t="shared" ca="1" si="54"/>
        <v>1</v>
      </c>
      <c r="AS366" t="b">
        <f t="shared" ca="1" si="54"/>
        <v>1</v>
      </c>
      <c r="AT366" t="b">
        <f t="shared" ca="1" si="54"/>
        <v>1</v>
      </c>
    </row>
    <row r="367" spans="1:46" x14ac:dyDescent="0.25">
      <c r="A367">
        <v>0.9</v>
      </c>
      <c r="B367">
        <v>15.7893939393939</v>
      </c>
      <c r="C367">
        <v>188835</v>
      </c>
      <c r="D367">
        <v>6.2234684354518198E-2</v>
      </c>
      <c r="E367">
        <v>0.174478342626149</v>
      </c>
      <c r="F367">
        <v>0.18843661003624099</v>
      </c>
      <c r="G367" s="1">
        <v>3.6835485379971202E-6</v>
      </c>
      <c r="H367" t="b">
        <v>0</v>
      </c>
      <c r="I367">
        <v>0.17500096077628299</v>
      </c>
      <c r="J367" s="1">
        <v>6.8948170599147701E-5</v>
      </c>
      <c r="AB367">
        <f t="shared" si="51"/>
        <v>20</v>
      </c>
      <c r="AC367" t="b">
        <f t="shared" ca="1" si="52"/>
        <v>1</v>
      </c>
      <c r="AD367" t="b">
        <f t="shared" ca="1" si="54"/>
        <v>1</v>
      </c>
      <c r="AE367" t="b">
        <f t="shared" ca="1" si="54"/>
        <v>1</v>
      </c>
      <c r="AF367" t="b">
        <f t="shared" ca="1" si="54"/>
        <v>1</v>
      </c>
      <c r="AG367" t="b">
        <f t="shared" ca="1" si="54"/>
        <v>1</v>
      </c>
      <c r="AH367" t="b">
        <f t="shared" ca="1" si="54"/>
        <v>1</v>
      </c>
      <c r="AI367" t="b">
        <f t="shared" ca="1" si="54"/>
        <v>1</v>
      </c>
      <c r="AJ367" t="b">
        <f t="shared" ca="1" si="54"/>
        <v>1</v>
      </c>
      <c r="AK367" t="b">
        <f t="shared" ca="1" si="54"/>
        <v>1</v>
      </c>
      <c r="AL367" t="b">
        <f t="shared" ca="1" si="54"/>
        <v>1</v>
      </c>
      <c r="AM367" t="b">
        <f t="shared" ca="1" si="54"/>
        <v>1</v>
      </c>
      <c r="AN367" t="b">
        <f t="shared" ca="1" si="54"/>
        <v>1</v>
      </c>
      <c r="AO367" t="b">
        <f t="shared" ca="1" si="54"/>
        <v>1</v>
      </c>
      <c r="AP367" t="b">
        <f t="shared" ca="1" si="54"/>
        <v>1</v>
      </c>
      <c r="AQ367" t="b">
        <f t="shared" ca="1" si="54"/>
        <v>1</v>
      </c>
      <c r="AR367" t="b">
        <f t="shared" ca="1" si="54"/>
        <v>1</v>
      </c>
      <c r="AS367" t="b">
        <f t="shared" ca="1" si="54"/>
        <v>1</v>
      </c>
      <c r="AT367" t="b">
        <f t="shared" ca="1" si="54"/>
        <v>1</v>
      </c>
    </row>
    <row r="368" spans="1:46" x14ac:dyDescent="0.25">
      <c r="A368">
        <v>0.9</v>
      </c>
      <c r="B368">
        <v>16.390909090908998</v>
      </c>
      <c r="C368">
        <v>169540</v>
      </c>
      <c r="D368">
        <v>6.8239594417869406E-2</v>
      </c>
      <c r="E368">
        <v>0.17435646682779599</v>
      </c>
      <c r="F368">
        <v>0.18830498417402</v>
      </c>
      <c r="G368" s="1">
        <v>3.5395911738289598E-6</v>
      </c>
      <c r="H368" t="b">
        <v>0</v>
      </c>
      <c r="I368">
        <v>0.17500149388347999</v>
      </c>
      <c r="J368" s="1">
        <v>6.8930903854767296E-5</v>
      </c>
    </row>
    <row r="369" spans="1:46" x14ac:dyDescent="0.25">
      <c r="A369">
        <v>0.9</v>
      </c>
      <c r="B369">
        <v>16.9924242424242</v>
      </c>
      <c r="C369">
        <v>178319</v>
      </c>
      <c r="D369">
        <v>6.9082658959107202E-2</v>
      </c>
      <c r="E369">
        <v>0.17415893229151599</v>
      </c>
      <c r="F369">
        <v>0.18809164687483801</v>
      </c>
      <c r="G369" s="1">
        <v>3.2109986313755198E-6</v>
      </c>
      <c r="H369" t="b">
        <v>0</v>
      </c>
      <c r="I369">
        <v>0.175001747605844</v>
      </c>
      <c r="J369" s="1">
        <v>6.4899838249312102E-5</v>
      </c>
      <c r="AB369" t="s">
        <v>13</v>
      </c>
    </row>
    <row r="370" spans="1:46" x14ac:dyDescent="0.25">
      <c r="A370">
        <v>0.9</v>
      </c>
      <c r="B370">
        <v>17.593939393939301</v>
      </c>
      <c r="C370">
        <v>190385</v>
      </c>
      <c r="D370">
        <v>6.8527762560502997E-2</v>
      </c>
      <c r="E370">
        <v>0.17448878317539401</v>
      </c>
      <c r="F370">
        <v>0.18844788582942601</v>
      </c>
      <c r="G370" s="1">
        <v>2.9214156115897599E-6</v>
      </c>
      <c r="H370" t="b">
        <v>0</v>
      </c>
      <c r="I370">
        <v>0.175001811541666</v>
      </c>
      <c r="J370" s="1">
        <v>6.0997265789826297E-5</v>
      </c>
      <c r="AC370" cm="1">
        <f t="array" aca="1" ref="AC370" ca="1">CELL("contents", INDIRECT("A"&amp;CELL("contents", AC$1)))</f>
        <v>0.4</v>
      </c>
      <c r="AD370" cm="1">
        <f t="array" aca="1" ref="AD370" ca="1">CELL("contents", INDIRECT("A"&amp;CELL("contents", AD$1)))</f>
        <v>0.45</v>
      </c>
      <c r="AE370" cm="1">
        <f t="array" aca="1" ref="AE370" ca="1">CELL("contents", INDIRECT("A"&amp;CELL("contents", AE$1)))</f>
        <v>0.5</v>
      </c>
      <c r="AF370" cm="1">
        <f t="array" aca="1" ref="AF370" ca="1">CELL("contents", INDIRECT("A"&amp;CELL("contents", AF$1)))</f>
        <v>0.55000000000000004</v>
      </c>
      <c r="AG370" cm="1">
        <f t="array" aca="1" ref="AG370" ca="1">CELL("contents", INDIRECT("A"&amp;CELL("contents", AG$1)))</f>
        <v>0.6</v>
      </c>
      <c r="AH370" cm="1">
        <f t="array" aca="1" ref="AH370" ca="1">CELL("contents", INDIRECT("A"&amp;CELL("contents", AH$1)))</f>
        <v>0.65</v>
      </c>
      <c r="AI370" cm="1">
        <f t="array" aca="1" ref="AI370" ca="1">CELL("contents", INDIRECT("A"&amp;CELL("contents", AI$1)))</f>
        <v>0.7</v>
      </c>
      <c r="AJ370" cm="1">
        <f t="array" aca="1" ref="AJ370" ca="1">CELL("contents", INDIRECT("A"&amp;CELL("contents", AJ$1)))</f>
        <v>0.75</v>
      </c>
      <c r="AK370" cm="1">
        <f t="array" aca="1" ref="AK370" ca="1">CELL("contents", INDIRECT("A"&amp;CELL("contents", AK$1)))</f>
        <v>0.8</v>
      </c>
      <c r="AL370" cm="1">
        <f t="array" aca="1" ref="AL370" ca="1">CELL("contents", INDIRECT("A"&amp;CELL("contents", AL$1)))</f>
        <v>0.85</v>
      </c>
      <c r="AM370" cm="1">
        <f t="array" aca="1" ref="AM370" ca="1">CELL("contents", INDIRECT("A"&amp;CELL("contents", AM$1)))</f>
        <v>0.9</v>
      </c>
      <c r="AN370" cm="1">
        <f t="array" aca="1" ref="AN370" ca="1">CELL("contents", INDIRECT("A"&amp;CELL("contents", AN$1)))</f>
        <v>0.95</v>
      </c>
      <c r="AO370" cm="1">
        <f t="array" aca="1" ref="AO370" ca="1">CELL("contents", INDIRECT("A"&amp;CELL("contents", AO$1)))</f>
        <v>1</v>
      </c>
      <c r="AP370" cm="1">
        <f t="array" aca="1" ref="AP370" ca="1">CELL("contents", INDIRECT("A"&amp;CELL("contents", AP$1)))</f>
        <v>1.05</v>
      </c>
      <c r="AQ370" cm="1">
        <f t="array" aca="1" ref="AQ370" ca="1">CELL("contents", INDIRECT("A"&amp;CELL("contents", AQ$1)))</f>
        <v>1.1000000000000001</v>
      </c>
      <c r="AR370" cm="1">
        <f t="array" aca="1" ref="AR370" ca="1">CELL("contents", INDIRECT("A"&amp;CELL("contents", AR$1)))</f>
        <v>1.1499999999999999</v>
      </c>
      <c r="AS370" cm="1">
        <f t="array" aca="1" ref="AS370" ca="1">CELL("contents", INDIRECT("A"&amp;CELL("contents", AS$1)))</f>
        <v>1.2</v>
      </c>
      <c r="AT370" cm="1">
        <f t="array" aca="1" ref="AT370" ca="1">CELL("contents", INDIRECT("A"&amp;CELL("contents", AT$1)))</f>
        <v>1.25</v>
      </c>
    </row>
    <row r="371" spans="1:46" x14ac:dyDescent="0.25">
      <c r="A371">
        <v>0.9</v>
      </c>
      <c r="B371">
        <v>18.195454545454499</v>
      </c>
      <c r="C371">
        <v>247719</v>
      </c>
      <c r="D371">
        <v>6.2322066784663899E-2</v>
      </c>
      <c r="E371">
        <v>0.174564787396535</v>
      </c>
      <c r="F371">
        <v>0.188529970388257</v>
      </c>
      <c r="G371" s="1">
        <v>2.8343777966899302E-6</v>
      </c>
      <c r="H371" t="b">
        <v>0</v>
      </c>
      <c r="I371">
        <v>0.175002129817424</v>
      </c>
      <c r="J371" s="1">
        <v>6.1090707147004703E-5</v>
      </c>
      <c r="AB371">
        <f>$B1</f>
        <v>0.15</v>
      </c>
      <c r="AC371" t="b">
        <f ca="1">AND(AC297, AC334)</f>
        <v>0</v>
      </c>
      <c r="AD371" t="b">
        <f t="shared" ref="AD371:AT371" ca="1" si="55">AND(AD297, AD334)</f>
        <v>0</v>
      </c>
      <c r="AE371" t="b">
        <f t="shared" ca="1" si="55"/>
        <v>0</v>
      </c>
      <c r="AF371" t="b">
        <f t="shared" ca="1" si="55"/>
        <v>0</v>
      </c>
      <c r="AG371" t="b">
        <f t="shared" ca="1" si="55"/>
        <v>0</v>
      </c>
      <c r="AH371" t="b">
        <f t="shared" ca="1" si="55"/>
        <v>0</v>
      </c>
      <c r="AI371" t="b">
        <f t="shared" ca="1" si="55"/>
        <v>0</v>
      </c>
      <c r="AJ371" t="b">
        <f t="shared" ca="1" si="55"/>
        <v>0</v>
      </c>
      <c r="AK371" t="b">
        <f t="shared" ca="1" si="55"/>
        <v>0</v>
      </c>
      <c r="AL371" t="b">
        <f t="shared" ca="1" si="55"/>
        <v>0</v>
      </c>
      <c r="AM371" t="b">
        <f t="shared" ca="1" si="55"/>
        <v>0</v>
      </c>
      <c r="AN371" t="b">
        <f t="shared" ca="1" si="55"/>
        <v>0</v>
      </c>
      <c r="AO371" t="b">
        <f t="shared" ca="1" si="55"/>
        <v>0</v>
      </c>
      <c r="AP371" t="b">
        <f t="shared" ca="1" si="55"/>
        <v>0</v>
      </c>
      <c r="AQ371" t="b">
        <f t="shared" ca="1" si="55"/>
        <v>0</v>
      </c>
      <c r="AR371" t="b">
        <f t="shared" ca="1" si="55"/>
        <v>0</v>
      </c>
      <c r="AS371" t="b">
        <f t="shared" ca="1" si="55"/>
        <v>0</v>
      </c>
      <c r="AT371" t="b">
        <f t="shared" ca="1" si="55"/>
        <v>0</v>
      </c>
    </row>
    <row r="372" spans="1:46" x14ac:dyDescent="0.25">
      <c r="A372">
        <v>0.9</v>
      </c>
      <c r="B372">
        <v>18.796969696969601</v>
      </c>
      <c r="C372">
        <v>214712</v>
      </c>
      <c r="D372">
        <v>6.88057095450232E-2</v>
      </c>
      <c r="E372">
        <v>0.17440700193861799</v>
      </c>
      <c r="F372">
        <v>0.18835956209370699</v>
      </c>
      <c r="G372" s="1">
        <v>2.5776240638042398E-6</v>
      </c>
      <c r="H372" t="b">
        <v>0</v>
      </c>
      <c r="I372">
        <v>0.175002409543555</v>
      </c>
      <c r="J372" s="1">
        <v>5.7519156811831697E-5</v>
      </c>
      <c r="AB372">
        <f t="shared" ref="AB372:AB406" si="56">$B2</f>
        <v>0.75151515151515103</v>
      </c>
      <c r="AC372" t="b">
        <f t="shared" ref="AC372:AT372" ca="1" si="57">AND(AC298, AC335)</f>
        <v>1</v>
      </c>
      <c r="AD372" t="b">
        <f t="shared" ca="1" si="57"/>
        <v>1</v>
      </c>
      <c r="AE372" t="b">
        <f t="shared" ca="1" si="57"/>
        <v>1</v>
      </c>
      <c r="AF372" t="b">
        <f t="shared" ca="1" si="57"/>
        <v>1</v>
      </c>
      <c r="AG372" t="b">
        <f t="shared" ca="1" si="57"/>
        <v>1</v>
      </c>
      <c r="AH372" t="b">
        <f t="shared" ca="1" si="57"/>
        <v>1</v>
      </c>
      <c r="AI372" t="b">
        <f t="shared" ca="1" si="57"/>
        <v>1</v>
      </c>
      <c r="AJ372" t="b">
        <f t="shared" ca="1" si="57"/>
        <v>1</v>
      </c>
      <c r="AK372" t="b">
        <f t="shared" ca="1" si="57"/>
        <v>1</v>
      </c>
      <c r="AL372" t="b">
        <f t="shared" ca="1" si="57"/>
        <v>1</v>
      </c>
      <c r="AM372" t="b">
        <f t="shared" ca="1" si="57"/>
        <v>1</v>
      </c>
      <c r="AN372" t="b">
        <f t="shared" ca="1" si="57"/>
        <v>1</v>
      </c>
      <c r="AO372" t="b">
        <f t="shared" ca="1" si="57"/>
        <v>1</v>
      </c>
      <c r="AP372" t="b">
        <f t="shared" ca="1" si="57"/>
        <v>1</v>
      </c>
      <c r="AQ372" t="b">
        <f t="shared" ca="1" si="57"/>
        <v>1</v>
      </c>
      <c r="AR372" t="b">
        <f t="shared" ca="1" si="57"/>
        <v>1</v>
      </c>
      <c r="AS372" t="b">
        <f t="shared" ca="1" si="57"/>
        <v>1</v>
      </c>
      <c r="AT372" t="b">
        <f t="shared" ca="1" si="57"/>
        <v>1</v>
      </c>
    </row>
    <row r="373" spans="1:46" x14ac:dyDescent="0.25">
      <c r="A373">
        <v>0.9</v>
      </c>
      <c r="B373">
        <v>19.398484848484799</v>
      </c>
      <c r="C373">
        <v>277400</v>
      </c>
      <c r="D373">
        <v>6.2121865138235498E-2</v>
      </c>
      <c r="E373">
        <v>0.17429511461556399</v>
      </c>
      <c r="F373">
        <v>0.18823872378480999</v>
      </c>
      <c r="G373" s="1">
        <v>2.4965653580011298E-6</v>
      </c>
      <c r="H373" t="b">
        <v>0</v>
      </c>
      <c r="I373">
        <v>0.17500264991487</v>
      </c>
      <c r="J373" s="1">
        <v>5.7457640152235998E-5</v>
      </c>
      <c r="AB373">
        <f t="shared" si="56"/>
        <v>1.3530303030302999</v>
      </c>
      <c r="AC373" t="b">
        <f t="shared" ref="AC373:AT373" ca="1" si="58">AND(AC299, AC336)</f>
        <v>1</v>
      </c>
      <c r="AD373" t="b">
        <f t="shared" ca="1" si="58"/>
        <v>1</v>
      </c>
      <c r="AE373" t="b">
        <f t="shared" ca="1" si="58"/>
        <v>1</v>
      </c>
      <c r="AF373" t="b">
        <f t="shared" ca="1" si="58"/>
        <v>1</v>
      </c>
      <c r="AG373" t="b">
        <f t="shared" ca="1" si="58"/>
        <v>1</v>
      </c>
      <c r="AH373" t="b">
        <f t="shared" ca="1" si="58"/>
        <v>1</v>
      </c>
      <c r="AI373" t="b">
        <f t="shared" ca="1" si="58"/>
        <v>1</v>
      </c>
      <c r="AJ373" t="b">
        <f t="shared" ca="1" si="58"/>
        <v>1</v>
      </c>
      <c r="AK373" t="b">
        <f t="shared" ca="1" si="58"/>
        <v>1</v>
      </c>
      <c r="AL373" t="b">
        <f t="shared" ca="1" si="58"/>
        <v>1</v>
      </c>
      <c r="AM373" t="b">
        <f t="shared" ca="1" si="58"/>
        <v>1</v>
      </c>
      <c r="AN373" t="b">
        <f t="shared" ca="1" si="58"/>
        <v>1</v>
      </c>
      <c r="AO373" t="b">
        <f t="shared" ca="1" si="58"/>
        <v>1</v>
      </c>
      <c r="AP373" t="b">
        <f t="shared" ca="1" si="58"/>
        <v>1</v>
      </c>
      <c r="AQ373" t="b">
        <f t="shared" ca="1" si="58"/>
        <v>1</v>
      </c>
      <c r="AR373" t="b">
        <f t="shared" ca="1" si="58"/>
        <v>1</v>
      </c>
      <c r="AS373" t="b">
        <f t="shared" ca="1" si="58"/>
        <v>1</v>
      </c>
      <c r="AT373" t="b">
        <f t="shared" ca="1" si="58"/>
        <v>1</v>
      </c>
    </row>
    <row r="374" spans="1:46" x14ac:dyDescent="0.25">
      <c r="A374">
        <v>0.9</v>
      </c>
      <c r="B374">
        <v>20</v>
      </c>
      <c r="C374">
        <v>287489</v>
      </c>
      <c r="D374">
        <v>6.2485625827321499E-2</v>
      </c>
      <c r="E374">
        <v>0.17454389690028499</v>
      </c>
      <c r="F374">
        <v>0.188507408652308</v>
      </c>
      <c r="G374" s="1">
        <v>2.27548151376932E-6</v>
      </c>
      <c r="H374" t="b">
        <v>0</v>
      </c>
      <c r="I374">
        <v>0.17500281077167601</v>
      </c>
      <c r="J374" s="1">
        <v>5.4019345262709602E-5</v>
      </c>
      <c r="AB374">
        <f t="shared" si="56"/>
        <v>1.9545454545454499</v>
      </c>
      <c r="AC374" t="b">
        <f t="shared" ref="AC374:AT374" ca="1" si="59">AND(AC300, AC337)</f>
        <v>1</v>
      </c>
      <c r="AD374" t="b">
        <f t="shared" ca="1" si="59"/>
        <v>1</v>
      </c>
      <c r="AE374" t="b">
        <f t="shared" ca="1" si="59"/>
        <v>1</v>
      </c>
      <c r="AF374" t="b">
        <f t="shared" ca="1" si="59"/>
        <v>1</v>
      </c>
      <c r="AG374" t="b">
        <f t="shared" ca="1" si="59"/>
        <v>1</v>
      </c>
      <c r="AH374" t="b">
        <f t="shared" ca="1" si="59"/>
        <v>1</v>
      </c>
      <c r="AI374" t="b">
        <f t="shared" ca="1" si="59"/>
        <v>1</v>
      </c>
      <c r="AJ374" t="b">
        <f t="shared" ca="1" si="59"/>
        <v>1</v>
      </c>
      <c r="AK374" t="b">
        <f t="shared" ca="1" si="59"/>
        <v>1</v>
      </c>
      <c r="AL374" t="b">
        <f t="shared" ca="1" si="59"/>
        <v>1</v>
      </c>
      <c r="AM374" t="b">
        <f t="shared" ca="1" si="59"/>
        <v>1</v>
      </c>
      <c r="AN374" t="b">
        <f t="shared" ca="1" si="59"/>
        <v>1</v>
      </c>
      <c r="AO374" t="b">
        <f t="shared" ca="1" si="59"/>
        <v>1</v>
      </c>
      <c r="AP374" t="b">
        <f t="shared" ca="1" si="59"/>
        <v>1</v>
      </c>
      <c r="AQ374" t="b">
        <f t="shared" ca="1" si="59"/>
        <v>1</v>
      </c>
      <c r="AR374" t="b">
        <f t="shared" ca="1" si="59"/>
        <v>1</v>
      </c>
      <c r="AS374" t="b">
        <f t="shared" ca="1" si="59"/>
        <v>1</v>
      </c>
      <c r="AT374" t="b">
        <f t="shared" ca="1" si="59"/>
        <v>1</v>
      </c>
    </row>
    <row r="375" spans="1:46" x14ac:dyDescent="0.25">
      <c r="A375">
        <v>0.95</v>
      </c>
      <c r="B375">
        <v>0.15</v>
      </c>
      <c r="C375">
        <v>17</v>
      </c>
      <c r="D375" s="1">
        <v>6.3068802373639007E-5</v>
      </c>
      <c r="E375">
        <v>0.125</v>
      </c>
      <c r="F375">
        <v>0.13500000000000001</v>
      </c>
      <c r="G375">
        <v>0.49968241932166002</v>
      </c>
      <c r="H375" t="b">
        <v>0</v>
      </c>
      <c r="I375" s="1">
        <v>9.57215367958822E-5</v>
      </c>
      <c r="J375">
        <v>3.7476181449124499E-2</v>
      </c>
      <c r="AB375">
        <f t="shared" si="56"/>
        <v>2.5560606060605999</v>
      </c>
      <c r="AC375" t="b">
        <f t="shared" ref="AC375:AT375" ca="1" si="60">AND(AC301, AC338)</f>
        <v>1</v>
      </c>
      <c r="AD375" t="b">
        <f t="shared" ca="1" si="60"/>
        <v>1</v>
      </c>
      <c r="AE375" t="b">
        <f t="shared" ca="1" si="60"/>
        <v>1</v>
      </c>
      <c r="AF375" t="b">
        <f t="shared" ca="1" si="60"/>
        <v>1</v>
      </c>
      <c r="AG375" t="b">
        <f t="shared" ca="1" si="60"/>
        <v>1</v>
      </c>
      <c r="AH375" t="b">
        <f t="shared" ca="1" si="60"/>
        <v>1</v>
      </c>
      <c r="AI375" t="b">
        <f t="shared" ca="1" si="60"/>
        <v>1</v>
      </c>
      <c r="AJ375" t="b">
        <f t="shared" ca="1" si="60"/>
        <v>1</v>
      </c>
      <c r="AK375" t="b">
        <f t="shared" ca="1" si="60"/>
        <v>1</v>
      </c>
      <c r="AL375" t="b">
        <f t="shared" ca="1" si="60"/>
        <v>1</v>
      </c>
      <c r="AM375" t="b">
        <f t="shared" ca="1" si="60"/>
        <v>1</v>
      </c>
      <c r="AN375" t="b">
        <f t="shared" ca="1" si="60"/>
        <v>1</v>
      </c>
      <c r="AO375" t="b">
        <f t="shared" ca="1" si="60"/>
        <v>1</v>
      </c>
      <c r="AP375" t="b">
        <f t="shared" ca="1" si="60"/>
        <v>1</v>
      </c>
      <c r="AQ375" t="b">
        <f t="shared" ca="1" si="60"/>
        <v>1</v>
      </c>
      <c r="AR375" t="b">
        <f t="shared" ca="1" si="60"/>
        <v>1</v>
      </c>
      <c r="AS375" t="b">
        <f t="shared" ca="1" si="60"/>
        <v>1</v>
      </c>
      <c r="AT375" t="b">
        <f t="shared" ca="1" si="60"/>
        <v>1</v>
      </c>
    </row>
    <row r="376" spans="1:46" x14ac:dyDescent="0.25">
      <c r="A376">
        <v>0.95</v>
      </c>
      <c r="B376">
        <v>0.75151515151515103</v>
      </c>
      <c r="C376">
        <v>3043</v>
      </c>
      <c r="D376">
        <v>7.4663240713065099E-2</v>
      </c>
      <c r="E376">
        <v>0.14865865769482001</v>
      </c>
      <c r="F376">
        <v>0.16055135031040499</v>
      </c>
      <c r="G376">
        <v>0.20018741104218801</v>
      </c>
      <c r="H376" t="b">
        <v>0</v>
      </c>
      <c r="I376">
        <v>7.5135532229059998E-2</v>
      </c>
      <c r="J376">
        <v>7.5234225119287207E-2</v>
      </c>
      <c r="AB376">
        <f t="shared" si="56"/>
        <v>3.1575757575757502</v>
      </c>
      <c r="AC376" t="b">
        <f t="shared" ref="AC376:AT376" ca="1" si="61">AND(AC302, AC339)</f>
        <v>1</v>
      </c>
      <c r="AD376" t="b">
        <f t="shared" ca="1" si="61"/>
        <v>1</v>
      </c>
      <c r="AE376" t="b">
        <f t="shared" ca="1" si="61"/>
        <v>1</v>
      </c>
      <c r="AF376" t="b">
        <f t="shared" ca="1" si="61"/>
        <v>1</v>
      </c>
      <c r="AG376" t="b">
        <f t="shared" ca="1" si="61"/>
        <v>1</v>
      </c>
      <c r="AH376" t="b">
        <f t="shared" ca="1" si="61"/>
        <v>1</v>
      </c>
      <c r="AI376" t="b">
        <f t="shared" ca="1" si="61"/>
        <v>1</v>
      </c>
      <c r="AJ376" t="b">
        <f t="shared" ca="1" si="61"/>
        <v>1</v>
      </c>
      <c r="AK376" t="b">
        <f t="shared" ca="1" si="61"/>
        <v>1</v>
      </c>
      <c r="AL376" t="b">
        <f t="shared" ca="1" si="61"/>
        <v>1</v>
      </c>
      <c r="AM376" t="b">
        <f t="shared" ca="1" si="61"/>
        <v>1</v>
      </c>
      <c r="AN376" t="b">
        <f t="shared" ca="1" si="61"/>
        <v>1</v>
      </c>
      <c r="AO376" t="b">
        <f t="shared" ca="1" si="61"/>
        <v>1</v>
      </c>
      <c r="AP376" t="b">
        <f t="shared" ca="1" si="61"/>
        <v>1</v>
      </c>
      <c r="AQ376" t="b">
        <f t="shared" ca="1" si="61"/>
        <v>1</v>
      </c>
      <c r="AR376" t="b">
        <f t="shared" ca="1" si="61"/>
        <v>1</v>
      </c>
      <c r="AS376" t="b">
        <f t="shared" ca="1" si="61"/>
        <v>1</v>
      </c>
      <c r="AT376" t="b">
        <f t="shared" ca="1" si="61"/>
        <v>1</v>
      </c>
    </row>
    <row r="377" spans="1:46" x14ac:dyDescent="0.25">
      <c r="A377">
        <v>0.95</v>
      </c>
      <c r="B377">
        <v>1.3530303030302999</v>
      </c>
      <c r="C377">
        <v>9542</v>
      </c>
      <c r="D377">
        <v>7.3913378099660906E-2</v>
      </c>
      <c r="E377">
        <v>0.173370020513363</v>
      </c>
      <c r="F377">
        <v>0.18723962215443199</v>
      </c>
      <c r="G377" s="1">
        <v>6.3864430655452499E-4</v>
      </c>
      <c r="H377" t="b">
        <v>0</v>
      </c>
      <c r="I377">
        <v>0.17426244189857601</v>
      </c>
      <c r="J377">
        <v>1.00432200869131E-3</v>
      </c>
      <c r="AB377">
        <f t="shared" si="56"/>
        <v>3.7590909090908999</v>
      </c>
      <c r="AC377" t="b">
        <f t="shared" ref="AC377:AT377" ca="1" si="62">AND(AC303, AC340)</f>
        <v>1</v>
      </c>
      <c r="AD377" t="b">
        <f t="shared" ca="1" si="62"/>
        <v>1</v>
      </c>
      <c r="AE377" t="b">
        <f t="shared" ca="1" si="62"/>
        <v>1</v>
      </c>
      <c r="AF377" t="b">
        <f t="shared" ca="1" si="62"/>
        <v>1</v>
      </c>
      <c r="AG377" t="b">
        <f t="shared" ca="1" si="62"/>
        <v>1</v>
      </c>
      <c r="AH377" t="b">
        <f t="shared" ca="1" si="62"/>
        <v>1</v>
      </c>
      <c r="AI377" t="b">
        <f t="shared" ca="1" si="62"/>
        <v>1</v>
      </c>
      <c r="AJ377" t="b">
        <f t="shared" ca="1" si="62"/>
        <v>1</v>
      </c>
      <c r="AK377" t="b">
        <f t="shared" ca="1" si="62"/>
        <v>1</v>
      </c>
      <c r="AL377" t="b">
        <f t="shared" ca="1" si="62"/>
        <v>1</v>
      </c>
      <c r="AM377" t="b">
        <f t="shared" ca="1" si="62"/>
        <v>1</v>
      </c>
      <c r="AN377" t="b">
        <f t="shared" ca="1" si="62"/>
        <v>1</v>
      </c>
      <c r="AO377" t="b">
        <f t="shared" ca="1" si="62"/>
        <v>1</v>
      </c>
      <c r="AP377" t="b">
        <f t="shared" ca="1" si="62"/>
        <v>1</v>
      </c>
      <c r="AQ377" t="b">
        <f t="shared" ca="1" si="62"/>
        <v>1</v>
      </c>
      <c r="AR377" t="b">
        <f t="shared" ca="1" si="62"/>
        <v>1</v>
      </c>
      <c r="AS377" t="b">
        <f t="shared" ca="1" si="62"/>
        <v>1</v>
      </c>
      <c r="AT377" t="b">
        <f t="shared" ca="1" si="62"/>
        <v>1</v>
      </c>
    </row>
    <row r="378" spans="1:46" x14ac:dyDescent="0.25">
      <c r="A378">
        <v>0.95</v>
      </c>
      <c r="B378">
        <v>1.9545454545454499</v>
      </c>
      <c r="C378">
        <v>7010</v>
      </c>
      <c r="D378">
        <v>7.3220850335096205E-2</v>
      </c>
      <c r="E378">
        <v>0.17440803737532801</v>
      </c>
      <c r="F378">
        <v>0.188360680365354</v>
      </c>
      <c r="G378" s="1">
        <v>2.6024034619878602E-4</v>
      </c>
      <c r="H378" t="b">
        <v>0</v>
      </c>
      <c r="I378">
        <v>0.17468780725529001</v>
      </c>
      <c r="J378" s="1">
        <v>6.2078852468359501E-4</v>
      </c>
      <c r="AB378">
        <f t="shared" si="56"/>
        <v>4.3606060606060604</v>
      </c>
      <c r="AC378" t="b">
        <f t="shared" ref="AC378:AT378" ca="1" si="63">AND(AC304, AC341)</f>
        <v>1</v>
      </c>
      <c r="AD378" t="b">
        <f t="shared" ca="1" si="63"/>
        <v>1</v>
      </c>
      <c r="AE378" t="b">
        <f t="shared" ca="1" si="63"/>
        <v>1</v>
      </c>
      <c r="AF378" t="b">
        <f t="shared" ca="1" si="63"/>
        <v>1</v>
      </c>
      <c r="AG378" t="b">
        <f t="shared" ca="1" si="63"/>
        <v>1</v>
      </c>
      <c r="AH378" t="b">
        <f t="shared" ca="1" si="63"/>
        <v>1</v>
      </c>
      <c r="AI378" t="b">
        <f t="shared" ca="1" si="63"/>
        <v>1</v>
      </c>
      <c r="AJ378" t="b">
        <f t="shared" ca="1" si="63"/>
        <v>1</v>
      </c>
      <c r="AK378" t="b">
        <f t="shared" ca="1" si="63"/>
        <v>1</v>
      </c>
      <c r="AL378" t="b">
        <f t="shared" ca="1" si="63"/>
        <v>1</v>
      </c>
      <c r="AM378" t="b">
        <f t="shared" ca="1" si="63"/>
        <v>1</v>
      </c>
      <c r="AN378" t="b">
        <f t="shared" ca="1" si="63"/>
        <v>1</v>
      </c>
      <c r="AO378" t="b">
        <f t="shared" ca="1" si="63"/>
        <v>1</v>
      </c>
      <c r="AP378" t="b">
        <f t="shared" ca="1" si="63"/>
        <v>1</v>
      </c>
      <c r="AQ378" t="b">
        <f t="shared" ca="1" si="63"/>
        <v>1</v>
      </c>
      <c r="AR378" t="b">
        <f t="shared" ca="1" si="63"/>
        <v>1</v>
      </c>
      <c r="AS378" t="b">
        <f t="shared" ca="1" si="63"/>
        <v>1</v>
      </c>
      <c r="AT378" t="b">
        <f t="shared" ca="1" si="63"/>
        <v>1</v>
      </c>
    </row>
    <row r="379" spans="1:46" x14ac:dyDescent="0.25">
      <c r="A379">
        <v>0.95</v>
      </c>
      <c r="B379">
        <v>2.5560606060605999</v>
      </c>
      <c r="C379">
        <v>6721</v>
      </c>
      <c r="D379">
        <v>7.4027827277150196E-2</v>
      </c>
      <c r="E379">
        <v>0.17444360605795101</v>
      </c>
      <c r="F379">
        <v>0.18839909454258699</v>
      </c>
      <c r="G379" s="1">
        <v>1.4350188162301399E-4</v>
      </c>
      <c r="H379" t="b">
        <v>0</v>
      </c>
      <c r="I379">
        <v>0.174832371407178</v>
      </c>
      <c r="J379" s="1">
        <v>4.4165648388527399E-4</v>
      </c>
      <c r="AB379">
        <f t="shared" si="56"/>
        <v>4.9621212121212102</v>
      </c>
      <c r="AC379" t="b">
        <f t="shared" ref="AC379:AT379" ca="1" si="64">AND(AC305, AC342)</f>
        <v>1</v>
      </c>
      <c r="AD379" t="b">
        <f t="shared" ca="1" si="64"/>
        <v>1</v>
      </c>
      <c r="AE379" t="b">
        <f t="shared" ca="1" si="64"/>
        <v>1</v>
      </c>
      <c r="AF379" t="b">
        <f t="shared" ca="1" si="64"/>
        <v>1</v>
      </c>
      <c r="AG379" t="b">
        <f t="shared" ca="1" si="64"/>
        <v>1</v>
      </c>
      <c r="AH379" t="b">
        <f t="shared" ca="1" si="64"/>
        <v>1</v>
      </c>
      <c r="AI379" t="b">
        <f t="shared" ca="1" si="64"/>
        <v>1</v>
      </c>
      <c r="AJ379" t="b">
        <f t="shared" ca="1" si="64"/>
        <v>1</v>
      </c>
      <c r="AK379" t="b">
        <f t="shared" ca="1" si="64"/>
        <v>1</v>
      </c>
      <c r="AL379" t="b">
        <f t="shared" ca="1" si="64"/>
        <v>1</v>
      </c>
      <c r="AM379" t="b">
        <f t="shared" ca="1" si="64"/>
        <v>1</v>
      </c>
      <c r="AN379" t="b">
        <f t="shared" ca="1" si="64"/>
        <v>1</v>
      </c>
      <c r="AO379" t="b">
        <f t="shared" ca="1" si="64"/>
        <v>1</v>
      </c>
      <c r="AP379" t="b">
        <f t="shared" ca="1" si="64"/>
        <v>1</v>
      </c>
      <c r="AQ379" t="b">
        <f t="shared" ca="1" si="64"/>
        <v>1</v>
      </c>
      <c r="AR379" t="b">
        <f t="shared" ca="1" si="64"/>
        <v>1</v>
      </c>
      <c r="AS379" t="b">
        <f t="shared" ca="1" si="64"/>
        <v>1</v>
      </c>
      <c r="AT379" t="b">
        <f t="shared" ca="1" si="64"/>
        <v>1</v>
      </c>
    </row>
    <row r="380" spans="1:46" x14ac:dyDescent="0.25">
      <c r="A380">
        <v>0.95</v>
      </c>
      <c r="B380">
        <v>3.1575757575757502</v>
      </c>
      <c r="C380">
        <v>8939</v>
      </c>
      <c r="D380">
        <v>7.3256050848242896E-2</v>
      </c>
      <c r="E380">
        <v>0.174417362096703</v>
      </c>
      <c r="F380">
        <v>0.18837075106443901</v>
      </c>
      <c r="G380" s="1">
        <v>9.6106211194990605E-5</v>
      </c>
      <c r="H380" t="b">
        <v>0</v>
      </c>
      <c r="I380">
        <v>0.174890381188882</v>
      </c>
      <c r="J380" s="1">
        <v>3.63711829523206E-4</v>
      </c>
      <c r="AB380">
        <f t="shared" si="56"/>
        <v>5.5636363636363599</v>
      </c>
      <c r="AC380" t="b">
        <f t="shared" ref="AC380:AT380" ca="1" si="65">AND(AC306, AC343)</f>
        <v>1</v>
      </c>
      <c r="AD380" t="b">
        <f t="shared" ca="1" si="65"/>
        <v>1</v>
      </c>
      <c r="AE380" t="b">
        <f t="shared" ca="1" si="65"/>
        <v>1</v>
      </c>
      <c r="AF380" t="b">
        <f t="shared" ca="1" si="65"/>
        <v>1</v>
      </c>
      <c r="AG380" t="b">
        <f t="shared" ca="1" si="65"/>
        <v>1</v>
      </c>
      <c r="AH380" t="b">
        <f t="shared" ca="1" si="65"/>
        <v>1</v>
      </c>
      <c r="AI380" t="b">
        <f t="shared" ca="1" si="65"/>
        <v>1</v>
      </c>
      <c r="AJ380" t="b">
        <f t="shared" ca="1" si="65"/>
        <v>1</v>
      </c>
      <c r="AK380" t="b">
        <f t="shared" ca="1" si="65"/>
        <v>1</v>
      </c>
      <c r="AL380" t="b">
        <f t="shared" ca="1" si="65"/>
        <v>1</v>
      </c>
      <c r="AM380" t="b">
        <f t="shared" ca="1" si="65"/>
        <v>1</v>
      </c>
      <c r="AN380" t="b">
        <f t="shared" ca="1" si="65"/>
        <v>1</v>
      </c>
      <c r="AO380" t="b">
        <f t="shared" ca="1" si="65"/>
        <v>1</v>
      </c>
      <c r="AP380" t="b">
        <f t="shared" ca="1" si="65"/>
        <v>1</v>
      </c>
      <c r="AQ380" t="b">
        <f t="shared" ca="1" si="65"/>
        <v>1</v>
      </c>
      <c r="AR380" t="b">
        <f t="shared" ca="1" si="65"/>
        <v>1</v>
      </c>
      <c r="AS380" t="b">
        <f t="shared" ca="1" si="65"/>
        <v>1</v>
      </c>
      <c r="AT380" t="b">
        <f t="shared" ca="1" si="65"/>
        <v>1</v>
      </c>
    </row>
    <row r="381" spans="1:46" x14ac:dyDescent="0.25">
      <c r="A381">
        <v>0.95</v>
      </c>
      <c r="B381">
        <v>3.7590909090908999</v>
      </c>
      <c r="C381">
        <v>10565</v>
      </c>
      <c r="D381">
        <v>7.3107267523255998E-2</v>
      </c>
      <c r="E381">
        <v>0.17437661321471301</v>
      </c>
      <c r="F381">
        <v>0.18832674227189</v>
      </c>
      <c r="G381" s="1">
        <v>6.6815301185851802E-5</v>
      </c>
      <c r="H381" t="b">
        <v>0</v>
      </c>
      <c r="I381">
        <v>0.17492547488225901</v>
      </c>
      <c r="J381" s="1">
        <v>3.0036977427540099E-4</v>
      </c>
      <c r="AB381">
        <f t="shared" si="56"/>
        <v>6.1651515151515097</v>
      </c>
      <c r="AC381" t="b">
        <f t="shared" ref="AC381:AT381" ca="1" si="66">AND(AC307, AC344)</f>
        <v>1</v>
      </c>
      <c r="AD381" t="b">
        <f t="shared" ca="1" si="66"/>
        <v>1</v>
      </c>
      <c r="AE381" t="b">
        <f t="shared" ca="1" si="66"/>
        <v>1</v>
      </c>
      <c r="AF381" t="b">
        <f t="shared" ca="1" si="66"/>
        <v>1</v>
      </c>
      <c r="AG381" t="b">
        <f t="shared" ca="1" si="66"/>
        <v>1</v>
      </c>
      <c r="AH381" t="b">
        <f t="shared" ca="1" si="66"/>
        <v>1</v>
      </c>
      <c r="AI381" t="b">
        <f t="shared" ca="1" si="66"/>
        <v>1</v>
      </c>
      <c r="AJ381" t="b">
        <f t="shared" ca="1" si="66"/>
        <v>1</v>
      </c>
      <c r="AK381" t="b">
        <f t="shared" ca="1" si="66"/>
        <v>1</v>
      </c>
      <c r="AL381" t="b">
        <f t="shared" ca="1" si="66"/>
        <v>1</v>
      </c>
      <c r="AM381" t="b">
        <f t="shared" ca="1" si="66"/>
        <v>1</v>
      </c>
      <c r="AN381" t="b">
        <f t="shared" ca="1" si="66"/>
        <v>1</v>
      </c>
      <c r="AO381" t="b">
        <f t="shared" ca="1" si="66"/>
        <v>1</v>
      </c>
      <c r="AP381" t="b">
        <f t="shared" ca="1" si="66"/>
        <v>1</v>
      </c>
      <c r="AQ381" t="b">
        <f t="shared" ca="1" si="66"/>
        <v>1</v>
      </c>
      <c r="AR381" t="b">
        <f t="shared" ca="1" si="66"/>
        <v>1</v>
      </c>
      <c r="AS381" t="b">
        <f t="shared" ca="1" si="66"/>
        <v>1</v>
      </c>
      <c r="AT381" t="b">
        <f t="shared" ca="1" si="66"/>
        <v>1</v>
      </c>
    </row>
    <row r="382" spans="1:46" x14ac:dyDescent="0.25">
      <c r="A382">
        <v>0.95</v>
      </c>
      <c r="B382">
        <v>4.3606060606060604</v>
      </c>
      <c r="C382">
        <v>12578</v>
      </c>
      <c r="D382">
        <v>7.2741734702658697E-2</v>
      </c>
      <c r="E382">
        <v>0.174149384345817</v>
      </c>
      <c r="F382">
        <v>0.18808133509348199</v>
      </c>
      <c r="G382" s="1">
        <v>4.78649911019313E-5</v>
      </c>
      <c r="H382" t="b">
        <v>0</v>
      </c>
      <c r="I382">
        <v>0.174948090655523</v>
      </c>
      <c r="J382" s="1">
        <v>2.4939646219710902E-4</v>
      </c>
      <c r="AB382">
        <f t="shared" si="56"/>
        <v>6.7666666666666604</v>
      </c>
      <c r="AC382" t="b">
        <f t="shared" ref="AC382:AT382" ca="1" si="67">AND(AC308, AC345)</f>
        <v>1</v>
      </c>
      <c r="AD382" t="b">
        <f t="shared" ca="1" si="67"/>
        <v>1</v>
      </c>
      <c r="AE382" t="b">
        <f t="shared" ca="1" si="67"/>
        <v>1</v>
      </c>
      <c r="AF382" t="b">
        <f t="shared" ca="1" si="67"/>
        <v>1</v>
      </c>
      <c r="AG382" t="b">
        <f t="shared" ca="1" si="67"/>
        <v>1</v>
      </c>
      <c r="AH382" t="b">
        <f t="shared" ca="1" si="67"/>
        <v>1</v>
      </c>
      <c r="AI382" t="b">
        <f t="shared" ca="1" si="67"/>
        <v>1</v>
      </c>
      <c r="AJ382" t="b">
        <f t="shared" ca="1" si="67"/>
        <v>1</v>
      </c>
      <c r="AK382" t="b">
        <f t="shared" ca="1" si="67"/>
        <v>1</v>
      </c>
      <c r="AL382" t="b">
        <f t="shared" ca="1" si="67"/>
        <v>1</v>
      </c>
      <c r="AM382" t="b">
        <f t="shared" ca="1" si="67"/>
        <v>1</v>
      </c>
      <c r="AN382" t="b">
        <f t="shared" ca="1" si="67"/>
        <v>1</v>
      </c>
      <c r="AO382" t="b">
        <f t="shared" ca="1" si="67"/>
        <v>1</v>
      </c>
      <c r="AP382" t="b">
        <f t="shared" ca="1" si="67"/>
        <v>1</v>
      </c>
      <c r="AQ382" t="b">
        <f t="shared" ca="1" si="67"/>
        <v>1</v>
      </c>
      <c r="AR382" t="b">
        <f t="shared" ca="1" si="67"/>
        <v>1</v>
      </c>
      <c r="AS382" t="b">
        <f t="shared" ca="1" si="67"/>
        <v>1</v>
      </c>
      <c r="AT382" t="b">
        <f t="shared" ca="1" si="67"/>
        <v>1</v>
      </c>
    </row>
    <row r="383" spans="1:46" x14ac:dyDescent="0.25">
      <c r="A383">
        <v>0.95</v>
      </c>
      <c r="B383">
        <v>4.9621212121212102</v>
      </c>
      <c r="C383">
        <v>14984</v>
      </c>
      <c r="D383">
        <v>7.2671078573730605E-2</v>
      </c>
      <c r="E383">
        <v>0.174290693289431</v>
      </c>
      <c r="F383">
        <v>0.18823394875258601</v>
      </c>
      <c r="G383" s="1">
        <v>3.7197292151514003E-5</v>
      </c>
      <c r="H383" t="b">
        <v>0</v>
      </c>
      <c r="I383">
        <v>0.17496099886154401</v>
      </c>
      <c r="J383" s="1">
        <v>2.20261772385035E-4</v>
      </c>
      <c r="AB383">
        <f t="shared" si="56"/>
        <v>7.3681818181818102</v>
      </c>
      <c r="AC383" t="b">
        <f t="shared" ref="AC383:AT383" ca="1" si="68">AND(AC309, AC346)</f>
        <v>1</v>
      </c>
      <c r="AD383" t="b">
        <f t="shared" ca="1" si="68"/>
        <v>1</v>
      </c>
      <c r="AE383" t="b">
        <f t="shared" ca="1" si="68"/>
        <v>1</v>
      </c>
      <c r="AF383" t="b">
        <f t="shared" ca="1" si="68"/>
        <v>1</v>
      </c>
      <c r="AG383" t="b">
        <f t="shared" ca="1" si="68"/>
        <v>1</v>
      </c>
      <c r="AH383" t="b">
        <f t="shared" ca="1" si="68"/>
        <v>1</v>
      </c>
      <c r="AI383" t="b">
        <f t="shared" ca="1" si="68"/>
        <v>1</v>
      </c>
      <c r="AJ383" t="b">
        <f t="shared" ca="1" si="68"/>
        <v>1</v>
      </c>
      <c r="AK383" t="b">
        <f t="shared" ca="1" si="68"/>
        <v>1</v>
      </c>
      <c r="AL383" t="b">
        <f t="shared" ca="1" si="68"/>
        <v>1</v>
      </c>
      <c r="AM383" t="b">
        <f t="shared" ca="1" si="68"/>
        <v>1</v>
      </c>
      <c r="AN383" t="b">
        <f t="shared" ca="1" si="68"/>
        <v>1</v>
      </c>
      <c r="AO383" t="b">
        <f t="shared" ca="1" si="68"/>
        <v>1</v>
      </c>
      <c r="AP383" t="b">
        <f t="shared" ca="1" si="68"/>
        <v>1</v>
      </c>
      <c r="AQ383" t="b">
        <f t="shared" ca="1" si="68"/>
        <v>1</v>
      </c>
      <c r="AR383" t="b">
        <f t="shared" ca="1" si="68"/>
        <v>1</v>
      </c>
      <c r="AS383" t="b">
        <f t="shared" ca="1" si="68"/>
        <v>1</v>
      </c>
      <c r="AT383" t="b">
        <f t="shared" ca="1" si="68"/>
        <v>1</v>
      </c>
    </row>
    <row r="384" spans="1:46" x14ac:dyDescent="0.25">
      <c r="A384">
        <v>0.95</v>
      </c>
      <c r="B384">
        <v>5.5636363636363599</v>
      </c>
      <c r="C384">
        <v>17520</v>
      </c>
      <c r="D384">
        <v>7.2284944801154702E-2</v>
      </c>
      <c r="E384">
        <v>0.174338483437222</v>
      </c>
      <c r="F384">
        <v>0.18828556211219899</v>
      </c>
      <c r="G384" s="1">
        <v>2.9384321210079699E-5</v>
      </c>
      <c r="H384" t="b">
        <v>0</v>
      </c>
      <c r="I384">
        <v>0.17497026046138001</v>
      </c>
      <c r="J384" s="1">
        <v>1.9473880734997099E-4</v>
      </c>
      <c r="AB384">
        <f t="shared" si="56"/>
        <v>7.9696969696969697</v>
      </c>
      <c r="AC384" t="b">
        <f t="shared" ref="AC384:AT384" ca="1" si="69">AND(AC310, AC347)</f>
        <v>1</v>
      </c>
      <c r="AD384" t="b">
        <f t="shared" ca="1" si="69"/>
        <v>1</v>
      </c>
      <c r="AE384" t="b">
        <f t="shared" ca="1" si="69"/>
        <v>1</v>
      </c>
      <c r="AF384" t="b">
        <f t="shared" ca="1" si="69"/>
        <v>1</v>
      </c>
      <c r="AG384" t="b">
        <f t="shared" ca="1" si="69"/>
        <v>1</v>
      </c>
      <c r="AH384" t="b">
        <f t="shared" ca="1" si="69"/>
        <v>1</v>
      </c>
      <c r="AI384" t="b">
        <f t="shared" ca="1" si="69"/>
        <v>1</v>
      </c>
      <c r="AJ384" t="b">
        <f t="shared" ca="1" si="69"/>
        <v>1</v>
      </c>
      <c r="AK384" t="b">
        <f t="shared" ca="1" si="69"/>
        <v>1</v>
      </c>
      <c r="AL384" t="b">
        <f t="shared" ca="1" si="69"/>
        <v>1</v>
      </c>
      <c r="AM384" t="b">
        <f t="shared" ca="1" si="69"/>
        <v>1</v>
      </c>
      <c r="AN384" t="b">
        <f t="shared" ca="1" si="69"/>
        <v>1</v>
      </c>
      <c r="AO384" t="b">
        <f t="shared" ca="1" si="69"/>
        <v>1</v>
      </c>
      <c r="AP384" t="b">
        <f t="shared" ca="1" si="69"/>
        <v>1</v>
      </c>
      <c r="AQ384" t="b">
        <f t="shared" ca="1" si="69"/>
        <v>1</v>
      </c>
      <c r="AR384" t="b">
        <f t="shared" ca="1" si="69"/>
        <v>1</v>
      </c>
      <c r="AS384" t="b">
        <f t="shared" ca="1" si="69"/>
        <v>1</v>
      </c>
      <c r="AT384" t="b">
        <f t="shared" ca="1" si="69"/>
        <v>1</v>
      </c>
    </row>
    <row r="385" spans="1:46" x14ac:dyDescent="0.25">
      <c r="A385">
        <v>0.95</v>
      </c>
      <c r="B385">
        <v>6.1651515151515097</v>
      </c>
      <c r="C385">
        <v>20584</v>
      </c>
      <c r="D385">
        <v>7.2033503543627794E-2</v>
      </c>
      <c r="E385">
        <v>0.17421154764671101</v>
      </c>
      <c r="F385">
        <v>0.18814847145844801</v>
      </c>
      <c r="G385" s="1">
        <v>2.4901855341097301E-5</v>
      </c>
      <c r="H385" t="b">
        <v>0</v>
      </c>
      <c r="I385">
        <v>0.174975891120491</v>
      </c>
      <c r="J385" s="1">
        <v>1.82895210235267E-4</v>
      </c>
      <c r="AB385">
        <f t="shared" si="56"/>
        <v>8.5712121212121204</v>
      </c>
      <c r="AC385" t="b">
        <f t="shared" ref="AC385:AT385" ca="1" si="70">AND(AC311, AC348)</f>
        <v>1</v>
      </c>
      <c r="AD385" t="b">
        <f t="shared" ca="1" si="70"/>
        <v>1</v>
      </c>
      <c r="AE385" t="b">
        <f t="shared" ca="1" si="70"/>
        <v>1</v>
      </c>
      <c r="AF385" t="b">
        <f t="shared" ca="1" si="70"/>
        <v>1</v>
      </c>
      <c r="AG385" t="b">
        <f t="shared" ca="1" si="70"/>
        <v>1</v>
      </c>
      <c r="AH385" t="b">
        <f t="shared" ca="1" si="70"/>
        <v>1</v>
      </c>
      <c r="AI385" t="b">
        <f t="shared" ca="1" si="70"/>
        <v>1</v>
      </c>
      <c r="AJ385" t="b">
        <f t="shared" ca="1" si="70"/>
        <v>1</v>
      </c>
      <c r="AK385" t="b">
        <f t="shared" ca="1" si="70"/>
        <v>1</v>
      </c>
      <c r="AL385" t="b">
        <f t="shared" ca="1" si="70"/>
        <v>1</v>
      </c>
      <c r="AM385" t="b">
        <f t="shared" ca="1" si="70"/>
        <v>1</v>
      </c>
      <c r="AN385" t="b">
        <f t="shared" ca="1" si="70"/>
        <v>1</v>
      </c>
      <c r="AO385" t="b">
        <f t="shared" ca="1" si="70"/>
        <v>1</v>
      </c>
      <c r="AP385" t="b">
        <f t="shared" ca="1" si="70"/>
        <v>1</v>
      </c>
      <c r="AQ385" t="b">
        <f t="shared" ca="1" si="70"/>
        <v>1</v>
      </c>
      <c r="AR385" t="b">
        <f t="shared" ca="1" si="70"/>
        <v>1</v>
      </c>
      <c r="AS385" t="b">
        <f t="shared" ca="1" si="70"/>
        <v>1</v>
      </c>
      <c r="AT385" t="b">
        <f t="shared" ca="1" si="70"/>
        <v>1</v>
      </c>
    </row>
    <row r="386" spans="1:46" x14ac:dyDescent="0.25">
      <c r="A386">
        <v>0.95</v>
      </c>
      <c r="B386">
        <v>6.7666666666666604</v>
      </c>
      <c r="C386">
        <v>23758</v>
      </c>
      <c r="D386">
        <v>7.1433016679027794E-2</v>
      </c>
      <c r="E386">
        <v>0.17449039495969201</v>
      </c>
      <c r="F386">
        <v>0.18844962655646799</v>
      </c>
      <c r="G386" s="1">
        <v>2.0146021886269201E-5</v>
      </c>
      <c r="H386" t="b">
        <v>0</v>
      </c>
      <c r="I386">
        <v>0.17498169879977199</v>
      </c>
      <c r="J386" s="1">
        <v>1.6189368129457501E-4</v>
      </c>
      <c r="AB386">
        <f t="shared" si="56"/>
        <v>9.1727272727272702</v>
      </c>
      <c r="AC386" t="b">
        <f t="shared" ref="AC386:AT386" ca="1" si="71">AND(AC312, AC349)</f>
        <v>1</v>
      </c>
      <c r="AD386" t="b">
        <f t="shared" ca="1" si="71"/>
        <v>1</v>
      </c>
      <c r="AE386" t="b">
        <f t="shared" ca="1" si="71"/>
        <v>1</v>
      </c>
      <c r="AF386" t="b">
        <f t="shared" ca="1" si="71"/>
        <v>1</v>
      </c>
      <c r="AG386" t="b">
        <f t="shared" ca="1" si="71"/>
        <v>1</v>
      </c>
      <c r="AH386" t="b">
        <f t="shared" ca="1" si="71"/>
        <v>1</v>
      </c>
      <c r="AI386" t="b">
        <f t="shared" ca="1" si="71"/>
        <v>1</v>
      </c>
      <c r="AJ386" t="b">
        <f t="shared" ca="1" si="71"/>
        <v>1</v>
      </c>
      <c r="AK386" t="b">
        <f t="shared" ca="1" si="71"/>
        <v>1</v>
      </c>
      <c r="AL386" t="b">
        <f t="shared" ca="1" si="71"/>
        <v>1</v>
      </c>
      <c r="AM386" t="b">
        <f t="shared" ca="1" si="71"/>
        <v>1</v>
      </c>
      <c r="AN386" t="b">
        <f t="shared" ca="1" si="71"/>
        <v>1</v>
      </c>
      <c r="AO386" t="b">
        <f t="shared" ca="1" si="71"/>
        <v>1</v>
      </c>
      <c r="AP386" t="b">
        <f t="shared" ca="1" si="71"/>
        <v>1</v>
      </c>
      <c r="AQ386" t="b">
        <f t="shared" ca="1" si="71"/>
        <v>1</v>
      </c>
      <c r="AR386" t="b">
        <f t="shared" ca="1" si="71"/>
        <v>1</v>
      </c>
      <c r="AS386" t="b">
        <f t="shared" ca="1" si="71"/>
        <v>1</v>
      </c>
      <c r="AT386" t="b">
        <f t="shared" ca="1" si="71"/>
        <v>1</v>
      </c>
    </row>
    <row r="387" spans="1:46" x14ac:dyDescent="0.25">
      <c r="A387">
        <v>0.95</v>
      </c>
      <c r="B387">
        <v>7.3681818181818102</v>
      </c>
      <c r="C387">
        <v>42424</v>
      </c>
      <c r="D387">
        <v>6.3209640962607894E-2</v>
      </c>
      <c r="E387">
        <v>0.17424943330179099</v>
      </c>
      <c r="F387">
        <v>0.18818938796593401</v>
      </c>
      <c r="G387" s="1">
        <v>1.7409539035506601E-5</v>
      </c>
      <c r="H387" t="b">
        <v>0</v>
      </c>
      <c r="I387">
        <v>0.174985108405534</v>
      </c>
      <c r="J387" s="1">
        <v>1.5221035173790899E-4</v>
      </c>
      <c r="AB387">
        <f t="shared" si="56"/>
        <v>9.77424242424242</v>
      </c>
      <c r="AC387" t="b">
        <f t="shared" ref="AC387:AT387" ca="1" si="72">AND(AC313, AC350)</f>
        <v>1</v>
      </c>
      <c r="AD387" t="b">
        <f t="shared" ca="1" si="72"/>
        <v>1</v>
      </c>
      <c r="AE387" t="b">
        <f t="shared" ca="1" si="72"/>
        <v>1</v>
      </c>
      <c r="AF387" t="b">
        <f t="shared" ca="1" si="72"/>
        <v>1</v>
      </c>
      <c r="AG387" t="b">
        <f t="shared" ca="1" si="72"/>
        <v>1</v>
      </c>
      <c r="AH387" t="b">
        <f t="shared" ca="1" si="72"/>
        <v>1</v>
      </c>
      <c r="AI387" t="b">
        <f t="shared" ca="1" si="72"/>
        <v>1</v>
      </c>
      <c r="AJ387" t="b">
        <f t="shared" ca="1" si="72"/>
        <v>1</v>
      </c>
      <c r="AK387" t="b">
        <f t="shared" ca="1" si="72"/>
        <v>1</v>
      </c>
      <c r="AL387" t="b">
        <f t="shared" ca="1" si="72"/>
        <v>1</v>
      </c>
      <c r="AM387" t="b">
        <f t="shared" ca="1" si="72"/>
        <v>1</v>
      </c>
      <c r="AN387" t="b">
        <f t="shared" ca="1" si="72"/>
        <v>1</v>
      </c>
      <c r="AO387" t="b">
        <f t="shared" ca="1" si="72"/>
        <v>1</v>
      </c>
      <c r="AP387" t="b">
        <f t="shared" ca="1" si="72"/>
        <v>1</v>
      </c>
      <c r="AQ387" t="b">
        <f t="shared" ca="1" si="72"/>
        <v>1</v>
      </c>
      <c r="AR387" t="b">
        <f t="shared" ca="1" si="72"/>
        <v>1</v>
      </c>
      <c r="AS387" t="b">
        <f t="shared" ca="1" si="72"/>
        <v>1</v>
      </c>
      <c r="AT387" t="b">
        <f t="shared" ca="1" si="72"/>
        <v>1</v>
      </c>
    </row>
    <row r="388" spans="1:46" x14ac:dyDescent="0.25">
      <c r="A388">
        <v>0.95</v>
      </c>
      <c r="B388">
        <v>7.9696969696969697</v>
      </c>
      <c r="C388">
        <v>47936</v>
      </c>
      <c r="D388">
        <v>6.3298327541602098E-2</v>
      </c>
      <c r="E388">
        <v>0.17455224035879799</v>
      </c>
      <c r="F388">
        <v>0.18851641958750201</v>
      </c>
      <c r="G388" s="1">
        <v>1.51724520908724E-5</v>
      </c>
      <c r="H388" t="b">
        <v>0</v>
      </c>
      <c r="I388">
        <v>0.174987903103339</v>
      </c>
      <c r="J388" s="1">
        <v>1.4333397288603499E-4</v>
      </c>
      <c r="AB388">
        <f t="shared" si="56"/>
        <v>10.3757575757575</v>
      </c>
      <c r="AC388" t="b">
        <f t="shared" ref="AC388:AT388" ca="1" si="73">AND(AC314, AC351)</f>
        <v>1</v>
      </c>
      <c r="AD388" t="b">
        <f t="shared" ca="1" si="73"/>
        <v>1</v>
      </c>
      <c r="AE388" t="b">
        <f t="shared" ca="1" si="73"/>
        <v>1</v>
      </c>
      <c r="AF388" t="b">
        <f t="shared" ca="1" si="73"/>
        <v>1</v>
      </c>
      <c r="AG388" t="b">
        <f t="shared" ca="1" si="73"/>
        <v>1</v>
      </c>
      <c r="AH388" t="b">
        <f t="shared" ca="1" si="73"/>
        <v>1</v>
      </c>
      <c r="AI388" t="b">
        <f t="shared" ca="1" si="73"/>
        <v>1</v>
      </c>
      <c r="AJ388" t="b">
        <f t="shared" ca="1" si="73"/>
        <v>1</v>
      </c>
      <c r="AK388" t="b">
        <f t="shared" ca="1" si="73"/>
        <v>1</v>
      </c>
      <c r="AL388" t="b">
        <f t="shared" ca="1" si="73"/>
        <v>1</v>
      </c>
      <c r="AM388" t="b">
        <f t="shared" ca="1" si="73"/>
        <v>1</v>
      </c>
      <c r="AN388" t="b">
        <f t="shared" ca="1" si="73"/>
        <v>1</v>
      </c>
      <c r="AO388" t="b">
        <f t="shared" ca="1" si="73"/>
        <v>1</v>
      </c>
      <c r="AP388" t="b">
        <f t="shared" ca="1" si="73"/>
        <v>1</v>
      </c>
      <c r="AQ388" t="b">
        <f t="shared" ca="1" si="73"/>
        <v>1</v>
      </c>
      <c r="AR388" t="b">
        <f t="shared" ca="1" si="73"/>
        <v>1</v>
      </c>
      <c r="AS388" t="b">
        <f t="shared" ca="1" si="73"/>
        <v>1</v>
      </c>
      <c r="AT388" t="b">
        <f t="shared" ca="1" si="73"/>
        <v>1</v>
      </c>
    </row>
    <row r="389" spans="1:46" x14ac:dyDescent="0.25">
      <c r="A389">
        <v>0.95</v>
      </c>
      <c r="B389">
        <v>8.5712121212121204</v>
      </c>
      <c r="C389">
        <v>55556</v>
      </c>
      <c r="D389">
        <v>6.3106965492028599E-2</v>
      </c>
      <c r="E389">
        <v>0.17434386798037099</v>
      </c>
      <c r="F389">
        <v>0.1882913774188</v>
      </c>
      <c r="G389" s="1">
        <v>1.2461756059845E-5</v>
      </c>
      <c r="H389" t="b">
        <v>0</v>
      </c>
      <c r="I389">
        <v>0.17499062846203201</v>
      </c>
      <c r="J389" s="1">
        <v>1.26835509205828E-4</v>
      </c>
      <c r="AB389">
        <f t="shared" si="56"/>
        <v>10.9772727272727</v>
      </c>
      <c r="AC389" t="b">
        <f t="shared" ref="AC389:AT389" ca="1" si="74">AND(AC315, AC352)</f>
        <v>1</v>
      </c>
      <c r="AD389" t="b">
        <f t="shared" ca="1" si="74"/>
        <v>1</v>
      </c>
      <c r="AE389" t="b">
        <f t="shared" ca="1" si="74"/>
        <v>1</v>
      </c>
      <c r="AF389" t="b">
        <f t="shared" ca="1" si="74"/>
        <v>1</v>
      </c>
      <c r="AG389" t="b">
        <f t="shared" ca="1" si="74"/>
        <v>1</v>
      </c>
      <c r="AH389" t="b">
        <f t="shared" ca="1" si="74"/>
        <v>1</v>
      </c>
      <c r="AI389" t="b">
        <f t="shared" ca="1" si="74"/>
        <v>1</v>
      </c>
      <c r="AJ389" t="b">
        <f t="shared" ca="1" si="74"/>
        <v>1</v>
      </c>
      <c r="AK389" t="b">
        <f t="shared" ca="1" si="74"/>
        <v>1</v>
      </c>
      <c r="AL389" t="b">
        <f t="shared" ca="1" si="74"/>
        <v>1</v>
      </c>
      <c r="AM389" t="b">
        <f t="shared" ca="1" si="74"/>
        <v>1</v>
      </c>
      <c r="AN389" t="b">
        <f t="shared" ca="1" si="74"/>
        <v>1</v>
      </c>
      <c r="AO389" t="b">
        <f t="shared" ca="1" si="74"/>
        <v>1</v>
      </c>
      <c r="AP389" t="b">
        <f t="shared" ca="1" si="74"/>
        <v>1</v>
      </c>
      <c r="AQ389" t="b">
        <f t="shared" ca="1" si="74"/>
        <v>1</v>
      </c>
      <c r="AR389" t="b">
        <f t="shared" ca="1" si="74"/>
        <v>1</v>
      </c>
      <c r="AS389" t="b">
        <f t="shared" ca="1" si="74"/>
        <v>1</v>
      </c>
      <c r="AT389" t="b">
        <f t="shared" ca="1" si="74"/>
        <v>1</v>
      </c>
    </row>
    <row r="390" spans="1:46" x14ac:dyDescent="0.25">
      <c r="A390">
        <v>0.95</v>
      </c>
      <c r="B390">
        <v>9.1727272727272702</v>
      </c>
      <c r="C390">
        <v>63269</v>
      </c>
      <c r="D390">
        <v>6.2861907859462607E-2</v>
      </c>
      <c r="E390">
        <v>0.17449248537801099</v>
      </c>
      <c r="F390">
        <v>0.18845188420825201</v>
      </c>
      <c r="G390" s="1">
        <v>1.09545658798504E-5</v>
      </c>
      <c r="H390" t="b">
        <v>0</v>
      </c>
      <c r="I390">
        <v>0.17499273219677</v>
      </c>
      <c r="J390" s="1">
        <v>1.1940980335657399E-4</v>
      </c>
      <c r="AB390">
        <f t="shared" si="56"/>
        <v>11.5787878787878</v>
      </c>
      <c r="AC390" t="b">
        <f t="shared" ref="AC390:AT390" ca="1" si="75">AND(AC316, AC353)</f>
        <v>1</v>
      </c>
      <c r="AD390" t="b">
        <f t="shared" ca="1" si="75"/>
        <v>1</v>
      </c>
      <c r="AE390" t="b">
        <f t="shared" ca="1" si="75"/>
        <v>1</v>
      </c>
      <c r="AF390" t="b">
        <f t="shared" ca="1" si="75"/>
        <v>1</v>
      </c>
      <c r="AG390" t="b">
        <f t="shared" ca="1" si="75"/>
        <v>1</v>
      </c>
      <c r="AH390" t="b">
        <f t="shared" ca="1" si="75"/>
        <v>1</v>
      </c>
      <c r="AI390" t="b">
        <f t="shared" ca="1" si="75"/>
        <v>1</v>
      </c>
      <c r="AJ390" t="b">
        <f t="shared" ca="1" si="75"/>
        <v>1</v>
      </c>
      <c r="AK390" t="b">
        <f t="shared" ca="1" si="75"/>
        <v>1</v>
      </c>
      <c r="AL390" t="b">
        <f t="shared" ca="1" si="75"/>
        <v>1</v>
      </c>
      <c r="AM390" t="b">
        <f t="shared" ca="1" si="75"/>
        <v>1</v>
      </c>
      <c r="AN390" t="b">
        <f t="shared" ca="1" si="75"/>
        <v>1</v>
      </c>
      <c r="AO390" t="b">
        <f t="shared" ca="1" si="75"/>
        <v>1</v>
      </c>
      <c r="AP390" t="b">
        <f t="shared" ca="1" si="75"/>
        <v>1</v>
      </c>
      <c r="AQ390" t="b">
        <f t="shared" ca="1" si="75"/>
        <v>1</v>
      </c>
      <c r="AR390" t="b">
        <f t="shared" ca="1" si="75"/>
        <v>1</v>
      </c>
      <c r="AS390" t="b">
        <f t="shared" ca="1" si="75"/>
        <v>1</v>
      </c>
      <c r="AT390" t="b">
        <f t="shared" ca="1" si="75"/>
        <v>1</v>
      </c>
    </row>
    <row r="391" spans="1:46" x14ac:dyDescent="0.25">
      <c r="A391">
        <v>0.95</v>
      </c>
      <c r="B391">
        <v>9.77424242424242</v>
      </c>
      <c r="C391">
        <v>71016</v>
      </c>
      <c r="D391">
        <v>6.2793045238698497E-2</v>
      </c>
      <c r="E391">
        <v>0.17420366907799001</v>
      </c>
      <c r="F391">
        <v>0.18813996260422899</v>
      </c>
      <c r="G391" s="1">
        <v>9.6488151001272692E-6</v>
      </c>
      <c r="H391" t="b">
        <v>0</v>
      </c>
      <c r="I391">
        <v>0.17499377126655699</v>
      </c>
      <c r="J391" s="1">
        <v>1.12099096177887E-4</v>
      </c>
      <c r="AB391">
        <f t="shared" si="56"/>
        <v>12.180303030303</v>
      </c>
      <c r="AC391" t="b">
        <f t="shared" ref="AC391:AT391" ca="1" si="76">AND(AC317, AC354)</f>
        <v>1</v>
      </c>
      <c r="AD391" t="b">
        <f t="shared" ca="1" si="76"/>
        <v>1</v>
      </c>
      <c r="AE391" t="b">
        <f t="shared" ca="1" si="76"/>
        <v>1</v>
      </c>
      <c r="AF391" t="b">
        <f t="shared" ca="1" si="76"/>
        <v>1</v>
      </c>
      <c r="AG391" t="b">
        <f t="shared" ca="1" si="76"/>
        <v>1</v>
      </c>
      <c r="AH391" t="b">
        <f t="shared" ca="1" si="76"/>
        <v>1</v>
      </c>
      <c r="AI391" t="b">
        <f t="shared" ca="1" si="76"/>
        <v>1</v>
      </c>
      <c r="AJ391" t="b">
        <f t="shared" ca="1" si="76"/>
        <v>1</v>
      </c>
      <c r="AK391" t="b">
        <f t="shared" ca="1" si="76"/>
        <v>1</v>
      </c>
      <c r="AL391" t="b">
        <f t="shared" ca="1" si="76"/>
        <v>1</v>
      </c>
      <c r="AM391" t="b">
        <f t="shared" ca="1" si="76"/>
        <v>1</v>
      </c>
      <c r="AN391" t="b">
        <f t="shared" ca="1" si="76"/>
        <v>1</v>
      </c>
      <c r="AO391" t="b">
        <f t="shared" ca="1" si="76"/>
        <v>1</v>
      </c>
      <c r="AP391" t="b">
        <f t="shared" ca="1" si="76"/>
        <v>1</v>
      </c>
      <c r="AQ391" t="b">
        <f t="shared" ca="1" si="76"/>
        <v>1</v>
      </c>
      <c r="AR391" t="b">
        <f t="shared" ca="1" si="76"/>
        <v>1</v>
      </c>
      <c r="AS391" t="b">
        <f t="shared" ca="1" si="76"/>
        <v>1</v>
      </c>
      <c r="AT391" t="b">
        <f t="shared" ca="1" si="76"/>
        <v>1</v>
      </c>
    </row>
    <row r="392" spans="1:46" x14ac:dyDescent="0.25">
      <c r="A392">
        <v>0.95</v>
      </c>
      <c r="B392">
        <v>10.3757575757575</v>
      </c>
      <c r="C392">
        <v>79008</v>
      </c>
      <c r="D392">
        <v>6.2539196864796601E-2</v>
      </c>
      <c r="E392">
        <v>0.17424805832717499</v>
      </c>
      <c r="F392">
        <v>0.18818790299335</v>
      </c>
      <c r="G392" s="1">
        <v>8.5503497304073499E-6</v>
      </c>
      <c r="H392" t="b">
        <v>0</v>
      </c>
      <c r="I392">
        <v>0.17499524562371599</v>
      </c>
      <c r="J392" s="1">
        <v>1.05645303956337E-4</v>
      </c>
      <c r="AB392">
        <f t="shared" si="56"/>
        <v>12.7818181818181</v>
      </c>
      <c r="AC392" t="b">
        <f t="shared" ref="AC392:AT392" ca="1" si="77">AND(AC318, AC355)</f>
        <v>1</v>
      </c>
      <c r="AD392" t="b">
        <f t="shared" ca="1" si="77"/>
        <v>1</v>
      </c>
      <c r="AE392" t="b">
        <f t="shared" ca="1" si="77"/>
        <v>1</v>
      </c>
      <c r="AF392" t="b">
        <f t="shared" ca="1" si="77"/>
        <v>1</v>
      </c>
      <c r="AG392" t="b">
        <f t="shared" ca="1" si="77"/>
        <v>1</v>
      </c>
      <c r="AH392" t="b">
        <f t="shared" ca="1" si="77"/>
        <v>1</v>
      </c>
      <c r="AI392" t="b">
        <f t="shared" ca="1" si="77"/>
        <v>1</v>
      </c>
      <c r="AJ392" t="b">
        <f t="shared" ca="1" si="77"/>
        <v>1</v>
      </c>
      <c r="AK392" t="b">
        <f t="shared" ca="1" si="77"/>
        <v>1</v>
      </c>
      <c r="AL392" t="b">
        <f t="shared" ca="1" si="77"/>
        <v>1</v>
      </c>
      <c r="AM392" t="b">
        <f t="shared" ca="1" si="77"/>
        <v>1</v>
      </c>
      <c r="AN392" t="b">
        <f t="shared" ca="1" si="77"/>
        <v>1</v>
      </c>
      <c r="AO392" t="b">
        <f t="shared" ca="1" si="77"/>
        <v>1</v>
      </c>
      <c r="AP392" t="b">
        <f t="shared" ca="1" si="77"/>
        <v>1</v>
      </c>
      <c r="AQ392" t="b">
        <f t="shared" ca="1" si="77"/>
        <v>1</v>
      </c>
      <c r="AR392" t="b">
        <f t="shared" ca="1" si="77"/>
        <v>1</v>
      </c>
      <c r="AS392" t="b">
        <f t="shared" ca="1" si="77"/>
        <v>1</v>
      </c>
      <c r="AT392" t="b">
        <f t="shared" ca="1" si="77"/>
        <v>1</v>
      </c>
    </row>
    <row r="393" spans="1:46" x14ac:dyDescent="0.25">
      <c r="A393">
        <v>0.95</v>
      </c>
      <c r="B393">
        <v>10.9772727272727</v>
      </c>
      <c r="C393">
        <v>88622</v>
      </c>
      <c r="D393">
        <v>6.2660993905827203E-2</v>
      </c>
      <c r="E393">
        <v>0.17431031763529001</v>
      </c>
      <c r="F393">
        <v>0.18825514304611299</v>
      </c>
      <c r="G393" s="1">
        <v>7.6033199215563798E-6</v>
      </c>
      <c r="H393" t="b">
        <v>0</v>
      </c>
      <c r="I393">
        <v>0.174996421669254</v>
      </c>
      <c r="J393" s="1">
        <v>9.9220370112291199E-5</v>
      </c>
      <c r="AB393">
        <f t="shared" si="56"/>
        <v>13.383333333333301</v>
      </c>
      <c r="AC393" t="b">
        <f t="shared" ref="AC393:AT393" ca="1" si="78">AND(AC319, AC356)</f>
        <v>1</v>
      </c>
      <c r="AD393" t="b">
        <f t="shared" ca="1" si="78"/>
        <v>1</v>
      </c>
      <c r="AE393" t="b">
        <f t="shared" ca="1" si="78"/>
        <v>1</v>
      </c>
      <c r="AF393" t="b">
        <f t="shared" ca="1" si="78"/>
        <v>1</v>
      </c>
      <c r="AG393" t="b">
        <f t="shared" ca="1" si="78"/>
        <v>1</v>
      </c>
      <c r="AH393" t="b">
        <f t="shared" ca="1" si="78"/>
        <v>1</v>
      </c>
      <c r="AI393" t="b">
        <f t="shared" ca="1" si="78"/>
        <v>1</v>
      </c>
      <c r="AJ393" t="b">
        <f t="shared" ca="1" si="78"/>
        <v>1</v>
      </c>
      <c r="AK393" t="b">
        <f t="shared" ca="1" si="78"/>
        <v>1</v>
      </c>
      <c r="AL393" t="b">
        <f t="shared" ca="1" si="78"/>
        <v>1</v>
      </c>
      <c r="AM393" t="b">
        <f t="shared" ca="1" si="78"/>
        <v>1</v>
      </c>
      <c r="AN393" t="b">
        <f t="shared" ca="1" si="78"/>
        <v>1</v>
      </c>
      <c r="AO393" t="b">
        <f t="shared" ca="1" si="78"/>
        <v>1</v>
      </c>
      <c r="AP393" t="b">
        <f t="shared" ca="1" si="78"/>
        <v>1</v>
      </c>
      <c r="AQ393" t="b">
        <f t="shared" ca="1" si="78"/>
        <v>1</v>
      </c>
      <c r="AR393" t="b">
        <f t="shared" ca="1" si="78"/>
        <v>1</v>
      </c>
      <c r="AS393" t="b">
        <f t="shared" ca="1" si="78"/>
        <v>1</v>
      </c>
      <c r="AT393" t="b">
        <f t="shared" ca="1" si="78"/>
        <v>1</v>
      </c>
    </row>
    <row r="394" spans="1:46" x14ac:dyDescent="0.25">
      <c r="A394">
        <v>0.95</v>
      </c>
      <c r="B394">
        <v>11.5787878787878</v>
      </c>
      <c r="C394">
        <v>94995</v>
      </c>
      <c r="D394">
        <v>6.2664165240627803E-2</v>
      </c>
      <c r="E394">
        <v>0.17424001135278699</v>
      </c>
      <c r="F394">
        <v>0.18817921226101</v>
      </c>
      <c r="G394" s="1">
        <v>6.8069100372936103E-6</v>
      </c>
      <c r="H394" t="b">
        <v>0</v>
      </c>
      <c r="I394">
        <v>0.174997354208657</v>
      </c>
      <c r="J394" s="1">
        <v>9.3447906382025005E-5</v>
      </c>
      <c r="AB394">
        <f t="shared" si="56"/>
        <v>13.984848484848399</v>
      </c>
      <c r="AC394" t="b">
        <f t="shared" ref="AC394:AT394" ca="1" si="79">AND(AC320, AC357)</f>
        <v>1</v>
      </c>
      <c r="AD394" t="b">
        <f t="shared" ca="1" si="79"/>
        <v>1</v>
      </c>
      <c r="AE394" t="b">
        <f t="shared" ca="1" si="79"/>
        <v>1</v>
      </c>
      <c r="AF394" t="b">
        <f t="shared" ca="1" si="79"/>
        <v>1</v>
      </c>
      <c r="AG394" t="b">
        <f t="shared" ca="1" si="79"/>
        <v>1</v>
      </c>
      <c r="AH394" t="b">
        <f t="shared" ca="1" si="79"/>
        <v>1</v>
      </c>
      <c r="AI394" t="b">
        <f t="shared" ca="1" si="79"/>
        <v>1</v>
      </c>
      <c r="AJ394" t="b">
        <f t="shared" ca="1" si="79"/>
        <v>1</v>
      </c>
      <c r="AK394" t="b">
        <f t="shared" ca="1" si="79"/>
        <v>1</v>
      </c>
      <c r="AL394" t="b">
        <f t="shared" ca="1" si="79"/>
        <v>1</v>
      </c>
      <c r="AM394" t="b">
        <f t="shared" ca="1" si="79"/>
        <v>1</v>
      </c>
      <c r="AN394" t="b">
        <f t="shared" ca="1" si="79"/>
        <v>1</v>
      </c>
      <c r="AO394" t="b">
        <f t="shared" ca="1" si="79"/>
        <v>1</v>
      </c>
      <c r="AP394" t="b">
        <f t="shared" ca="1" si="79"/>
        <v>1</v>
      </c>
      <c r="AQ394" t="b">
        <f t="shared" ca="1" si="79"/>
        <v>1</v>
      </c>
      <c r="AR394" t="b">
        <f t="shared" ca="1" si="79"/>
        <v>1</v>
      </c>
      <c r="AS394" t="b">
        <f t="shared" ca="1" si="79"/>
        <v>1</v>
      </c>
      <c r="AT394" t="b">
        <f t="shared" ca="1" si="79"/>
        <v>1</v>
      </c>
    </row>
    <row r="395" spans="1:46" x14ac:dyDescent="0.25">
      <c r="A395">
        <v>0.95</v>
      </c>
      <c r="B395">
        <v>12.180303030303</v>
      </c>
      <c r="C395">
        <v>106274</v>
      </c>
      <c r="D395">
        <v>6.2592480539805095E-2</v>
      </c>
      <c r="E395">
        <v>0.17431321515238299</v>
      </c>
      <c r="F395">
        <v>0.18825827236457399</v>
      </c>
      <c r="G395" s="1">
        <v>6.47679482107532E-6</v>
      </c>
      <c r="H395" t="b">
        <v>0</v>
      </c>
      <c r="I395">
        <v>0.174998154267443</v>
      </c>
      <c r="J395" s="1">
        <v>9.3362114592412604E-5</v>
      </c>
      <c r="AB395">
        <f t="shared" si="56"/>
        <v>14.5863636363636</v>
      </c>
      <c r="AC395" t="b">
        <f t="shared" ref="AC395:AT395" ca="1" si="80">AND(AC321, AC358)</f>
        <v>1</v>
      </c>
      <c r="AD395" t="b">
        <f t="shared" ca="1" si="80"/>
        <v>1</v>
      </c>
      <c r="AE395" t="b">
        <f t="shared" ca="1" si="80"/>
        <v>1</v>
      </c>
      <c r="AF395" t="b">
        <f t="shared" ca="1" si="80"/>
        <v>1</v>
      </c>
      <c r="AG395" t="b">
        <f t="shared" ca="1" si="80"/>
        <v>1</v>
      </c>
      <c r="AH395" t="b">
        <f t="shared" ca="1" si="80"/>
        <v>1</v>
      </c>
      <c r="AI395" t="b">
        <f t="shared" ca="1" si="80"/>
        <v>1</v>
      </c>
      <c r="AJ395" t="b">
        <f t="shared" ca="1" si="80"/>
        <v>1</v>
      </c>
      <c r="AK395" t="b">
        <f t="shared" ca="1" si="80"/>
        <v>1</v>
      </c>
      <c r="AL395" t="b">
        <f t="shared" ca="1" si="80"/>
        <v>1</v>
      </c>
      <c r="AM395" t="b">
        <f t="shared" ca="1" si="80"/>
        <v>1</v>
      </c>
      <c r="AN395" t="b">
        <f t="shared" ca="1" si="80"/>
        <v>1</v>
      </c>
      <c r="AO395" t="b">
        <f t="shared" ca="1" si="80"/>
        <v>1</v>
      </c>
      <c r="AP395" t="b">
        <f t="shared" ca="1" si="80"/>
        <v>1</v>
      </c>
      <c r="AQ395" t="b">
        <f t="shared" ca="1" si="80"/>
        <v>1</v>
      </c>
      <c r="AR395" t="b">
        <f t="shared" ca="1" si="80"/>
        <v>1</v>
      </c>
      <c r="AS395" t="b">
        <f t="shared" ca="1" si="80"/>
        <v>1</v>
      </c>
      <c r="AT395" t="b">
        <f t="shared" ca="1" si="80"/>
        <v>1</v>
      </c>
    </row>
    <row r="396" spans="1:46" x14ac:dyDescent="0.25">
      <c r="A396">
        <v>0.95</v>
      </c>
      <c r="B396">
        <v>12.7818181818181</v>
      </c>
      <c r="C396">
        <v>117770</v>
      </c>
      <c r="D396">
        <v>6.2342685926986399E-2</v>
      </c>
      <c r="E396">
        <v>0.174317005203624</v>
      </c>
      <c r="F396">
        <v>0.188262365619914</v>
      </c>
      <c r="G396" s="1">
        <v>5.79569270670043E-6</v>
      </c>
      <c r="H396" t="b">
        <v>0</v>
      </c>
      <c r="I396">
        <v>0.17499870493935599</v>
      </c>
      <c r="J396" s="1">
        <v>8.7940783986254796E-5</v>
      </c>
      <c r="AB396">
        <f>$B26</f>
        <v>15.1878787878787</v>
      </c>
      <c r="AC396" t="b">
        <f t="shared" ref="AC396:AT396" ca="1" si="81">AND(AC322, AC359)</f>
        <v>1</v>
      </c>
      <c r="AD396" t="b">
        <f t="shared" ca="1" si="81"/>
        <v>1</v>
      </c>
      <c r="AE396" t="b">
        <f t="shared" ca="1" si="81"/>
        <v>1</v>
      </c>
      <c r="AF396" t="b">
        <f t="shared" ca="1" si="81"/>
        <v>1</v>
      </c>
      <c r="AG396" t="b">
        <f t="shared" ca="1" si="81"/>
        <v>1</v>
      </c>
      <c r="AH396" t="b">
        <f t="shared" ca="1" si="81"/>
        <v>1</v>
      </c>
      <c r="AI396" t="b">
        <f t="shared" ca="1" si="81"/>
        <v>1</v>
      </c>
      <c r="AJ396" t="b">
        <f t="shared" ca="1" si="81"/>
        <v>1</v>
      </c>
      <c r="AK396" t="b">
        <f t="shared" ca="1" si="81"/>
        <v>1</v>
      </c>
      <c r="AL396" t="b">
        <f t="shared" ca="1" si="81"/>
        <v>1</v>
      </c>
      <c r="AM396" t="b">
        <f t="shared" ca="1" si="81"/>
        <v>1</v>
      </c>
      <c r="AN396" t="b">
        <f t="shared" ca="1" si="81"/>
        <v>1</v>
      </c>
      <c r="AO396" t="b">
        <f t="shared" ca="1" si="81"/>
        <v>1</v>
      </c>
      <c r="AP396" t="b">
        <f t="shared" ca="1" si="81"/>
        <v>1</v>
      </c>
      <c r="AQ396" t="b">
        <f t="shared" ca="1" si="81"/>
        <v>1</v>
      </c>
      <c r="AR396" t="b">
        <f t="shared" ca="1" si="81"/>
        <v>1</v>
      </c>
      <c r="AS396" t="b">
        <f t="shared" ca="1" si="81"/>
        <v>1</v>
      </c>
      <c r="AT396" t="b">
        <f t="shared" ca="1" si="81"/>
        <v>1</v>
      </c>
    </row>
    <row r="397" spans="1:46" x14ac:dyDescent="0.25">
      <c r="A397">
        <v>0.95</v>
      </c>
      <c r="B397">
        <v>13.383333333333301</v>
      </c>
      <c r="C397">
        <v>126747</v>
      </c>
      <c r="D397">
        <v>6.22602282910317E-2</v>
      </c>
      <c r="E397">
        <v>0.174391499417933</v>
      </c>
      <c r="F397">
        <v>0.18834281937136799</v>
      </c>
      <c r="G397" s="1">
        <v>5.2207078299892898E-6</v>
      </c>
      <c r="H397" t="b">
        <v>0</v>
      </c>
      <c r="I397">
        <v>0.17499938241942201</v>
      </c>
      <c r="J397" s="1">
        <v>8.2771855917229803E-5</v>
      </c>
      <c r="AB397">
        <f t="shared" si="56"/>
        <v>15.7893939393939</v>
      </c>
      <c r="AC397" t="b">
        <f t="shared" ref="AC397:AT397" ca="1" si="82">AND(AC323, AC360)</f>
        <v>1</v>
      </c>
      <c r="AD397" t="b">
        <f t="shared" ca="1" si="82"/>
        <v>1</v>
      </c>
      <c r="AE397" t="b">
        <f t="shared" ca="1" si="82"/>
        <v>1</v>
      </c>
      <c r="AF397" t="b">
        <f t="shared" ca="1" si="82"/>
        <v>1</v>
      </c>
      <c r="AG397" t="b">
        <f t="shared" ca="1" si="82"/>
        <v>1</v>
      </c>
      <c r="AH397" t="b">
        <f t="shared" ca="1" si="82"/>
        <v>1</v>
      </c>
      <c r="AI397" t="b">
        <f t="shared" ca="1" si="82"/>
        <v>1</v>
      </c>
      <c r="AJ397" t="b">
        <f t="shared" ca="1" si="82"/>
        <v>1</v>
      </c>
      <c r="AK397" t="b">
        <f t="shared" ca="1" si="82"/>
        <v>1</v>
      </c>
      <c r="AL397" t="b">
        <f t="shared" ca="1" si="82"/>
        <v>1</v>
      </c>
      <c r="AM397" t="b">
        <f t="shared" ca="1" si="82"/>
        <v>1</v>
      </c>
      <c r="AN397" t="b">
        <f t="shared" ca="1" si="82"/>
        <v>1</v>
      </c>
      <c r="AO397" t="b">
        <f t="shared" ca="1" si="82"/>
        <v>1</v>
      </c>
      <c r="AP397" t="b">
        <f t="shared" ca="1" si="82"/>
        <v>1</v>
      </c>
      <c r="AQ397" t="b">
        <f t="shared" ca="1" si="82"/>
        <v>1</v>
      </c>
      <c r="AR397" t="b">
        <f t="shared" ca="1" si="82"/>
        <v>1</v>
      </c>
      <c r="AS397" t="b">
        <f t="shared" ca="1" si="82"/>
        <v>1</v>
      </c>
      <c r="AT397" t="b">
        <f t="shared" ca="1" si="82"/>
        <v>1</v>
      </c>
    </row>
    <row r="398" spans="1:46" x14ac:dyDescent="0.25">
      <c r="A398">
        <v>0.95</v>
      </c>
      <c r="B398">
        <v>13.984848484848399</v>
      </c>
      <c r="C398">
        <v>138416</v>
      </c>
      <c r="D398">
        <v>6.2529001599188297E-2</v>
      </c>
      <c r="E398">
        <v>0.17434586702484201</v>
      </c>
      <c r="F398">
        <v>0.18829353638683</v>
      </c>
      <c r="G398" s="1">
        <v>4.6861397767217197E-6</v>
      </c>
      <c r="H398" t="b">
        <v>0</v>
      </c>
      <c r="I398">
        <v>0.17499979624039699</v>
      </c>
      <c r="J398" s="1">
        <v>7.7769975499942699E-5</v>
      </c>
      <c r="AB398">
        <f t="shared" si="56"/>
        <v>16.390909090908998</v>
      </c>
      <c r="AC398" t="b">
        <f t="shared" ref="AC398:AT398" ca="1" si="83">AND(AC324, AC361)</f>
        <v>1</v>
      </c>
      <c r="AD398" t="b">
        <f t="shared" ca="1" si="83"/>
        <v>1</v>
      </c>
      <c r="AE398" t="b">
        <f t="shared" ca="1" si="83"/>
        <v>1</v>
      </c>
      <c r="AF398" t="b">
        <f t="shared" ca="1" si="83"/>
        <v>1</v>
      </c>
      <c r="AG398" t="b">
        <f t="shared" ca="1" si="83"/>
        <v>1</v>
      </c>
      <c r="AH398" t="b">
        <f t="shared" ca="1" si="83"/>
        <v>1</v>
      </c>
      <c r="AI398" t="b">
        <f t="shared" ca="1" si="83"/>
        <v>1</v>
      </c>
      <c r="AJ398" t="b">
        <f t="shared" ca="1" si="83"/>
        <v>1</v>
      </c>
      <c r="AK398" t="b">
        <f t="shared" ca="1" si="83"/>
        <v>1</v>
      </c>
      <c r="AL398" t="b">
        <f t="shared" ca="1" si="83"/>
        <v>1</v>
      </c>
      <c r="AM398" t="b">
        <f t="shared" ca="1" si="83"/>
        <v>1</v>
      </c>
      <c r="AN398" t="b">
        <f t="shared" ca="1" si="83"/>
        <v>1</v>
      </c>
      <c r="AO398" t="b">
        <f t="shared" ca="1" si="83"/>
        <v>1</v>
      </c>
      <c r="AP398" t="b">
        <f t="shared" ca="1" si="83"/>
        <v>1</v>
      </c>
      <c r="AQ398" t="b">
        <f t="shared" ca="1" si="83"/>
        <v>1</v>
      </c>
      <c r="AR398" t="b">
        <f t="shared" ca="1" si="83"/>
        <v>1</v>
      </c>
      <c r="AS398" t="b">
        <f t="shared" ca="1" si="83"/>
        <v>1</v>
      </c>
      <c r="AT398" t="b">
        <f t="shared" ca="1" si="83"/>
        <v>1</v>
      </c>
    </row>
    <row r="399" spans="1:46" x14ac:dyDescent="0.25">
      <c r="A399">
        <v>0.95</v>
      </c>
      <c r="B399">
        <v>14.5863636363636</v>
      </c>
      <c r="C399">
        <v>148201</v>
      </c>
      <c r="D399">
        <v>6.2369363639427799E-2</v>
      </c>
      <c r="E399">
        <v>0.17427300321919301</v>
      </c>
      <c r="F399">
        <v>0.18821484347672801</v>
      </c>
      <c r="G399" s="1">
        <v>4.4929141232441499E-6</v>
      </c>
      <c r="H399" t="b">
        <v>0</v>
      </c>
      <c r="I399">
        <v>0.17500039822180599</v>
      </c>
      <c r="J399" s="1">
        <v>7.7859004013245195E-5</v>
      </c>
      <c r="AB399">
        <f t="shared" si="56"/>
        <v>16.9924242424242</v>
      </c>
      <c r="AC399" t="b">
        <f t="shared" ref="AC399:AT399" ca="1" si="84">AND(AC325, AC362)</f>
        <v>1</v>
      </c>
      <c r="AD399" t="b">
        <f t="shared" ca="1" si="84"/>
        <v>1</v>
      </c>
      <c r="AE399" t="b">
        <f t="shared" ca="1" si="84"/>
        <v>1</v>
      </c>
      <c r="AF399" t="b">
        <f t="shared" ca="1" si="84"/>
        <v>1</v>
      </c>
      <c r="AG399" t="b">
        <f t="shared" ca="1" si="84"/>
        <v>1</v>
      </c>
      <c r="AH399" t="b">
        <f t="shared" ca="1" si="84"/>
        <v>1</v>
      </c>
      <c r="AI399" t="b">
        <f t="shared" ca="1" si="84"/>
        <v>1</v>
      </c>
      <c r="AJ399" t="b">
        <f t="shared" ca="1" si="84"/>
        <v>1</v>
      </c>
      <c r="AK399" t="b">
        <f t="shared" ca="1" si="84"/>
        <v>1</v>
      </c>
      <c r="AL399" t="b">
        <f t="shared" ca="1" si="84"/>
        <v>1</v>
      </c>
      <c r="AM399" t="b">
        <f t="shared" ca="1" si="84"/>
        <v>1</v>
      </c>
      <c r="AN399" t="b">
        <f t="shared" ca="1" si="84"/>
        <v>1</v>
      </c>
      <c r="AO399" t="b">
        <f t="shared" ca="1" si="84"/>
        <v>1</v>
      </c>
      <c r="AP399" t="b">
        <f t="shared" ca="1" si="84"/>
        <v>1</v>
      </c>
      <c r="AQ399" t="b">
        <f t="shared" ca="1" si="84"/>
        <v>1</v>
      </c>
      <c r="AR399" t="b">
        <f t="shared" ca="1" si="84"/>
        <v>1</v>
      </c>
      <c r="AS399" t="b">
        <f t="shared" ca="1" si="84"/>
        <v>1</v>
      </c>
      <c r="AT399" t="b">
        <f t="shared" ca="1" si="84"/>
        <v>1</v>
      </c>
    </row>
    <row r="400" spans="1:46" x14ac:dyDescent="0.25">
      <c r="A400">
        <v>0.95</v>
      </c>
      <c r="B400">
        <v>15.1878787878787</v>
      </c>
      <c r="C400">
        <v>165811</v>
      </c>
      <c r="D400">
        <v>6.2506199860216299E-2</v>
      </c>
      <c r="E400">
        <v>0.17420608002717</v>
      </c>
      <c r="F400">
        <v>0.18814256642934399</v>
      </c>
      <c r="G400" s="1">
        <v>4.0600737891693896E-6</v>
      </c>
      <c r="H400" t="b">
        <v>0</v>
      </c>
      <c r="I400">
        <v>0.17500061520429799</v>
      </c>
      <c r="J400" s="1">
        <v>7.3302048843545904E-5</v>
      </c>
      <c r="AB400">
        <f t="shared" si="56"/>
        <v>17.593939393939301</v>
      </c>
      <c r="AC400" t="b">
        <f t="shared" ref="AC400:AT400" ca="1" si="85">AND(AC326, AC363)</f>
        <v>1</v>
      </c>
      <c r="AD400" t="b">
        <f t="shared" ca="1" si="85"/>
        <v>1</v>
      </c>
      <c r="AE400" t="b">
        <f t="shared" ca="1" si="85"/>
        <v>1</v>
      </c>
      <c r="AF400" t="b">
        <f t="shared" ca="1" si="85"/>
        <v>1</v>
      </c>
      <c r="AG400" t="b">
        <f t="shared" ca="1" si="85"/>
        <v>1</v>
      </c>
      <c r="AH400" t="b">
        <f t="shared" ca="1" si="85"/>
        <v>1</v>
      </c>
      <c r="AI400" t="b">
        <f t="shared" ca="1" si="85"/>
        <v>1</v>
      </c>
      <c r="AJ400" t="b">
        <f t="shared" ca="1" si="85"/>
        <v>1</v>
      </c>
      <c r="AK400" t="b">
        <f t="shared" ca="1" si="85"/>
        <v>1</v>
      </c>
      <c r="AL400" t="b">
        <f t="shared" ca="1" si="85"/>
        <v>1</v>
      </c>
      <c r="AM400" t="b">
        <f t="shared" ca="1" si="85"/>
        <v>1</v>
      </c>
      <c r="AN400" t="b">
        <f t="shared" ca="1" si="85"/>
        <v>1</v>
      </c>
      <c r="AO400" t="b">
        <f t="shared" ca="1" si="85"/>
        <v>1</v>
      </c>
      <c r="AP400" t="b">
        <f t="shared" ca="1" si="85"/>
        <v>1</v>
      </c>
      <c r="AQ400" t="b">
        <f t="shared" ca="1" si="85"/>
        <v>1</v>
      </c>
      <c r="AR400" t="b">
        <f t="shared" ca="1" si="85"/>
        <v>1</v>
      </c>
      <c r="AS400" t="b">
        <f t="shared" ca="1" si="85"/>
        <v>1</v>
      </c>
      <c r="AT400" t="b">
        <f t="shared" ca="1" si="85"/>
        <v>1</v>
      </c>
    </row>
    <row r="401" spans="1:46" x14ac:dyDescent="0.25">
      <c r="A401">
        <v>0.95</v>
      </c>
      <c r="B401">
        <v>15.7893939393939</v>
      </c>
      <c r="C401">
        <v>173690</v>
      </c>
      <c r="D401">
        <v>6.4163859219218494E-2</v>
      </c>
      <c r="E401">
        <v>0.17406713565279999</v>
      </c>
      <c r="F401">
        <v>0.187992506505024</v>
      </c>
      <c r="G401" s="1">
        <v>3.6790127998509401E-6</v>
      </c>
      <c r="H401" t="b">
        <v>0</v>
      </c>
      <c r="I401">
        <v>0.175000890968009</v>
      </c>
      <c r="J401" s="1">
        <v>6.8922202584081104E-5</v>
      </c>
      <c r="AB401">
        <f>$B31</f>
        <v>18.195454545454499</v>
      </c>
      <c r="AC401" t="b">
        <f t="shared" ref="AC401:AT401" ca="1" si="86">AND(AC327, AC364)</f>
        <v>1</v>
      </c>
      <c r="AD401" t="b">
        <f t="shared" ca="1" si="86"/>
        <v>1</v>
      </c>
      <c r="AE401" t="b">
        <f t="shared" ca="1" si="86"/>
        <v>1</v>
      </c>
      <c r="AF401" t="b">
        <f t="shared" ca="1" si="86"/>
        <v>1</v>
      </c>
      <c r="AG401" t="b">
        <f t="shared" ca="1" si="86"/>
        <v>1</v>
      </c>
      <c r="AH401" t="b">
        <f t="shared" ca="1" si="86"/>
        <v>1</v>
      </c>
      <c r="AI401" t="b">
        <f t="shared" ca="1" si="86"/>
        <v>1</v>
      </c>
      <c r="AJ401" t="b">
        <f t="shared" ca="1" si="86"/>
        <v>1</v>
      </c>
      <c r="AK401" t="b">
        <f t="shared" ca="1" si="86"/>
        <v>1</v>
      </c>
      <c r="AL401" t="b">
        <f t="shared" ca="1" si="86"/>
        <v>1</v>
      </c>
      <c r="AM401" t="b">
        <f t="shared" ca="1" si="86"/>
        <v>1</v>
      </c>
      <c r="AN401" t="b">
        <f t="shared" ca="1" si="86"/>
        <v>1</v>
      </c>
      <c r="AO401" t="b">
        <f t="shared" ca="1" si="86"/>
        <v>1</v>
      </c>
      <c r="AP401" t="b">
        <f t="shared" ca="1" si="86"/>
        <v>1</v>
      </c>
      <c r="AQ401" t="b">
        <f t="shared" ca="1" si="86"/>
        <v>1</v>
      </c>
      <c r="AR401" t="b">
        <f t="shared" ca="1" si="86"/>
        <v>1</v>
      </c>
      <c r="AS401" t="b">
        <f t="shared" ca="1" si="86"/>
        <v>1</v>
      </c>
      <c r="AT401" t="b">
        <f t="shared" ca="1" si="86"/>
        <v>1</v>
      </c>
    </row>
    <row r="402" spans="1:46" x14ac:dyDescent="0.25">
      <c r="A402">
        <v>0.95</v>
      </c>
      <c r="B402">
        <v>16.390909090908998</v>
      </c>
      <c r="C402">
        <v>182966</v>
      </c>
      <c r="D402">
        <v>6.2291357117555297E-2</v>
      </c>
      <c r="E402">
        <v>0.174375429655515</v>
      </c>
      <c r="F402">
        <v>0.188325464027956</v>
      </c>
      <c r="G402" s="1">
        <v>3.54291991833122E-6</v>
      </c>
      <c r="H402" t="b">
        <v>0</v>
      </c>
      <c r="I402">
        <v>0.17500160962084099</v>
      </c>
      <c r="J402" s="1">
        <v>6.9006817209339895E-5</v>
      </c>
      <c r="AB402">
        <f t="shared" si="56"/>
        <v>18.796969696969601</v>
      </c>
      <c r="AC402" t="b">
        <f t="shared" ref="AC402:AT402" ca="1" si="87">AND(AC328, AC365)</f>
        <v>1</v>
      </c>
      <c r="AD402" t="b">
        <f t="shared" ca="1" si="87"/>
        <v>1</v>
      </c>
      <c r="AE402" t="b">
        <f t="shared" ca="1" si="87"/>
        <v>1</v>
      </c>
      <c r="AF402" t="b">
        <f t="shared" ca="1" si="87"/>
        <v>1</v>
      </c>
      <c r="AG402" t="b">
        <f t="shared" ca="1" si="87"/>
        <v>1</v>
      </c>
      <c r="AH402" t="b">
        <f t="shared" ca="1" si="87"/>
        <v>1</v>
      </c>
      <c r="AI402" t="b">
        <f t="shared" ca="1" si="87"/>
        <v>1</v>
      </c>
      <c r="AJ402" t="b">
        <f t="shared" ca="1" si="87"/>
        <v>1</v>
      </c>
      <c r="AK402" t="b">
        <f t="shared" ca="1" si="87"/>
        <v>1</v>
      </c>
      <c r="AL402" t="b">
        <f t="shared" ca="1" si="87"/>
        <v>1</v>
      </c>
      <c r="AM402" t="b">
        <f t="shared" ca="1" si="87"/>
        <v>1</v>
      </c>
      <c r="AN402" t="b">
        <f t="shared" ca="1" si="87"/>
        <v>1</v>
      </c>
      <c r="AO402" t="b">
        <f t="shared" ca="1" si="87"/>
        <v>1</v>
      </c>
      <c r="AP402" t="b">
        <f t="shared" ca="1" si="87"/>
        <v>1</v>
      </c>
      <c r="AQ402" t="b">
        <f t="shared" ca="1" si="87"/>
        <v>1</v>
      </c>
      <c r="AR402" t="b">
        <f t="shared" ca="1" si="87"/>
        <v>1</v>
      </c>
      <c r="AS402" t="b">
        <f t="shared" ca="1" si="87"/>
        <v>1</v>
      </c>
      <c r="AT402" t="b">
        <f t="shared" ca="1" si="87"/>
        <v>1</v>
      </c>
    </row>
    <row r="403" spans="1:46" x14ac:dyDescent="0.25">
      <c r="A403">
        <v>0.95</v>
      </c>
      <c r="B403">
        <v>16.9924242424242</v>
      </c>
      <c r="C403">
        <v>196543</v>
      </c>
      <c r="D403">
        <v>6.5106905133349005E-2</v>
      </c>
      <c r="E403">
        <v>0.174310103846985</v>
      </c>
      <c r="F403">
        <v>0.18825491215474399</v>
      </c>
      <c r="G403" s="1">
        <v>3.22386790280182E-6</v>
      </c>
      <c r="H403" t="b">
        <v>0</v>
      </c>
      <c r="I403">
        <v>0.175001688375505</v>
      </c>
      <c r="J403" s="1">
        <v>6.4957833673119099E-5</v>
      </c>
      <c r="AB403">
        <f t="shared" si="56"/>
        <v>19.398484848484799</v>
      </c>
      <c r="AC403" t="b">
        <f t="shared" ref="AC403:AT403" ca="1" si="88">AND(AC329, AC366)</f>
        <v>1</v>
      </c>
      <c r="AD403" t="b">
        <f t="shared" ca="1" si="88"/>
        <v>1</v>
      </c>
      <c r="AE403" t="b">
        <f t="shared" ca="1" si="88"/>
        <v>1</v>
      </c>
      <c r="AF403" t="b">
        <f t="shared" ca="1" si="88"/>
        <v>1</v>
      </c>
      <c r="AG403" t="b">
        <f t="shared" ca="1" si="88"/>
        <v>1</v>
      </c>
      <c r="AH403" t="b">
        <f t="shared" ca="1" si="88"/>
        <v>1</v>
      </c>
      <c r="AI403" t="b">
        <f t="shared" ca="1" si="88"/>
        <v>1</v>
      </c>
      <c r="AJ403" t="b">
        <f t="shared" ca="1" si="88"/>
        <v>1</v>
      </c>
      <c r="AK403" t="b">
        <f t="shared" ca="1" si="88"/>
        <v>1</v>
      </c>
      <c r="AL403" t="b">
        <f t="shared" ca="1" si="88"/>
        <v>1</v>
      </c>
      <c r="AM403" t="b">
        <f t="shared" ca="1" si="88"/>
        <v>1</v>
      </c>
      <c r="AN403" t="b">
        <f t="shared" ca="1" si="88"/>
        <v>1</v>
      </c>
      <c r="AO403" t="b">
        <f t="shared" ca="1" si="88"/>
        <v>1</v>
      </c>
      <c r="AP403" t="b">
        <f t="shared" ca="1" si="88"/>
        <v>1</v>
      </c>
      <c r="AQ403" t="b">
        <f t="shared" ca="1" si="88"/>
        <v>1</v>
      </c>
      <c r="AR403" t="b">
        <f t="shared" ca="1" si="88"/>
        <v>1</v>
      </c>
      <c r="AS403" t="b">
        <f t="shared" ca="1" si="88"/>
        <v>1</v>
      </c>
      <c r="AT403" t="b">
        <f t="shared" ca="1" si="88"/>
        <v>1</v>
      </c>
    </row>
    <row r="404" spans="1:46" x14ac:dyDescent="0.25">
      <c r="A404">
        <v>0.95</v>
      </c>
      <c r="B404">
        <v>17.593939393939301</v>
      </c>
      <c r="C404">
        <v>210161</v>
      </c>
      <c r="D404">
        <v>6.2249013887592602E-2</v>
      </c>
      <c r="E404">
        <v>0.174283472947279</v>
      </c>
      <c r="F404">
        <v>0.18822615078306201</v>
      </c>
      <c r="G404" s="1">
        <v>2.92186203240674E-6</v>
      </c>
      <c r="H404" t="b">
        <v>0</v>
      </c>
      <c r="I404">
        <v>0.17500206426853199</v>
      </c>
      <c r="J404" s="1">
        <v>6.1086293660196696E-5</v>
      </c>
      <c r="AB404">
        <f t="shared" si="56"/>
        <v>20</v>
      </c>
      <c r="AC404" t="b">
        <f t="shared" ref="AC404:AT404" ca="1" si="89">AND(AC330, AC367)</f>
        <v>1</v>
      </c>
      <c r="AD404" t="b">
        <f t="shared" ca="1" si="89"/>
        <v>1</v>
      </c>
      <c r="AE404" t="b">
        <f t="shared" ca="1" si="89"/>
        <v>1</v>
      </c>
      <c r="AF404" t="b">
        <f t="shared" ca="1" si="89"/>
        <v>1</v>
      </c>
      <c r="AG404" t="b">
        <f t="shared" ca="1" si="89"/>
        <v>1</v>
      </c>
      <c r="AH404" t="b">
        <f t="shared" ca="1" si="89"/>
        <v>1</v>
      </c>
      <c r="AI404" t="b">
        <f t="shared" ca="1" si="89"/>
        <v>1</v>
      </c>
      <c r="AJ404" t="b">
        <f t="shared" ca="1" si="89"/>
        <v>1</v>
      </c>
      <c r="AK404" t="b">
        <f t="shared" ca="1" si="89"/>
        <v>1</v>
      </c>
      <c r="AL404" t="b">
        <f t="shared" ca="1" si="89"/>
        <v>1</v>
      </c>
      <c r="AM404" t="b">
        <f t="shared" ca="1" si="89"/>
        <v>1</v>
      </c>
      <c r="AN404" t="b">
        <f t="shared" ca="1" si="89"/>
        <v>1</v>
      </c>
      <c r="AO404" t="b">
        <f t="shared" ca="1" si="89"/>
        <v>1</v>
      </c>
      <c r="AP404" t="b">
        <f t="shared" ca="1" si="89"/>
        <v>1</v>
      </c>
      <c r="AQ404" t="b">
        <f t="shared" ca="1" si="89"/>
        <v>1</v>
      </c>
      <c r="AR404" t="b">
        <f t="shared" ca="1" si="89"/>
        <v>1</v>
      </c>
      <c r="AS404" t="b">
        <f t="shared" ca="1" si="89"/>
        <v>1</v>
      </c>
      <c r="AT404" t="b">
        <f t="shared" ca="1" si="89"/>
        <v>1</v>
      </c>
    </row>
    <row r="405" spans="1:46" x14ac:dyDescent="0.25">
      <c r="A405">
        <v>0.95</v>
      </c>
      <c r="B405">
        <v>18.195454545454499</v>
      </c>
      <c r="C405">
        <v>230676</v>
      </c>
      <c r="D405">
        <v>6.2347553543624097E-2</v>
      </c>
      <c r="E405">
        <v>0.174378234141007</v>
      </c>
      <c r="F405">
        <v>0.18832849287228801</v>
      </c>
      <c r="G405" s="1">
        <v>2.8291315434803002E-6</v>
      </c>
      <c r="H405" t="b">
        <v>0</v>
      </c>
      <c r="I405">
        <v>0.17500206929166601</v>
      </c>
      <c r="J405" s="1">
        <v>6.1059037948500895E-5</v>
      </c>
    </row>
    <row r="406" spans="1:46" x14ac:dyDescent="0.25">
      <c r="A406">
        <v>0.95</v>
      </c>
      <c r="B406">
        <v>18.796969696969601</v>
      </c>
      <c r="C406">
        <v>241530</v>
      </c>
      <c r="D406">
        <v>6.2144418776127398E-2</v>
      </c>
      <c r="E406">
        <v>0.17422612824644601</v>
      </c>
      <c r="F406">
        <v>0.188164218506162</v>
      </c>
      <c r="G406" s="1">
        <v>2.5805694346958598E-6</v>
      </c>
      <c r="H406" t="b">
        <v>0</v>
      </c>
      <c r="I406">
        <v>0.17500223971997</v>
      </c>
      <c r="J406" s="1">
        <v>5.7434983659457903E-5</v>
      </c>
    </row>
    <row r="407" spans="1:46" x14ac:dyDescent="0.25">
      <c r="A407">
        <v>0.95</v>
      </c>
      <c r="B407">
        <v>19.398484848484799</v>
      </c>
      <c r="C407">
        <v>258954</v>
      </c>
      <c r="D407">
        <v>6.2242135834249597E-2</v>
      </c>
      <c r="E407">
        <v>0.17443825368923899</v>
      </c>
      <c r="F407">
        <v>0.188393313984378</v>
      </c>
      <c r="G407" s="1">
        <v>2.4957288993210301E-6</v>
      </c>
      <c r="H407" t="b">
        <v>0</v>
      </c>
      <c r="I407">
        <v>0.17500264204715199</v>
      </c>
      <c r="J407" s="1">
        <v>5.7524428850875798E-5</v>
      </c>
    </row>
    <row r="408" spans="1:46" x14ac:dyDescent="0.25">
      <c r="A408">
        <v>0.95</v>
      </c>
      <c r="B408">
        <v>20</v>
      </c>
      <c r="C408">
        <v>278901</v>
      </c>
      <c r="D408">
        <v>6.2107206798107502E-2</v>
      </c>
      <c r="E408">
        <v>0.17434868715238799</v>
      </c>
      <c r="F408">
        <v>0.188296582124579</v>
      </c>
      <c r="G408" s="1">
        <v>2.27902617300213E-6</v>
      </c>
      <c r="H408" t="b">
        <v>0</v>
      </c>
      <c r="I408">
        <v>0.175002498243814</v>
      </c>
      <c r="J408" s="1">
        <v>5.4068157776670999E-5</v>
      </c>
    </row>
    <row r="409" spans="1:46" x14ac:dyDescent="0.25">
      <c r="A409">
        <v>1</v>
      </c>
      <c r="B409">
        <v>0.15</v>
      </c>
      <c r="C409">
        <v>16</v>
      </c>
      <c r="D409" s="1">
        <v>6.3134023997091297E-5</v>
      </c>
      <c r="E409">
        <v>0.125</v>
      </c>
      <c r="F409">
        <v>0.13500000000000001</v>
      </c>
      <c r="G409">
        <v>0.49968180332470002</v>
      </c>
      <c r="H409" t="b">
        <v>0</v>
      </c>
      <c r="I409" s="1">
        <v>9.5964313652537094E-5</v>
      </c>
      <c r="J409">
        <v>3.7476135249352498E-2</v>
      </c>
    </row>
    <row r="410" spans="1:46" x14ac:dyDescent="0.25">
      <c r="A410">
        <v>1</v>
      </c>
      <c r="B410">
        <v>0.75151515151515103</v>
      </c>
      <c r="C410">
        <v>2868</v>
      </c>
      <c r="D410">
        <v>7.4662043927223407E-2</v>
      </c>
      <c r="E410">
        <v>0.148687285743724</v>
      </c>
      <c r="F410">
        <v>0.160582268603222</v>
      </c>
      <c r="G410">
        <v>0.200190538577669</v>
      </c>
      <c r="H410" t="b">
        <v>0</v>
      </c>
      <c r="I410">
        <v>7.5133937757368194E-2</v>
      </c>
      <c r="J410">
        <v>7.5235487890992894E-2</v>
      </c>
    </row>
    <row r="411" spans="1:46" x14ac:dyDescent="0.25">
      <c r="A411">
        <v>1</v>
      </c>
      <c r="B411">
        <v>1.3530303030302999</v>
      </c>
      <c r="C411">
        <v>8997</v>
      </c>
      <c r="D411">
        <v>7.3548955593158202E-2</v>
      </c>
      <c r="E411">
        <v>0.17347949266545501</v>
      </c>
      <c r="F411">
        <v>0.18735785207869099</v>
      </c>
      <c r="G411" s="1">
        <v>6.3492157264927098E-4</v>
      </c>
      <c r="H411" t="b">
        <v>0</v>
      </c>
      <c r="I411">
        <v>0.174262108193696</v>
      </c>
      <c r="J411">
        <v>1.0047510208985699E-3</v>
      </c>
    </row>
    <row r="412" spans="1:46" x14ac:dyDescent="0.25">
      <c r="A412">
        <v>1</v>
      </c>
      <c r="B412">
        <v>1.9545454545454499</v>
      </c>
      <c r="C412">
        <v>6628</v>
      </c>
      <c r="D412">
        <v>7.3124129828286505E-2</v>
      </c>
      <c r="E412">
        <v>0.17439155138144899</v>
      </c>
      <c r="F412">
        <v>0.18834287549196499</v>
      </c>
      <c r="G412" s="1">
        <v>2.6017487235741E-4</v>
      </c>
      <c r="H412" t="b">
        <v>0</v>
      </c>
      <c r="I412">
        <v>0.174688139130866</v>
      </c>
      <c r="J412" s="1">
        <v>6.1981669042086797E-4</v>
      </c>
    </row>
    <row r="413" spans="1:46" x14ac:dyDescent="0.25">
      <c r="A413">
        <v>1</v>
      </c>
      <c r="B413">
        <v>2.5560606060605999</v>
      </c>
      <c r="C413">
        <v>6390</v>
      </c>
      <c r="D413">
        <v>7.3897780533167895E-2</v>
      </c>
      <c r="E413">
        <v>0.17434839012454101</v>
      </c>
      <c r="F413">
        <v>0.188296261334504</v>
      </c>
      <c r="G413" s="1">
        <v>1.4339028205956301E-4</v>
      </c>
      <c r="H413" t="b">
        <v>0</v>
      </c>
      <c r="I413">
        <v>0.17483251839505601</v>
      </c>
      <c r="J413" s="1">
        <v>4.41750360178861E-4</v>
      </c>
    </row>
    <row r="414" spans="1:46" x14ac:dyDescent="0.25">
      <c r="A414">
        <v>1</v>
      </c>
      <c r="B414">
        <v>3.1575757575757502</v>
      </c>
      <c r="C414">
        <v>8394</v>
      </c>
      <c r="D414">
        <v>7.3194887018609101E-2</v>
      </c>
      <c r="E414">
        <v>0.17444660743512999</v>
      </c>
      <c r="F414">
        <v>0.188402336029941</v>
      </c>
      <c r="G414" s="1">
        <v>9.5958241405347201E-5</v>
      </c>
      <c r="H414" t="b">
        <v>0</v>
      </c>
      <c r="I414">
        <v>0.174890471121806</v>
      </c>
      <c r="J414" s="1">
        <v>3.63109049598942E-4</v>
      </c>
    </row>
    <row r="415" spans="1:46" x14ac:dyDescent="0.25">
      <c r="A415">
        <v>1</v>
      </c>
      <c r="B415">
        <v>3.7590909090908999</v>
      </c>
      <c r="C415">
        <v>10008</v>
      </c>
      <c r="D415">
        <v>7.2722730426549601E-2</v>
      </c>
      <c r="E415">
        <v>0.17445526598276301</v>
      </c>
      <c r="F415">
        <v>0.18841168726138399</v>
      </c>
      <c r="G415" s="1">
        <v>6.6865135516791505E-5</v>
      </c>
      <c r="H415" t="b">
        <v>0</v>
      </c>
      <c r="I415">
        <v>0.17492543343956601</v>
      </c>
      <c r="J415" s="1">
        <v>2.9994077874309101E-4</v>
      </c>
    </row>
    <row r="416" spans="1:46" x14ac:dyDescent="0.25">
      <c r="A416">
        <v>1</v>
      </c>
      <c r="B416">
        <v>4.3606060606060604</v>
      </c>
      <c r="C416">
        <v>11810</v>
      </c>
      <c r="D416">
        <v>7.2597997560506597E-2</v>
      </c>
      <c r="E416">
        <v>0.174219525178364</v>
      </c>
      <c r="F416">
        <v>0.18815708719263299</v>
      </c>
      <c r="G416" s="1">
        <v>4.79400156082054E-5</v>
      </c>
      <c r="H416" t="b">
        <v>0</v>
      </c>
      <c r="I416">
        <v>0.17494816588474599</v>
      </c>
      <c r="J416" s="1">
        <v>2.4921493396680102E-4</v>
      </c>
    </row>
    <row r="417" spans="1:10" x14ac:dyDescent="0.25">
      <c r="A417">
        <v>1</v>
      </c>
      <c r="B417">
        <v>4.9621212121212102</v>
      </c>
      <c r="C417">
        <v>14000</v>
      </c>
      <c r="D417">
        <v>7.2172871003766598E-2</v>
      </c>
      <c r="E417">
        <v>0.174390865203778</v>
      </c>
      <c r="F417">
        <v>0.18834213442008099</v>
      </c>
      <c r="G417" s="1">
        <v>3.7194621173630697E-5</v>
      </c>
      <c r="H417" t="b">
        <v>0</v>
      </c>
      <c r="I417">
        <v>0.17496087062443499</v>
      </c>
      <c r="J417" s="1">
        <v>2.19797353034799E-4</v>
      </c>
    </row>
    <row r="418" spans="1:10" x14ac:dyDescent="0.25">
      <c r="A418">
        <v>1</v>
      </c>
      <c r="B418">
        <v>5.5636363636363599</v>
      </c>
      <c r="C418">
        <v>16121</v>
      </c>
      <c r="D418">
        <v>7.2227472477995505E-2</v>
      </c>
      <c r="E418">
        <v>0.17430917550942901</v>
      </c>
      <c r="F418">
        <v>0.18825390955018301</v>
      </c>
      <c r="G418" s="1">
        <v>2.93810128629556E-5</v>
      </c>
      <c r="H418" t="b">
        <v>0</v>
      </c>
      <c r="I418">
        <v>0.174970280743208</v>
      </c>
      <c r="J418" s="1">
        <v>1.9469354361231699E-4</v>
      </c>
    </row>
    <row r="419" spans="1:10" x14ac:dyDescent="0.25">
      <c r="A419">
        <v>1</v>
      </c>
      <c r="B419">
        <v>6.1651515151515097</v>
      </c>
      <c r="C419">
        <v>19363</v>
      </c>
      <c r="D419">
        <v>7.1678100793251195E-2</v>
      </c>
      <c r="E419">
        <v>0.17419653917708</v>
      </c>
      <c r="F419">
        <v>0.188132262311246</v>
      </c>
      <c r="G419" s="1">
        <v>2.4938205603452999E-5</v>
      </c>
      <c r="H419" t="b">
        <v>0</v>
      </c>
      <c r="I419">
        <v>0.17497588946467199</v>
      </c>
      <c r="J419" s="1">
        <v>1.8304055548424601E-4</v>
      </c>
    </row>
    <row r="420" spans="1:10" x14ac:dyDescent="0.25">
      <c r="A420">
        <v>1</v>
      </c>
      <c r="B420">
        <v>6.7666666666666604</v>
      </c>
      <c r="C420">
        <v>22343</v>
      </c>
      <c r="D420">
        <v>7.1927258276777595E-2</v>
      </c>
      <c r="E420">
        <v>0.17437169898444899</v>
      </c>
      <c r="F420">
        <v>0.18832143490320499</v>
      </c>
      <c r="G420" s="1">
        <v>2.00828016730936E-5</v>
      </c>
      <c r="H420" t="b">
        <v>0</v>
      </c>
      <c r="I420">
        <v>0.174981386941918</v>
      </c>
      <c r="J420" s="1">
        <v>1.61541077716752E-4</v>
      </c>
    </row>
    <row r="421" spans="1:10" x14ac:dyDescent="0.25">
      <c r="A421">
        <v>1</v>
      </c>
      <c r="B421">
        <v>7.3681818181818102</v>
      </c>
      <c r="C421">
        <v>39810</v>
      </c>
      <c r="D421">
        <v>6.38146113907226E-2</v>
      </c>
      <c r="E421">
        <v>0.17430292835649</v>
      </c>
      <c r="F421">
        <v>0.18824716262501001</v>
      </c>
      <c r="G421" s="1">
        <v>1.73612263962841E-5</v>
      </c>
      <c r="H421" t="b">
        <v>0</v>
      </c>
      <c r="I421">
        <v>0.17498482141084501</v>
      </c>
      <c r="J421" s="1">
        <v>1.5212982314929201E-4</v>
      </c>
    </row>
    <row r="422" spans="1:10" x14ac:dyDescent="0.25">
      <c r="A422">
        <v>1</v>
      </c>
      <c r="B422">
        <v>7.9696969696969697</v>
      </c>
      <c r="C422">
        <v>45423</v>
      </c>
      <c r="D422">
        <v>6.3521109219944902E-2</v>
      </c>
      <c r="E422">
        <v>0.174272241137263</v>
      </c>
      <c r="F422">
        <v>0.18821402042824401</v>
      </c>
      <c r="G422" s="1">
        <v>1.5125033575869E-5</v>
      </c>
      <c r="H422" t="b">
        <v>0</v>
      </c>
      <c r="I422">
        <v>0.17498756677367999</v>
      </c>
      <c r="J422" s="1">
        <v>1.43058953460321E-4</v>
      </c>
    </row>
    <row r="423" spans="1:10" x14ac:dyDescent="0.25">
      <c r="A423">
        <v>1</v>
      </c>
      <c r="B423">
        <v>8.5712121212121204</v>
      </c>
      <c r="C423">
        <v>42354</v>
      </c>
      <c r="D423">
        <v>6.96588679337488E-2</v>
      </c>
      <c r="E423">
        <v>0.17429376864384499</v>
      </c>
      <c r="F423">
        <v>0.18823727013535299</v>
      </c>
      <c r="G423" s="1">
        <v>1.24031696066562E-5</v>
      </c>
      <c r="H423" t="b">
        <v>0</v>
      </c>
      <c r="I423">
        <v>0.17499031599356299</v>
      </c>
      <c r="J423" s="1">
        <v>1.2641838819880499E-4</v>
      </c>
    </row>
    <row r="424" spans="1:10" x14ac:dyDescent="0.25">
      <c r="A424">
        <v>1</v>
      </c>
      <c r="B424">
        <v>9.1727272727272702</v>
      </c>
      <c r="C424">
        <v>58191</v>
      </c>
      <c r="D424">
        <v>6.3423286989231706E-2</v>
      </c>
      <c r="E424">
        <v>0.17449731331926399</v>
      </c>
      <c r="F424">
        <v>0.18845709838480501</v>
      </c>
      <c r="G424" s="1">
        <v>1.09168535706305E-5</v>
      </c>
      <c r="H424" t="b">
        <v>0</v>
      </c>
      <c r="I424">
        <v>0.17499247483726699</v>
      </c>
      <c r="J424" s="1">
        <v>1.1902952848792701E-4</v>
      </c>
    </row>
    <row r="425" spans="1:10" x14ac:dyDescent="0.25">
      <c r="A425">
        <v>1</v>
      </c>
      <c r="B425">
        <v>9.77424242424242</v>
      </c>
      <c r="C425">
        <v>67254</v>
      </c>
      <c r="D425">
        <v>6.3263714472189703E-2</v>
      </c>
      <c r="E425">
        <v>0.174333133813316</v>
      </c>
      <c r="F425">
        <v>0.18827978451838101</v>
      </c>
      <c r="G425" s="1">
        <v>9.6442393416329397E-6</v>
      </c>
      <c r="H425" t="b">
        <v>0</v>
      </c>
      <c r="I425">
        <v>0.17499365742114301</v>
      </c>
      <c r="J425" s="1">
        <v>1.11933601663269E-4</v>
      </c>
    </row>
    <row r="426" spans="1:10" x14ac:dyDescent="0.25">
      <c r="A426">
        <v>1</v>
      </c>
      <c r="B426">
        <v>10.3757575757575</v>
      </c>
      <c r="C426">
        <v>73880</v>
      </c>
      <c r="D426">
        <v>6.2827089317215506E-2</v>
      </c>
      <c r="E426">
        <v>0.17415463754204699</v>
      </c>
      <c r="F426">
        <v>0.18808700854541099</v>
      </c>
      <c r="G426" s="1">
        <v>8.5664811120822403E-6</v>
      </c>
      <c r="H426" t="b">
        <v>0</v>
      </c>
      <c r="I426">
        <v>0.174995039220284</v>
      </c>
      <c r="J426" s="1">
        <v>1.05585900277676E-4</v>
      </c>
    </row>
    <row r="427" spans="1:10" x14ac:dyDescent="0.25">
      <c r="A427">
        <v>1</v>
      </c>
      <c r="B427">
        <v>10.9772727272727</v>
      </c>
      <c r="C427">
        <v>81821</v>
      </c>
      <c r="D427">
        <v>6.28107545834454E-2</v>
      </c>
      <c r="E427">
        <v>0.17438591384698801</v>
      </c>
      <c r="F427">
        <v>0.18833678695474701</v>
      </c>
      <c r="G427" s="1">
        <v>7.6296782713924893E-6</v>
      </c>
      <c r="H427" t="b">
        <v>0</v>
      </c>
      <c r="I427">
        <v>0.17499666453457</v>
      </c>
      <c r="J427" s="1">
        <v>9.94133744256544E-5</v>
      </c>
    </row>
    <row r="428" spans="1:10" x14ac:dyDescent="0.25">
      <c r="A428">
        <v>1</v>
      </c>
      <c r="B428">
        <v>11.5787878787878</v>
      </c>
      <c r="C428">
        <v>73839</v>
      </c>
      <c r="D428">
        <v>6.9227428508873701E-2</v>
      </c>
      <c r="E428">
        <v>0.174276990608285</v>
      </c>
      <c r="F428">
        <v>0.18821914985694799</v>
      </c>
      <c r="G428" s="1">
        <v>6.7968805221307797E-6</v>
      </c>
      <c r="H428" t="b">
        <v>0</v>
      </c>
      <c r="I428">
        <v>0.174997348102471</v>
      </c>
      <c r="J428" s="1">
        <v>9.3420661450964703E-5</v>
      </c>
    </row>
    <row r="429" spans="1:10" x14ac:dyDescent="0.25">
      <c r="A429">
        <v>1</v>
      </c>
      <c r="B429">
        <v>12.180303030303</v>
      </c>
      <c r="C429">
        <v>96602</v>
      </c>
      <c r="D429">
        <v>6.2656688047229098E-2</v>
      </c>
      <c r="E429">
        <v>0.17440148059933799</v>
      </c>
      <c r="F429">
        <v>0.18835359904728499</v>
      </c>
      <c r="G429" s="1">
        <v>6.4712441261438602E-6</v>
      </c>
      <c r="H429" t="b">
        <v>0</v>
      </c>
      <c r="I429">
        <v>0.174997948328836</v>
      </c>
      <c r="J429" s="1">
        <v>9.3405424242811296E-5</v>
      </c>
    </row>
    <row r="430" spans="1:10" x14ac:dyDescent="0.25">
      <c r="A430">
        <v>1</v>
      </c>
      <c r="B430">
        <v>12.7818181818181</v>
      </c>
      <c r="C430">
        <v>108537</v>
      </c>
      <c r="D430">
        <v>6.2598279703432499E-2</v>
      </c>
      <c r="E430">
        <v>0.17433134636361899</v>
      </c>
      <c r="F430">
        <v>0.188277854072708</v>
      </c>
      <c r="G430" s="1">
        <v>5.7957743025416299E-6</v>
      </c>
      <c r="H430" t="b">
        <v>0</v>
      </c>
      <c r="I430">
        <v>0.174998955732177</v>
      </c>
      <c r="J430" s="1">
        <v>8.7846172858107506E-5</v>
      </c>
    </row>
    <row r="431" spans="1:10" x14ac:dyDescent="0.25">
      <c r="A431">
        <v>1</v>
      </c>
      <c r="B431">
        <v>13.383333333333301</v>
      </c>
      <c r="C431">
        <v>117669</v>
      </c>
      <c r="D431">
        <v>6.2724018731533396E-2</v>
      </c>
      <c r="E431">
        <v>0.17420699929650599</v>
      </c>
      <c r="F431">
        <v>0.18814355924022599</v>
      </c>
      <c r="G431" s="1">
        <v>5.2044811940099502E-6</v>
      </c>
      <c r="H431" t="b">
        <v>0</v>
      </c>
      <c r="I431">
        <v>0.17499919183295101</v>
      </c>
      <c r="J431" s="1">
        <v>8.2744230697979199E-5</v>
      </c>
    </row>
    <row r="432" spans="1:10" x14ac:dyDescent="0.25">
      <c r="A432">
        <v>1</v>
      </c>
      <c r="B432">
        <v>13.984848484848399</v>
      </c>
      <c r="C432">
        <v>130064</v>
      </c>
      <c r="D432">
        <v>6.2582774977128497E-2</v>
      </c>
      <c r="E432">
        <v>0.174210743754002</v>
      </c>
      <c r="F432">
        <v>0.188147603254322</v>
      </c>
      <c r="G432" s="1">
        <v>4.6777131296193901E-6</v>
      </c>
      <c r="H432" t="b">
        <v>0</v>
      </c>
      <c r="I432">
        <v>0.17499998940873401</v>
      </c>
      <c r="J432" s="1">
        <v>7.7804854558969204E-5</v>
      </c>
    </row>
    <row r="433" spans="1:10" x14ac:dyDescent="0.25">
      <c r="A433">
        <v>1</v>
      </c>
      <c r="B433">
        <v>14.5863636363636</v>
      </c>
      <c r="C433">
        <v>141234</v>
      </c>
      <c r="D433">
        <v>6.25184647548086E-2</v>
      </c>
      <c r="E433">
        <v>0.17424991130572001</v>
      </c>
      <c r="F433">
        <v>0.18818990421017701</v>
      </c>
      <c r="G433" s="1">
        <v>4.4986848762307297E-6</v>
      </c>
      <c r="H433" t="b">
        <v>0</v>
      </c>
      <c r="I433">
        <v>0.175000074779494</v>
      </c>
      <c r="J433" s="1">
        <v>7.7816734756252695E-5</v>
      </c>
    </row>
    <row r="434" spans="1:10" x14ac:dyDescent="0.25">
      <c r="A434">
        <v>1</v>
      </c>
      <c r="B434">
        <v>15.1878787878787</v>
      </c>
      <c r="C434">
        <v>150334</v>
      </c>
      <c r="D434">
        <v>6.2383960777036701E-2</v>
      </c>
      <c r="E434">
        <v>0.17436128721534599</v>
      </c>
      <c r="F434">
        <v>0.188310190192574</v>
      </c>
      <c r="G434" s="1">
        <v>4.0625054716913997E-6</v>
      </c>
      <c r="H434" t="b">
        <v>0</v>
      </c>
      <c r="I434">
        <v>0.175000395598994</v>
      </c>
      <c r="J434" s="1">
        <v>7.3153486888125502E-5</v>
      </c>
    </row>
    <row r="435" spans="1:10" x14ac:dyDescent="0.25">
      <c r="A435">
        <v>1</v>
      </c>
      <c r="B435">
        <v>15.7893939393939</v>
      </c>
      <c r="C435">
        <v>160893</v>
      </c>
      <c r="D435">
        <v>6.2210977034807602E-2</v>
      </c>
      <c r="E435">
        <v>0.17429988683733799</v>
      </c>
      <c r="F435">
        <v>0.188243877784325</v>
      </c>
      <c r="G435" s="1">
        <v>3.6738735737507002E-6</v>
      </c>
      <c r="H435" t="b">
        <v>0</v>
      </c>
      <c r="I435">
        <v>0.17500105543432401</v>
      </c>
      <c r="J435" s="1">
        <v>6.89306187717329E-5</v>
      </c>
    </row>
    <row r="436" spans="1:10" x14ac:dyDescent="0.25">
      <c r="A436">
        <v>1</v>
      </c>
      <c r="B436">
        <v>16.390909090908998</v>
      </c>
      <c r="C436">
        <v>171286</v>
      </c>
      <c r="D436">
        <v>6.2383051327771298E-2</v>
      </c>
      <c r="E436">
        <v>0.17434015942192299</v>
      </c>
      <c r="F436">
        <v>0.18828737217567701</v>
      </c>
      <c r="G436" s="1">
        <v>3.5481437107021102E-6</v>
      </c>
      <c r="H436" t="b">
        <v>0</v>
      </c>
      <c r="I436">
        <v>0.17500115206281</v>
      </c>
      <c r="J436" s="1">
        <v>6.8882842985926393E-5</v>
      </c>
    </row>
    <row r="437" spans="1:10" x14ac:dyDescent="0.25">
      <c r="A437">
        <v>1</v>
      </c>
      <c r="B437">
        <v>16.9924242424242</v>
      </c>
      <c r="C437">
        <v>186893</v>
      </c>
      <c r="D437">
        <v>6.19958187418755E-2</v>
      </c>
      <c r="E437">
        <v>0.17412863663394901</v>
      </c>
      <c r="F437">
        <v>0.188058927564664</v>
      </c>
      <c r="G437" s="1">
        <v>3.2155334797057101E-6</v>
      </c>
      <c r="H437" t="b">
        <v>0</v>
      </c>
      <c r="I437">
        <v>0.17500117439572299</v>
      </c>
      <c r="J437" s="1">
        <v>6.4837879385365406E-5</v>
      </c>
    </row>
    <row r="438" spans="1:10" x14ac:dyDescent="0.25">
      <c r="A438">
        <v>1</v>
      </c>
      <c r="B438">
        <v>17.593939393939301</v>
      </c>
      <c r="C438">
        <v>195422</v>
      </c>
      <c r="D438">
        <v>6.24925763337792E-2</v>
      </c>
      <c r="E438">
        <v>0.17424841368135399</v>
      </c>
      <c r="F438">
        <v>0.188188286775862</v>
      </c>
      <c r="G438" s="1">
        <v>2.9218240952255602E-6</v>
      </c>
      <c r="H438" t="b">
        <v>0</v>
      </c>
      <c r="I438">
        <v>0.17500171444840301</v>
      </c>
      <c r="J438" s="1">
        <v>6.1067467926608095E-5</v>
      </c>
    </row>
    <row r="439" spans="1:10" x14ac:dyDescent="0.25">
      <c r="A439">
        <v>1</v>
      </c>
      <c r="B439">
        <v>18.195454545454499</v>
      </c>
      <c r="C439">
        <v>218763</v>
      </c>
      <c r="D439">
        <v>6.2372058336159601E-2</v>
      </c>
      <c r="E439">
        <v>0.17429901576240001</v>
      </c>
      <c r="F439">
        <v>0.18824293702339201</v>
      </c>
      <c r="G439" s="1">
        <v>2.8240184916095099E-6</v>
      </c>
      <c r="H439" t="b">
        <v>0</v>
      </c>
      <c r="I439">
        <v>0.175002134264168</v>
      </c>
      <c r="J439" s="1">
        <v>6.1031368452702402E-5</v>
      </c>
    </row>
    <row r="440" spans="1:10" x14ac:dyDescent="0.25">
      <c r="A440">
        <v>1</v>
      </c>
      <c r="B440">
        <v>18.796969696969601</v>
      </c>
      <c r="C440">
        <v>226368</v>
      </c>
      <c r="D440">
        <v>6.26254439899014E-2</v>
      </c>
      <c r="E440">
        <v>0.17436424187649399</v>
      </c>
      <c r="F440">
        <v>0.18831338122661401</v>
      </c>
      <c r="G440" s="1">
        <v>2.57681774723517E-6</v>
      </c>
      <c r="H440" t="b">
        <v>0</v>
      </c>
      <c r="I440">
        <v>0.17500239948319701</v>
      </c>
      <c r="J440" s="1">
        <v>5.7443875069266301E-5</v>
      </c>
    </row>
    <row r="441" spans="1:10" x14ac:dyDescent="0.25">
      <c r="A441">
        <v>1</v>
      </c>
      <c r="B441">
        <v>19.398484848484799</v>
      </c>
      <c r="C441">
        <v>238517</v>
      </c>
      <c r="D441">
        <v>6.2129806707511101E-2</v>
      </c>
      <c r="E441">
        <v>0.174407164936113</v>
      </c>
      <c r="F441">
        <v>0.18835973813100301</v>
      </c>
      <c r="G441" s="1">
        <v>2.4991844289057302E-6</v>
      </c>
      <c r="H441" t="b">
        <v>0</v>
      </c>
      <c r="I441">
        <v>0.17500260289053499</v>
      </c>
      <c r="J441" s="1">
        <v>5.74010457476236E-5</v>
      </c>
    </row>
    <row r="442" spans="1:10" x14ac:dyDescent="0.25">
      <c r="A442">
        <v>1</v>
      </c>
      <c r="B442">
        <v>20</v>
      </c>
      <c r="C442">
        <v>263502</v>
      </c>
      <c r="D442">
        <v>6.3317673932013194E-2</v>
      </c>
      <c r="E442">
        <v>0.17413959782352501</v>
      </c>
      <c r="F442">
        <v>0.188070765649407</v>
      </c>
      <c r="G442" s="1">
        <v>2.2772676581128599E-6</v>
      </c>
      <c r="H442" t="b">
        <v>0</v>
      </c>
      <c r="I442">
        <v>0.17500233717782901</v>
      </c>
      <c r="J442" s="1">
        <v>5.4018961691271102E-5</v>
      </c>
    </row>
    <row r="443" spans="1:10" x14ac:dyDescent="0.25">
      <c r="A443">
        <v>1.05</v>
      </c>
      <c r="B443">
        <v>0.15</v>
      </c>
      <c r="C443">
        <v>14</v>
      </c>
      <c r="D443" s="1">
        <v>6.3394702413847203E-5</v>
      </c>
      <c r="E443">
        <v>0.125</v>
      </c>
      <c r="F443">
        <v>0.13500000000000001</v>
      </c>
      <c r="G443">
        <v>0.49968376324680103</v>
      </c>
      <c r="H443" t="b">
        <v>0</v>
      </c>
      <c r="I443" s="1">
        <v>9.4723674185433603E-5</v>
      </c>
      <c r="J443">
        <v>3.7476282243510101E-2</v>
      </c>
    </row>
    <row r="444" spans="1:10" x14ac:dyDescent="0.25">
      <c r="A444">
        <v>1.05</v>
      </c>
      <c r="B444">
        <v>0.75151515151515103</v>
      </c>
      <c r="C444">
        <v>2728</v>
      </c>
      <c r="D444">
        <v>7.4663424457989097E-2</v>
      </c>
      <c r="E444">
        <v>0.148785343410126</v>
      </c>
      <c r="F444">
        <v>0.16068817088293599</v>
      </c>
      <c r="G444">
        <v>0.200181693620128</v>
      </c>
      <c r="H444" t="b">
        <v>0</v>
      </c>
      <c r="I444">
        <v>7.5136451226048603E-2</v>
      </c>
      <c r="J444">
        <v>7.5233780307588705E-2</v>
      </c>
    </row>
    <row r="445" spans="1:10" x14ac:dyDescent="0.25">
      <c r="A445">
        <v>1.05</v>
      </c>
      <c r="B445">
        <v>1.3530303030302999</v>
      </c>
      <c r="C445">
        <v>8506</v>
      </c>
      <c r="D445">
        <v>7.3903284487785006E-2</v>
      </c>
      <c r="E445">
        <v>0.17333338959237701</v>
      </c>
      <c r="F445">
        <v>0.187200060759767</v>
      </c>
      <c r="G445" s="1">
        <v>6.4294759708086104E-4</v>
      </c>
      <c r="H445" t="b">
        <v>0</v>
      </c>
      <c r="I445">
        <v>0.174261691814208</v>
      </c>
      <c r="J445">
        <v>1.0063777594457499E-3</v>
      </c>
    </row>
    <row r="446" spans="1:10" x14ac:dyDescent="0.25">
      <c r="A446">
        <v>1.05</v>
      </c>
      <c r="B446">
        <v>1.9545454545454499</v>
      </c>
      <c r="C446">
        <v>5608</v>
      </c>
      <c r="D446">
        <v>7.3789975421450299E-2</v>
      </c>
      <c r="E446">
        <v>0.17427944034668799</v>
      </c>
      <c r="F446">
        <v>0.18822179557442301</v>
      </c>
      <c r="G446" s="1">
        <v>2.6096319171503498E-4</v>
      </c>
      <c r="H446" t="b">
        <v>0</v>
      </c>
      <c r="I446">
        <v>0.17468835594215501</v>
      </c>
      <c r="J446" s="1">
        <v>6.1953231170329003E-4</v>
      </c>
    </row>
    <row r="447" spans="1:10" x14ac:dyDescent="0.25">
      <c r="A447">
        <v>1.05</v>
      </c>
      <c r="B447">
        <v>2.5560606060605999</v>
      </c>
      <c r="C447">
        <v>6040</v>
      </c>
      <c r="D447">
        <v>7.4006523883300396E-2</v>
      </c>
      <c r="E447">
        <v>0.174394028142212</v>
      </c>
      <c r="F447">
        <v>0.188345550393589</v>
      </c>
      <c r="G447" s="1">
        <v>1.4391909059652201E-4</v>
      </c>
      <c r="H447" t="b">
        <v>0</v>
      </c>
      <c r="I447">
        <v>0.17483249807519299</v>
      </c>
      <c r="J447" s="1">
        <v>4.4192937850718602E-4</v>
      </c>
    </row>
    <row r="448" spans="1:10" x14ac:dyDescent="0.25">
      <c r="A448">
        <v>1.05</v>
      </c>
      <c r="B448">
        <v>3.1575757575757502</v>
      </c>
      <c r="C448">
        <v>7933</v>
      </c>
      <c r="D448">
        <v>7.3016821167290705E-2</v>
      </c>
      <c r="E448">
        <v>0.174317228149868</v>
      </c>
      <c r="F448">
        <v>0.18826260640185799</v>
      </c>
      <c r="G448" s="1">
        <v>9.5979433943793602E-5</v>
      </c>
      <c r="H448" t="b">
        <v>0</v>
      </c>
      <c r="I448">
        <v>0.17489058194538801</v>
      </c>
      <c r="J448" s="1">
        <v>3.63360831113349E-4</v>
      </c>
    </row>
    <row r="449" spans="1:10" x14ac:dyDescent="0.25">
      <c r="A449">
        <v>1.05</v>
      </c>
      <c r="B449">
        <v>3.7590909090908999</v>
      </c>
      <c r="C449">
        <v>9450</v>
      </c>
      <c r="D449">
        <v>7.28055220068662E-2</v>
      </c>
      <c r="E449">
        <v>0.17432260313724501</v>
      </c>
      <c r="F449">
        <v>0.188268411388225</v>
      </c>
      <c r="G449" s="1">
        <v>6.6913574286786502E-5</v>
      </c>
      <c r="H449" t="b">
        <v>0</v>
      </c>
      <c r="I449">
        <v>0.174925394226496</v>
      </c>
      <c r="J449" s="1">
        <v>3.0070319258284001E-4</v>
      </c>
    </row>
    <row r="450" spans="1:10" x14ac:dyDescent="0.25">
      <c r="A450">
        <v>1.05</v>
      </c>
      <c r="B450">
        <v>4.3606060606060604</v>
      </c>
      <c r="C450">
        <v>11149</v>
      </c>
      <c r="D450">
        <v>7.2907541462252604E-2</v>
      </c>
      <c r="E450">
        <v>0.17445134060728701</v>
      </c>
      <c r="F450">
        <v>0.18840744785586999</v>
      </c>
      <c r="G450" s="1">
        <v>4.8012285696563602E-5</v>
      </c>
      <c r="H450" t="b">
        <v>0</v>
      </c>
      <c r="I450">
        <v>0.17494843682689901</v>
      </c>
      <c r="J450" s="1">
        <v>2.49310507637847E-4</v>
      </c>
    </row>
    <row r="451" spans="1:10" x14ac:dyDescent="0.25">
      <c r="A451">
        <v>1.05</v>
      </c>
      <c r="B451">
        <v>4.9621212121212102</v>
      </c>
      <c r="C451">
        <v>13205</v>
      </c>
      <c r="D451">
        <v>7.2724202783664801E-2</v>
      </c>
      <c r="E451">
        <v>0.17436086926210401</v>
      </c>
      <c r="F451">
        <v>0.188309738803072</v>
      </c>
      <c r="G451" s="1">
        <v>3.7176842911545898E-5</v>
      </c>
      <c r="H451" t="b">
        <v>0</v>
      </c>
      <c r="I451">
        <v>0.17496100380777499</v>
      </c>
      <c r="J451" s="1">
        <v>2.1989491853423001E-4</v>
      </c>
    </row>
    <row r="452" spans="1:10" x14ac:dyDescent="0.25">
      <c r="A452">
        <v>1.05</v>
      </c>
      <c r="B452">
        <v>5.5636363636363599</v>
      </c>
      <c r="C452">
        <v>15496</v>
      </c>
      <c r="D452">
        <v>7.2482579054042304E-2</v>
      </c>
      <c r="E452">
        <v>0.17430216048272801</v>
      </c>
      <c r="F452">
        <v>0.18824633332134599</v>
      </c>
      <c r="G452" s="1">
        <v>2.93523286288288E-5</v>
      </c>
      <c r="H452" t="b">
        <v>0</v>
      </c>
      <c r="I452">
        <v>0.17497018421454999</v>
      </c>
      <c r="J452" s="1">
        <v>1.94490355408384E-4</v>
      </c>
    </row>
    <row r="453" spans="1:10" x14ac:dyDescent="0.25">
      <c r="A453">
        <v>1.05</v>
      </c>
      <c r="B453">
        <v>6.1651515151515097</v>
      </c>
      <c r="C453">
        <v>18191</v>
      </c>
      <c r="D453">
        <v>7.1740078329048607E-2</v>
      </c>
      <c r="E453">
        <v>0.174179527016953</v>
      </c>
      <c r="F453">
        <v>0.18811388917831001</v>
      </c>
      <c r="G453" s="1">
        <v>2.4959080095088201E-5</v>
      </c>
      <c r="H453" t="b">
        <v>0</v>
      </c>
      <c r="I453">
        <v>0.174975757931011</v>
      </c>
      <c r="J453" s="1">
        <v>1.8292358843095499E-4</v>
      </c>
    </row>
    <row r="454" spans="1:10" x14ac:dyDescent="0.25">
      <c r="A454">
        <v>1.05</v>
      </c>
      <c r="B454">
        <v>6.7666666666666604</v>
      </c>
      <c r="C454">
        <v>21964</v>
      </c>
      <c r="D454">
        <v>7.1363547075838293E-2</v>
      </c>
      <c r="E454">
        <v>0.17413402753826701</v>
      </c>
      <c r="F454">
        <v>0.188064749741328</v>
      </c>
      <c r="G454" s="1">
        <v>2.0079924060972799E-5</v>
      </c>
      <c r="H454" t="b">
        <v>0</v>
      </c>
      <c r="I454">
        <v>0.17498155706673699</v>
      </c>
      <c r="J454" s="1">
        <v>1.6165224557686299E-4</v>
      </c>
    </row>
    <row r="455" spans="1:10" x14ac:dyDescent="0.25">
      <c r="A455">
        <v>1.05</v>
      </c>
      <c r="B455">
        <v>7.3681818181818102</v>
      </c>
      <c r="C455">
        <v>36694</v>
      </c>
      <c r="D455">
        <v>6.3965911398410097E-2</v>
      </c>
      <c r="E455">
        <v>0.17427072415846101</v>
      </c>
      <c r="F455">
        <v>0.188212382091138</v>
      </c>
      <c r="G455" s="1">
        <v>1.7334032922588999E-5</v>
      </c>
      <c r="H455" t="b">
        <v>0</v>
      </c>
      <c r="I455">
        <v>0.17498470175842201</v>
      </c>
      <c r="J455" s="1">
        <v>1.51903981267224E-4</v>
      </c>
    </row>
    <row r="456" spans="1:10" x14ac:dyDescent="0.25">
      <c r="A456">
        <v>1.05</v>
      </c>
      <c r="B456">
        <v>7.9696969696969697</v>
      </c>
      <c r="C456">
        <v>42080</v>
      </c>
      <c r="D456">
        <v>6.3230502381710393E-2</v>
      </c>
      <c r="E456">
        <v>0.17436265303232601</v>
      </c>
      <c r="F456">
        <v>0.188311665274912</v>
      </c>
      <c r="G456" s="1">
        <v>1.5126937436160601E-5</v>
      </c>
      <c r="H456" t="b">
        <v>0</v>
      </c>
      <c r="I456">
        <v>0.174987630400852</v>
      </c>
      <c r="J456" s="1">
        <v>1.4301182433099801E-4</v>
      </c>
    </row>
    <row r="457" spans="1:10" x14ac:dyDescent="0.25">
      <c r="A457">
        <v>1.05</v>
      </c>
      <c r="B457">
        <v>8.5712121212121204</v>
      </c>
      <c r="C457">
        <v>48231</v>
      </c>
      <c r="D457">
        <v>6.3434733545135E-2</v>
      </c>
      <c r="E457">
        <v>0.174210154424184</v>
      </c>
      <c r="F457">
        <v>0.18814696677811901</v>
      </c>
      <c r="G457" s="1">
        <v>1.24331913080588E-5</v>
      </c>
      <c r="H457" t="b">
        <v>0</v>
      </c>
      <c r="I457">
        <v>0.17499061938732299</v>
      </c>
      <c r="J457" s="1">
        <v>1.26576410517988E-4</v>
      </c>
    </row>
    <row r="458" spans="1:10" x14ac:dyDescent="0.25">
      <c r="A458">
        <v>1.05</v>
      </c>
      <c r="B458">
        <v>9.1727272727272702</v>
      </c>
      <c r="C458">
        <v>55191</v>
      </c>
      <c r="D458">
        <v>6.2843061236793701E-2</v>
      </c>
      <c r="E458">
        <v>0.17420542350380999</v>
      </c>
      <c r="F458">
        <v>0.18814185738411501</v>
      </c>
      <c r="G458" s="1">
        <v>1.0924557287350601E-5</v>
      </c>
      <c r="H458" t="b">
        <v>0</v>
      </c>
      <c r="I458">
        <v>0.17499216006946</v>
      </c>
      <c r="J458" s="1">
        <v>1.19086081264951E-4</v>
      </c>
    </row>
    <row r="459" spans="1:10" x14ac:dyDescent="0.25">
      <c r="A459">
        <v>1.05</v>
      </c>
      <c r="B459">
        <v>9.77424242424242</v>
      </c>
      <c r="C459">
        <v>61787</v>
      </c>
      <c r="D459">
        <v>6.2878837798849493E-2</v>
      </c>
      <c r="E459">
        <v>0.174289896169183</v>
      </c>
      <c r="F459">
        <v>0.188233087862717</v>
      </c>
      <c r="G459" s="1">
        <v>9.6780799361262297E-6</v>
      </c>
      <c r="H459" t="b">
        <v>0</v>
      </c>
      <c r="I459">
        <v>0.174993927727117</v>
      </c>
      <c r="J459" s="1">
        <v>1.12167810011582E-4</v>
      </c>
    </row>
    <row r="460" spans="1:10" x14ac:dyDescent="0.25">
      <c r="A460">
        <v>1.05</v>
      </c>
      <c r="B460">
        <v>10.3757575757575</v>
      </c>
      <c r="C460">
        <v>68093</v>
      </c>
      <c r="D460">
        <v>6.2891349014654402E-2</v>
      </c>
      <c r="E460">
        <v>0.17410283952747299</v>
      </c>
      <c r="F460">
        <v>0.18803106668967101</v>
      </c>
      <c r="G460" s="1">
        <v>8.5734814718185696E-6</v>
      </c>
      <c r="H460" t="b">
        <v>0</v>
      </c>
      <c r="I460">
        <v>0.17499513201244599</v>
      </c>
      <c r="J460" s="1">
        <v>1.05459027538488E-4</v>
      </c>
    </row>
    <row r="461" spans="1:10" x14ac:dyDescent="0.25">
      <c r="A461">
        <v>1.05</v>
      </c>
      <c r="B461">
        <v>10.9772727272727</v>
      </c>
      <c r="C461">
        <v>65055</v>
      </c>
      <c r="D461">
        <v>6.9303301633007394E-2</v>
      </c>
      <c r="E461">
        <v>0.17421130010709601</v>
      </c>
      <c r="F461">
        <v>0.18814820411566399</v>
      </c>
      <c r="G461" s="1">
        <v>7.6111972043824096E-6</v>
      </c>
      <c r="H461" t="b">
        <v>0</v>
      </c>
      <c r="I461">
        <v>0.17499622583062199</v>
      </c>
      <c r="J461" s="1">
        <v>9.9243342779846294E-5</v>
      </c>
    </row>
    <row r="462" spans="1:10" x14ac:dyDescent="0.25">
      <c r="A462">
        <v>1.05</v>
      </c>
      <c r="B462">
        <v>11.5787878787878</v>
      </c>
      <c r="C462">
        <v>83627</v>
      </c>
      <c r="D462">
        <v>6.2820547008830593E-2</v>
      </c>
      <c r="E462">
        <v>0.174188298636515</v>
      </c>
      <c r="F462">
        <v>0.188123362527436</v>
      </c>
      <c r="G462" s="1">
        <v>6.7949100274744503E-6</v>
      </c>
      <c r="H462" t="b">
        <v>0</v>
      </c>
      <c r="I462">
        <v>0.174997068506272</v>
      </c>
      <c r="J462" s="1">
        <v>9.34993340377309E-5</v>
      </c>
    </row>
    <row r="463" spans="1:10" x14ac:dyDescent="0.25">
      <c r="A463">
        <v>1.05</v>
      </c>
      <c r="B463">
        <v>12.180303030303</v>
      </c>
      <c r="C463">
        <v>90876</v>
      </c>
      <c r="D463">
        <v>6.2646432576805702E-2</v>
      </c>
      <c r="E463">
        <v>0.17432787379183301</v>
      </c>
      <c r="F463">
        <v>0.18827410369518</v>
      </c>
      <c r="G463" s="1">
        <v>6.4515058794123397E-6</v>
      </c>
      <c r="H463" t="b">
        <v>0</v>
      </c>
      <c r="I463">
        <v>0.174998262777078</v>
      </c>
      <c r="J463" s="1">
        <v>9.3396939323114596E-5</v>
      </c>
    </row>
    <row r="464" spans="1:10" x14ac:dyDescent="0.25">
      <c r="A464">
        <v>1.05</v>
      </c>
      <c r="B464">
        <v>12.7818181818181</v>
      </c>
      <c r="C464">
        <v>100725</v>
      </c>
      <c r="D464">
        <v>6.2595613892150806E-2</v>
      </c>
      <c r="E464">
        <v>0.17410021684322</v>
      </c>
      <c r="F464">
        <v>0.18802823419067699</v>
      </c>
      <c r="G464" s="1">
        <v>5.79172523224036E-6</v>
      </c>
      <c r="H464" t="b">
        <v>0</v>
      </c>
      <c r="I464">
        <v>0.174998516910887</v>
      </c>
      <c r="J464" s="1">
        <v>8.7843129377290001E-5</v>
      </c>
    </row>
    <row r="465" spans="1:10" x14ac:dyDescent="0.25">
      <c r="A465">
        <v>1.05</v>
      </c>
      <c r="B465">
        <v>13.383333333333301</v>
      </c>
      <c r="C465">
        <v>110633</v>
      </c>
      <c r="D465">
        <v>6.2553254585547405E-2</v>
      </c>
      <c r="E465">
        <v>0.174163956848292</v>
      </c>
      <c r="F465">
        <v>0.188097073396155</v>
      </c>
      <c r="G465" s="1">
        <v>5.2050753489574203E-6</v>
      </c>
      <c r="H465" t="b">
        <v>0</v>
      </c>
      <c r="I465">
        <v>0.17499911967748399</v>
      </c>
      <c r="J465" s="1">
        <v>8.2753852708584405E-5</v>
      </c>
    </row>
    <row r="466" spans="1:10" x14ac:dyDescent="0.25">
      <c r="A466">
        <v>1.05</v>
      </c>
      <c r="B466">
        <v>13.984848484848399</v>
      </c>
      <c r="C466">
        <v>122493</v>
      </c>
      <c r="D466">
        <v>6.2395892736973699E-2</v>
      </c>
      <c r="E466">
        <v>0.17425044124085901</v>
      </c>
      <c r="F466">
        <v>0.18819047654012799</v>
      </c>
      <c r="G466" s="1">
        <v>4.6880191119091902E-6</v>
      </c>
      <c r="H466" t="b">
        <v>0</v>
      </c>
      <c r="I466">
        <v>0.174999738604394</v>
      </c>
      <c r="J466" s="1">
        <v>7.7780720545734804E-5</v>
      </c>
    </row>
    <row r="467" spans="1:10" x14ac:dyDescent="0.25">
      <c r="A467">
        <v>1.05</v>
      </c>
      <c r="B467">
        <v>14.5863636363636</v>
      </c>
      <c r="C467">
        <v>129833</v>
      </c>
      <c r="D467">
        <v>6.2375470707470702E-2</v>
      </c>
      <c r="E467">
        <v>0.174213462095543</v>
      </c>
      <c r="F467">
        <v>0.18815053906318599</v>
      </c>
      <c r="G467" s="1">
        <v>4.4961736684334598E-6</v>
      </c>
      <c r="H467" t="b">
        <v>0</v>
      </c>
      <c r="I467">
        <v>0.175000113994284</v>
      </c>
      <c r="J467" s="1">
        <v>7.7781848123863504E-5</v>
      </c>
    </row>
    <row r="468" spans="1:10" x14ac:dyDescent="0.25">
      <c r="A468">
        <v>1.05</v>
      </c>
      <c r="B468">
        <v>15.1878787878787</v>
      </c>
      <c r="C468">
        <v>142399</v>
      </c>
      <c r="D468">
        <v>6.2462256784560799E-2</v>
      </c>
      <c r="E468">
        <v>0.17442457578722301</v>
      </c>
      <c r="F468">
        <v>0.188378541850201</v>
      </c>
      <c r="G468" s="1">
        <v>4.0684820395986404E-6</v>
      </c>
      <c r="H468" t="b">
        <v>0</v>
      </c>
      <c r="I468">
        <v>0.175000653657783</v>
      </c>
      <c r="J468" s="1">
        <v>7.3201616368040597E-5</v>
      </c>
    </row>
    <row r="469" spans="1:10" x14ac:dyDescent="0.25">
      <c r="A469">
        <v>1.05</v>
      </c>
      <c r="B469">
        <v>15.7893939393939</v>
      </c>
      <c r="C469">
        <v>151313</v>
      </c>
      <c r="D469">
        <v>6.2392254325829198E-2</v>
      </c>
      <c r="E469">
        <v>0.17422537465264501</v>
      </c>
      <c r="F469">
        <v>0.18816340462485701</v>
      </c>
      <c r="G469" s="1">
        <v>3.67819952809544E-6</v>
      </c>
      <c r="H469" t="b">
        <v>0</v>
      </c>
      <c r="I469">
        <v>0.17500102850135299</v>
      </c>
      <c r="J469" s="1">
        <v>6.8952100419853896E-5</v>
      </c>
    </row>
    <row r="470" spans="1:10" x14ac:dyDescent="0.25">
      <c r="A470">
        <v>1.05</v>
      </c>
      <c r="B470">
        <v>16.390909090908998</v>
      </c>
      <c r="C470">
        <v>137047</v>
      </c>
      <c r="D470">
        <v>6.8921731634713407E-2</v>
      </c>
      <c r="E470">
        <v>0.17425424945232701</v>
      </c>
      <c r="F470">
        <v>0.188194589408513</v>
      </c>
      <c r="G470" s="1">
        <v>3.54447033551474E-6</v>
      </c>
      <c r="H470" t="b">
        <v>0</v>
      </c>
      <c r="I470">
        <v>0.175001360357216</v>
      </c>
      <c r="J470" s="1">
        <v>6.9033759782206105E-5</v>
      </c>
    </row>
    <row r="471" spans="1:10" x14ac:dyDescent="0.25">
      <c r="A471">
        <v>1.05</v>
      </c>
      <c r="B471">
        <v>16.9924242424242</v>
      </c>
      <c r="C471">
        <v>174380</v>
      </c>
      <c r="D471">
        <v>6.2395019352566999E-2</v>
      </c>
      <c r="E471">
        <v>0.17430011175420199</v>
      </c>
      <c r="F471">
        <v>0.188244120694538</v>
      </c>
      <c r="G471" s="1">
        <v>3.2188535783461698E-6</v>
      </c>
      <c r="H471" t="b">
        <v>0</v>
      </c>
      <c r="I471">
        <v>0.17500157243852499</v>
      </c>
      <c r="J471" s="1">
        <v>6.48913203219042E-5</v>
      </c>
    </row>
    <row r="472" spans="1:10" x14ac:dyDescent="0.25">
      <c r="A472">
        <v>1.05</v>
      </c>
      <c r="B472">
        <v>17.593939393939301</v>
      </c>
      <c r="C472">
        <v>183957</v>
      </c>
      <c r="D472">
        <v>6.2144251485782599E-2</v>
      </c>
      <c r="E472">
        <v>0.174369116830766</v>
      </c>
      <c r="F472">
        <v>0.18831864617722699</v>
      </c>
      <c r="G472" s="1">
        <v>2.92725986278385E-6</v>
      </c>
      <c r="H472" t="b">
        <v>0</v>
      </c>
      <c r="I472">
        <v>0.175001882268844</v>
      </c>
      <c r="J472" s="1">
        <v>6.1152939844582395E-5</v>
      </c>
    </row>
    <row r="473" spans="1:10" x14ac:dyDescent="0.25">
      <c r="A473">
        <v>1.05</v>
      </c>
      <c r="B473">
        <v>18.195454545454499</v>
      </c>
      <c r="C473">
        <v>201266</v>
      </c>
      <c r="D473">
        <v>6.2353506742483703E-2</v>
      </c>
      <c r="E473">
        <v>0.17435438632876499</v>
      </c>
      <c r="F473">
        <v>0.18830273723506699</v>
      </c>
      <c r="G473" s="1">
        <v>2.83137920104037E-6</v>
      </c>
      <c r="H473" t="b">
        <v>0</v>
      </c>
      <c r="I473">
        <v>0.17500242937941499</v>
      </c>
      <c r="J473" s="1">
        <v>6.1180643419462505E-5</v>
      </c>
    </row>
    <row r="474" spans="1:10" x14ac:dyDescent="0.25">
      <c r="A474">
        <v>1.05</v>
      </c>
      <c r="B474">
        <v>18.796969696969601</v>
      </c>
      <c r="C474">
        <v>219251</v>
      </c>
      <c r="D474">
        <v>6.2230808689036902E-2</v>
      </c>
      <c r="E474">
        <v>0.174318315353617</v>
      </c>
      <c r="F474">
        <v>0.18826378058190699</v>
      </c>
      <c r="G474" s="1">
        <v>2.5769696330724098E-6</v>
      </c>
      <c r="H474" t="b">
        <v>0</v>
      </c>
      <c r="I474">
        <v>0.17500213642665799</v>
      </c>
      <c r="J474" s="1">
        <v>5.7427139212952598E-5</v>
      </c>
    </row>
    <row r="475" spans="1:10" x14ac:dyDescent="0.25">
      <c r="A475">
        <v>1.05</v>
      </c>
      <c r="B475">
        <v>19.398484848484799</v>
      </c>
      <c r="C475">
        <v>227306</v>
      </c>
      <c r="D475">
        <v>6.2219303819941299E-2</v>
      </c>
      <c r="E475">
        <v>0.17432979059887199</v>
      </c>
      <c r="F475">
        <v>0.188276173846781</v>
      </c>
      <c r="G475" s="1">
        <v>2.5009306522938398E-6</v>
      </c>
      <c r="H475" t="b">
        <v>0</v>
      </c>
      <c r="I475">
        <v>0.17500257652995199</v>
      </c>
      <c r="J475" s="1">
        <v>5.7499973452201503E-5</v>
      </c>
    </row>
    <row r="476" spans="1:10" x14ac:dyDescent="0.25">
      <c r="A476">
        <v>1.05</v>
      </c>
      <c r="B476">
        <v>20</v>
      </c>
      <c r="C476">
        <v>242905</v>
      </c>
      <c r="D476">
        <v>6.2038779629103903E-2</v>
      </c>
      <c r="E476">
        <v>0.174252830541238</v>
      </c>
      <c r="F476">
        <v>0.188193056984538</v>
      </c>
      <c r="G476" s="1">
        <v>2.2776252047163001E-6</v>
      </c>
      <c r="H476" t="b">
        <v>0</v>
      </c>
      <c r="I476">
        <v>0.17500267369674299</v>
      </c>
      <c r="J476" s="1">
        <v>5.4138738848491499E-5</v>
      </c>
    </row>
    <row r="477" spans="1:10" x14ac:dyDescent="0.25">
      <c r="A477">
        <v>1.1000000000000001</v>
      </c>
      <c r="B477">
        <v>0.15</v>
      </c>
      <c r="C477">
        <v>13</v>
      </c>
      <c r="D477" s="1">
        <v>6.2585526114384004E-5</v>
      </c>
      <c r="E477">
        <v>0.125</v>
      </c>
      <c r="F477">
        <v>0.13500000000000001</v>
      </c>
      <c r="G477">
        <v>0.49968544991827502</v>
      </c>
      <c r="H477" t="b">
        <v>0</v>
      </c>
      <c r="I477" s="1">
        <v>9.4689514747681695E-5</v>
      </c>
      <c r="J477">
        <v>3.74764087438706E-2</v>
      </c>
    </row>
    <row r="478" spans="1:10" x14ac:dyDescent="0.25">
      <c r="A478">
        <v>1.1000000000000001</v>
      </c>
      <c r="B478">
        <v>0.75151515151515103</v>
      </c>
      <c r="C478">
        <v>2597</v>
      </c>
      <c r="D478">
        <v>7.4666243016394504E-2</v>
      </c>
      <c r="E478">
        <v>0.14882739980422799</v>
      </c>
      <c r="F478">
        <v>0.160733591788566</v>
      </c>
      <c r="G478">
        <v>0.200171296410254</v>
      </c>
      <c r="H478" t="b">
        <v>0</v>
      </c>
      <c r="I478">
        <v>7.5139700147261304E-2</v>
      </c>
      <c r="J478">
        <v>7.5229326057529106E-2</v>
      </c>
    </row>
    <row r="479" spans="1:10" x14ac:dyDescent="0.25">
      <c r="A479">
        <v>1.1000000000000001</v>
      </c>
      <c r="B479">
        <v>1.3530303030302999</v>
      </c>
      <c r="C479">
        <v>8054</v>
      </c>
      <c r="D479">
        <v>7.3559395413822296E-2</v>
      </c>
      <c r="E479">
        <v>0.17345752826920999</v>
      </c>
      <c r="F479">
        <v>0.18733413053074699</v>
      </c>
      <c r="G479" s="1">
        <v>6.3503351550336896E-4</v>
      </c>
      <c r="H479" t="b">
        <v>0</v>
      </c>
      <c r="I479">
        <v>0.17426248522891999</v>
      </c>
      <c r="J479">
        <v>1.0043370270844401E-3</v>
      </c>
    </row>
    <row r="480" spans="1:10" x14ac:dyDescent="0.25">
      <c r="A480">
        <v>1.1000000000000001</v>
      </c>
      <c r="B480">
        <v>1.9545454545454499</v>
      </c>
      <c r="C480">
        <v>5223</v>
      </c>
      <c r="D480">
        <v>7.38120640836641E-2</v>
      </c>
      <c r="E480">
        <v>0.17428407949611399</v>
      </c>
      <c r="F480">
        <v>0.18822680585580401</v>
      </c>
      <c r="G480" s="1">
        <v>2.59384837573928E-4</v>
      </c>
      <c r="H480" t="b">
        <v>0</v>
      </c>
      <c r="I480">
        <v>0.17468827642424301</v>
      </c>
      <c r="J480" s="1">
        <v>6.1857871704834404E-4</v>
      </c>
    </row>
    <row r="481" spans="1:10" x14ac:dyDescent="0.25">
      <c r="A481">
        <v>1.1000000000000001</v>
      </c>
      <c r="B481">
        <v>2.5560606060605999</v>
      </c>
      <c r="C481">
        <v>5665</v>
      </c>
      <c r="D481">
        <v>7.3903344167440002E-2</v>
      </c>
      <c r="E481">
        <v>0.17426016952965701</v>
      </c>
      <c r="F481">
        <v>0.18820098309202901</v>
      </c>
      <c r="G481" s="1">
        <v>1.4324205789123499E-4</v>
      </c>
      <c r="H481" t="b">
        <v>0</v>
      </c>
      <c r="I481">
        <v>0.17483249926533001</v>
      </c>
      <c r="J481" s="1">
        <v>4.4157861017195201E-4</v>
      </c>
    </row>
    <row r="482" spans="1:10" x14ac:dyDescent="0.25">
      <c r="A482">
        <v>1.1000000000000001</v>
      </c>
      <c r="B482">
        <v>3.1575757575757502</v>
      </c>
      <c r="C482">
        <v>7522</v>
      </c>
      <c r="D482">
        <v>7.3127740959159498E-2</v>
      </c>
      <c r="E482">
        <v>0.17447743241372399</v>
      </c>
      <c r="F482">
        <v>0.18843562700682201</v>
      </c>
      <c r="G482" s="1">
        <v>9.5986298517702906E-5</v>
      </c>
      <c r="H482" t="b">
        <v>0</v>
      </c>
      <c r="I482">
        <v>0.17489061060591099</v>
      </c>
      <c r="J482" s="1">
        <v>3.6302995910597298E-4</v>
      </c>
    </row>
    <row r="483" spans="1:10" x14ac:dyDescent="0.25">
      <c r="A483">
        <v>1.1000000000000001</v>
      </c>
      <c r="B483">
        <v>3.7590909090908999</v>
      </c>
      <c r="C483">
        <v>8773</v>
      </c>
      <c r="D483">
        <v>7.2981653792261098E-2</v>
      </c>
      <c r="E483">
        <v>0.17415428447878301</v>
      </c>
      <c r="F483">
        <v>0.188086627237086</v>
      </c>
      <c r="G483" s="1">
        <v>6.6770031078966494E-5</v>
      </c>
      <c r="H483" t="b">
        <v>0</v>
      </c>
      <c r="I483">
        <v>0.17492540403294499</v>
      </c>
      <c r="J483" s="1">
        <v>2.9992738174474602E-4</v>
      </c>
    </row>
    <row r="484" spans="1:10" x14ac:dyDescent="0.25">
      <c r="A484">
        <v>1.1000000000000001</v>
      </c>
      <c r="B484">
        <v>4.3606060606060604</v>
      </c>
      <c r="C484">
        <v>10516</v>
      </c>
      <c r="D484">
        <v>7.2352205120722296E-2</v>
      </c>
      <c r="E484">
        <v>0.17412189539376099</v>
      </c>
      <c r="F484">
        <v>0.188051647025261</v>
      </c>
      <c r="G484" s="1">
        <v>4.7924379669661498E-5</v>
      </c>
      <c r="H484" t="b">
        <v>0</v>
      </c>
      <c r="I484">
        <v>0.17494784688922899</v>
      </c>
      <c r="J484" s="1">
        <v>2.4928604862715697E-4</v>
      </c>
    </row>
    <row r="485" spans="1:10" x14ac:dyDescent="0.25">
      <c r="A485">
        <v>1.1000000000000001</v>
      </c>
      <c r="B485">
        <v>4.9621212121212102</v>
      </c>
      <c r="C485">
        <v>12563</v>
      </c>
      <c r="D485">
        <v>7.2157066756410204E-2</v>
      </c>
      <c r="E485">
        <v>0.17430668422902301</v>
      </c>
      <c r="F485">
        <v>0.18825121896734501</v>
      </c>
      <c r="G485" s="1">
        <v>3.7306032385386797E-5</v>
      </c>
      <c r="H485" t="b">
        <v>0</v>
      </c>
      <c r="I485">
        <v>0.17496100665463099</v>
      </c>
      <c r="J485" s="1">
        <v>2.20439649559501E-4</v>
      </c>
    </row>
    <row r="486" spans="1:10" x14ac:dyDescent="0.25">
      <c r="A486">
        <v>1.1000000000000001</v>
      </c>
      <c r="B486">
        <v>5.5636363636363599</v>
      </c>
      <c r="C486">
        <v>14461</v>
      </c>
      <c r="D486">
        <v>7.1950760282903495E-2</v>
      </c>
      <c r="E486">
        <v>0.174302951648688</v>
      </c>
      <c r="F486">
        <v>0.188247187780583</v>
      </c>
      <c r="G486" s="1">
        <v>2.9401487692870499E-5</v>
      </c>
      <c r="H486" t="b">
        <v>0</v>
      </c>
      <c r="I486">
        <v>0.17497024005066</v>
      </c>
      <c r="J486" s="1">
        <v>1.9459384377592799E-4</v>
      </c>
    </row>
    <row r="487" spans="1:10" x14ac:dyDescent="0.25">
      <c r="A487">
        <v>1.1000000000000001</v>
      </c>
      <c r="B487">
        <v>6.1651515151515097</v>
      </c>
      <c r="C487">
        <v>16808</v>
      </c>
      <c r="D487">
        <v>7.17204057113002E-2</v>
      </c>
      <c r="E487">
        <v>0.174125565166771</v>
      </c>
      <c r="F487">
        <v>0.18805561038011301</v>
      </c>
      <c r="G487" s="1">
        <v>2.49204867695529E-5</v>
      </c>
      <c r="H487" t="b">
        <v>0</v>
      </c>
      <c r="I487">
        <v>0.17497547355274401</v>
      </c>
      <c r="J487" s="1">
        <v>1.82481565394254E-4</v>
      </c>
    </row>
    <row r="488" spans="1:10" x14ac:dyDescent="0.25">
      <c r="A488">
        <v>1.1000000000000001</v>
      </c>
      <c r="B488">
        <v>6.7666666666666604</v>
      </c>
      <c r="C488">
        <v>19448</v>
      </c>
      <c r="D488">
        <v>7.1419407491081E-2</v>
      </c>
      <c r="E488">
        <v>0.174242213149401</v>
      </c>
      <c r="F488">
        <v>0.188181590201353</v>
      </c>
      <c r="G488" s="1">
        <v>2.00954973763045E-5</v>
      </c>
      <c r="H488" t="b">
        <v>0</v>
      </c>
      <c r="I488">
        <v>0.17498142254493099</v>
      </c>
      <c r="J488" s="1">
        <v>1.61942664283895E-4</v>
      </c>
    </row>
    <row r="489" spans="1:10" x14ac:dyDescent="0.25">
      <c r="A489">
        <v>1.1000000000000001</v>
      </c>
      <c r="B489">
        <v>7.3681818181818102</v>
      </c>
      <c r="C489">
        <v>34861</v>
      </c>
      <c r="D489">
        <v>6.3511524709574302E-2</v>
      </c>
      <c r="E489">
        <v>0.17404814038591199</v>
      </c>
      <c r="F489">
        <v>0.18797199161678499</v>
      </c>
      <c r="G489" s="1">
        <v>1.7346086614133901E-5</v>
      </c>
      <c r="H489" t="b">
        <v>0</v>
      </c>
      <c r="I489">
        <v>0.174984782002432</v>
      </c>
      <c r="J489" s="1">
        <v>1.5200917494936E-4</v>
      </c>
    </row>
    <row r="490" spans="1:10" x14ac:dyDescent="0.25">
      <c r="A490">
        <v>1.1000000000000001</v>
      </c>
      <c r="B490">
        <v>7.9696969696969697</v>
      </c>
      <c r="C490">
        <v>39318</v>
      </c>
      <c r="D490">
        <v>6.3779946449416799E-2</v>
      </c>
      <c r="E490">
        <v>0.17408177578002601</v>
      </c>
      <c r="F490">
        <v>0.188008317842428</v>
      </c>
      <c r="G490" s="1">
        <v>1.5113491395435299E-5</v>
      </c>
      <c r="H490" t="b">
        <v>0</v>
      </c>
      <c r="I490">
        <v>0.174987612213095</v>
      </c>
      <c r="J490" s="1">
        <v>1.4314740195280699E-4</v>
      </c>
    </row>
    <row r="491" spans="1:10" x14ac:dyDescent="0.25">
      <c r="A491">
        <v>1.1000000000000001</v>
      </c>
      <c r="B491">
        <v>8.5712121212121204</v>
      </c>
      <c r="C491">
        <v>45093</v>
      </c>
      <c r="D491">
        <v>6.3850698671430006E-2</v>
      </c>
      <c r="E491">
        <v>0.17408980346931499</v>
      </c>
      <c r="F491">
        <v>0.18801698774685999</v>
      </c>
      <c r="G491" s="1">
        <v>1.24424086250796E-5</v>
      </c>
      <c r="H491" t="b">
        <v>0</v>
      </c>
      <c r="I491">
        <v>0.174990127464351</v>
      </c>
      <c r="J491" s="1">
        <v>1.26607168411448E-4</v>
      </c>
    </row>
    <row r="492" spans="1:10" x14ac:dyDescent="0.25">
      <c r="A492">
        <v>1.1000000000000001</v>
      </c>
      <c r="B492">
        <v>9.1727272727272702</v>
      </c>
      <c r="C492">
        <v>51770</v>
      </c>
      <c r="D492">
        <v>6.3047992482830995E-2</v>
      </c>
      <c r="E492">
        <v>0.17434918866604099</v>
      </c>
      <c r="F492">
        <v>0.188297123759325</v>
      </c>
      <c r="G492" s="1">
        <v>1.09402585284357E-5</v>
      </c>
      <c r="H492" t="b">
        <v>0</v>
      </c>
      <c r="I492">
        <v>0.17499229866536201</v>
      </c>
      <c r="J492" s="1">
        <v>1.19165207053265E-4</v>
      </c>
    </row>
    <row r="493" spans="1:10" x14ac:dyDescent="0.25">
      <c r="A493">
        <v>1.1000000000000001</v>
      </c>
      <c r="B493">
        <v>9.77424242424242</v>
      </c>
      <c r="C493">
        <v>57819</v>
      </c>
      <c r="D493">
        <v>6.2986824372377903E-2</v>
      </c>
      <c r="E493">
        <v>0.17432401744852699</v>
      </c>
      <c r="F493">
        <v>0.18826993884440901</v>
      </c>
      <c r="G493" s="1">
        <v>9.6682258766134199E-6</v>
      </c>
      <c r="H493" t="b">
        <v>0</v>
      </c>
      <c r="I493">
        <v>0.174993959606843</v>
      </c>
      <c r="J493" s="1">
        <v>1.12112123566047E-4</v>
      </c>
    </row>
    <row r="494" spans="1:10" x14ac:dyDescent="0.25">
      <c r="A494">
        <v>1.1000000000000001</v>
      </c>
      <c r="B494">
        <v>10.3757575757575</v>
      </c>
      <c r="C494">
        <v>63976</v>
      </c>
      <c r="D494">
        <v>6.2699781088604994E-2</v>
      </c>
      <c r="E494">
        <v>0.17418245731679699</v>
      </c>
      <c r="F494">
        <v>0.18811705390214101</v>
      </c>
      <c r="G494" s="1">
        <v>8.5507765723580303E-6</v>
      </c>
      <c r="H494" t="b">
        <v>0</v>
      </c>
      <c r="I494">
        <v>0.17499515716141201</v>
      </c>
      <c r="J494" s="1">
        <v>1.05452996784626E-4</v>
      </c>
    </row>
    <row r="495" spans="1:10" x14ac:dyDescent="0.25">
      <c r="A495">
        <v>1.1000000000000001</v>
      </c>
      <c r="B495">
        <v>10.9772727272727</v>
      </c>
      <c r="C495">
        <v>72306</v>
      </c>
      <c r="D495">
        <v>6.3053176711191303E-2</v>
      </c>
      <c r="E495">
        <v>0.17432145738481999</v>
      </c>
      <c r="F495">
        <v>0.18826717397560599</v>
      </c>
      <c r="G495" s="1">
        <v>7.6161954111197904E-6</v>
      </c>
      <c r="H495" t="b">
        <v>0</v>
      </c>
      <c r="I495">
        <v>0.17499622665999701</v>
      </c>
      <c r="J495" s="1">
        <v>9.91790286797627E-5</v>
      </c>
    </row>
    <row r="496" spans="1:10" x14ac:dyDescent="0.25">
      <c r="A496">
        <v>1.1000000000000001</v>
      </c>
      <c r="B496">
        <v>11.5787878787878</v>
      </c>
      <c r="C496">
        <v>78293</v>
      </c>
      <c r="D496">
        <v>6.2886460799949501E-2</v>
      </c>
      <c r="E496">
        <v>0.17432942107645599</v>
      </c>
      <c r="F496">
        <v>0.18827577476257301</v>
      </c>
      <c r="G496" s="1">
        <v>6.7897086152290902E-6</v>
      </c>
      <c r="H496" t="b">
        <v>0</v>
      </c>
      <c r="I496">
        <v>0.174997269908687</v>
      </c>
      <c r="J496" s="1">
        <v>9.3294002200862002E-5</v>
      </c>
    </row>
    <row r="497" spans="1:10" x14ac:dyDescent="0.25">
      <c r="A497">
        <v>1.1000000000000001</v>
      </c>
      <c r="B497">
        <v>12.180303030303</v>
      </c>
      <c r="C497">
        <v>87132</v>
      </c>
      <c r="D497">
        <v>6.2456603711856601E-2</v>
      </c>
      <c r="E497">
        <v>0.17416747109140601</v>
      </c>
      <c r="F497">
        <v>0.18810086877871801</v>
      </c>
      <c r="G497" s="1">
        <v>6.4573564551584302E-6</v>
      </c>
      <c r="H497" t="b">
        <v>0</v>
      </c>
      <c r="I497">
        <v>0.174998218844341</v>
      </c>
      <c r="J497" s="1">
        <v>9.3438559302428599E-5</v>
      </c>
    </row>
    <row r="498" spans="1:10" x14ac:dyDescent="0.25">
      <c r="A498">
        <v>1.1000000000000001</v>
      </c>
      <c r="B498">
        <v>12.7818181818181</v>
      </c>
      <c r="C498">
        <v>95144</v>
      </c>
      <c r="D498">
        <v>6.2682786381498101E-2</v>
      </c>
      <c r="E498">
        <v>0.17425614432710201</v>
      </c>
      <c r="F498">
        <v>0.18819663587327001</v>
      </c>
      <c r="G498" s="1">
        <v>5.7926802629060197E-6</v>
      </c>
      <c r="H498" t="b">
        <v>0</v>
      </c>
      <c r="I498">
        <v>0.17499854155260899</v>
      </c>
      <c r="J498" s="1">
        <v>8.7996672684049606E-5</v>
      </c>
    </row>
    <row r="499" spans="1:10" x14ac:dyDescent="0.25">
      <c r="A499">
        <v>1.1000000000000001</v>
      </c>
      <c r="B499">
        <v>13.383333333333301</v>
      </c>
      <c r="C499">
        <v>104616</v>
      </c>
      <c r="D499">
        <v>6.2749689414150503E-2</v>
      </c>
      <c r="E499">
        <v>0.174296705181717</v>
      </c>
      <c r="F499">
        <v>0.188240441596254</v>
      </c>
      <c r="G499" s="1">
        <v>5.1948467422735503E-6</v>
      </c>
      <c r="H499" t="b">
        <v>0</v>
      </c>
      <c r="I499">
        <v>0.17499923801360101</v>
      </c>
      <c r="J499" s="1">
        <v>8.26212339274647E-5</v>
      </c>
    </row>
    <row r="500" spans="1:10" x14ac:dyDescent="0.25">
      <c r="A500">
        <v>1.1000000000000001</v>
      </c>
      <c r="B500">
        <v>13.984848484848399</v>
      </c>
      <c r="C500">
        <v>107566</v>
      </c>
      <c r="D500">
        <v>6.5615130183474493E-2</v>
      </c>
      <c r="E500">
        <v>0.17438158466464601</v>
      </c>
      <c r="F500">
        <v>0.188332111437818</v>
      </c>
      <c r="G500" s="1">
        <v>4.6929430216613401E-6</v>
      </c>
      <c r="H500" t="b">
        <v>0</v>
      </c>
      <c r="I500">
        <v>0.17499991503815199</v>
      </c>
      <c r="J500" s="1">
        <v>7.7905197851395905E-5</v>
      </c>
    </row>
    <row r="501" spans="1:10" x14ac:dyDescent="0.25">
      <c r="A501">
        <v>1.1000000000000001</v>
      </c>
      <c r="B501">
        <v>14.5863636363636</v>
      </c>
      <c r="C501">
        <v>122956</v>
      </c>
      <c r="D501">
        <v>6.2418827090350203E-2</v>
      </c>
      <c r="E501">
        <v>0.17437529741882299</v>
      </c>
      <c r="F501">
        <v>0.18832532121232901</v>
      </c>
      <c r="G501" s="1">
        <v>4.4988130402656701E-6</v>
      </c>
      <c r="H501" t="b">
        <v>0</v>
      </c>
      <c r="I501">
        <v>0.17500001361102699</v>
      </c>
      <c r="J501" s="1">
        <v>7.7829437041227498E-5</v>
      </c>
    </row>
    <row r="502" spans="1:10" x14ac:dyDescent="0.25">
      <c r="A502">
        <v>1.1000000000000001</v>
      </c>
      <c r="B502">
        <v>15.1878787878787</v>
      </c>
      <c r="C502">
        <v>131246</v>
      </c>
      <c r="D502">
        <v>6.2545497634401107E-2</v>
      </c>
      <c r="E502">
        <v>0.17416404657094101</v>
      </c>
      <c r="F502">
        <v>0.18809717029661599</v>
      </c>
      <c r="G502" s="1">
        <v>4.0680283827643199E-6</v>
      </c>
      <c r="H502" t="b">
        <v>0</v>
      </c>
      <c r="I502">
        <v>0.17500063567732599</v>
      </c>
      <c r="J502" s="1">
        <v>7.3268820534805795E-5</v>
      </c>
    </row>
    <row r="503" spans="1:10" x14ac:dyDescent="0.25">
      <c r="A503">
        <v>1.1000000000000001</v>
      </c>
      <c r="B503">
        <v>15.7893939393939</v>
      </c>
      <c r="C503">
        <v>145337</v>
      </c>
      <c r="D503">
        <v>6.2428277878846403E-2</v>
      </c>
      <c r="E503">
        <v>0.17411024249952101</v>
      </c>
      <c r="F503">
        <v>0.188039061899483</v>
      </c>
      <c r="G503" s="1">
        <v>3.6822244633416499E-6</v>
      </c>
      <c r="H503" t="b">
        <v>0</v>
      </c>
      <c r="I503">
        <v>0.17500068484268599</v>
      </c>
      <c r="J503" s="1">
        <v>6.8895155346639602E-5</v>
      </c>
    </row>
    <row r="504" spans="1:10" x14ac:dyDescent="0.25">
      <c r="A504">
        <v>1.1000000000000001</v>
      </c>
      <c r="B504">
        <v>16.390909090908998</v>
      </c>
      <c r="C504">
        <v>149604</v>
      </c>
      <c r="D504">
        <v>6.2358677557587498E-2</v>
      </c>
      <c r="E504">
        <v>0.174235486065487</v>
      </c>
      <c r="F504">
        <v>0.188174324950726</v>
      </c>
      <c r="G504" s="1">
        <v>3.5467193115756801E-6</v>
      </c>
      <c r="H504" t="b">
        <v>0</v>
      </c>
      <c r="I504">
        <v>0.17500142173321101</v>
      </c>
      <c r="J504" s="1">
        <v>6.8967704359990207E-5</v>
      </c>
    </row>
    <row r="505" spans="1:10" x14ac:dyDescent="0.25">
      <c r="A505">
        <v>1.1000000000000001</v>
      </c>
      <c r="B505">
        <v>16.9924242424242</v>
      </c>
      <c r="C505">
        <v>165013</v>
      </c>
      <c r="D505">
        <v>6.23609371672951E-2</v>
      </c>
      <c r="E505">
        <v>0.174081610072996</v>
      </c>
      <c r="F505">
        <v>0.188008138878836</v>
      </c>
      <c r="G505" s="1">
        <v>3.2123676603768E-6</v>
      </c>
      <c r="H505" t="b">
        <v>0</v>
      </c>
      <c r="I505">
        <v>0.17500161148059901</v>
      </c>
      <c r="J505" s="1">
        <v>6.48195328898293E-5</v>
      </c>
    </row>
    <row r="506" spans="1:10" x14ac:dyDescent="0.25">
      <c r="A506">
        <v>1.1000000000000001</v>
      </c>
      <c r="B506">
        <v>17.593939393939301</v>
      </c>
      <c r="C506">
        <v>171231</v>
      </c>
      <c r="D506">
        <v>6.2398288061547999E-2</v>
      </c>
      <c r="E506">
        <v>0.17409011280702899</v>
      </c>
      <c r="F506">
        <v>0.188017321831592</v>
      </c>
      <c r="G506" s="1">
        <v>2.9242390019445999E-6</v>
      </c>
      <c r="H506" t="b">
        <v>0</v>
      </c>
      <c r="I506">
        <v>0.17500154588436401</v>
      </c>
      <c r="J506" s="1">
        <v>6.1067039951218294E-5</v>
      </c>
    </row>
    <row r="507" spans="1:10" x14ac:dyDescent="0.25">
      <c r="A507">
        <v>1.1000000000000001</v>
      </c>
      <c r="B507">
        <v>18.195454545454499</v>
      </c>
      <c r="C507">
        <v>189588</v>
      </c>
      <c r="D507">
        <v>6.2318767712804E-2</v>
      </c>
      <c r="E507">
        <v>0.17414513154769701</v>
      </c>
      <c r="F507">
        <v>0.18807674207151301</v>
      </c>
      <c r="G507" s="1">
        <v>2.8230743548129899E-6</v>
      </c>
      <c r="H507" t="b">
        <v>0</v>
      </c>
      <c r="I507">
        <v>0.17500183657229201</v>
      </c>
      <c r="J507" s="1">
        <v>6.1042025464251695E-5</v>
      </c>
    </row>
    <row r="508" spans="1:10" x14ac:dyDescent="0.25">
      <c r="A508">
        <v>1.1000000000000001</v>
      </c>
      <c r="B508">
        <v>18.796969696969601</v>
      </c>
      <c r="C508">
        <v>193225</v>
      </c>
      <c r="D508">
        <v>6.2570865981337404E-2</v>
      </c>
      <c r="E508">
        <v>0.174267159518885</v>
      </c>
      <c r="F508">
        <v>0.188208532280395</v>
      </c>
      <c r="G508" s="1">
        <v>2.58003903405579E-6</v>
      </c>
      <c r="H508" t="b">
        <v>0</v>
      </c>
      <c r="I508">
        <v>0.175002188778696</v>
      </c>
      <c r="J508" s="1">
        <v>5.7501042903945598E-5</v>
      </c>
    </row>
    <row r="509" spans="1:10" x14ac:dyDescent="0.25">
      <c r="A509">
        <v>1.1000000000000001</v>
      </c>
      <c r="B509">
        <v>19.398484848484799</v>
      </c>
      <c r="C509">
        <v>179338</v>
      </c>
      <c r="D509">
        <v>6.8964172146605995E-2</v>
      </c>
      <c r="E509">
        <v>0.17406629465280499</v>
      </c>
      <c r="F509">
        <v>0.18799159822502901</v>
      </c>
      <c r="G509" s="1">
        <v>2.5012144457825501E-6</v>
      </c>
      <c r="H509" t="b">
        <v>0</v>
      </c>
      <c r="I509">
        <v>0.17500247508143499</v>
      </c>
      <c r="J509" s="1">
        <v>5.74778682974039E-5</v>
      </c>
    </row>
    <row r="510" spans="1:10" x14ac:dyDescent="0.25">
      <c r="A510">
        <v>1.1000000000000001</v>
      </c>
      <c r="B510">
        <v>20</v>
      </c>
      <c r="C510">
        <v>221201</v>
      </c>
      <c r="D510">
        <v>6.2359077633443297E-2</v>
      </c>
      <c r="E510">
        <v>0.17432267700884699</v>
      </c>
      <c r="F510">
        <v>0.18826849116955399</v>
      </c>
      <c r="G510" s="1">
        <v>2.27911650546586E-6</v>
      </c>
      <c r="H510" t="b">
        <v>0</v>
      </c>
      <c r="I510">
        <v>0.17500259967463899</v>
      </c>
      <c r="J510" s="1">
        <v>5.4078560426107302E-5</v>
      </c>
    </row>
    <row r="511" spans="1:10" x14ac:dyDescent="0.25">
      <c r="A511">
        <v>1.1499999999999999</v>
      </c>
      <c r="B511">
        <v>0.15</v>
      </c>
      <c r="C511">
        <v>13</v>
      </c>
      <c r="D511" s="1">
        <v>6.37937240340366E-5</v>
      </c>
      <c r="E511">
        <v>0.125</v>
      </c>
      <c r="F511">
        <v>0.13500000000000001</v>
      </c>
      <c r="G511">
        <v>0.49968012786688898</v>
      </c>
      <c r="H511" t="b">
        <v>0</v>
      </c>
      <c r="I511" s="1">
        <v>9.6142342521266601E-5</v>
      </c>
      <c r="J511">
        <v>3.74760095900167E-2</v>
      </c>
    </row>
    <row r="512" spans="1:10" x14ac:dyDescent="0.25">
      <c r="A512">
        <v>1.1499999999999999</v>
      </c>
      <c r="B512">
        <v>0.75151515151515103</v>
      </c>
      <c r="C512">
        <v>2480</v>
      </c>
      <c r="D512">
        <v>7.4663719975553003E-2</v>
      </c>
      <c r="E512">
        <v>0.148747574367391</v>
      </c>
      <c r="F512">
        <v>0.160647380316782</v>
      </c>
      <c r="G512">
        <v>0.20018261307861701</v>
      </c>
      <c r="H512" t="b">
        <v>0</v>
      </c>
      <c r="I512">
        <v>7.5135041200275296E-2</v>
      </c>
      <c r="J512">
        <v>7.52338175019482E-2</v>
      </c>
    </row>
    <row r="513" spans="1:10" x14ac:dyDescent="0.25">
      <c r="A513">
        <v>1.1499999999999999</v>
      </c>
      <c r="B513">
        <v>1.3530303030302999</v>
      </c>
      <c r="C513">
        <v>7654</v>
      </c>
      <c r="D513">
        <v>7.3627249819119694E-2</v>
      </c>
      <c r="E513">
        <v>0.17327786626594899</v>
      </c>
      <c r="F513">
        <v>0.187140095567225</v>
      </c>
      <c r="G513" s="1">
        <v>6.3765293383094503E-4</v>
      </c>
      <c r="H513" t="b">
        <v>0</v>
      </c>
      <c r="I513">
        <v>0.17426247542939399</v>
      </c>
      <c r="J513">
        <v>1.00509552051917E-3</v>
      </c>
    </row>
    <row r="514" spans="1:10" x14ac:dyDescent="0.25">
      <c r="A514">
        <v>1.1499999999999999</v>
      </c>
      <c r="B514">
        <v>1.9545454545454499</v>
      </c>
      <c r="C514">
        <v>4960</v>
      </c>
      <c r="D514">
        <v>7.3726369734993094E-2</v>
      </c>
      <c r="E514">
        <v>0.174274015234199</v>
      </c>
      <c r="F514">
        <v>0.188215936452935</v>
      </c>
      <c r="G514" s="1">
        <v>2.6000821793098402E-4</v>
      </c>
      <c r="H514" t="b">
        <v>0</v>
      </c>
      <c r="I514">
        <v>0.174688595095538</v>
      </c>
      <c r="J514" s="1">
        <v>6.18860686858452E-4</v>
      </c>
    </row>
    <row r="515" spans="1:10" x14ac:dyDescent="0.25">
      <c r="A515">
        <v>1.1499999999999999</v>
      </c>
      <c r="B515">
        <v>2.5560606060605999</v>
      </c>
      <c r="C515">
        <v>5413</v>
      </c>
      <c r="D515">
        <v>7.4034492815480302E-2</v>
      </c>
      <c r="E515">
        <v>0.174336209640819</v>
      </c>
      <c r="F515">
        <v>0.18828310641208401</v>
      </c>
      <c r="G515" s="1">
        <v>1.43266739541236E-4</v>
      </c>
      <c r="H515" t="b">
        <v>0</v>
      </c>
      <c r="I515">
        <v>0.17483227929424899</v>
      </c>
      <c r="J515" s="1">
        <v>4.4183908674398002E-4</v>
      </c>
    </row>
    <row r="516" spans="1:10" x14ac:dyDescent="0.25">
      <c r="A516">
        <v>1.1499999999999999</v>
      </c>
      <c r="B516">
        <v>3.1575757575757502</v>
      </c>
      <c r="C516">
        <v>7076</v>
      </c>
      <c r="D516">
        <v>7.3445106733261697E-2</v>
      </c>
      <c r="E516">
        <v>0.174373165797162</v>
      </c>
      <c r="F516">
        <v>0.18832301906093499</v>
      </c>
      <c r="G516" s="1">
        <v>9.6111513851720995E-5</v>
      </c>
      <c r="H516" t="b">
        <v>0</v>
      </c>
      <c r="I516">
        <v>0.17489048412536401</v>
      </c>
      <c r="J516" s="1">
        <v>3.6318228073240302E-4</v>
      </c>
    </row>
    <row r="517" spans="1:10" x14ac:dyDescent="0.25">
      <c r="A517">
        <v>1.1499999999999999</v>
      </c>
      <c r="B517">
        <v>3.7590909090908999</v>
      </c>
      <c r="C517">
        <v>8465</v>
      </c>
      <c r="D517">
        <v>7.2817482293130398E-2</v>
      </c>
      <c r="E517">
        <v>0.17428611372500299</v>
      </c>
      <c r="F517">
        <v>0.18822900282300301</v>
      </c>
      <c r="G517" s="1">
        <v>6.6856733993536603E-5</v>
      </c>
      <c r="H517" t="b">
        <v>0</v>
      </c>
      <c r="I517">
        <v>0.174925506339522</v>
      </c>
      <c r="J517" s="1">
        <v>3.0013023164921198E-4</v>
      </c>
    </row>
    <row r="518" spans="1:10" x14ac:dyDescent="0.25">
      <c r="A518">
        <v>1.1499999999999999</v>
      </c>
      <c r="B518">
        <v>4.3606060606060604</v>
      </c>
      <c r="C518">
        <v>9958</v>
      </c>
      <c r="D518">
        <v>7.2668552834259895E-2</v>
      </c>
      <c r="E518">
        <v>0.17407857683828701</v>
      </c>
      <c r="F518">
        <v>0.18800486298534999</v>
      </c>
      <c r="G518" s="1">
        <v>4.7875358685500699E-5</v>
      </c>
      <c r="H518" t="b">
        <v>0</v>
      </c>
      <c r="I518">
        <v>0.17494783060038799</v>
      </c>
      <c r="J518" s="1">
        <v>2.4911475918070201E-4</v>
      </c>
    </row>
    <row r="519" spans="1:10" x14ac:dyDescent="0.25">
      <c r="A519">
        <v>1.1499999999999999</v>
      </c>
      <c r="B519">
        <v>4.9621212121212102</v>
      </c>
      <c r="C519">
        <v>11741</v>
      </c>
      <c r="D519">
        <v>7.2259834823712996E-2</v>
      </c>
      <c r="E519">
        <v>0.17426084130630101</v>
      </c>
      <c r="F519">
        <v>0.18820170861080501</v>
      </c>
      <c r="G519" s="1">
        <v>3.7263996773395599E-5</v>
      </c>
      <c r="H519" t="b">
        <v>0</v>
      </c>
      <c r="I519">
        <v>0.17496110224340999</v>
      </c>
      <c r="J519" s="1">
        <v>2.2013476442351101E-4</v>
      </c>
    </row>
    <row r="520" spans="1:10" x14ac:dyDescent="0.25">
      <c r="A520">
        <v>1.1499999999999999</v>
      </c>
      <c r="B520">
        <v>5.5636363636363599</v>
      </c>
      <c r="C520">
        <v>13809</v>
      </c>
      <c r="D520">
        <v>7.2086098837733203E-2</v>
      </c>
      <c r="E520">
        <v>0.17422759464778301</v>
      </c>
      <c r="F520">
        <v>0.18816580221960599</v>
      </c>
      <c r="G520" s="1">
        <v>2.9437105609431098E-5</v>
      </c>
      <c r="H520" t="b">
        <v>0</v>
      </c>
      <c r="I520">
        <v>0.17497045331348199</v>
      </c>
      <c r="J520" s="1">
        <v>1.9473000197384001E-4</v>
      </c>
    </row>
    <row r="521" spans="1:10" x14ac:dyDescent="0.25">
      <c r="A521">
        <v>1.1499999999999999</v>
      </c>
      <c r="B521">
        <v>6.1651515151515097</v>
      </c>
      <c r="C521">
        <v>16470</v>
      </c>
      <c r="D521">
        <v>7.1797681427709606E-2</v>
      </c>
      <c r="E521">
        <v>0.17429903401379601</v>
      </c>
      <c r="F521">
        <v>0.18824295673489999</v>
      </c>
      <c r="G521" s="1">
        <v>2.4886784827038399E-5</v>
      </c>
      <c r="H521" t="b">
        <v>0</v>
      </c>
      <c r="I521">
        <v>0.174975726131501</v>
      </c>
      <c r="J521" s="1">
        <v>1.82289555722199E-4</v>
      </c>
    </row>
    <row r="522" spans="1:10" x14ac:dyDescent="0.25">
      <c r="A522">
        <v>1.1499999999999999</v>
      </c>
      <c r="B522">
        <v>6.7666666666666604</v>
      </c>
      <c r="C522">
        <v>18696</v>
      </c>
      <c r="D522">
        <v>7.1336456545592397E-2</v>
      </c>
      <c r="E522">
        <v>0.174065571474776</v>
      </c>
      <c r="F522">
        <v>0.18799081719275801</v>
      </c>
      <c r="G522" s="1">
        <v>2.0044184757983499E-5</v>
      </c>
      <c r="H522" t="b">
        <v>0</v>
      </c>
      <c r="I522">
        <v>0.17498137507447101</v>
      </c>
      <c r="J522" s="1">
        <v>1.6150654905315299E-4</v>
      </c>
    </row>
    <row r="523" spans="1:10" x14ac:dyDescent="0.25">
      <c r="A523">
        <v>1.1499999999999999</v>
      </c>
      <c r="B523">
        <v>7.3681818181818102</v>
      </c>
      <c r="C523">
        <v>32519</v>
      </c>
      <c r="D523">
        <v>6.3748585287243906E-2</v>
      </c>
      <c r="E523">
        <v>0.17403003527021299</v>
      </c>
      <c r="F523">
        <v>0.18795243809182999</v>
      </c>
      <c r="G523" s="1">
        <v>1.7376016659575999E-5</v>
      </c>
      <c r="H523" t="b">
        <v>0</v>
      </c>
      <c r="I523">
        <v>0.17498450486657599</v>
      </c>
      <c r="J523" s="1">
        <v>1.5180131632563099E-4</v>
      </c>
    </row>
    <row r="524" spans="1:10" x14ac:dyDescent="0.25">
      <c r="A524">
        <v>1.1499999999999999</v>
      </c>
      <c r="B524">
        <v>7.9696969696969697</v>
      </c>
      <c r="C524">
        <v>30883</v>
      </c>
      <c r="D524">
        <v>6.9737640325195097E-2</v>
      </c>
      <c r="E524">
        <v>0.17406121609035199</v>
      </c>
      <c r="F524">
        <v>0.18798611337758001</v>
      </c>
      <c r="G524" s="1">
        <v>1.5092739337252401E-5</v>
      </c>
      <c r="H524" t="b">
        <v>0</v>
      </c>
      <c r="I524">
        <v>0.17498754067694999</v>
      </c>
      <c r="J524" s="1">
        <v>1.4303581495522E-4</v>
      </c>
    </row>
    <row r="525" spans="1:10" x14ac:dyDescent="0.25">
      <c r="A525">
        <v>1.1499999999999999</v>
      </c>
      <c r="B525">
        <v>8.5712121212121204</v>
      </c>
      <c r="C525">
        <v>41976</v>
      </c>
      <c r="D525">
        <v>6.28664289042659E-2</v>
      </c>
      <c r="E525">
        <v>0.174083121698275</v>
      </c>
      <c r="F525">
        <v>0.188009771434137</v>
      </c>
      <c r="G525" s="1">
        <v>1.24368531108642E-5</v>
      </c>
      <c r="H525" t="b">
        <v>0</v>
      </c>
      <c r="I525">
        <v>0.174990394512893</v>
      </c>
      <c r="J525" s="1">
        <v>1.2664987898982E-4</v>
      </c>
    </row>
    <row r="526" spans="1:10" x14ac:dyDescent="0.25">
      <c r="A526">
        <v>1.1499999999999999</v>
      </c>
      <c r="B526">
        <v>9.1727272727272702</v>
      </c>
      <c r="C526">
        <v>47862</v>
      </c>
      <c r="D526">
        <v>6.2554613285507502E-2</v>
      </c>
      <c r="E526">
        <v>0.17404458284943999</v>
      </c>
      <c r="F526">
        <v>0.18796814947739601</v>
      </c>
      <c r="G526" s="1">
        <v>1.09256630809739E-5</v>
      </c>
      <c r="H526" t="b">
        <v>0</v>
      </c>
      <c r="I526">
        <v>0.17499232355221001</v>
      </c>
      <c r="J526" s="1">
        <v>1.1906409337370099E-4</v>
      </c>
    </row>
    <row r="527" spans="1:10" x14ac:dyDescent="0.25">
      <c r="A527">
        <v>1.1499999999999999</v>
      </c>
      <c r="B527">
        <v>9.77424242424242</v>
      </c>
      <c r="C527">
        <v>54842</v>
      </c>
      <c r="D527">
        <v>6.44580042748783E-2</v>
      </c>
      <c r="E527">
        <v>0.17421218768247601</v>
      </c>
      <c r="F527">
        <v>0.18814916269707499</v>
      </c>
      <c r="G527" s="1">
        <v>9.6648579409885898E-6</v>
      </c>
      <c r="H527" t="b">
        <v>0</v>
      </c>
      <c r="I527">
        <v>0.174993906209746</v>
      </c>
      <c r="J527" s="1">
        <v>1.12046416307304E-4</v>
      </c>
    </row>
    <row r="528" spans="1:10" x14ac:dyDescent="0.25">
      <c r="A528">
        <v>1.1499999999999999</v>
      </c>
      <c r="B528">
        <v>10.3757575757575</v>
      </c>
      <c r="C528">
        <v>50971</v>
      </c>
      <c r="D528">
        <v>6.9255536398045298E-2</v>
      </c>
      <c r="E528">
        <v>0.174221346012402</v>
      </c>
      <c r="F528">
        <v>0.188159053693394</v>
      </c>
      <c r="G528" s="1">
        <v>8.5751093559793806E-6</v>
      </c>
      <c r="H528" t="b">
        <v>0</v>
      </c>
      <c r="I528">
        <v>0.17499505197280599</v>
      </c>
      <c r="J528" s="1">
        <v>1.05563091119732E-4</v>
      </c>
    </row>
    <row r="529" spans="1:10" x14ac:dyDescent="0.25">
      <c r="A529">
        <v>1.1499999999999999</v>
      </c>
      <c r="B529">
        <v>10.9772727272727</v>
      </c>
      <c r="C529">
        <v>67958</v>
      </c>
      <c r="D529">
        <v>6.28115625045296E-2</v>
      </c>
      <c r="E529">
        <v>0.17415543275839601</v>
      </c>
      <c r="F529">
        <v>0.18808786737906799</v>
      </c>
      <c r="G529" s="1">
        <v>7.6126740139459398E-6</v>
      </c>
      <c r="H529" t="b">
        <v>0</v>
      </c>
      <c r="I529">
        <v>0.174996427118284</v>
      </c>
      <c r="J529" s="1">
        <v>9.9345214251502802E-5</v>
      </c>
    </row>
    <row r="530" spans="1:10" x14ac:dyDescent="0.25">
      <c r="A530">
        <v>1.1499999999999999</v>
      </c>
      <c r="B530">
        <v>11.5787878787878</v>
      </c>
      <c r="C530">
        <v>74770</v>
      </c>
      <c r="D530">
        <v>6.2999622352495302E-2</v>
      </c>
      <c r="E530">
        <v>0.174154004726155</v>
      </c>
      <c r="F530">
        <v>0.188086325104247</v>
      </c>
      <c r="G530" s="1">
        <v>6.8036993083331298E-6</v>
      </c>
      <c r="H530" t="b">
        <v>0</v>
      </c>
      <c r="I530">
        <v>0.174997167342339</v>
      </c>
      <c r="J530" s="1">
        <v>9.3342670618024601E-5</v>
      </c>
    </row>
    <row r="531" spans="1:10" x14ac:dyDescent="0.25">
      <c r="A531">
        <v>1.1499999999999999</v>
      </c>
      <c r="B531">
        <v>12.180303030303</v>
      </c>
      <c r="C531">
        <v>67233</v>
      </c>
      <c r="D531">
        <v>6.8681789146921204E-2</v>
      </c>
      <c r="E531">
        <v>0.17442251543799001</v>
      </c>
      <c r="F531">
        <v>0.18837631667302901</v>
      </c>
      <c r="G531" s="1">
        <v>6.4646815968183404E-6</v>
      </c>
      <c r="H531" t="b">
        <v>0</v>
      </c>
      <c r="I531">
        <v>0.17499772303031699</v>
      </c>
      <c r="J531" s="1">
        <v>9.3163396161203698E-5</v>
      </c>
    </row>
    <row r="532" spans="1:10" x14ac:dyDescent="0.25">
      <c r="A532">
        <v>1.1499999999999999</v>
      </c>
      <c r="B532">
        <v>12.7818181818181</v>
      </c>
      <c r="C532">
        <v>87304</v>
      </c>
      <c r="D532">
        <v>6.2725570089348495E-2</v>
      </c>
      <c r="E532">
        <v>0.17411641359271601</v>
      </c>
      <c r="F532">
        <v>0.188045726680134</v>
      </c>
      <c r="G532" s="1">
        <v>5.7915404363950698E-6</v>
      </c>
      <c r="H532" t="b">
        <v>0</v>
      </c>
      <c r="I532">
        <v>0.174998468370829</v>
      </c>
      <c r="J532" s="1">
        <v>8.7770415937239398E-5</v>
      </c>
    </row>
    <row r="533" spans="1:10" x14ac:dyDescent="0.25">
      <c r="A533">
        <v>1.1499999999999999</v>
      </c>
      <c r="B533">
        <v>13.383333333333301</v>
      </c>
      <c r="C533">
        <v>96969</v>
      </c>
      <c r="D533">
        <v>6.2639739109398296E-2</v>
      </c>
      <c r="E533">
        <v>0.17410218882952899</v>
      </c>
      <c r="F533">
        <v>0.18803036393589201</v>
      </c>
      <c r="G533" s="1">
        <v>5.1986523734171E-6</v>
      </c>
      <c r="H533" t="b">
        <v>0</v>
      </c>
      <c r="I533">
        <v>0.17499920044146</v>
      </c>
      <c r="J533" s="1">
        <v>8.2608097372722901E-5</v>
      </c>
    </row>
    <row r="534" spans="1:10" x14ac:dyDescent="0.25">
      <c r="A534">
        <v>1.1499999999999999</v>
      </c>
      <c r="B534">
        <v>13.984848484848399</v>
      </c>
      <c r="C534">
        <v>106597</v>
      </c>
      <c r="D534">
        <v>6.2432165212763097E-2</v>
      </c>
      <c r="E534">
        <v>0.17403282398467601</v>
      </c>
      <c r="F534">
        <v>0.18795544990345001</v>
      </c>
      <c r="G534" s="1">
        <v>4.6807840074491996E-6</v>
      </c>
      <c r="H534" t="b">
        <v>0</v>
      </c>
      <c r="I534">
        <v>0.17499971370599199</v>
      </c>
      <c r="J534" s="1">
        <v>7.7855965480465899E-5</v>
      </c>
    </row>
    <row r="535" spans="1:10" x14ac:dyDescent="0.25">
      <c r="A535">
        <v>1.1499999999999999</v>
      </c>
      <c r="B535">
        <v>14.5863636363636</v>
      </c>
      <c r="C535">
        <v>115450</v>
      </c>
      <c r="D535">
        <v>6.26549559259824E-2</v>
      </c>
      <c r="E535">
        <v>0.173895062727</v>
      </c>
      <c r="F535">
        <v>0.18780666774516</v>
      </c>
      <c r="G535" s="1">
        <v>4.4941173077406296E-6</v>
      </c>
      <c r="H535" t="b">
        <v>0</v>
      </c>
      <c r="I535">
        <v>0.17499999211815201</v>
      </c>
      <c r="J535" s="1">
        <v>7.7775118382333999E-5</v>
      </c>
    </row>
    <row r="536" spans="1:10" x14ac:dyDescent="0.25">
      <c r="A536">
        <v>1.1499999999999999</v>
      </c>
      <c r="B536">
        <v>15.1878787878787</v>
      </c>
      <c r="C536">
        <v>126796</v>
      </c>
      <c r="D536">
        <v>6.23396496487746E-2</v>
      </c>
      <c r="E536">
        <v>0.17419624243113699</v>
      </c>
      <c r="F536">
        <v>0.18813194182562801</v>
      </c>
      <c r="G536" s="1">
        <v>4.0580267333667401E-6</v>
      </c>
      <c r="H536" t="b">
        <v>0</v>
      </c>
      <c r="I536">
        <v>0.17500047086961401</v>
      </c>
      <c r="J536" s="1">
        <v>7.3132671538427395E-5</v>
      </c>
    </row>
    <row r="537" spans="1:10" x14ac:dyDescent="0.25">
      <c r="A537">
        <v>1.1499999999999999</v>
      </c>
      <c r="B537">
        <v>15.7893939393939</v>
      </c>
      <c r="C537">
        <v>131303</v>
      </c>
      <c r="D537">
        <v>6.2323889088884199E-2</v>
      </c>
      <c r="E537">
        <v>0.17404533619249299</v>
      </c>
      <c r="F537">
        <v>0.18796896308789199</v>
      </c>
      <c r="G537" s="1">
        <v>3.6772153600983502E-6</v>
      </c>
      <c r="H537" t="b">
        <v>0</v>
      </c>
      <c r="I537">
        <v>0.17500095480261199</v>
      </c>
      <c r="J537" s="1">
        <v>6.8815041797078803E-5</v>
      </c>
    </row>
    <row r="538" spans="1:10" x14ac:dyDescent="0.25">
      <c r="A538">
        <v>1.1499999999999999</v>
      </c>
      <c r="B538">
        <v>16.390909090908998</v>
      </c>
      <c r="C538">
        <v>141175</v>
      </c>
      <c r="D538">
        <v>6.2495103778447698E-2</v>
      </c>
      <c r="E538">
        <v>0.17406053265131499</v>
      </c>
      <c r="F538">
        <v>0.18798537526341999</v>
      </c>
      <c r="G538" s="1">
        <v>3.5408232692546402E-6</v>
      </c>
      <c r="H538" t="b">
        <v>0</v>
      </c>
      <c r="I538">
        <v>0.17500131031338001</v>
      </c>
      <c r="J538" s="1">
        <v>6.8849623701434999E-5</v>
      </c>
    </row>
    <row r="539" spans="1:10" x14ac:dyDescent="0.25">
      <c r="A539">
        <v>1.1499999999999999</v>
      </c>
      <c r="B539">
        <v>16.9924242424242</v>
      </c>
      <c r="C539">
        <v>157748</v>
      </c>
      <c r="D539">
        <v>6.2680485438222605E-2</v>
      </c>
      <c r="E539">
        <v>0.174082236627076</v>
      </c>
      <c r="F539">
        <v>0.188008815557242</v>
      </c>
      <c r="G539" s="1">
        <v>3.2202917916168601E-6</v>
      </c>
      <c r="H539" t="b">
        <v>0</v>
      </c>
      <c r="I539">
        <v>0.17500145136697901</v>
      </c>
      <c r="J539" s="1">
        <v>6.4865182684978402E-5</v>
      </c>
    </row>
    <row r="540" spans="1:10" x14ac:dyDescent="0.25">
      <c r="A540">
        <v>1.1499999999999999</v>
      </c>
      <c r="B540">
        <v>17.593939393939301</v>
      </c>
      <c r="C540">
        <v>161330</v>
      </c>
      <c r="D540">
        <v>6.2134881257440003E-2</v>
      </c>
      <c r="E540">
        <v>0.17419357601093299</v>
      </c>
      <c r="F540">
        <v>0.18812906209180799</v>
      </c>
      <c r="G540" s="1">
        <v>2.9227985912649801E-6</v>
      </c>
      <c r="H540" t="b">
        <v>0</v>
      </c>
      <c r="I540">
        <v>0.17500162927115301</v>
      </c>
      <c r="J540" s="1">
        <v>6.09952775067812E-5</v>
      </c>
    </row>
    <row r="541" spans="1:10" x14ac:dyDescent="0.25">
      <c r="A541">
        <v>1.1499999999999999</v>
      </c>
      <c r="B541">
        <v>18.195454545454499</v>
      </c>
      <c r="C541">
        <v>173590</v>
      </c>
      <c r="D541">
        <v>6.2214671593383702E-2</v>
      </c>
      <c r="E541">
        <v>0.17417804097423001</v>
      </c>
      <c r="F541">
        <v>0.188112284252168</v>
      </c>
      <c r="G541" s="1">
        <v>2.8316392902127901E-6</v>
      </c>
      <c r="H541" t="b">
        <v>0</v>
      </c>
      <c r="I541">
        <v>0.175001841217541</v>
      </c>
      <c r="J541" s="1">
        <v>6.1062088705546996E-5</v>
      </c>
    </row>
    <row r="542" spans="1:10" x14ac:dyDescent="0.25">
      <c r="A542">
        <v>1.1499999999999999</v>
      </c>
      <c r="B542">
        <v>18.796969696969601</v>
      </c>
      <c r="C542">
        <v>185066</v>
      </c>
      <c r="D542">
        <v>6.2341359809402301E-2</v>
      </c>
      <c r="E542">
        <v>0.174197644101486</v>
      </c>
      <c r="F542">
        <v>0.18813345562960501</v>
      </c>
      <c r="G542" s="1">
        <v>2.57895790695128E-6</v>
      </c>
      <c r="H542" t="b">
        <v>0</v>
      </c>
      <c r="I542">
        <v>0.17500214204477399</v>
      </c>
      <c r="J542" s="1">
        <v>5.74833519142176E-5</v>
      </c>
    </row>
    <row r="543" spans="1:10" x14ac:dyDescent="0.25">
      <c r="A543">
        <v>1.1499999999999999</v>
      </c>
      <c r="B543">
        <v>19.398484848484799</v>
      </c>
      <c r="C543">
        <v>195355</v>
      </c>
      <c r="D543">
        <v>6.2155730063844901E-2</v>
      </c>
      <c r="E543">
        <v>0.17418309656660599</v>
      </c>
      <c r="F543">
        <v>0.18811774429193501</v>
      </c>
      <c r="G543" s="1">
        <v>2.4958089184234901E-6</v>
      </c>
      <c r="H543" t="b">
        <v>0</v>
      </c>
      <c r="I543">
        <v>0.17500250181590901</v>
      </c>
      <c r="J543" s="1">
        <v>5.7460937500947101E-5</v>
      </c>
    </row>
    <row r="544" spans="1:10" x14ac:dyDescent="0.25">
      <c r="A544">
        <v>1.1499999999999999</v>
      </c>
      <c r="B544">
        <v>20</v>
      </c>
      <c r="C544">
        <v>205690</v>
      </c>
      <c r="D544">
        <v>6.2146114642233498E-2</v>
      </c>
      <c r="E544">
        <v>0.17408152414036199</v>
      </c>
      <c r="F544">
        <v>0.188008046071591</v>
      </c>
      <c r="G544" s="1">
        <v>2.2759094467916699E-6</v>
      </c>
      <c r="H544" t="b">
        <v>0</v>
      </c>
      <c r="I544">
        <v>0.175002155896402</v>
      </c>
      <c r="J544" s="1">
        <v>5.40072151051368E-5</v>
      </c>
    </row>
    <row r="545" spans="1:10" x14ac:dyDescent="0.25">
      <c r="A545">
        <v>1.2</v>
      </c>
      <c r="B545">
        <v>0.15</v>
      </c>
      <c r="C545">
        <v>11</v>
      </c>
      <c r="D545" s="1">
        <v>6.3029742507036794E-5</v>
      </c>
      <c r="E545">
        <v>0.125</v>
      </c>
      <c r="F545">
        <v>0.13500000000000001</v>
      </c>
      <c r="G545">
        <v>0.49968476097424902</v>
      </c>
      <c r="H545" t="b">
        <v>0</v>
      </c>
      <c r="I545" s="1">
        <v>9.4589770368449301E-5</v>
      </c>
      <c r="J545">
        <v>3.7476357073068602E-2</v>
      </c>
    </row>
    <row r="546" spans="1:10" x14ac:dyDescent="0.25">
      <c r="A546">
        <v>1.2</v>
      </c>
      <c r="B546">
        <v>0.75151515151515103</v>
      </c>
      <c r="C546">
        <v>2332</v>
      </c>
      <c r="D546">
        <v>7.4664868140014495E-2</v>
      </c>
      <c r="E546">
        <v>0.14876993901521801</v>
      </c>
      <c r="F546">
        <v>0.16067153413643501</v>
      </c>
      <c r="G546">
        <v>0.20017744705141799</v>
      </c>
      <c r="H546" t="b">
        <v>0</v>
      </c>
      <c r="I546">
        <v>7.5138630494919603E-2</v>
      </c>
      <c r="J546">
        <v>7.5231584206194496E-2</v>
      </c>
    </row>
    <row r="547" spans="1:10" x14ac:dyDescent="0.25">
      <c r="A547">
        <v>1.2</v>
      </c>
      <c r="B547">
        <v>1.3530303030302999</v>
      </c>
      <c r="C547">
        <v>7290</v>
      </c>
      <c r="D547">
        <v>7.4041146621007303E-2</v>
      </c>
      <c r="E547">
        <v>0.17338585349770899</v>
      </c>
      <c r="F547">
        <v>0.187256721777525</v>
      </c>
      <c r="G547" s="1">
        <v>6.3135697113780799E-4</v>
      </c>
      <c r="H547" t="b">
        <v>0</v>
      </c>
      <c r="I547">
        <v>0.17426127275046799</v>
      </c>
      <c r="J547">
        <v>1.00690042414491E-3</v>
      </c>
    </row>
    <row r="548" spans="1:10" x14ac:dyDescent="0.25">
      <c r="A548">
        <v>1.2</v>
      </c>
      <c r="B548">
        <v>1.9545454545454499</v>
      </c>
      <c r="C548">
        <v>5322</v>
      </c>
      <c r="D548">
        <v>7.3621089257386502E-2</v>
      </c>
      <c r="E548">
        <v>0.174275264342726</v>
      </c>
      <c r="F548">
        <v>0.18821728549014399</v>
      </c>
      <c r="G548" s="1">
        <v>2.6032017872096302E-4</v>
      </c>
      <c r="H548" t="b">
        <v>0</v>
      </c>
      <c r="I548">
        <v>0.17468866876236</v>
      </c>
      <c r="J548" s="1">
        <v>6.1855856409426496E-4</v>
      </c>
    </row>
    <row r="549" spans="1:10" x14ac:dyDescent="0.25">
      <c r="A549">
        <v>1.2</v>
      </c>
      <c r="B549">
        <v>2.5560606060605999</v>
      </c>
      <c r="C549">
        <v>5110</v>
      </c>
      <c r="D549">
        <v>7.4044708082712907E-2</v>
      </c>
      <c r="E549">
        <v>0.17446906557954001</v>
      </c>
      <c r="F549">
        <v>0.18842659082590299</v>
      </c>
      <c r="G549" s="1">
        <v>1.43562139681002E-4</v>
      </c>
      <c r="H549" t="b">
        <v>0</v>
      </c>
      <c r="I549">
        <v>0.17483276754451199</v>
      </c>
      <c r="J549" s="1">
        <v>4.4237082175670498E-4</v>
      </c>
    </row>
    <row r="550" spans="1:10" x14ac:dyDescent="0.25">
      <c r="A550">
        <v>1.2</v>
      </c>
      <c r="B550">
        <v>3.1575757575757502</v>
      </c>
      <c r="C550">
        <v>6753</v>
      </c>
      <c r="D550">
        <v>7.3327814448103198E-2</v>
      </c>
      <c r="E550">
        <v>0.174152144261254</v>
      </c>
      <c r="F550">
        <v>0.18808431580215401</v>
      </c>
      <c r="G550" s="1">
        <v>9.5648753860422196E-5</v>
      </c>
      <c r="H550" t="b">
        <v>0</v>
      </c>
      <c r="I550">
        <v>0.17489029811871401</v>
      </c>
      <c r="J550" s="1">
        <v>3.6239843054081301E-4</v>
      </c>
    </row>
    <row r="551" spans="1:10" x14ac:dyDescent="0.25">
      <c r="A551">
        <v>1.2</v>
      </c>
      <c r="B551">
        <v>3.7590909090908999</v>
      </c>
      <c r="C551">
        <v>8042</v>
      </c>
      <c r="D551">
        <v>7.2994685717341606E-2</v>
      </c>
      <c r="E551">
        <v>0.17386265349963201</v>
      </c>
      <c r="F551">
        <v>0.187771665779603</v>
      </c>
      <c r="G551" s="1">
        <v>6.6789087323049196E-5</v>
      </c>
      <c r="H551" t="b">
        <v>0</v>
      </c>
      <c r="I551">
        <v>0.17492536769905101</v>
      </c>
      <c r="J551" s="1">
        <v>3.0032551287189501E-4</v>
      </c>
    </row>
    <row r="552" spans="1:10" x14ac:dyDescent="0.25">
      <c r="A552">
        <v>1.2</v>
      </c>
      <c r="B552">
        <v>4.3606060606060604</v>
      </c>
      <c r="C552">
        <v>9386</v>
      </c>
      <c r="D552">
        <v>7.2619864110909899E-2</v>
      </c>
      <c r="E552">
        <v>0.17422193566808</v>
      </c>
      <c r="F552">
        <v>0.18815969052152701</v>
      </c>
      <c r="G552" s="1">
        <v>4.7693195779463502E-5</v>
      </c>
      <c r="H552" t="b">
        <v>0</v>
      </c>
      <c r="I552">
        <v>0.174947938566647</v>
      </c>
      <c r="J552" s="1">
        <v>2.4826949184184602E-4</v>
      </c>
    </row>
    <row r="553" spans="1:10" x14ac:dyDescent="0.25">
      <c r="A553">
        <v>1.2</v>
      </c>
      <c r="B553">
        <v>4.9621212121212102</v>
      </c>
      <c r="C553">
        <v>11364</v>
      </c>
      <c r="D553">
        <v>7.2901269279154607E-2</v>
      </c>
      <c r="E553">
        <v>0.17420024315933799</v>
      </c>
      <c r="F553">
        <v>0.18813626261208499</v>
      </c>
      <c r="G553" s="1">
        <v>3.7274489934374601E-5</v>
      </c>
      <c r="H553" t="b">
        <v>0</v>
      </c>
      <c r="I553">
        <v>0.17496092016929601</v>
      </c>
      <c r="J553" s="1">
        <v>2.20270801236471E-4</v>
      </c>
    </row>
    <row r="554" spans="1:10" x14ac:dyDescent="0.25">
      <c r="A554">
        <v>1.2</v>
      </c>
      <c r="B554">
        <v>5.5636363636363599</v>
      </c>
      <c r="C554">
        <v>13002</v>
      </c>
      <c r="D554">
        <v>7.19266745877013E-2</v>
      </c>
      <c r="E554">
        <v>0.17429923314672699</v>
      </c>
      <c r="F554">
        <v>0.188243171798465</v>
      </c>
      <c r="G554" s="1">
        <v>2.9365592953633999E-5</v>
      </c>
      <c r="H554" t="b">
        <v>0</v>
      </c>
      <c r="I554">
        <v>0.17497011079445199</v>
      </c>
      <c r="J554" s="1">
        <v>1.94395810403813E-4</v>
      </c>
    </row>
    <row r="555" spans="1:10" x14ac:dyDescent="0.25">
      <c r="A555">
        <v>1.2</v>
      </c>
      <c r="B555">
        <v>6.1651515151515097</v>
      </c>
      <c r="C555">
        <v>15211</v>
      </c>
      <c r="D555">
        <v>7.1729278257219198E-2</v>
      </c>
      <c r="E555">
        <v>0.17403551984427701</v>
      </c>
      <c r="F555">
        <v>0.18795836143181899</v>
      </c>
      <c r="G555" s="1">
        <v>2.4853391632606499E-5</v>
      </c>
      <c r="H555" t="b">
        <v>0</v>
      </c>
      <c r="I555">
        <v>0.17497581214600699</v>
      </c>
      <c r="J555" s="1">
        <v>1.8259706999306701E-4</v>
      </c>
    </row>
    <row r="556" spans="1:10" x14ac:dyDescent="0.25">
      <c r="A556">
        <v>1.2</v>
      </c>
      <c r="B556">
        <v>6.7666666666666604</v>
      </c>
      <c r="C556">
        <v>17798</v>
      </c>
      <c r="D556">
        <v>7.1338607358677905E-2</v>
      </c>
      <c r="E556">
        <v>0.17412839268948599</v>
      </c>
      <c r="F556">
        <v>0.188058664104645</v>
      </c>
      <c r="G556" s="1">
        <v>2.0041585559515901E-5</v>
      </c>
      <c r="H556" t="b">
        <v>0</v>
      </c>
      <c r="I556">
        <v>0.17498129080187999</v>
      </c>
      <c r="J556" s="1">
        <v>1.61494895884009E-4</v>
      </c>
    </row>
    <row r="557" spans="1:10" x14ac:dyDescent="0.25">
      <c r="A557">
        <v>1.2</v>
      </c>
      <c r="B557">
        <v>7.3681818181818102</v>
      </c>
      <c r="C557">
        <v>30937</v>
      </c>
      <c r="D557">
        <v>6.45536742556274E-2</v>
      </c>
      <c r="E557">
        <v>0.17420440032436799</v>
      </c>
      <c r="F557">
        <v>0.18814075235031799</v>
      </c>
      <c r="G557" s="1">
        <v>1.7374314267404299E-5</v>
      </c>
      <c r="H557" t="b">
        <v>0</v>
      </c>
      <c r="I557">
        <v>0.17498470794806101</v>
      </c>
      <c r="J557" s="1">
        <v>1.5219591637937599E-4</v>
      </c>
    </row>
    <row r="558" spans="1:10" x14ac:dyDescent="0.25">
      <c r="A558">
        <v>1.2</v>
      </c>
      <c r="B558">
        <v>7.9696969696969697</v>
      </c>
      <c r="C558">
        <v>35650</v>
      </c>
      <c r="D558">
        <v>6.3356650099748099E-2</v>
      </c>
      <c r="E558">
        <v>0.17416171679131101</v>
      </c>
      <c r="F558">
        <v>0.18809465413461501</v>
      </c>
      <c r="G558" s="1">
        <v>1.5044004303577101E-5</v>
      </c>
      <c r="H558" t="b">
        <v>0</v>
      </c>
      <c r="I558">
        <v>0.174987395350748</v>
      </c>
      <c r="J558" s="1">
        <v>1.42812186435656E-4</v>
      </c>
    </row>
    <row r="559" spans="1:10" x14ac:dyDescent="0.25">
      <c r="A559">
        <v>1.2</v>
      </c>
      <c r="B559">
        <v>8.5712121212121204</v>
      </c>
      <c r="C559">
        <v>39897</v>
      </c>
      <c r="D559">
        <v>6.3351764670941293E-2</v>
      </c>
      <c r="E559">
        <v>0.17422687644747301</v>
      </c>
      <c r="F559">
        <v>0.188165026563271</v>
      </c>
      <c r="G559" s="1">
        <v>1.24472637466621E-5</v>
      </c>
      <c r="H559" t="b">
        <v>0</v>
      </c>
      <c r="I559">
        <v>0.17499033364170999</v>
      </c>
      <c r="J559" s="1">
        <v>1.2665268763346299E-4</v>
      </c>
    </row>
    <row r="560" spans="1:10" x14ac:dyDescent="0.25">
      <c r="A560">
        <v>1.2</v>
      </c>
      <c r="B560">
        <v>9.1727272727272702</v>
      </c>
      <c r="C560">
        <v>45921</v>
      </c>
      <c r="D560">
        <v>6.3013510998091299E-2</v>
      </c>
      <c r="E560">
        <v>0.17419518840177101</v>
      </c>
      <c r="F560">
        <v>0.18813080347391201</v>
      </c>
      <c r="G560" s="1">
        <v>1.09411685505489E-5</v>
      </c>
      <c r="H560" t="b">
        <v>0</v>
      </c>
      <c r="I560">
        <v>0.17499211397005399</v>
      </c>
      <c r="J560" s="1">
        <v>1.19076803401874E-4</v>
      </c>
    </row>
    <row r="561" spans="1:10" x14ac:dyDescent="0.25">
      <c r="A561">
        <v>1.2</v>
      </c>
      <c r="B561">
        <v>9.77424242424242</v>
      </c>
      <c r="C561">
        <v>53308</v>
      </c>
      <c r="D561">
        <v>6.30257400921692E-2</v>
      </c>
      <c r="E561">
        <v>0.17415440142892</v>
      </c>
      <c r="F561">
        <v>0.18808675354323301</v>
      </c>
      <c r="G561" s="1">
        <v>9.6285026884301799E-6</v>
      </c>
      <c r="H561" t="b">
        <v>0</v>
      </c>
      <c r="I561">
        <v>0.17499354745178999</v>
      </c>
      <c r="J561" s="1">
        <v>1.1191890840058E-4</v>
      </c>
    </row>
    <row r="562" spans="1:10" x14ac:dyDescent="0.25">
      <c r="A562">
        <v>1.2</v>
      </c>
      <c r="B562">
        <v>10.3757575757575</v>
      </c>
      <c r="C562">
        <v>57712</v>
      </c>
      <c r="D562">
        <v>6.3089494790738998E-2</v>
      </c>
      <c r="E562">
        <v>0.174129628444048</v>
      </c>
      <c r="F562">
        <v>0.18805999871957199</v>
      </c>
      <c r="G562" s="1">
        <v>8.5456030542996297E-6</v>
      </c>
      <c r="H562" t="b">
        <v>0</v>
      </c>
      <c r="I562">
        <v>0.174995034342876</v>
      </c>
      <c r="J562" s="1">
        <v>1.0526432403219301E-4</v>
      </c>
    </row>
    <row r="563" spans="1:10" x14ac:dyDescent="0.25">
      <c r="A563">
        <v>1.2</v>
      </c>
      <c r="B563">
        <v>10.9772727272727</v>
      </c>
      <c r="C563">
        <v>62181</v>
      </c>
      <c r="D563">
        <v>6.2879015973442504E-2</v>
      </c>
      <c r="E563">
        <v>0.174137099627131</v>
      </c>
      <c r="F563">
        <v>0.18806806759730199</v>
      </c>
      <c r="G563" s="1">
        <v>7.6192714008049799E-6</v>
      </c>
      <c r="H563" t="b">
        <v>0</v>
      </c>
      <c r="I563">
        <v>0.17499621179781</v>
      </c>
      <c r="J563" s="1">
        <v>9.9307186091812996E-5</v>
      </c>
    </row>
    <row r="564" spans="1:10" x14ac:dyDescent="0.25">
      <c r="A564">
        <v>1.2</v>
      </c>
      <c r="B564">
        <v>11.5787878787878</v>
      </c>
      <c r="C564">
        <v>69658</v>
      </c>
      <c r="D564">
        <v>6.3020184127475801E-2</v>
      </c>
      <c r="E564">
        <v>0.17419343704120799</v>
      </c>
      <c r="F564">
        <v>0.18812891200450499</v>
      </c>
      <c r="G564" s="1">
        <v>6.7948993418553898E-6</v>
      </c>
      <c r="H564" t="b">
        <v>0</v>
      </c>
      <c r="I564">
        <v>0.17499705103559601</v>
      </c>
      <c r="J564" s="1">
        <v>9.3538415213285505E-5</v>
      </c>
    </row>
    <row r="565" spans="1:10" x14ac:dyDescent="0.25">
      <c r="A565">
        <v>1.2</v>
      </c>
      <c r="B565">
        <v>12.180303030303</v>
      </c>
      <c r="C565">
        <v>62761</v>
      </c>
      <c r="D565">
        <v>6.9391105534494402E-2</v>
      </c>
      <c r="E565">
        <v>0.174001534955667</v>
      </c>
      <c r="F565">
        <v>0.18792165775212</v>
      </c>
      <c r="G565" s="1">
        <v>6.4543732676280996E-6</v>
      </c>
      <c r="H565" t="b">
        <v>0</v>
      </c>
      <c r="I565">
        <v>0.17499776849912299</v>
      </c>
      <c r="J565" s="1">
        <v>9.3381177020137704E-5</v>
      </c>
    </row>
    <row r="566" spans="1:10" x14ac:dyDescent="0.25">
      <c r="A566">
        <v>1.2</v>
      </c>
      <c r="B566">
        <v>12.7818181818181</v>
      </c>
      <c r="C566">
        <v>83783</v>
      </c>
      <c r="D566">
        <v>6.2578923957601201E-2</v>
      </c>
      <c r="E566">
        <v>0.17418998424757101</v>
      </c>
      <c r="F566">
        <v>0.18812518298737699</v>
      </c>
      <c r="G566" s="1">
        <v>5.7824818170959499E-6</v>
      </c>
      <c r="H566" t="b">
        <v>0</v>
      </c>
      <c r="I566">
        <v>0.174998647190972</v>
      </c>
      <c r="J566" s="1">
        <v>8.77915492648702E-5</v>
      </c>
    </row>
    <row r="567" spans="1:10" x14ac:dyDescent="0.25">
      <c r="A567">
        <v>1.2</v>
      </c>
      <c r="B567">
        <v>13.383333333333301</v>
      </c>
      <c r="C567">
        <v>92759</v>
      </c>
      <c r="D567">
        <v>6.2209884840670297E-2</v>
      </c>
      <c r="E567">
        <v>0.173957064073748</v>
      </c>
      <c r="F567">
        <v>0.18787362919964801</v>
      </c>
      <c r="G567" s="1">
        <v>5.1831674225955001E-6</v>
      </c>
      <c r="H567" t="b">
        <v>0</v>
      </c>
      <c r="I567">
        <v>0.174998885947622</v>
      </c>
      <c r="J567" s="1">
        <v>8.2493955746910594E-5</v>
      </c>
    </row>
    <row r="568" spans="1:10" x14ac:dyDescent="0.25">
      <c r="A568">
        <v>1.2</v>
      </c>
      <c r="B568">
        <v>13.984848484848399</v>
      </c>
      <c r="C568">
        <v>96889</v>
      </c>
      <c r="D568">
        <v>6.2560807038888999E-2</v>
      </c>
      <c r="E568">
        <v>0.174146221614738</v>
      </c>
      <c r="F568">
        <v>0.18807791934391799</v>
      </c>
      <c r="G568" s="1">
        <v>4.6853530692447798E-6</v>
      </c>
      <c r="H568" t="b">
        <v>0</v>
      </c>
      <c r="I568">
        <v>0.17499995610813701</v>
      </c>
      <c r="J568" s="1">
        <v>7.7753901821996405E-5</v>
      </c>
    </row>
    <row r="569" spans="1:10" x14ac:dyDescent="0.25">
      <c r="A569">
        <v>1.2</v>
      </c>
      <c r="B569">
        <v>14.5863636363636</v>
      </c>
      <c r="C569">
        <v>107578</v>
      </c>
      <c r="D569">
        <v>6.2736961428807803E-2</v>
      </c>
      <c r="E569">
        <v>0.17415028164862401</v>
      </c>
      <c r="F569">
        <v>0.188082304180514</v>
      </c>
      <c r="G569" s="1">
        <v>4.4933840638028402E-6</v>
      </c>
      <c r="H569" t="b">
        <v>0</v>
      </c>
      <c r="I569">
        <v>0.175000430103045</v>
      </c>
      <c r="J569" s="1">
        <v>7.7938688985309396E-5</v>
      </c>
    </row>
    <row r="570" spans="1:10" x14ac:dyDescent="0.25">
      <c r="A570">
        <v>1.2</v>
      </c>
      <c r="B570">
        <v>15.1878787878787</v>
      </c>
      <c r="C570">
        <v>114529</v>
      </c>
      <c r="D570">
        <v>6.2568078966541193E-2</v>
      </c>
      <c r="E570">
        <v>0.17415356199447499</v>
      </c>
      <c r="F570">
        <v>0.18808584695403399</v>
      </c>
      <c r="G570" s="1">
        <v>4.0564799901887601E-6</v>
      </c>
      <c r="H570" t="b">
        <v>0</v>
      </c>
      <c r="I570">
        <v>0.17500071149477001</v>
      </c>
      <c r="J570" s="1">
        <v>7.3285442188678496E-5</v>
      </c>
    </row>
    <row r="571" spans="1:10" x14ac:dyDescent="0.25">
      <c r="A571">
        <v>1.2</v>
      </c>
      <c r="B571">
        <v>15.7893939393939</v>
      </c>
      <c r="C571">
        <v>121529</v>
      </c>
      <c r="D571">
        <v>6.2541570652604003E-2</v>
      </c>
      <c r="E571">
        <v>0.17421628343734699</v>
      </c>
      <c r="F571">
        <v>0.18815358611233499</v>
      </c>
      <c r="G571" s="1">
        <v>3.6774870955102999E-6</v>
      </c>
      <c r="H571" t="b">
        <v>0</v>
      </c>
      <c r="I571">
        <v>0.17500114117746601</v>
      </c>
      <c r="J571" s="1">
        <v>6.8922455567169304E-5</v>
      </c>
    </row>
    <row r="572" spans="1:10" x14ac:dyDescent="0.25">
      <c r="A572">
        <v>1.2</v>
      </c>
      <c r="B572">
        <v>16.390909090908998</v>
      </c>
      <c r="C572">
        <v>131101</v>
      </c>
      <c r="D572">
        <v>6.2647303809089006E-2</v>
      </c>
      <c r="E572">
        <v>0.17401919600905</v>
      </c>
      <c r="F572">
        <v>0.18794073168977399</v>
      </c>
      <c r="G572" s="1">
        <v>3.5408547714443901E-6</v>
      </c>
      <c r="H572" t="b">
        <v>0</v>
      </c>
      <c r="I572">
        <v>0.175001401581211</v>
      </c>
      <c r="J572" s="1">
        <v>6.8954399903626602E-5</v>
      </c>
    </row>
    <row r="573" spans="1:10" x14ac:dyDescent="0.25">
      <c r="A573">
        <v>1.2</v>
      </c>
      <c r="B573">
        <v>16.9924242424242</v>
      </c>
      <c r="C573">
        <v>142221</v>
      </c>
      <c r="D573">
        <v>6.2578078026294004E-2</v>
      </c>
      <c r="E573">
        <v>0.17398843086316501</v>
      </c>
      <c r="F573">
        <v>0.187907505332219</v>
      </c>
      <c r="G573" s="1">
        <v>3.20675147028048E-6</v>
      </c>
      <c r="H573" t="b">
        <v>0</v>
      </c>
      <c r="I573">
        <v>0.175001035736881</v>
      </c>
      <c r="J573" s="1">
        <v>6.4733545306291094E-5</v>
      </c>
    </row>
    <row r="574" spans="1:10" x14ac:dyDescent="0.25">
      <c r="A574">
        <v>1.2</v>
      </c>
      <c r="B574">
        <v>17.593939393939301</v>
      </c>
      <c r="C574">
        <v>133418</v>
      </c>
      <c r="D574">
        <v>6.7998700825655997E-2</v>
      </c>
      <c r="E574">
        <v>0.17435917271281501</v>
      </c>
      <c r="F574">
        <v>0.18830790652984</v>
      </c>
      <c r="G574" s="1">
        <v>2.92702775689379E-6</v>
      </c>
      <c r="H574" t="b">
        <v>0</v>
      </c>
      <c r="I574">
        <v>0.17500166962563801</v>
      </c>
      <c r="J574" s="1">
        <v>6.0977020213447197E-5</v>
      </c>
    </row>
    <row r="575" spans="1:10" x14ac:dyDescent="0.25">
      <c r="A575">
        <v>1.2</v>
      </c>
      <c r="B575">
        <v>18.195454545454499</v>
      </c>
      <c r="C575">
        <v>164573</v>
      </c>
      <c r="D575">
        <v>6.2046725733816699E-2</v>
      </c>
      <c r="E575">
        <v>0.17424072472982099</v>
      </c>
      <c r="F575">
        <v>0.18817998270820699</v>
      </c>
      <c r="G575" s="1">
        <v>2.8196145451797601E-6</v>
      </c>
      <c r="H575" t="b">
        <v>0</v>
      </c>
      <c r="I575">
        <v>0.175001887605338</v>
      </c>
      <c r="J575" s="1">
        <v>6.08734706887097E-5</v>
      </c>
    </row>
    <row r="576" spans="1:10" x14ac:dyDescent="0.25">
      <c r="A576">
        <v>1.2</v>
      </c>
      <c r="B576">
        <v>18.796969696969601</v>
      </c>
      <c r="C576">
        <v>170426</v>
      </c>
      <c r="D576">
        <v>6.2433675828964599E-2</v>
      </c>
      <c r="E576">
        <v>0.174484623500401</v>
      </c>
      <c r="F576">
        <v>0.18844339338043301</v>
      </c>
      <c r="G576" s="1">
        <v>2.5726553914418001E-6</v>
      </c>
      <c r="H576" t="b">
        <v>0</v>
      </c>
      <c r="I576">
        <v>0.17500205567957899</v>
      </c>
      <c r="J576" s="1">
        <v>5.72746847214872E-5</v>
      </c>
    </row>
    <row r="577" spans="1:10" x14ac:dyDescent="0.25">
      <c r="A577">
        <v>1.2</v>
      </c>
      <c r="B577">
        <v>19.398484848484799</v>
      </c>
      <c r="C577">
        <v>188265</v>
      </c>
      <c r="D577">
        <v>6.2253624796737302E-2</v>
      </c>
      <c r="E577">
        <v>0.17417549243548799</v>
      </c>
      <c r="F577">
        <v>0.188109531830327</v>
      </c>
      <c r="G577" s="1">
        <v>2.4936967547017899E-6</v>
      </c>
      <c r="H577" t="b">
        <v>0</v>
      </c>
      <c r="I577">
        <v>0.17500239342732599</v>
      </c>
      <c r="J577" s="1">
        <v>5.72896235449969E-5</v>
      </c>
    </row>
    <row r="578" spans="1:10" x14ac:dyDescent="0.25">
      <c r="A578">
        <v>1.2</v>
      </c>
      <c r="B578">
        <v>20</v>
      </c>
      <c r="C578">
        <v>193288</v>
      </c>
      <c r="D578">
        <v>6.2483377385923203E-2</v>
      </c>
      <c r="E578">
        <v>0.173948270389642</v>
      </c>
      <c r="F578">
        <v>0.18786413202081401</v>
      </c>
      <c r="G578" s="1">
        <v>2.2713203274848898E-6</v>
      </c>
      <c r="H578" t="b">
        <v>0</v>
      </c>
      <c r="I578">
        <v>0.17500203325455799</v>
      </c>
      <c r="J578" s="1">
        <v>5.4005198903694902E-5</v>
      </c>
    </row>
    <row r="579" spans="1:10" x14ac:dyDescent="0.25">
      <c r="A579">
        <v>1.25</v>
      </c>
      <c r="B579">
        <v>0.15</v>
      </c>
      <c r="C579">
        <v>11</v>
      </c>
      <c r="D579" s="1">
        <v>5.9874258360739002E-5</v>
      </c>
      <c r="E579">
        <v>0.125</v>
      </c>
      <c r="F579">
        <v>0.13500000000000001</v>
      </c>
      <c r="G579">
        <v>0.49968913321389402</v>
      </c>
      <c r="H579" t="b">
        <v>0</v>
      </c>
      <c r="I579" s="1">
        <v>9.5559134692060603E-5</v>
      </c>
      <c r="J579">
        <v>3.7476684991042002E-2</v>
      </c>
    </row>
    <row r="580" spans="1:10" x14ac:dyDescent="0.25">
      <c r="A580">
        <v>1.25</v>
      </c>
      <c r="B580">
        <v>0.75151515151515103</v>
      </c>
      <c r="C580">
        <v>2248</v>
      </c>
      <c r="D580">
        <v>7.4668146681945199E-2</v>
      </c>
      <c r="E580">
        <v>0.148736456955496</v>
      </c>
      <c r="F580">
        <v>0.16063537351193599</v>
      </c>
      <c r="G580">
        <v>0.20017886858497899</v>
      </c>
      <c r="H580" t="b">
        <v>0</v>
      </c>
      <c r="I580">
        <v>7.5135939623558301E-2</v>
      </c>
      <c r="J580">
        <v>7.5230500411800696E-2</v>
      </c>
    </row>
    <row r="581" spans="1:10" x14ac:dyDescent="0.25">
      <c r="A581">
        <v>1.25</v>
      </c>
      <c r="B581">
        <v>1.3530303030302999</v>
      </c>
      <c r="C581">
        <v>6945</v>
      </c>
      <c r="D581">
        <v>7.4066397846323295E-2</v>
      </c>
      <c r="E581">
        <v>0.17361796369341401</v>
      </c>
      <c r="F581">
        <v>0.187507400788887</v>
      </c>
      <c r="G581" s="1">
        <v>6.27585607522573E-4</v>
      </c>
      <c r="H581" t="b">
        <v>0</v>
      </c>
      <c r="I581">
        <v>0.17426262828452099</v>
      </c>
      <c r="J581">
        <v>1.0045298754580499E-3</v>
      </c>
    </row>
    <row r="582" spans="1:10" x14ac:dyDescent="0.25">
      <c r="A582">
        <v>1.25</v>
      </c>
      <c r="B582">
        <v>1.9545454545454499</v>
      </c>
      <c r="C582">
        <v>4534</v>
      </c>
      <c r="D582">
        <v>7.3942882760538897E-2</v>
      </c>
      <c r="E582">
        <v>0.17426313636576701</v>
      </c>
      <c r="F582">
        <v>0.18820418727502899</v>
      </c>
      <c r="G582" s="1">
        <v>2.6089175299426299E-4</v>
      </c>
      <c r="H582" t="b">
        <v>0</v>
      </c>
      <c r="I582">
        <v>0.174688476993415</v>
      </c>
      <c r="J582" s="1">
        <v>6.1897058552020301E-4</v>
      </c>
    </row>
    <row r="583" spans="1:10" x14ac:dyDescent="0.25">
      <c r="A583">
        <v>1.25</v>
      </c>
      <c r="B583">
        <v>2.5560606060605999</v>
      </c>
      <c r="C583">
        <v>4873</v>
      </c>
      <c r="D583">
        <v>7.4189235245545604E-2</v>
      </c>
      <c r="E583">
        <v>0.174140240494497</v>
      </c>
      <c r="F583">
        <v>0.18807145973405701</v>
      </c>
      <c r="G583" s="1">
        <v>1.4335855476937899E-4</v>
      </c>
      <c r="H583" t="b">
        <v>0</v>
      </c>
      <c r="I583">
        <v>0.17483237931662199</v>
      </c>
      <c r="J583" s="1">
        <v>4.4140686648373598E-4</v>
      </c>
    </row>
    <row r="584" spans="1:10" x14ac:dyDescent="0.25">
      <c r="A584">
        <v>1.25</v>
      </c>
      <c r="B584">
        <v>3.1575757575757502</v>
      </c>
      <c r="C584">
        <v>6392</v>
      </c>
      <c r="D584">
        <v>7.3340706994113394E-2</v>
      </c>
      <c r="E584">
        <v>0.17426163922210799</v>
      </c>
      <c r="F584">
        <v>0.188202570359877</v>
      </c>
      <c r="G584" s="1">
        <v>9.5810899919668196E-5</v>
      </c>
      <c r="H584" t="b">
        <v>0</v>
      </c>
      <c r="I584">
        <v>0.174890445428247</v>
      </c>
      <c r="J584" s="1">
        <v>3.62668784024212E-4</v>
      </c>
    </row>
    <row r="585" spans="1:10" x14ac:dyDescent="0.25">
      <c r="A585">
        <v>1.25</v>
      </c>
      <c r="B585">
        <v>3.7590909090908999</v>
      </c>
      <c r="C585">
        <v>7635</v>
      </c>
      <c r="D585">
        <v>7.2566472886671105E-2</v>
      </c>
      <c r="E585">
        <v>0.17404943530033901</v>
      </c>
      <c r="F585">
        <v>0.18797339012436701</v>
      </c>
      <c r="G585" s="1">
        <v>6.6786846072197593E-5</v>
      </c>
      <c r="H585" t="b">
        <v>0</v>
      </c>
      <c r="I585">
        <v>0.17492539916652899</v>
      </c>
      <c r="J585" s="1">
        <v>3.0008461282413198E-4</v>
      </c>
    </row>
    <row r="586" spans="1:10" x14ac:dyDescent="0.25">
      <c r="A586">
        <v>1.25</v>
      </c>
      <c r="B586">
        <v>4.3606060606060604</v>
      </c>
      <c r="C586">
        <v>8917</v>
      </c>
      <c r="D586">
        <v>7.2207687093305398E-2</v>
      </c>
      <c r="E586">
        <v>0.17406308638851301</v>
      </c>
      <c r="F586">
        <v>0.18798813329959499</v>
      </c>
      <c r="G586" s="1">
        <v>4.7820682242793997E-5</v>
      </c>
      <c r="H586" t="b">
        <v>0</v>
      </c>
      <c r="I586">
        <v>0.174947851713669</v>
      </c>
      <c r="J586" s="1">
        <v>2.4908998402339199E-4</v>
      </c>
    </row>
    <row r="587" spans="1:10" x14ac:dyDescent="0.25">
      <c r="A587">
        <v>1.25</v>
      </c>
      <c r="B587">
        <v>4.9621212121212102</v>
      </c>
      <c r="C587">
        <v>10704</v>
      </c>
      <c r="D587">
        <v>7.2851757973109596E-2</v>
      </c>
      <c r="E587">
        <v>0.174519655196165</v>
      </c>
      <c r="F587">
        <v>0.18848122761185901</v>
      </c>
      <c r="G587" s="1">
        <v>3.72460490350445E-5</v>
      </c>
      <c r="H587" t="b">
        <v>0</v>
      </c>
      <c r="I587">
        <v>0.174960923960888</v>
      </c>
      <c r="J587" s="1">
        <v>2.1975939997829401E-4</v>
      </c>
    </row>
    <row r="588" spans="1:10" x14ac:dyDescent="0.25">
      <c r="A588">
        <v>1.25</v>
      </c>
      <c r="B588">
        <v>5.5636363636363599</v>
      </c>
      <c r="C588">
        <v>12311</v>
      </c>
      <c r="D588">
        <v>7.1923100795266398E-2</v>
      </c>
      <c r="E588">
        <v>0.17406153933000201</v>
      </c>
      <c r="F588">
        <v>0.18798646247640199</v>
      </c>
      <c r="G588" s="1">
        <v>2.9315467018731199E-5</v>
      </c>
      <c r="H588" t="b">
        <v>0</v>
      </c>
      <c r="I588">
        <v>0.174970137790571</v>
      </c>
      <c r="J588" s="1">
        <v>1.94116068552921E-4</v>
      </c>
    </row>
    <row r="589" spans="1:10" x14ac:dyDescent="0.25">
      <c r="A589">
        <v>1.25</v>
      </c>
      <c r="B589">
        <v>6.1651515151515097</v>
      </c>
      <c r="C589">
        <v>14474</v>
      </c>
      <c r="D589">
        <v>7.2237849735897794E-2</v>
      </c>
      <c r="E589">
        <v>0.17383021535345</v>
      </c>
      <c r="F589">
        <v>0.18773663258172699</v>
      </c>
      <c r="G589" s="1">
        <v>2.4922162371210301E-5</v>
      </c>
      <c r="H589" t="b">
        <v>0</v>
      </c>
      <c r="I589">
        <v>0.174975414386563</v>
      </c>
      <c r="J589" s="1">
        <v>1.8264527902198599E-4</v>
      </c>
    </row>
    <row r="590" spans="1:10" x14ac:dyDescent="0.25">
      <c r="A590">
        <v>1.25</v>
      </c>
      <c r="B590">
        <v>6.7666666666666604</v>
      </c>
      <c r="C590">
        <v>16650</v>
      </c>
      <c r="D590">
        <v>7.1668378819266604E-2</v>
      </c>
      <c r="E590">
        <v>0.17391193437792099</v>
      </c>
      <c r="F590">
        <v>0.18782488912815401</v>
      </c>
      <c r="G590" s="1">
        <v>2.0093154175726499E-5</v>
      </c>
      <c r="H590" t="b">
        <v>0</v>
      </c>
      <c r="I590">
        <v>0.17498104085769101</v>
      </c>
      <c r="J590" s="1">
        <v>1.6140448757246401E-4</v>
      </c>
    </row>
    <row r="591" spans="1:10" x14ac:dyDescent="0.25">
      <c r="A591">
        <v>1.25</v>
      </c>
      <c r="B591">
        <v>7.3681818181818102</v>
      </c>
      <c r="C591">
        <v>29855</v>
      </c>
      <c r="D591">
        <v>6.3649243020741306E-2</v>
      </c>
      <c r="E591">
        <v>0.17406476631786499</v>
      </c>
      <c r="F591">
        <v>0.18798994762329399</v>
      </c>
      <c r="G591" s="1">
        <v>1.73588333221008E-5</v>
      </c>
      <c r="H591" t="b">
        <v>0</v>
      </c>
      <c r="I591">
        <v>0.17498478578701401</v>
      </c>
      <c r="J591" s="1">
        <v>1.5213425072494599E-4</v>
      </c>
    </row>
    <row r="592" spans="1:10" x14ac:dyDescent="0.25">
      <c r="A592">
        <v>1.25</v>
      </c>
      <c r="B592">
        <v>7.9696969696969697</v>
      </c>
      <c r="C592">
        <v>32716</v>
      </c>
      <c r="D592">
        <v>6.3790303180130598E-2</v>
      </c>
      <c r="E592">
        <v>0.17408247552359901</v>
      </c>
      <c r="F592">
        <v>0.18800907356548699</v>
      </c>
      <c r="G592" s="1">
        <v>1.50690560420385E-5</v>
      </c>
      <c r="H592" t="b">
        <v>0</v>
      </c>
      <c r="I592">
        <v>0.174987539231691</v>
      </c>
      <c r="J592" s="1">
        <v>1.4313334528098901E-4</v>
      </c>
    </row>
    <row r="593" spans="1:10" x14ac:dyDescent="0.25">
      <c r="A593">
        <v>1.25</v>
      </c>
      <c r="B593">
        <v>8.5712121212121204</v>
      </c>
      <c r="C593">
        <v>37813</v>
      </c>
      <c r="D593">
        <v>6.3227874189570696E-2</v>
      </c>
      <c r="E593">
        <v>0.17404439844222</v>
      </c>
      <c r="F593">
        <v>0.187967950317598</v>
      </c>
      <c r="G593" s="1">
        <v>1.2417242744894299E-5</v>
      </c>
      <c r="H593" t="b">
        <v>0</v>
      </c>
      <c r="I593">
        <v>0.174990519985606</v>
      </c>
      <c r="J593" s="1">
        <v>1.2642823536114501E-4</v>
      </c>
    </row>
    <row r="594" spans="1:10" x14ac:dyDescent="0.25">
      <c r="A594">
        <v>1.25</v>
      </c>
      <c r="B594">
        <v>9.1727272727272702</v>
      </c>
      <c r="C594">
        <v>43554</v>
      </c>
      <c r="D594">
        <v>6.2684075453796395E-2</v>
      </c>
      <c r="E594">
        <v>0.17429221358145799</v>
      </c>
      <c r="F594">
        <v>0.18823559066797499</v>
      </c>
      <c r="G594" s="1">
        <v>1.09582530810614E-5</v>
      </c>
      <c r="H594" t="b">
        <v>0</v>
      </c>
      <c r="I594">
        <v>0.174992288734475</v>
      </c>
      <c r="J594" s="1">
        <v>1.19238768354265E-4</v>
      </c>
    </row>
    <row r="595" spans="1:10" x14ac:dyDescent="0.25">
      <c r="A595">
        <v>1.25</v>
      </c>
      <c r="B595">
        <v>9.77424242424242</v>
      </c>
      <c r="C595">
        <v>50794</v>
      </c>
      <c r="D595">
        <v>6.3407935605271706E-2</v>
      </c>
      <c r="E595">
        <v>0.174127699508527</v>
      </c>
      <c r="F595">
        <v>0.188057915469209</v>
      </c>
      <c r="G595" s="1">
        <v>9.6506280113928205E-6</v>
      </c>
      <c r="H595" t="b">
        <v>0</v>
      </c>
      <c r="I595">
        <v>0.17499361039526301</v>
      </c>
      <c r="J595" s="1">
        <v>1.1185349692410699E-4</v>
      </c>
    </row>
    <row r="596" spans="1:10" x14ac:dyDescent="0.25">
      <c r="A596">
        <v>1.25</v>
      </c>
      <c r="B596">
        <v>10.3757575757575</v>
      </c>
      <c r="C596">
        <v>53451</v>
      </c>
      <c r="D596">
        <v>6.2599125924731797E-2</v>
      </c>
      <c r="E596">
        <v>0.17397268325378501</v>
      </c>
      <c r="F596">
        <v>0.18789049791408799</v>
      </c>
      <c r="G596" s="1">
        <v>8.5526018637760403E-6</v>
      </c>
      <c r="H596" t="b">
        <v>0</v>
      </c>
      <c r="I596">
        <v>0.17499506636048301</v>
      </c>
      <c r="J596" s="1">
        <v>1.05520251661653E-4</v>
      </c>
    </row>
    <row r="597" spans="1:10" x14ac:dyDescent="0.25">
      <c r="A597">
        <v>1.25</v>
      </c>
      <c r="B597">
        <v>10.9772727272727</v>
      </c>
      <c r="C597">
        <v>60678</v>
      </c>
      <c r="D597">
        <v>6.2745487618501197E-2</v>
      </c>
      <c r="E597">
        <v>0.174192286159046</v>
      </c>
      <c r="F597">
        <v>0.18812766905177</v>
      </c>
      <c r="G597" s="1">
        <v>7.6167305860796999E-6</v>
      </c>
      <c r="H597" t="b">
        <v>0</v>
      </c>
      <c r="I597">
        <v>0.17499596239957499</v>
      </c>
      <c r="J597" s="1">
        <v>9.8908292964651096E-5</v>
      </c>
    </row>
    <row r="598" spans="1:10" x14ac:dyDescent="0.25">
      <c r="A598">
        <v>1.25</v>
      </c>
      <c r="B598">
        <v>11.5787878787878</v>
      </c>
      <c r="C598">
        <v>65068</v>
      </c>
      <c r="D598">
        <v>6.29520603957575E-2</v>
      </c>
      <c r="E598">
        <v>0.17390412667306199</v>
      </c>
      <c r="F598">
        <v>0.18781645680690701</v>
      </c>
      <c r="G598" s="1">
        <v>6.7883075260954897E-6</v>
      </c>
      <c r="H598" t="b">
        <v>0</v>
      </c>
      <c r="I598">
        <v>0.17499673060242599</v>
      </c>
      <c r="J598" s="1">
        <v>9.3328871815052304E-5</v>
      </c>
    </row>
    <row r="599" spans="1:10" x14ac:dyDescent="0.25">
      <c r="A599">
        <v>1.25</v>
      </c>
      <c r="B599">
        <v>12.180303030303</v>
      </c>
      <c r="C599">
        <v>71591</v>
      </c>
      <c r="D599">
        <v>6.1173922194185597E-2</v>
      </c>
      <c r="E599">
        <v>0.17393678617429401</v>
      </c>
      <c r="F599">
        <v>0.18785172906823799</v>
      </c>
      <c r="G599" s="1">
        <v>6.4509375557464303E-6</v>
      </c>
      <c r="H599" t="b">
        <v>0</v>
      </c>
      <c r="I599">
        <v>0.17499756458499099</v>
      </c>
      <c r="J599" s="1">
        <v>9.3385648353172095E-5</v>
      </c>
    </row>
    <row r="600" spans="1:10" x14ac:dyDescent="0.25">
      <c r="A600">
        <v>1.25</v>
      </c>
      <c r="B600">
        <v>12.7818181818181</v>
      </c>
      <c r="C600">
        <v>82426</v>
      </c>
      <c r="D600">
        <v>6.2665442835411506E-2</v>
      </c>
      <c r="E600">
        <v>0.17396924977862399</v>
      </c>
      <c r="F600">
        <v>0.187886789760914</v>
      </c>
      <c r="G600" s="1">
        <v>5.7730575552805696E-6</v>
      </c>
      <c r="H600" t="b">
        <v>0</v>
      </c>
      <c r="I600">
        <v>0.17499828209370599</v>
      </c>
      <c r="J600" s="1">
        <v>8.7681570518463394E-5</v>
      </c>
    </row>
    <row r="601" spans="1:10" x14ac:dyDescent="0.25">
      <c r="A601">
        <v>1.25</v>
      </c>
      <c r="B601">
        <v>13.383333333333301</v>
      </c>
      <c r="C601">
        <v>87488</v>
      </c>
      <c r="D601">
        <v>6.2656287809414402E-2</v>
      </c>
      <c r="E601">
        <v>0.17399429070477501</v>
      </c>
      <c r="F601">
        <v>0.18791383396115699</v>
      </c>
      <c r="G601" s="1">
        <v>5.1924861459440299E-6</v>
      </c>
      <c r="H601" t="b">
        <v>0</v>
      </c>
      <c r="I601">
        <v>0.174998886113932</v>
      </c>
      <c r="J601" s="1">
        <v>8.2609040617198401E-5</v>
      </c>
    </row>
    <row r="602" spans="1:10" x14ac:dyDescent="0.25">
      <c r="A602">
        <v>1.25</v>
      </c>
      <c r="B602">
        <v>13.984848484848399</v>
      </c>
      <c r="C602">
        <v>93271</v>
      </c>
      <c r="D602">
        <v>6.2682329101984194E-2</v>
      </c>
      <c r="E602">
        <v>0.174144577816745</v>
      </c>
      <c r="F602">
        <v>0.188076144042084</v>
      </c>
      <c r="G602" s="1">
        <v>4.6881911192619898E-6</v>
      </c>
      <c r="H602" t="b">
        <v>0</v>
      </c>
      <c r="I602">
        <v>0.17500001428921599</v>
      </c>
      <c r="J602" s="1">
        <v>7.7901994969768507E-5</v>
      </c>
    </row>
    <row r="603" spans="1:10" x14ac:dyDescent="0.25">
      <c r="A603">
        <v>1.25</v>
      </c>
      <c r="B603">
        <v>14.5863636363636</v>
      </c>
      <c r="C603">
        <v>100803</v>
      </c>
      <c r="D603">
        <v>6.2553748363137096E-2</v>
      </c>
      <c r="E603">
        <v>0.17409626357560001</v>
      </c>
      <c r="F603">
        <v>0.188023964661648</v>
      </c>
      <c r="G603" s="1">
        <v>4.4958874420020197E-6</v>
      </c>
      <c r="H603" t="b">
        <v>0</v>
      </c>
      <c r="I603">
        <v>0.17500018981989801</v>
      </c>
      <c r="J603" s="1">
        <v>7.7730351482170303E-5</v>
      </c>
    </row>
    <row r="604" spans="1:10" x14ac:dyDescent="0.25">
      <c r="A604">
        <v>1.25</v>
      </c>
      <c r="B604">
        <v>15.1878787878787</v>
      </c>
      <c r="C604">
        <v>110967</v>
      </c>
      <c r="D604">
        <v>6.2650048516236206E-2</v>
      </c>
      <c r="E604">
        <v>0.17410064765457101</v>
      </c>
      <c r="F604">
        <v>0.18802869946693701</v>
      </c>
      <c r="G604" s="1">
        <v>4.0507635763464799E-6</v>
      </c>
      <c r="H604" t="b">
        <v>0</v>
      </c>
      <c r="I604">
        <v>0.17500031329086899</v>
      </c>
      <c r="J604" s="1">
        <v>7.3092634873621107E-5</v>
      </c>
    </row>
    <row r="605" spans="1:10" x14ac:dyDescent="0.25">
      <c r="A605">
        <v>1.25</v>
      </c>
      <c r="B605">
        <v>15.7893939393939</v>
      </c>
      <c r="C605">
        <v>98834</v>
      </c>
      <c r="D605">
        <v>6.9248434072543594E-2</v>
      </c>
      <c r="E605">
        <v>0.17396679501628001</v>
      </c>
      <c r="F605">
        <v>0.18788413861758299</v>
      </c>
      <c r="G605" s="1">
        <v>3.67963804015492E-6</v>
      </c>
      <c r="H605" t="b">
        <v>0</v>
      </c>
      <c r="I605">
        <v>0.17500052077228101</v>
      </c>
      <c r="J605" s="1">
        <v>6.8928146697483305E-5</v>
      </c>
    </row>
    <row r="606" spans="1:10" x14ac:dyDescent="0.25">
      <c r="A606">
        <v>1.25</v>
      </c>
      <c r="B606">
        <v>16.390909090908998</v>
      </c>
      <c r="C606">
        <v>126179</v>
      </c>
      <c r="D606">
        <v>6.2377045152567499E-2</v>
      </c>
      <c r="E606">
        <v>0.17411995477001499</v>
      </c>
      <c r="F606">
        <v>0.18804955115161601</v>
      </c>
      <c r="G606" s="1">
        <v>3.5418317137769701E-6</v>
      </c>
      <c r="H606" t="b">
        <v>0</v>
      </c>
      <c r="I606">
        <v>0.17500061429307601</v>
      </c>
      <c r="J606" s="1">
        <v>6.8642144444939094E-5</v>
      </c>
    </row>
    <row r="607" spans="1:10" x14ac:dyDescent="0.25">
      <c r="A607">
        <v>1.25</v>
      </c>
      <c r="B607">
        <v>16.9924242424242</v>
      </c>
      <c r="C607">
        <v>139931</v>
      </c>
      <c r="D607">
        <v>6.2726916710379402E-2</v>
      </c>
      <c r="E607">
        <v>0.17433699013246901</v>
      </c>
      <c r="F607">
        <v>0.188283949343067</v>
      </c>
      <c r="G607" s="1">
        <v>3.2106776641782601E-6</v>
      </c>
      <c r="H607" t="b">
        <v>0</v>
      </c>
      <c r="I607">
        <v>0.17500168199673199</v>
      </c>
      <c r="J607" s="1">
        <v>6.4743356718477998E-5</v>
      </c>
    </row>
    <row r="608" spans="1:10" x14ac:dyDescent="0.25">
      <c r="A608">
        <v>1.25</v>
      </c>
      <c r="B608">
        <v>17.593939393939301</v>
      </c>
      <c r="C608">
        <v>147532</v>
      </c>
      <c r="D608">
        <v>6.2683938691630206E-2</v>
      </c>
      <c r="E608">
        <v>0.174156036736731</v>
      </c>
      <c r="F608">
        <v>0.188088519675669</v>
      </c>
      <c r="G608" s="1">
        <v>2.9242242917115699E-6</v>
      </c>
      <c r="H608" t="b">
        <v>0</v>
      </c>
      <c r="I608">
        <v>0.175001784633493</v>
      </c>
      <c r="J608" s="1">
        <v>6.1066637140995102E-5</v>
      </c>
    </row>
    <row r="609" spans="1:10" x14ac:dyDescent="0.25">
      <c r="A609">
        <v>1.25</v>
      </c>
      <c r="B609">
        <v>18.195454545454499</v>
      </c>
      <c r="C609">
        <v>132356</v>
      </c>
      <c r="D609">
        <v>6.8886667632262602E-2</v>
      </c>
      <c r="E609">
        <v>0.17408747759694701</v>
      </c>
      <c r="F609">
        <v>0.18801447580470201</v>
      </c>
      <c r="G609" s="1">
        <v>2.82624505809625E-6</v>
      </c>
      <c r="H609" t="b">
        <v>0</v>
      </c>
      <c r="I609">
        <v>0.17500188836191</v>
      </c>
      <c r="J609" s="1">
        <v>6.09951314382903E-5</v>
      </c>
    </row>
    <row r="610" spans="1:10" x14ac:dyDescent="0.25">
      <c r="A610">
        <v>1.25</v>
      </c>
      <c r="B610">
        <v>18.796969696969601</v>
      </c>
      <c r="C610">
        <v>160976</v>
      </c>
      <c r="D610">
        <v>6.22049867725816E-2</v>
      </c>
      <c r="E610">
        <v>0.17397764308310501</v>
      </c>
      <c r="F610">
        <v>0.18789585452975399</v>
      </c>
      <c r="G610" s="1">
        <v>2.5829806711841199E-6</v>
      </c>
      <c r="H610" t="b">
        <v>0</v>
      </c>
      <c r="I610">
        <v>0.175002147243492</v>
      </c>
      <c r="J610" s="1">
        <v>5.7426558770746499E-5</v>
      </c>
    </row>
    <row r="611" spans="1:10" x14ac:dyDescent="0.25">
      <c r="A611">
        <v>1.25</v>
      </c>
      <c r="B611">
        <v>19.398484848484799</v>
      </c>
      <c r="C611">
        <v>178156</v>
      </c>
      <c r="D611">
        <v>6.2342694325694899E-2</v>
      </c>
      <c r="E611">
        <v>0.174010387291748</v>
      </c>
      <c r="F611">
        <v>0.18793121827508799</v>
      </c>
      <c r="G611" s="1">
        <v>2.4907392408013399E-6</v>
      </c>
      <c r="H611" t="b">
        <v>0</v>
      </c>
      <c r="I611">
        <v>0.17500258002570601</v>
      </c>
      <c r="J611" s="1">
        <v>5.7362183927476098E-5</v>
      </c>
    </row>
    <row r="612" spans="1:10" x14ac:dyDescent="0.25">
      <c r="A612">
        <v>1.25</v>
      </c>
      <c r="B612">
        <v>20</v>
      </c>
      <c r="C612">
        <v>189130</v>
      </c>
      <c r="D612">
        <v>6.4191580305617404E-2</v>
      </c>
      <c r="E612">
        <v>0.17386803516426699</v>
      </c>
      <c r="F612">
        <v>0.18777747797740901</v>
      </c>
      <c r="G612" s="1">
        <v>2.2761820898109498E-6</v>
      </c>
      <c r="H612" t="b">
        <v>0</v>
      </c>
      <c r="I612">
        <v>0.17500214148551399</v>
      </c>
      <c r="J612" s="1">
        <v>5.39927071249723E-5</v>
      </c>
    </row>
  </sheetData>
  <conditionalFormatting sqref="AC39:AT72">
    <cfRule type="cellIs" priority="5" operator="lessThan">
      <formula>"$AC$3:$AT$36"</formula>
    </cfRule>
  </conditionalFormatting>
  <conditionalFormatting sqref="AC184:AT217">
    <cfRule type="cellIs" dxfId="3" priority="4" operator="equal">
      <formula>0</formula>
    </cfRule>
    <cfRule type="cellIs" dxfId="2" priority="3" operator="equal">
      <formula>1</formula>
    </cfRule>
  </conditionalFormatting>
  <conditionalFormatting sqref="AW3:BN36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iterations_h_alpha_metrics_loop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Krokant Black</dc:creator>
  <cp:lastModifiedBy>Krokant Black</cp:lastModifiedBy>
  <dcterms:created xsi:type="dcterms:W3CDTF">2022-05-26T13:52:36Z</dcterms:created>
  <dcterms:modified xsi:type="dcterms:W3CDTF">2022-07-14T14:07:28Z</dcterms:modified>
</cp:coreProperties>
</file>