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40009_{07AC8FB7-D686-4454-A60D-B9F1CD03A592}" xr6:coauthVersionLast="47" xr6:coauthVersionMax="47" xr10:uidLastSave="{00000000-0000-0000-0000-000000000000}"/>
  <bookViews>
    <workbookView xWindow="28680" yWindow="-120" windowWidth="29040" windowHeight="16440"/>
  </bookViews>
  <sheets>
    <sheet name="iterations_time_eps_0.01-refere" sheetId="1" r:id="rId1"/>
  </sheets>
  <calcPr calcId="0"/>
</workbook>
</file>

<file path=xl/calcChain.xml><?xml version="1.0" encoding="utf-8"?>
<calcChain xmlns="http://schemas.openxmlformats.org/spreadsheetml/2006/main">
  <c r="T23" i="1" l="1" a="1"/>
  <c r="Z23" i="1" a="1"/>
  <c r="AF23" i="1" a="1"/>
  <c r="AL23" i="1" a="1"/>
  <c r="AR23" i="1" a="1"/>
  <c r="AX23" i="1" a="1"/>
  <c r="BD23" i="1" a="1"/>
  <c r="V23" i="1" a="1"/>
  <c r="AB23" i="1" a="1"/>
  <c r="AH23" i="1" a="1"/>
  <c r="AN23" i="1" a="1"/>
  <c r="AT23" i="1" a="1"/>
  <c r="AZ23" i="1" a="1"/>
  <c r="BF23" i="1" a="1"/>
  <c r="W23" i="1" a="1"/>
  <c r="AC23" i="1" a="1"/>
  <c r="Y23" i="1" a="1"/>
  <c r="AG23" i="1" a="1"/>
  <c r="X24" i="1" a="1"/>
  <c r="AG24" i="1" a="1"/>
  <c r="AV24" i="1" a="1"/>
  <c r="BE24" i="1" a="1"/>
  <c r="AG25" i="1" a="1"/>
  <c r="AP25" i="1" a="1"/>
  <c r="BE25" i="1" a="1"/>
  <c r="AA26" i="1" a="1"/>
  <c r="AP26" i="1" a="1"/>
  <c r="AY26" i="1" a="1"/>
  <c r="AA27" i="1" a="1"/>
  <c r="AJ27" i="1" a="1"/>
  <c r="AY27" i="1" a="1"/>
  <c r="U28" i="1" a="1"/>
  <c r="AJ28" i="1" a="1"/>
  <c r="AS28" i="1" a="1"/>
  <c r="U29" i="1" a="1"/>
  <c r="AD29" i="1" a="1"/>
  <c r="AS29" i="1" a="1"/>
  <c r="BB29" i="1" a="1"/>
  <c r="AD30" i="1" a="1"/>
  <c r="AM30" i="1" a="1"/>
  <c r="BB30" i="1" a="1"/>
  <c r="X31" i="1" a="1"/>
  <c r="AM31" i="1" a="1"/>
  <c r="AV31" i="1" a="1"/>
  <c r="AE32" i="1" a="1"/>
  <c r="AL32" i="1" a="1"/>
  <c r="AY32" i="1" a="1"/>
  <c r="Y33" i="1" a="1"/>
  <c r="U23" i="1" a="1"/>
  <c r="AI23" i="1" a="1"/>
  <c r="BC23" i="1" a="1"/>
  <c r="Y24" i="1" a="1"/>
  <c r="AO24" i="1" a="1"/>
  <c r="AW24" i="1" a="1"/>
  <c r="Z25" i="1" a="1"/>
  <c r="AH25" i="1" a="1"/>
  <c r="AX25" i="1" a="1"/>
  <c r="BF25" i="1" a="1"/>
  <c r="AI26" i="1" a="1"/>
  <c r="AQ26" i="1" a="1"/>
  <c r="T27" i="1" a="1"/>
  <c r="AB27" i="1" a="1"/>
  <c r="AR27" i="1" a="1"/>
  <c r="AZ27" i="1" a="1"/>
  <c r="AC28" i="1" a="1"/>
  <c r="AK28" i="1" a="1"/>
  <c r="BA28" i="1" a="1"/>
  <c r="V29" i="1" a="1"/>
  <c r="AL29" i="1" a="1"/>
  <c r="AT29" i="1" a="1"/>
  <c r="W30" i="1" a="1"/>
  <c r="AE30" i="1" a="1"/>
  <c r="AU30" i="1" a="1"/>
  <c r="BC30" i="1" a="1"/>
  <c r="AF31" i="1" a="1"/>
  <c r="AN31" i="1" a="1"/>
  <c r="BD31" i="1" a="1"/>
  <c r="X32" i="1" a="1"/>
  <c r="AF32" i="1" a="1"/>
  <c r="AS32" i="1" a="1"/>
  <c r="X23" i="1" a="1"/>
  <c r="AJ23" i="1" a="1"/>
  <c r="AS23" i="1" a="1"/>
  <c r="Z24" i="1" a="1"/>
  <c r="AH24" i="1" a="1"/>
  <c r="AX24" i="1" a="1"/>
  <c r="BF24" i="1" a="1"/>
  <c r="AI25" i="1" a="1"/>
  <c r="AQ25" i="1" a="1"/>
  <c r="T26" i="1" a="1"/>
  <c r="AB26" i="1" a="1"/>
  <c r="AR26" i="1" a="1"/>
  <c r="AZ26" i="1" a="1"/>
  <c r="AC27" i="1" a="1"/>
  <c r="AK27" i="1" a="1"/>
  <c r="BA27" i="1" a="1"/>
  <c r="V28" i="1" a="1"/>
  <c r="AL28" i="1" a="1"/>
  <c r="AT28" i="1" a="1"/>
  <c r="W29" i="1" a="1"/>
  <c r="AE29" i="1" a="1"/>
  <c r="AU29" i="1" a="1"/>
  <c r="BC29" i="1" a="1"/>
  <c r="AF30" i="1" a="1"/>
  <c r="AN30" i="1" a="1"/>
  <c r="BD30" i="1" a="1"/>
  <c r="Y31" i="1" a="1"/>
  <c r="AO31" i="1" a="1"/>
  <c r="AW31" i="1" a="1"/>
  <c r="Y32" i="1" a="1"/>
  <c r="AM32" i="1" a="1"/>
  <c r="AZ32" i="1" a="1"/>
  <c r="Z33" i="1" a="1"/>
  <c r="AM33" i="1" a="1"/>
  <c r="AT33" i="1" a="1"/>
  <c r="T34" i="1" a="1"/>
  <c r="AG34" i="1" a="1"/>
  <c r="AT34" i="1" a="1"/>
  <c r="T35" i="1" a="1"/>
  <c r="AG35" i="1" a="1"/>
  <c r="AN35" i="1" a="1"/>
  <c r="BA35" i="1" a="1"/>
  <c r="AU23" i="1" a="1"/>
  <c r="AA24" i="1" a="1"/>
  <c r="AP24" i="1" a="1"/>
  <c r="AY24" i="1" a="1"/>
  <c r="AA25" i="1" a="1"/>
  <c r="AJ25" i="1" a="1"/>
  <c r="AY25" i="1" a="1"/>
  <c r="U26" i="1" a="1"/>
  <c r="AJ26" i="1" a="1"/>
  <c r="AS26" i="1" a="1"/>
  <c r="U27" i="1" a="1"/>
  <c r="AD27" i="1" a="1"/>
  <c r="AS27" i="1" a="1"/>
  <c r="BB27" i="1" a="1"/>
  <c r="AD28" i="1" a="1"/>
  <c r="AM28" i="1" a="1"/>
  <c r="BB28" i="1" a="1"/>
  <c r="X29" i="1" a="1"/>
  <c r="AM29" i="1" a="1"/>
  <c r="AV29" i="1" a="1"/>
  <c r="X30" i="1" a="1"/>
  <c r="AG30" i="1" a="1"/>
  <c r="AV30" i="1" a="1"/>
  <c r="BE30" i="1" a="1"/>
  <c r="AG31" i="1" a="1"/>
  <c r="AP31" i="1" a="1"/>
  <c r="BE31" i="1" a="1"/>
  <c r="Z32" i="1" a="1"/>
  <c r="AG32" i="1" a="1"/>
  <c r="AT32" i="1" a="1"/>
  <c r="T33" i="1" a="1"/>
  <c r="AG33" i="1" a="1"/>
  <c r="AN33" i="1" a="1"/>
  <c r="BA33" i="1" a="1"/>
  <c r="AA34" i="1" a="1"/>
  <c r="AN34" i="1" a="1"/>
  <c r="BA34" i="1" a="1"/>
  <c r="AK23" i="1" a="1"/>
  <c r="AV23" i="1" a="1"/>
  <c r="BE23" i="1" a="1"/>
  <c r="AI24" i="1" a="1"/>
  <c r="AQ24" i="1" a="1"/>
  <c r="T25" i="1" a="1"/>
  <c r="AB25" i="1" a="1"/>
  <c r="AR25" i="1" a="1"/>
  <c r="AZ25" i="1" a="1"/>
  <c r="AC26" i="1" a="1"/>
  <c r="AK26" i="1" a="1"/>
  <c r="BA26" i="1" a="1"/>
  <c r="V27" i="1" a="1"/>
  <c r="AL27" i="1" a="1"/>
  <c r="AT27" i="1" a="1"/>
  <c r="W28" i="1" a="1"/>
  <c r="AE28" i="1" a="1"/>
  <c r="AU28" i="1" a="1"/>
  <c r="BC28" i="1" a="1"/>
  <c r="AF29" i="1" a="1"/>
  <c r="AN29" i="1" a="1"/>
  <c r="BD29" i="1" a="1"/>
  <c r="Y30" i="1" a="1"/>
  <c r="AO30" i="1" a="1"/>
  <c r="AW30" i="1" a="1"/>
  <c r="Z31" i="1" a="1"/>
  <c r="AH31" i="1" a="1"/>
  <c r="AX31" i="1" a="1"/>
  <c r="BF31" i="1" a="1"/>
  <c r="AN32" i="1" a="1"/>
  <c r="BA32" i="1" a="1"/>
  <c r="AA33" i="1" a="1"/>
  <c r="AH33" i="1" a="1"/>
  <c r="AU33" i="1" a="1"/>
  <c r="U34" i="1" a="1"/>
  <c r="AH34" i="1" a="1"/>
  <c r="AU34" i="1" a="1"/>
  <c r="U35" i="1" a="1"/>
  <c r="AB35" i="1" a="1"/>
  <c r="AO35" i="1" a="1"/>
  <c r="BB35" i="1" a="1"/>
  <c r="V35" i="1" a="1"/>
  <c r="AI35" i="1" a="1"/>
  <c r="V36" i="1" a="1"/>
  <c r="AB36" i="1" a="1"/>
  <c r="AN36" i="1" a="1"/>
  <c r="AT36" i="1" a="1"/>
  <c r="BF36" i="1" a="1"/>
  <c r="T24" i="1" a="1"/>
  <c r="AB24" i="1" a="1"/>
  <c r="AR24" i="1" a="1"/>
  <c r="AZ24" i="1" a="1"/>
  <c r="AC25" i="1" a="1"/>
  <c r="AK25" i="1" a="1"/>
  <c r="BA25" i="1" a="1"/>
  <c r="V26" i="1" a="1"/>
  <c r="AL26" i="1" a="1"/>
  <c r="AT26" i="1" a="1"/>
  <c r="W27" i="1" a="1"/>
  <c r="AE27" i="1" a="1"/>
  <c r="AU27" i="1" a="1"/>
  <c r="BC27" i="1" a="1"/>
  <c r="AF28" i="1" a="1"/>
  <c r="AN28" i="1" a="1"/>
  <c r="BD28" i="1" a="1"/>
  <c r="Y29" i="1" a="1"/>
  <c r="AO29" i="1" a="1"/>
  <c r="AW29" i="1" a="1"/>
  <c r="Z30" i="1" a="1"/>
  <c r="AH30" i="1" a="1"/>
  <c r="AX30" i="1" a="1"/>
  <c r="BF30" i="1" a="1"/>
  <c r="AI31" i="1" a="1"/>
  <c r="AQ31" i="1" a="1"/>
  <c r="T32" i="1" a="1"/>
  <c r="AA32" i="1" a="1"/>
  <c r="AH32" i="1" a="1"/>
  <c r="AU32" i="1" a="1"/>
  <c r="U33" i="1" a="1"/>
  <c r="AB33" i="1" a="1"/>
  <c r="AO33" i="1" a="1"/>
  <c r="BB33" i="1" a="1"/>
  <c r="AB34" i="1" a="1"/>
  <c r="AO34" i="1" a="1"/>
  <c r="BB34" i="1" a="1"/>
  <c r="AV35" i="1" a="1"/>
  <c r="AH36" i="1" a="1"/>
  <c r="AZ36" i="1" a="1"/>
  <c r="AA23" i="1" a="1"/>
  <c r="AW23" i="1" a="1"/>
  <c r="U24" i="1" a="1"/>
  <c r="AJ24" i="1" a="1"/>
  <c r="AS24" i="1" a="1"/>
  <c r="U25" i="1" a="1"/>
  <c r="AD25" i="1" a="1"/>
  <c r="AS25" i="1" a="1"/>
  <c r="BB25" i="1" a="1"/>
  <c r="AD26" i="1" a="1"/>
  <c r="AM26" i="1" a="1"/>
  <c r="BB26" i="1" a="1"/>
  <c r="X27" i="1" a="1"/>
  <c r="AM27" i="1" a="1"/>
  <c r="AV27" i="1" a="1"/>
  <c r="X28" i="1" a="1"/>
  <c r="AG28" i="1" a="1"/>
  <c r="AV28" i="1" a="1"/>
  <c r="BE28" i="1" a="1"/>
  <c r="AG29" i="1" a="1"/>
  <c r="AP29" i="1" a="1"/>
  <c r="BE29" i="1" a="1"/>
  <c r="AA30" i="1" a="1"/>
  <c r="AP30" i="1" a="1"/>
  <c r="AY30" i="1" a="1"/>
  <c r="AA31" i="1" a="1"/>
  <c r="AJ31" i="1" a="1"/>
  <c r="AY31" i="1" a="1"/>
  <c r="AO32" i="1" a="1"/>
  <c r="BB32" i="1" a="1"/>
  <c r="V33" i="1" a="1"/>
  <c r="AI33" i="1" a="1"/>
  <c r="AV33" i="1" a="1"/>
  <c r="V34" i="1" a="1"/>
  <c r="AI34" i="1" a="1"/>
  <c r="AV34" i="1" a="1"/>
  <c r="BC34" i="1" a="1"/>
  <c r="AC35" i="1" a="1"/>
  <c r="AP35" i="1" a="1"/>
  <c r="BC35" i="1" a="1"/>
  <c r="AC34" i="1" a="1"/>
  <c r="AP34" i="1" a="1"/>
  <c r="AD23" i="1" a="1"/>
  <c r="AM23" i="1" a="1"/>
  <c r="AC24" i="1" a="1"/>
  <c r="AK24" i="1" a="1"/>
  <c r="BA24" i="1" a="1"/>
  <c r="V25" i="1" a="1"/>
  <c r="AL25" i="1" a="1"/>
  <c r="AT25" i="1" a="1"/>
  <c r="W26" i="1" a="1"/>
  <c r="AE26" i="1" a="1"/>
  <c r="AU26" i="1" a="1"/>
  <c r="BC26" i="1" a="1"/>
  <c r="AF27" i="1" a="1"/>
  <c r="AN27" i="1" a="1"/>
  <c r="BD27" i="1" a="1"/>
  <c r="Y28" i="1" a="1"/>
  <c r="AO28" i="1" a="1"/>
  <c r="AW28" i="1" a="1"/>
  <c r="Z29" i="1" a="1"/>
  <c r="AH29" i="1" a="1"/>
  <c r="AX29" i="1" a="1"/>
  <c r="BF29" i="1" a="1"/>
  <c r="AI30" i="1" a="1"/>
  <c r="AQ30" i="1" a="1"/>
  <c r="T31" i="1" a="1"/>
  <c r="AB31" i="1" a="1"/>
  <c r="AR31" i="1" a="1"/>
  <c r="AZ31" i="1" a="1"/>
  <c r="U32" i="1" a="1"/>
  <c r="AB32" i="1" a="1"/>
  <c r="AI32" i="1" a="1"/>
  <c r="AV32" i="1" a="1"/>
  <c r="BC32" i="1" a="1"/>
  <c r="AC33" i="1" a="1"/>
  <c r="AP33" i="1" a="1"/>
  <c r="BC33" i="1" a="1"/>
  <c r="AW34" i="1" a="1"/>
  <c r="AO23" i="1" a="1"/>
  <c r="V24" i="1" a="1"/>
  <c r="AL24" i="1" a="1"/>
  <c r="AT24" i="1" a="1"/>
  <c r="W25" i="1" a="1"/>
  <c r="AE25" i="1" a="1"/>
  <c r="AU25" i="1" a="1"/>
  <c r="BC25" i="1" a="1"/>
  <c r="AF26" i="1" a="1"/>
  <c r="AN26" i="1" a="1"/>
  <c r="BD26" i="1" a="1"/>
  <c r="Y27" i="1" a="1"/>
  <c r="AO27" i="1" a="1"/>
  <c r="AW27" i="1" a="1"/>
  <c r="Z28" i="1" a="1"/>
  <c r="AH28" i="1" a="1"/>
  <c r="AX28" i="1" a="1"/>
  <c r="BF28" i="1" a="1"/>
  <c r="AI29" i="1" a="1"/>
  <c r="AQ29" i="1" a="1"/>
  <c r="T30" i="1" a="1"/>
  <c r="AB30" i="1" a="1"/>
  <c r="AR30" i="1" a="1"/>
  <c r="AZ30" i="1" a="1"/>
  <c r="AC31" i="1" a="1"/>
  <c r="AK31" i="1" a="1"/>
  <c r="BA31" i="1" a="1"/>
  <c r="AP32" i="1" a="1"/>
  <c r="AW32" i="1" a="1"/>
  <c r="W33" i="1" a="1"/>
  <c r="AJ33" i="1" a="1"/>
  <c r="AW33" i="1" a="1"/>
  <c r="W34" i="1" a="1"/>
  <c r="AJ34" i="1" a="1"/>
  <c r="AQ34" i="1" a="1"/>
  <c r="BD34" i="1" a="1"/>
  <c r="AD35" i="1" a="1"/>
  <c r="AQ35" i="1" a="1"/>
  <c r="BD35" i="1" a="1"/>
  <c r="BA23" i="1" a="1"/>
  <c r="W24" i="1" a="1"/>
  <c r="AE24" i="1" a="1"/>
  <c r="AU24" i="1" a="1"/>
  <c r="BC24" i="1" a="1"/>
  <c r="AF25" i="1" a="1"/>
  <c r="AN25" i="1" a="1"/>
  <c r="BD25" i="1" a="1"/>
  <c r="Y26" i="1" a="1"/>
  <c r="AO26" i="1" a="1"/>
  <c r="AW26" i="1" a="1"/>
  <c r="Z27" i="1" a="1"/>
  <c r="AH27" i="1" a="1"/>
  <c r="AX27" i="1" a="1"/>
  <c r="BF27" i="1" a="1"/>
  <c r="AI28" i="1" a="1"/>
  <c r="AQ28" i="1" a="1"/>
  <c r="T29" i="1" a="1"/>
  <c r="AB29" i="1" a="1"/>
  <c r="AR29" i="1" a="1"/>
  <c r="AZ29" i="1" a="1"/>
  <c r="AC30" i="1" a="1"/>
  <c r="AK30" i="1" a="1"/>
  <c r="BA30" i="1" a="1"/>
  <c r="V31" i="1" a="1"/>
  <c r="AL31" i="1" a="1"/>
  <c r="AT31" i="1" a="1"/>
  <c r="AK32" i="1" a="1"/>
  <c r="AX32" i="1" a="1"/>
  <c r="X33" i="1" a="1"/>
  <c r="AK33" i="1" a="1"/>
  <c r="AX33" i="1" a="1"/>
  <c r="X34" i="1" a="1"/>
  <c r="AE34" i="1" a="1"/>
  <c r="AR34" i="1" a="1"/>
  <c r="BE34" i="1" a="1"/>
  <c r="AE35" i="1" a="1"/>
  <c r="AR35" i="1" a="1"/>
  <c r="BE35" i="1" a="1"/>
  <c r="AE23" i="1" a="1"/>
  <c r="V32" i="1" a="1"/>
  <c r="BE32" i="1" a="1"/>
  <c r="AM34" i="1" a="1"/>
  <c r="AT35" i="1" a="1"/>
  <c r="T36" i="1" a="1"/>
  <c r="AE36" i="1" a="1"/>
  <c r="AO36" i="1" a="1"/>
  <c r="AE37" i="1" a="1"/>
  <c r="AM37" i="1" a="1"/>
  <c r="AU37" i="1" a="1"/>
  <c r="BC37" i="1" a="1"/>
  <c r="X38" i="1" a="1"/>
  <c r="AF38" i="1" a="1"/>
  <c r="AN38" i="1" a="1"/>
  <c r="AV38" i="1" a="1"/>
  <c r="BD38" i="1" a="1"/>
  <c r="Y39" i="1" a="1"/>
  <c r="AG39" i="1" a="1"/>
  <c r="AO39" i="1" a="1"/>
  <c r="AW39" i="1" a="1"/>
  <c r="BE39" i="1" a="1"/>
  <c r="BC39" i="1" a="1"/>
  <c r="BD32" i="1" a="1"/>
  <c r="AM36" i="1" a="1"/>
  <c r="W32" i="1" a="1"/>
  <c r="BF32" i="1" a="1"/>
  <c r="AQ33" i="1" a="1"/>
  <c r="AH35" i="1" a="1"/>
  <c r="AU35" i="1" a="1"/>
  <c r="AP36" i="1" a="1"/>
  <c r="AY36" i="1" a="1"/>
  <c r="W37" i="1" a="1"/>
  <c r="AF37" i="1" a="1"/>
  <c r="AN37" i="1" a="1"/>
  <c r="BD37" i="1" a="1"/>
  <c r="Y38" i="1" a="1"/>
  <c r="AO38" i="1" a="1"/>
  <c r="AW38" i="1" a="1"/>
  <c r="Z39" i="1" a="1"/>
  <c r="AH39" i="1" a="1"/>
  <c r="AX39" i="1" a="1"/>
  <c r="BF39" i="1" a="1"/>
  <c r="AG38" i="1" a="1"/>
  <c r="AP39" i="1" a="1"/>
  <c r="BB36" i="1" a="1"/>
  <c r="BE37" i="1" a="1"/>
  <c r="BF38" i="1" a="1"/>
  <c r="AI39" i="1" a="1"/>
  <c r="AQ38" i="1" a="1"/>
  <c r="AB39" i="1" a="1"/>
  <c r="AL38" i="1" a="1"/>
  <c r="AT30" i="1" a="1"/>
  <c r="AF35" i="1" a="1"/>
  <c r="AP23" i="1" a="1"/>
  <c r="BB24" i="1" a="1"/>
  <c r="X26" i="1" a="1"/>
  <c r="AG27" i="1" a="1"/>
  <c r="AP28" i="1" a="1"/>
  <c r="AY29" i="1" a="1"/>
  <c r="U31" i="1" a="1"/>
  <c r="AC32" i="1" a="1"/>
  <c r="AR33" i="1" a="1"/>
  <c r="Y34" i="1" a="1"/>
  <c r="W35" i="1" a="1"/>
  <c r="AJ35" i="1" a="1"/>
  <c r="AW35" i="1" a="1"/>
  <c r="U36" i="1" a="1"/>
  <c r="AF36" i="1" a="1"/>
  <c r="AQ36" i="1" a="1"/>
  <c r="BA36" i="1" a="1"/>
  <c r="AV37" i="1" a="1"/>
  <c r="BE38" i="1" a="1"/>
  <c r="X37" i="1" a="1"/>
  <c r="AG37" i="1" a="1"/>
  <c r="AH38" i="1" a="1"/>
  <c r="AP38" i="1" a="1"/>
  <c r="AA39" i="1" a="1"/>
  <c r="AY39" i="1" a="1"/>
  <c r="T39" i="1" a="1"/>
  <c r="AL36" i="1" a="1"/>
  <c r="AT38" i="1" a="1"/>
  <c r="W39" i="1" a="1"/>
  <c r="AW25" i="1" a="1"/>
  <c r="BC31" i="1" a="1"/>
  <c r="BF34" i="1" a="1"/>
  <c r="AQ23" i="1" a="1"/>
  <c r="BD24" i="1" a="1"/>
  <c r="Z26" i="1" a="1"/>
  <c r="AI27" i="1" a="1"/>
  <c r="AR28" i="1" a="1"/>
  <c r="BA29" i="1" a="1"/>
  <c r="W31" i="1" a="1"/>
  <c r="AD32" i="1" a="1"/>
  <c r="AS34" i="1" a="1"/>
  <c r="X35" i="1" a="1"/>
  <c r="AK35" i="1" a="1"/>
  <c r="AX35" i="1" a="1"/>
  <c r="W36" i="1" a="1"/>
  <c r="AO37" i="1" a="1"/>
  <c r="AW37" i="1" a="1"/>
  <c r="Z38" i="1" a="1"/>
  <c r="AX38" i="1" a="1"/>
  <c r="AQ39" i="1" a="1"/>
  <c r="AZ39" i="1" a="1"/>
  <c r="AW36" i="1" a="1"/>
  <c r="BB38" i="1" a="1"/>
  <c r="AB28" i="1" a="1"/>
  <c r="BF33" i="1" a="1"/>
  <c r="V37" i="1" a="1"/>
  <c r="AM38" i="1" a="1"/>
  <c r="AY23" i="1" a="1"/>
  <c r="X25" i="1" a="1"/>
  <c r="AG26" i="1" a="1"/>
  <c r="AP27" i="1" a="1"/>
  <c r="AY28" i="1" a="1"/>
  <c r="U30" i="1" a="1"/>
  <c r="AD31" i="1" a="1"/>
  <c r="AJ32" i="1" a="1"/>
  <c r="AS33" i="1" a="1"/>
  <c r="Z34" i="1" a="1"/>
  <c r="Y35" i="1" a="1"/>
  <c r="AL35" i="1" a="1"/>
  <c r="AY35" i="1" a="1"/>
  <c r="X36" i="1" a="1"/>
  <c r="AG36" i="1" a="1"/>
  <c r="AR36" i="1" a="1"/>
  <c r="BC36" i="1" a="1"/>
  <c r="Y37" i="1" a="1"/>
  <c r="AH37" i="1" a="1"/>
  <c r="AX37" i="1" a="1"/>
  <c r="BF37" i="1" a="1"/>
  <c r="AI38" i="1" a="1"/>
  <c r="AR39" i="1" a="1"/>
  <c r="BA37" i="1" a="1"/>
  <c r="BF26" i="1" a="1"/>
  <c r="BB23" i="1" a="1"/>
  <c r="Y25" i="1" a="1"/>
  <c r="AH26" i="1" a="1"/>
  <c r="AQ27" i="1" a="1"/>
  <c r="AZ28" i="1" a="1"/>
  <c r="V30" i="1" a="1"/>
  <c r="AE31" i="1" a="1"/>
  <c r="AD33" i="1" a="1"/>
  <c r="AD34" i="1" a="1"/>
  <c r="AX34" i="1" a="1"/>
  <c r="AZ35" i="1" a="1"/>
  <c r="Y36" i="1" a="1"/>
  <c r="AI36" i="1" a="1"/>
  <c r="Z37" i="1" a="1"/>
  <c r="AP37" i="1" a="1"/>
  <c r="AA38" i="1" a="1"/>
  <c r="AY38" i="1" a="1"/>
  <c r="AJ39" i="1" a="1"/>
  <c r="AZ38" i="1" a="1"/>
  <c r="AC39" i="1" a="1"/>
  <c r="AS39" i="1" a="1"/>
  <c r="BD33" i="1" a="1"/>
  <c r="AC37" i="1" a="1"/>
  <c r="AD38" i="1" a="1"/>
  <c r="BB37" i="1" a="1"/>
  <c r="AQ32" i="1" a="1"/>
  <c r="AE33" i="1" a="1"/>
  <c r="AY34" i="1" a="1"/>
  <c r="Z35" i="1" a="1"/>
  <c r="AM35" i="1" a="1"/>
  <c r="AJ36" i="1" a="1"/>
  <c r="AS36" i="1" a="1"/>
  <c r="BD36" i="1" a="1"/>
  <c r="AA37" i="1" a="1"/>
  <c r="AI37" i="1" a="1"/>
  <c r="AQ37" i="1" a="1"/>
  <c r="AY37" i="1" a="1"/>
  <c r="T38" i="1" a="1"/>
  <c r="AB38" i="1" a="1"/>
  <c r="AJ38" i="1" a="1"/>
  <c r="AR38" i="1" a="1"/>
  <c r="U39" i="1" a="1"/>
  <c r="AK39" i="1" a="1"/>
  <c r="BA39" i="1" a="1"/>
  <c r="AU31" i="1" a="1"/>
  <c r="AA36" i="1" a="1"/>
  <c r="V38" i="1" a="1"/>
  <c r="AU39" i="1" a="1"/>
  <c r="AD36" i="1" a="1"/>
  <c r="AR32" i="1" a="1"/>
  <c r="AY33" i="1" a="1"/>
  <c r="AF34" i="1" a="1"/>
  <c r="AA35" i="1" a="1"/>
  <c r="Z36" i="1" a="1"/>
  <c r="AK36" i="1" a="1"/>
  <c r="AU36" i="1" a="1"/>
  <c r="AB37" i="1" a="1"/>
  <c r="AR37" i="1" a="1"/>
  <c r="AZ37" i="1" a="1"/>
  <c r="AC38" i="1" a="1"/>
  <c r="AK38" i="1" a="1"/>
  <c r="BA38" i="1" a="1"/>
  <c r="V39" i="1" a="1"/>
  <c r="AL39" i="1" a="1"/>
  <c r="AT39" i="1" a="1"/>
  <c r="T28" i="1" a="1"/>
  <c r="AL30" i="1" a="1"/>
  <c r="T37" i="1" a="1"/>
  <c r="AK37" i="1" a="1"/>
  <c r="AE39" i="1" a="1"/>
  <c r="AL33" i="1" a="1"/>
  <c r="X39" i="1" a="1"/>
  <c r="AD24" i="1" a="1"/>
  <c r="AM25" i="1" a="1"/>
  <c r="AV26" i="1" a="1"/>
  <c r="BE27" i="1" a="1"/>
  <c r="AA29" i="1" a="1"/>
  <c r="AJ30" i="1" a="1"/>
  <c r="AS31" i="1" a="1"/>
  <c r="AF33" i="1" a="1"/>
  <c r="AZ33" i="1" a="1"/>
  <c r="AZ34" i="1" a="1"/>
  <c r="AV36" i="1" a="1"/>
  <c r="BE36" i="1" a="1"/>
  <c r="AJ37" i="1" a="1"/>
  <c r="U38" i="1" a="1"/>
  <c r="AS38" i="1" a="1"/>
  <c r="AD39" i="1" a="1"/>
  <c r="BB39" i="1" a="1"/>
  <c r="AF24" i="1" a="1"/>
  <c r="AO25" i="1" a="1"/>
  <c r="AX26" i="1" a="1"/>
  <c r="AC29" i="1" a="1"/>
  <c r="AK34" i="1" a="1"/>
  <c r="AS37" i="1" a="1"/>
  <c r="AM39" i="1" a="1"/>
  <c r="AS35" i="1" a="1"/>
  <c r="AD37" i="1" a="1"/>
  <c r="AV39" i="1" a="1"/>
  <c r="AM24" i="1" a="1"/>
  <c r="AV25" i="1" a="1"/>
  <c r="BE26" i="1" a="1"/>
  <c r="AA28" i="1" a="1"/>
  <c r="AJ29" i="1" a="1"/>
  <c r="AS30" i="1" a="1"/>
  <c r="BB31" i="1" a="1"/>
  <c r="BE33" i="1" a="1"/>
  <c r="AL34" i="1" a="1"/>
  <c r="BF35" i="1" a="1"/>
  <c r="AC36" i="1" a="1"/>
  <c r="U37" i="1" a="1"/>
  <c r="AL37" i="1" a="1"/>
  <c r="AT37" i="1" a="1"/>
  <c r="W38" i="1" a="1"/>
  <c r="AE38" i="1" a="1"/>
  <c r="AU38" i="1" a="1"/>
  <c r="BC38" i="1" a="1"/>
  <c r="AF39" i="1" a="1"/>
  <c r="AN39" i="1" a="1"/>
  <c r="BD39" i="1" a="1"/>
  <c r="AN24" i="1" a="1"/>
  <c r="AK29" i="1" a="1"/>
  <c r="AX36" i="1" a="1"/>
  <c r="S39" i="1" a="1"/>
  <c r="S38" i="1" a="1"/>
  <c r="S37" i="1" a="1"/>
  <c r="S36" i="1" a="1"/>
  <c r="S35" i="1" a="1"/>
  <c r="S34" i="1" a="1"/>
  <c r="S33" i="1" a="1"/>
  <c r="S32" i="1" a="1"/>
  <c r="S31" i="1" a="1"/>
  <c r="S30" i="1" a="1"/>
  <c r="S29" i="1" a="1"/>
  <c r="S28" i="1" a="1"/>
  <c r="S27" i="1" a="1"/>
  <c r="S26" i="1" a="1"/>
  <c r="S25" i="1" a="1"/>
  <c r="S24" i="1" a="1"/>
  <c r="S23" i="1" a="1"/>
  <c r="BE22" i="1" a="1"/>
  <c r="AY22" i="1" a="1"/>
  <c r="AS22" i="1" a="1"/>
  <c r="AM22" i="1" a="1"/>
  <c r="AG22" i="1" a="1"/>
  <c r="AA22" i="1" a="1"/>
  <c r="U22" i="1" a="1"/>
  <c r="AZ22" i="1" a="1"/>
  <c r="BD22" i="1" a="1"/>
  <c r="AX22" i="1" a="1"/>
  <c r="AR22" i="1" a="1"/>
  <c r="AL22" i="1" a="1"/>
  <c r="AF22" i="1" a="1"/>
  <c r="Z22" i="1" a="1"/>
  <c r="T22" i="1" a="1"/>
  <c r="AE22" i="1" a="1"/>
  <c r="S22" i="1" a="1"/>
  <c r="AT22" i="1" a="1"/>
  <c r="V22" i="1" a="1"/>
  <c r="BC22" i="1" a="1"/>
  <c r="AW22" i="1" a="1"/>
  <c r="AQ22" i="1" a="1"/>
  <c r="AK22" i="1" a="1"/>
  <c r="Y22" i="1" a="1"/>
  <c r="AH22" i="1" a="1"/>
  <c r="BB22" i="1" a="1"/>
  <c r="AV22" i="1" a="1"/>
  <c r="AP22" i="1" a="1"/>
  <c r="AJ22" i="1" a="1"/>
  <c r="AD22" i="1" a="1"/>
  <c r="X22" i="1" a="1"/>
  <c r="AN22" i="1" a="1"/>
  <c r="BA22" i="1" a="1"/>
  <c r="AU22" i="1" a="1"/>
  <c r="AO22" i="1" a="1"/>
  <c r="AI22" i="1" a="1"/>
  <c r="AC22" i="1" a="1"/>
  <c r="W22" i="1" a="1"/>
  <c r="BF22" i="1" a="1"/>
  <c r="AB22" i="1" a="1"/>
  <c r="T7" i="1" a="1"/>
  <c r="Z7" i="1" a="1"/>
  <c r="AF7" i="1" a="1"/>
  <c r="AL7" i="1" a="1"/>
  <c r="U7" i="1" a="1"/>
  <c r="AA7" i="1" a="1"/>
  <c r="AG7" i="1" a="1"/>
  <c r="AM7" i="1" a="1"/>
  <c r="AS7" i="1" a="1"/>
  <c r="AY7" i="1" a="1"/>
  <c r="V7" i="1" a="1"/>
  <c r="AB7" i="1" a="1"/>
  <c r="AH7" i="1" a="1"/>
  <c r="W7" i="1" a="1"/>
  <c r="AR7" i="1" a="1"/>
  <c r="BB7" i="1" a="1"/>
  <c r="AE8" i="1" a="1"/>
  <c r="AM8" i="1" a="1"/>
  <c r="BC8" i="1" a="1"/>
  <c r="X9" i="1" a="1"/>
  <c r="AM9" i="1" a="1"/>
  <c r="AJ10" i="1" a="1"/>
  <c r="AG11" i="1" a="1"/>
  <c r="AD12" i="1" a="1"/>
  <c r="AA13" i="1" a="1"/>
  <c r="X14" i="1" a="1"/>
  <c r="U15" i="1" a="1"/>
  <c r="BE15" i="1" a="1"/>
  <c r="BB16" i="1" a="1"/>
  <c r="AY17" i="1" a="1"/>
  <c r="BF17" i="1" a="1"/>
  <c r="AF18" i="1" a="1"/>
  <c r="AS18" i="1" a="1"/>
  <c r="BF18" i="1" a="1"/>
  <c r="AF19" i="1" a="1"/>
  <c r="AM19" i="1" a="1"/>
  <c r="AZ19" i="1" a="1"/>
  <c r="AZ12" i="1" a="1"/>
  <c r="AB13" i="1" a="1"/>
  <c r="AP13" i="1" a="1"/>
  <c r="BD13" i="1" a="1"/>
  <c r="Y14" i="1" a="1"/>
  <c r="AM14" i="1" a="1"/>
  <c r="AC15" i="1" a="1"/>
  <c r="BF15" i="1" a="1"/>
  <c r="Z16" i="1" a="1"/>
  <c r="AG16" i="1" a="1"/>
  <c r="AU16" i="1" a="1"/>
  <c r="AD17" i="1" a="1"/>
  <c r="AR17" i="1" a="1"/>
  <c r="AZ17" i="1" a="1"/>
  <c r="X7" i="1" a="1"/>
  <c r="AJ7" i="1" a="1"/>
  <c r="AT7" i="1" a="1"/>
  <c r="W8" i="1" a="1"/>
  <c r="AF8" i="1" a="1"/>
  <c r="AU8" i="1" a="1"/>
  <c r="BD8" i="1" a="1"/>
  <c r="AF9" i="1" a="1"/>
  <c r="AN9" i="1" a="1"/>
  <c r="AU9" i="1" a="1"/>
  <c r="BB9" i="1" a="1"/>
  <c r="V10" i="1" a="1"/>
  <c r="AC10" i="1" a="1"/>
  <c r="AK10" i="1" a="1"/>
  <c r="AR10" i="1" a="1"/>
  <c r="AY10" i="1" a="1"/>
  <c r="BF10" i="1" a="1"/>
  <c r="Z11" i="1" a="1"/>
  <c r="AH11" i="1" a="1"/>
  <c r="AO11" i="1" a="1"/>
  <c r="AV11" i="1" a="1"/>
  <c r="BC11" i="1" a="1"/>
  <c r="W12" i="1" a="1"/>
  <c r="AE12" i="1" a="1"/>
  <c r="AL12" i="1" a="1"/>
  <c r="AS12" i="1" a="1"/>
  <c r="T13" i="1" a="1"/>
  <c r="AI13" i="1" a="1"/>
  <c r="AW13" i="1" a="1"/>
  <c r="AF14" i="1" a="1"/>
  <c r="AT14" i="1" a="1"/>
  <c r="BA14" i="1" a="1"/>
  <c r="V15" i="1" a="1"/>
  <c r="AJ15" i="1" a="1"/>
  <c r="AQ15" i="1" a="1"/>
  <c r="AX15" i="1" a="1"/>
  <c r="AN16" i="1" a="1"/>
  <c r="BC16" i="1" a="1"/>
  <c r="W17" i="1" a="1"/>
  <c r="AK17" i="1" a="1"/>
  <c r="Z18" i="1" a="1"/>
  <c r="AM18" i="1" a="1"/>
  <c r="AZ18" i="1" a="1"/>
  <c r="AU7" i="1" a="1"/>
  <c r="BC7" i="1" a="1"/>
  <c r="X8" i="1" a="1"/>
  <c r="AN8" i="1" a="1"/>
  <c r="AV8" i="1" a="1"/>
  <c r="Y9" i="1" a="1"/>
  <c r="AG9" i="1" a="1"/>
  <c r="AD10" i="1" a="1"/>
  <c r="AA11" i="1" a="1"/>
  <c r="X12" i="1" a="1"/>
  <c r="U13" i="1" a="1"/>
  <c r="BE13" i="1" a="1"/>
  <c r="BB14" i="1" a="1"/>
  <c r="AY15" i="1" a="1"/>
  <c r="AV16" i="1" a="1"/>
  <c r="AS17" i="1" a="1"/>
  <c r="T18" i="1" a="1"/>
  <c r="AG18" i="1" a="1"/>
  <c r="AT18" i="1" a="1"/>
  <c r="T19" i="1" a="1"/>
  <c r="AA19" i="1" a="1"/>
  <c r="Y7" i="1" a="1"/>
  <c r="AK7" i="1" a="1"/>
  <c r="Y8" i="1" a="1"/>
  <c r="AG8" i="1" a="1"/>
  <c r="AW8" i="1" a="1"/>
  <c r="BE8" i="1" a="1"/>
  <c r="AH9" i="1" a="1"/>
  <c r="AO9" i="1" a="1"/>
  <c r="AV9" i="1" a="1"/>
  <c r="BC9" i="1" a="1"/>
  <c r="W10" i="1" a="1"/>
  <c r="AE10" i="1" a="1"/>
  <c r="AL10" i="1" a="1"/>
  <c r="AS10" i="1" a="1"/>
  <c r="AZ10" i="1" a="1"/>
  <c r="T11" i="1" a="1"/>
  <c r="AB11" i="1" a="1"/>
  <c r="AI11" i="1" a="1"/>
  <c r="AP11" i="1" a="1"/>
  <c r="AW11" i="1" a="1"/>
  <c r="BD11" i="1" a="1"/>
  <c r="Y12" i="1" a="1"/>
  <c r="AF12" i="1" a="1"/>
  <c r="AM12" i="1" a="1"/>
  <c r="AT12" i="1" a="1"/>
  <c r="BA12" i="1" a="1"/>
  <c r="AV7" i="1" a="1"/>
  <c r="BD7" i="1" a="1"/>
  <c r="Z8" i="1" a="1"/>
  <c r="AO8" i="1" a="1"/>
  <c r="AX8" i="1" a="1"/>
  <c r="Z9" i="1" a="1"/>
  <c r="X10" i="1" a="1"/>
  <c r="U11" i="1" a="1"/>
  <c r="BE11" i="1" a="1"/>
  <c r="BB12" i="1" a="1"/>
  <c r="AY13" i="1" a="1"/>
  <c r="AV14" i="1" a="1"/>
  <c r="AS15" i="1" a="1"/>
  <c r="AP16" i="1" a="1"/>
  <c r="AM17" i="1" a="1"/>
  <c r="U18" i="1" a="1"/>
  <c r="AH18" i="1" a="1"/>
  <c r="AU18" i="1" a="1"/>
  <c r="BB18" i="1" a="1"/>
  <c r="AB19" i="1" a="1"/>
  <c r="AO19" i="1" a="1"/>
  <c r="BB19" i="1" a="1"/>
  <c r="AD13" i="1" a="1"/>
  <c r="AC7" i="1" a="1"/>
  <c r="AN7" i="1" a="1"/>
  <c r="BE7" i="1" a="1"/>
  <c r="AH8" i="1" a="1"/>
  <c r="AP8" i="1" a="1"/>
  <c r="BF8" i="1" a="1"/>
  <c r="AA9" i="1" a="1"/>
  <c r="AI9" i="1" a="1"/>
  <c r="AP9" i="1" a="1"/>
  <c r="AW9" i="1" a="1"/>
  <c r="BD9" i="1" a="1"/>
  <c r="Y10" i="1" a="1"/>
  <c r="AF10" i="1" a="1"/>
  <c r="AM10" i="1" a="1"/>
  <c r="AT10" i="1" a="1"/>
  <c r="BA10" i="1" a="1"/>
  <c r="V11" i="1" a="1"/>
  <c r="AC11" i="1" a="1"/>
  <c r="AJ11" i="1" a="1"/>
  <c r="AQ11" i="1" a="1"/>
  <c r="AX11" i="1" a="1"/>
  <c r="BF11" i="1" a="1"/>
  <c r="Z12" i="1" a="1"/>
  <c r="AG12" i="1" a="1"/>
  <c r="AN12" i="1" a="1"/>
  <c r="AU12" i="1" a="1"/>
  <c r="BC12" i="1" a="1"/>
  <c r="W13" i="1" a="1"/>
  <c r="AO7" i="1" a="1"/>
  <c r="AW7" i="1" a="1"/>
  <c r="BF7" i="1" a="1"/>
  <c r="AA8" i="1" a="1"/>
  <c r="AQ8" i="1" a="1"/>
  <c r="AY8" i="1" a="1"/>
  <c r="AB9" i="1" a="1"/>
  <c r="BE9" i="1" a="1"/>
  <c r="BB10" i="1" a="1"/>
  <c r="AY11" i="1" a="1"/>
  <c r="AV12" i="1" a="1"/>
  <c r="AS13" i="1" a="1"/>
  <c r="AP14" i="1" a="1"/>
  <c r="AM15" i="1" a="1"/>
  <c r="AJ16" i="1" a="1"/>
  <c r="AG17" i="1" a="1"/>
  <c r="V18" i="1" a="1"/>
  <c r="AI18" i="1" a="1"/>
  <c r="AP18" i="1" a="1"/>
  <c r="BC18" i="1" a="1"/>
  <c r="AC19" i="1" a="1"/>
  <c r="AP19" i="1" a="1"/>
  <c r="AD7" i="1" a="1"/>
  <c r="T8" i="1" a="1"/>
  <c r="AI8" i="1" a="1"/>
  <c r="AR8" i="1" a="1"/>
  <c r="T9" i="1" a="1"/>
  <c r="AC9" i="1" a="1"/>
  <c r="AJ9" i="1" a="1"/>
  <c r="AQ9" i="1" a="1"/>
  <c r="AX9" i="1" a="1"/>
  <c r="BF9" i="1" a="1"/>
  <c r="Z10" i="1" a="1"/>
  <c r="AG10" i="1" a="1"/>
  <c r="AN10" i="1" a="1"/>
  <c r="AU10" i="1" a="1"/>
  <c r="BC10" i="1" a="1"/>
  <c r="W11" i="1" a="1"/>
  <c r="AD11" i="1" a="1"/>
  <c r="AK11" i="1" a="1"/>
  <c r="AR11" i="1" a="1"/>
  <c r="AZ11" i="1" a="1"/>
  <c r="T12" i="1" a="1"/>
  <c r="AA12" i="1" a="1"/>
  <c r="AH12" i="1" a="1"/>
  <c r="AO12" i="1" a="1"/>
  <c r="AW12" i="1" a="1"/>
  <c r="BD12" i="1" a="1"/>
  <c r="X13" i="1" a="1"/>
  <c r="AE13" i="1" a="1"/>
  <c r="AL13" i="1" a="1"/>
  <c r="AT13" i="1" a="1"/>
  <c r="BA13" i="1" a="1"/>
  <c r="U14" i="1" a="1"/>
  <c r="AB14" i="1" a="1"/>
  <c r="AI14" i="1" a="1"/>
  <c r="AP7" i="1" a="1"/>
  <c r="AX7" i="1" a="1"/>
  <c r="AB8" i="1" a="1"/>
  <c r="AJ8" i="1" a="1"/>
  <c r="AZ8" i="1" a="1"/>
  <c r="U9" i="1" a="1"/>
  <c r="AY9" i="1" a="1"/>
  <c r="AV10" i="1" a="1"/>
  <c r="AS11" i="1" a="1"/>
  <c r="AP12" i="1" a="1"/>
  <c r="AM13" i="1" a="1"/>
  <c r="AJ14" i="1" a="1"/>
  <c r="AG15" i="1" a="1"/>
  <c r="AD16" i="1" a="1"/>
  <c r="AA17" i="1" a="1"/>
  <c r="W18" i="1" a="1"/>
  <c r="AD18" i="1" a="1"/>
  <c r="AQ18" i="1" a="1"/>
  <c r="BD18" i="1" a="1"/>
  <c r="AD19" i="1" a="1"/>
  <c r="AQ19" i="1" a="1"/>
  <c r="BD19" i="1" a="1"/>
  <c r="BD10" i="1" a="1"/>
  <c r="AT11" i="1" a="1"/>
  <c r="AB12" i="1" a="1"/>
  <c r="AI12" i="1" a="1"/>
  <c r="AX12" i="1" a="1"/>
  <c r="AF13" i="1" a="1"/>
  <c r="AE7" i="1" a="1"/>
  <c r="AZ7" i="1" a="1"/>
  <c r="U8" i="1" a="1"/>
  <c r="AK8" i="1" a="1"/>
  <c r="AS8" i="1" a="1"/>
  <c r="V9" i="1" a="1"/>
  <c r="AD9" i="1" a="1"/>
  <c r="AK9" i="1" a="1"/>
  <c r="AR9" i="1" a="1"/>
  <c r="AZ9" i="1" a="1"/>
  <c r="T10" i="1" a="1"/>
  <c r="AA10" i="1" a="1"/>
  <c r="AH10" i="1" a="1"/>
  <c r="AO10" i="1" a="1"/>
  <c r="AW10" i="1" a="1"/>
  <c r="X11" i="1" a="1"/>
  <c r="AE11" i="1" a="1"/>
  <c r="AL11" i="1" a="1"/>
  <c r="BA11" i="1" a="1"/>
  <c r="U12" i="1" a="1"/>
  <c r="AQ12" i="1" a="1"/>
  <c r="BE12" i="1" a="1"/>
  <c r="Y13" i="1" a="1"/>
  <c r="AN13" i="1" a="1"/>
  <c r="AQ7" i="1" a="1"/>
  <c r="BA7" i="1" a="1"/>
  <c r="AC8" i="1" a="1"/>
  <c r="AL8" i="1" a="1"/>
  <c r="BA8" i="1" a="1"/>
  <c r="W9" i="1" a="1"/>
  <c r="AS9" i="1" a="1"/>
  <c r="AP10" i="1" a="1"/>
  <c r="AM11" i="1" a="1"/>
  <c r="AJ12" i="1" a="1"/>
  <c r="AG13" i="1" a="1"/>
  <c r="AD14" i="1" a="1"/>
  <c r="AA15" i="1" a="1"/>
  <c r="X16" i="1" a="1"/>
  <c r="U17" i="1" a="1"/>
  <c r="BE17" i="1" a="1"/>
  <c r="AE18" i="1" a="1"/>
  <c r="AR18" i="1" a="1"/>
  <c r="BE18" i="1" a="1"/>
  <c r="AE19" i="1" a="1"/>
  <c r="AR19" i="1" a="1"/>
  <c r="AY19" i="1" a="1"/>
  <c r="AI7" i="1" a="1"/>
  <c r="BA9" i="1" a="1"/>
  <c r="V12" i="1" a="1"/>
  <c r="AO13" i="1" a="1"/>
  <c r="W14" i="1" a="1"/>
  <c r="AR14" i="1" a="1"/>
  <c r="W15" i="1" a="1"/>
  <c r="AN15" i="1" a="1"/>
  <c r="BD15" i="1" a="1"/>
  <c r="AI16" i="1" a="1"/>
  <c r="AZ16" i="1" a="1"/>
  <c r="AE17" i="1" a="1"/>
  <c r="AV17" i="1" a="1"/>
  <c r="Y18" i="1" a="1"/>
  <c r="AO18" i="1" a="1"/>
  <c r="V20" i="1" a="1"/>
  <c r="AD20" i="1" a="1"/>
  <c r="AL20" i="1" a="1"/>
  <c r="AT20" i="1" a="1"/>
  <c r="BB20" i="1" a="1"/>
  <c r="W21" i="1" a="1"/>
  <c r="AE21" i="1" a="1"/>
  <c r="AM21" i="1" a="1"/>
  <c r="AU21" i="1" a="1"/>
  <c r="BC21" i="1" a="1"/>
  <c r="T16" i="1" a="1"/>
  <c r="BA16" i="1" a="1"/>
  <c r="AA18" i="1" a="1"/>
  <c r="AV21" i="1" a="1"/>
  <c r="V16" i="1" a="1"/>
  <c r="BE16" i="1" a="1"/>
  <c r="AI17" i="1" a="1"/>
  <c r="BA17" i="1" a="1"/>
  <c r="AC18" i="1" a="1"/>
  <c r="AN20" i="1" a="1"/>
  <c r="AO20" i="1" a="1"/>
  <c r="U10" i="1" a="1"/>
  <c r="AC12" i="1" a="1"/>
  <c r="AQ13" i="1" a="1"/>
  <c r="Z14" i="1" a="1"/>
  <c r="AS14" i="1" a="1"/>
  <c r="X15" i="1" a="1"/>
  <c r="AO15" i="1" a="1"/>
  <c r="AK16" i="1" a="1"/>
  <c r="AF17" i="1" a="1"/>
  <c r="AW17" i="1" a="1"/>
  <c r="BA19" i="1" a="1"/>
  <c r="AW14" i="1" a="1"/>
  <c r="AM16" i="1" a="1"/>
  <c r="U19" i="1" a="1"/>
  <c r="AS19" i="1" a="1"/>
  <c r="AF20" i="1" a="1"/>
  <c r="AV20" i="1" a="1"/>
  <c r="T17" i="1" a="1"/>
  <c r="Y20" i="1" a="1"/>
  <c r="AB10" i="1" a="1"/>
  <c r="AK12" i="1" a="1"/>
  <c r="AR13" i="1" a="1"/>
  <c r="AA14" i="1" a="1"/>
  <c r="AU14" i="1" a="1"/>
  <c r="Y15" i="1" a="1"/>
  <c r="AP15" i="1" a="1"/>
  <c r="U16" i="1" a="1"/>
  <c r="AL16" i="1" a="1"/>
  <c r="BD16" i="1" a="1"/>
  <c r="AH17" i="1" a="1"/>
  <c r="AX17" i="1" a="1"/>
  <c r="AB18" i="1" a="1"/>
  <c r="AG19" i="1" a="1"/>
  <c r="W20" i="1" a="1"/>
  <c r="AE20" i="1" a="1"/>
  <c r="AM20" i="1" a="1"/>
  <c r="AU20" i="1" a="1"/>
  <c r="BC20" i="1" a="1"/>
  <c r="X21" i="1" a="1"/>
  <c r="AF21" i="1" a="1"/>
  <c r="AN21" i="1" a="1"/>
  <c r="BD21" i="1" a="1"/>
  <c r="AR15" i="1" a="1"/>
  <c r="V8" i="1" a="1"/>
  <c r="AI10" i="1" a="1"/>
  <c r="AR12" i="1" a="1"/>
  <c r="AU13" i="1" a="1"/>
  <c r="AC14" i="1" a="1"/>
  <c r="Z15" i="1" a="1"/>
  <c r="X20" i="1" a="1"/>
  <c r="BD20" i="1" a="1"/>
  <c r="AQ16" i="1" a="1"/>
  <c r="BC17" i="1" a="1"/>
  <c r="AD8" i="1" a="1"/>
  <c r="AQ10" i="1" a="1"/>
  <c r="AY12" i="1" a="1"/>
  <c r="AV13" i="1" a="1"/>
  <c r="AE14" i="1" a="1"/>
  <c r="AX14" i="1" a="1"/>
  <c r="AB15" i="1" a="1"/>
  <c r="AT15" i="1" a="1"/>
  <c r="W16" i="1" a="1"/>
  <c r="AO16" i="1" a="1"/>
  <c r="BF16" i="1" a="1"/>
  <c r="AJ17" i="1" a="1"/>
  <c r="BB17" i="1" a="1"/>
  <c r="V19" i="1" a="1"/>
  <c r="AH19" i="1" a="1"/>
  <c r="AT19" i="1" a="1"/>
  <c r="BC19" i="1" a="1"/>
  <c r="BF12" i="1" a="1"/>
  <c r="AX13" i="1" a="1"/>
  <c r="AG14" i="1" a="1"/>
  <c r="AY14" i="1" a="1"/>
  <c r="AD15" i="1" a="1"/>
  <c r="AU15" i="1" a="1"/>
  <c r="Y16" i="1" a="1"/>
  <c r="AG20" i="1" a="1"/>
  <c r="AX10" i="1" a="1"/>
  <c r="AW20" i="1" a="1"/>
  <c r="BF21" i="1" a="1"/>
  <c r="AT8" i="1" a="1"/>
  <c r="BE10" i="1" a="1"/>
  <c r="V13" i="1" a="1"/>
  <c r="AZ13" i="1" a="1"/>
  <c r="AH14" i="1" a="1"/>
  <c r="AZ14" i="1" a="1"/>
  <c r="AE15" i="1" a="1"/>
  <c r="AV15" i="1" a="1"/>
  <c r="AA16" i="1" a="1"/>
  <c r="AR16" i="1" a="1"/>
  <c r="V17" i="1" a="1"/>
  <c r="AN17" i="1" a="1"/>
  <c r="BD17" i="1" a="1"/>
  <c r="AW18" i="1" a="1"/>
  <c r="X19" i="1" a="1"/>
  <c r="AJ19" i="1" a="1"/>
  <c r="AU19" i="1" a="1"/>
  <c r="BE19" i="1" a="1"/>
  <c r="Z20" i="1" a="1"/>
  <c r="AH20" i="1" a="1"/>
  <c r="AP20" i="1" a="1"/>
  <c r="AX20" i="1" a="1"/>
  <c r="BF20" i="1" a="1"/>
  <c r="AA21" i="1" a="1"/>
  <c r="AI21" i="1" a="1"/>
  <c r="BB8" i="1" a="1"/>
  <c r="Y11" i="1" a="1"/>
  <c r="Z13" i="1" a="1"/>
  <c r="BB13" i="1" a="1"/>
  <c r="AK14" i="1" a="1"/>
  <c r="BC14" i="1" a="1"/>
  <c r="AF15" i="1" a="1"/>
  <c r="AW15" i="1" a="1"/>
  <c r="AB16" i="1" a="1"/>
  <c r="AS16" i="1" a="1"/>
  <c r="X17" i="1" a="1"/>
  <c r="AO17" i="1" a="1"/>
  <c r="AX18" i="1" a="1"/>
  <c r="Y19" i="1" a="1"/>
  <c r="AK19" i="1" a="1"/>
  <c r="AV19" i="1" a="1"/>
  <c r="AA20" i="1" a="1"/>
  <c r="T21" i="1" a="1"/>
  <c r="AB21" i="1" a="1"/>
  <c r="AR21" i="1" a="1"/>
  <c r="AQ17" i="1" a="1"/>
  <c r="AW19" i="1" a="1"/>
  <c r="AB20" i="1" a="1"/>
  <c r="AR20" i="1" a="1"/>
  <c r="U21" i="1" a="1"/>
  <c r="AC21" i="1" a="1"/>
  <c r="AK21" i="1" a="1"/>
  <c r="AW21" i="1" a="1"/>
  <c r="Z21" i="1" a="1"/>
  <c r="AX21" i="1" a="1"/>
  <c r="AQ21" i="1" a="1"/>
  <c r="AF11" i="1" a="1"/>
  <c r="AC13" i="1" a="1"/>
  <c r="BC13" i="1" a="1"/>
  <c r="AL14" i="1" a="1"/>
  <c r="BD14" i="1" a="1"/>
  <c r="AH15" i="1" a="1"/>
  <c r="AZ15" i="1" a="1"/>
  <c r="AC16" i="1" a="1"/>
  <c r="AT16" i="1" a="1"/>
  <c r="Y17" i="1" a="1"/>
  <c r="AP17" i="1" a="1"/>
  <c r="AJ18" i="1" a="1"/>
  <c r="AY18" i="1" a="1"/>
  <c r="Z19" i="1" a="1"/>
  <c r="AL19" i="1" a="1"/>
  <c r="BF19" i="1" a="1"/>
  <c r="AI20" i="1" a="1"/>
  <c r="AQ20" i="1" a="1"/>
  <c r="AY20" i="1" a="1"/>
  <c r="AJ21" i="1" a="1"/>
  <c r="AZ21" i="1" a="1"/>
  <c r="Z17" i="1" a="1"/>
  <c r="AK18" i="1" a="1"/>
  <c r="AI19" i="1" a="1"/>
  <c r="AH21" i="1" a="1"/>
  <c r="AE9" i="1" a="1"/>
  <c r="AN11" i="1" a="1"/>
  <c r="AH13" i="1" a="1"/>
  <c r="BF13" i="1" a="1"/>
  <c r="AN14" i="1" a="1"/>
  <c r="BE14" i="1" a="1"/>
  <c r="AI15" i="1" a="1"/>
  <c r="BA15" i="1" a="1"/>
  <c r="AE16" i="1" a="1"/>
  <c r="AW16" i="1" a="1"/>
  <c r="BA18" i="1" a="1"/>
  <c r="T20" i="1" a="1"/>
  <c r="AJ20" i="1" a="1"/>
  <c r="AZ20" i="1" a="1"/>
  <c r="AS21" i="1" a="1"/>
  <c r="BA21" i="1" a="1"/>
  <c r="AL17" i="1" a="1"/>
  <c r="W19" i="1" a="1"/>
  <c r="AL9" i="1" a="1"/>
  <c r="AU11" i="1" a="1"/>
  <c r="AJ13" i="1" a="1"/>
  <c r="T14" i="1" a="1"/>
  <c r="AO14" i="1" a="1"/>
  <c r="BF14" i="1" a="1"/>
  <c r="AK15" i="1" a="1"/>
  <c r="BB15" i="1" a="1"/>
  <c r="AF16" i="1" a="1"/>
  <c r="AX16" i="1" a="1"/>
  <c r="AB17" i="1" a="1"/>
  <c r="AT17" i="1" a="1"/>
  <c r="AL18" i="1" a="1"/>
  <c r="AN19" i="1" a="1"/>
  <c r="AX19" i="1" a="1"/>
  <c r="AT9" i="1" a="1"/>
  <c r="BB11" i="1" a="1"/>
  <c r="V14" i="1" a="1"/>
  <c r="AQ14" i="1" a="1"/>
  <c r="BC15" i="1" a="1"/>
  <c r="AY16" i="1" a="1"/>
  <c r="X18" i="1" a="1"/>
  <c r="AN18" i="1" a="1"/>
  <c r="U20" i="1" a="1"/>
  <c r="AK20" i="1" a="1"/>
  <c r="AS20" i="1" a="1"/>
  <c r="BA20" i="1" a="1"/>
  <c r="V21" i="1" a="1"/>
  <c r="AL21" i="1" a="1"/>
  <c r="AT21" i="1" a="1"/>
  <c r="BB21" i="1" a="1"/>
  <c r="AG21" i="1" a="1"/>
  <c r="AO21" i="1" a="1"/>
  <c r="BE20" i="1" a="1"/>
  <c r="AP21" i="1" a="1"/>
  <c r="AK13" i="1" a="1"/>
  <c r="T15" i="1" a="1"/>
  <c r="AL15" i="1" a="1"/>
  <c r="AH16" i="1" a="1"/>
  <c r="AC17" i="1" a="1"/>
  <c r="AU17" i="1" a="1"/>
  <c r="AC20" i="1" a="1"/>
  <c r="AD21" i="1" a="1"/>
  <c r="Y21" i="1" a="1"/>
  <c r="BE21" i="1" a="1"/>
  <c r="AV18" i="1" a="1"/>
  <c r="AY21" i="1" a="1"/>
  <c r="T6" i="1" a="1"/>
  <c r="Z6" i="1" a="1"/>
  <c r="AF6" i="1" a="1"/>
  <c r="AL6" i="1" a="1"/>
  <c r="AR6" i="1" a="1"/>
  <c r="AX6" i="1" a="1"/>
  <c r="BD6" i="1" a="1"/>
  <c r="U6" i="1" a="1"/>
  <c r="AA6" i="1" a="1"/>
  <c r="AG6" i="1" a="1"/>
  <c r="AM6" i="1" a="1"/>
  <c r="AS6" i="1" a="1"/>
  <c r="AY6" i="1" a="1"/>
  <c r="BE6" i="1" a="1"/>
  <c r="AO6" i="1" a="1"/>
  <c r="AJ6" i="1" a="1"/>
  <c r="AE6" i="1" a="1"/>
  <c r="AN6" i="1" a="1"/>
  <c r="BA6" i="1" a="1"/>
  <c r="AW6" i="1" a="1"/>
  <c r="V6" i="1" a="1"/>
  <c r="AB6" i="1" a="1"/>
  <c r="AH6" i="1" a="1"/>
  <c r="AT6" i="1" a="1"/>
  <c r="AZ6" i="1" a="1"/>
  <c r="BF6" i="1" a="1"/>
  <c r="AI6" i="1" a="1"/>
  <c r="AU6" i="1" a="1"/>
  <c r="BB6" i="1" a="1"/>
  <c r="AQ6" i="1" a="1"/>
  <c r="W6" i="1" a="1"/>
  <c r="AP6" i="1" a="1"/>
  <c r="AK6" i="1" a="1"/>
  <c r="AC6" i="1" a="1"/>
  <c r="X6" i="1" a="1"/>
  <c r="AD6" i="1" a="1"/>
  <c r="AV6" i="1" a="1"/>
  <c r="BC6" i="1" a="1"/>
  <c r="Y6" i="1" a="1"/>
  <c r="S21" i="1" a="1"/>
  <c r="S20" i="1" a="1"/>
  <c r="S19" i="1" a="1"/>
  <c r="S18" i="1" a="1"/>
  <c r="S17" i="1" a="1"/>
  <c r="S16" i="1" a="1"/>
  <c r="S15" i="1" a="1"/>
  <c r="S14" i="1" a="1"/>
  <c r="S13" i="1" a="1"/>
  <c r="S12" i="1" a="1"/>
  <c r="S11" i="1" a="1"/>
  <c r="S10" i="1" a="1"/>
  <c r="S9" i="1" a="1"/>
  <c r="S8" i="1" a="1"/>
  <c r="S7" i="1" a="1"/>
  <c r="S6" i="1" a="1"/>
  <c r="U5" i="1" a="1"/>
  <c r="AA5" i="1" a="1"/>
  <c r="AG5" i="1" a="1"/>
  <c r="AM5" i="1" a="1"/>
  <c r="AS5" i="1" a="1"/>
  <c r="AY5" i="1" a="1"/>
  <c r="V5" i="1" a="1"/>
  <c r="AH5" i="1" a="1"/>
  <c r="AZ5" i="1" a="1"/>
  <c r="AP5" i="1" a="1"/>
  <c r="BD5" i="1" a="1"/>
  <c r="AB5" i="1" a="1"/>
  <c r="AN5" i="1" a="1"/>
  <c r="AT5" i="1" a="1"/>
  <c r="BF5" i="1" a="1"/>
  <c r="AV5" i="1" a="1"/>
  <c r="AF5" i="1" a="1"/>
  <c r="W5" i="1" a="1"/>
  <c r="AI5" i="1" a="1"/>
  <c r="AU5" i="1" a="1"/>
  <c r="AJ5" i="1" a="1"/>
  <c r="AR5" i="1" a="1"/>
  <c r="AC5" i="1" a="1"/>
  <c r="AO5" i="1" a="1"/>
  <c r="BA5" i="1" a="1"/>
  <c r="AL5" i="1" a="1"/>
  <c r="X5" i="1" a="1"/>
  <c r="AD5" i="1" a="1"/>
  <c r="BB5" i="1" a="1"/>
  <c r="AX5" i="1" a="1"/>
  <c r="Y5" i="1" a="1"/>
  <c r="AE5" i="1" a="1"/>
  <c r="AK5" i="1" a="1"/>
  <c r="AQ5" i="1" a="1"/>
  <c r="AW5" i="1" a="1"/>
  <c r="BC5" i="1" a="1"/>
  <c r="T5" i="1" a="1"/>
  <c r="Z5" i="1" a="1"/>
  <c r="BE5" i="1" a="1"/>
  <c r="S5" i="1" a="1"/>
  <c r="T4" i="1" a="1"/>
  <c r="Z4" i="1" a="1"/>
  <c r="AF4" i="1" a="1"/>
  <c r="AL4" i="1" a="1"/>
  <c r="AR4" i="1" a="1"/>
  <c r="AX4" i="1" a="1"/>
  <c r="BD4" i="1" a="1"/>
  <c r="AA4" i="1" a="1"/>
  <c r="AM4" i="1" a="1"/>
  <c r="AY4" i="1" a="1"/>
  <c r="AK4" i="1" a="1"/>
  <c r="U4" i="1" a="1"/>
  <c r="AG4" i="1" a="1"/>
  <c r="AS4" i="1" a="1"/>
  <c r="BE4" i="1" a="1"/>
  <c r="AW4" i="1" a="1"/>
  <c r="V4" i="1" a="1"/>
  <c r="AH4" i="1" a="1"/>
  <c r="AT4" i="1" a="1"/>
  <c r="BF4" i="1" a="1"/>
  <c r="AD4" i="1" a="1"/>
  <c r="AV4" i="1" a="1"/>
  <c r="Y4" i="1" a="1"/>
  <c r="AB4" i="1" a="1"/>
  <c r="AN4" i="1" a="1"/>
  <c r="AZ4" i="1" a="1"/>
  <c r="BA4" i="1" a="1"/>
  <c r="AP4" i="1" a="1"/>
  <c r="W4" i="1" a="1"/>
  <c r="AI4" i="1" a="1"/>
  <c r="AO4" i="1" a="1"/>
  <c r="X4" i="1" a="1"/>
  <c r="BB4" i="1" a="1"/>
  <c r="AE4" i="1" a="1"/>
  <c r="AC4" i="1" a="1"/>
  <c r="AU4" i="1" a="1"/>
  <c r="AJ4" i="1" a="1"/>
  <c r="BC4" i="1" a="1"/>
  <c r="AQ4" i="1" a="1"/>
  <c r="U3" i="1" a="1"/>
  <c r="AA3" i="1" a="1"/>
  <c r="AG3" i="1" a="1"/>
  <c r="AM3" i="1" a="1"/>
  <c r="AS3" i="1" a="1"/>
  <c r="AY3" i="1" a="1"/>
  <c r="BE3" i="1" a="1"/>
  <c r="AR3" i="1" a="1"/>
  <c r="AB3" i="1" a="1"/>
  <c r="AH3" i="1" a="1"/>
  <c r="AT3" i="1" a="1"/>
  <c r="BF3" i="1" a="1"/>
  <c r="AI3" i="1" a="1"/>
  <c r="BA3" i="1" a="1"/>
  <c r="AJ3" i="1" a="1"/>
  <c r="BB3" i="1" a="1"/>
  <c r="T3" i="1" a="1"/>
  <c r="V3" i="1" a="1"/>
  <c r="AN3" i="1" a="1"/>
  <c r="AZ3" i="1" a="1"/>
  <c r="AC3" i="1" a="1"/>
  <c r="AU3" i="1" a="1"/>
  <c r="AD3" i="1" a="1"/>
  <c r="AV3" i="1" a="1"/>
  <c r="AF3" i="1" a="1"/>
  <c r="BD3" i="1" a="1"/>
  <c r="W3" i="1" a="1"/>
  <c r="AO3" i="1" a="1"/>
  <c r="X3" i="1" a="1"/>
  <c r="AP3" i="1" a="1"/>
  <c r="Z3" i="1" a="1"/>
  <c r="AE3" i="1" a="1"/>
  <c r="AK3" i="1" a="1"/>
  <c r="AW3" i="1" a="1"/>
  <c r="AL3" i="1" a="1"/>
  <c r="Y3" i="1" a="1"/>
  <c r="AQ3" i="1" a="1"/>
  <c r="BC3" i="1" a="1"/>
  <c r="AX3" i="1" a="1"/>
  <c r="S3" i="1" a="1"/>
  <c r="S4" i="1" a="1"/>
  <c r="U2" i="1" a="1"/>
  <c r="AC2" i="1" a="1"/>
  <c r="AI2" i="1" a="1"/>
  <c r="AU2" i="1" a="1"/>
  <c r="AV2" i="1" a="1"/>
  <c r="AA2" i="1" a="1"/>
  <c r="AH2" i="1" a="1"/>
  <c r="W2" i="1" a="1"/>
  <c r="AO2" i="1" a="1"/>
  <c r="BA2" i="1" a="1"/>
  <c r="BC2" i="1" a="1"/>
  <c r="BF2" i="1" a="1"/>
  <c r="X2" i="1" a="1"/>
  <c r="AD2" i="1" a="1"/>
  <c r="AP2" i="1" a="1"/>
  <c r="BB2" i="1" a="1"/>
  <c r="AY2" i="1" a="1"/>
  <c r="V2" i="1" a="1"/>
  <c r="AJ2" i="1" a="1"/>
  <c r="AN2" i="1" a="1"/>
  <c r="AE2" i="1" a="1"/>
  <c r="AG2" i="1" a="1"/>
  <c r="AZ2" i="1" a="1"/>
  <c r="Y2" i="1" a="1"/>
  <c r="AK2" i="1" a="1"/>
  <c r="AQ2" i="1" a="1"/>
  <c r="AW2" i="1" a="1"/>
  <c r="AM2" i="1" a="1"/>
  <c r="AB2" i="1" a="1"/>
  <c r="AF2" i="1" a="1"/>
  <c r="AX2" i="1" a="1"/>
  <c r="BE2" i="1" a="1"/>
  <c r="Z2" i="1" a="1"/>
  <c r="AL2" i="1" a="1"/>
  <c r="AR2" i="1" a="1"/>
  <c r="BD2" i="1" a="1"/>
  <c r="AS2" i="1" a="1"/>
  <c r="AT2" i="1" a="1"/>
  <c r="T2" i="1" a="1"/>
  <c r="S2" i="1" a="1"/>
  <c r="AX36" i="1" l="1"/>
  <c r="AK29" i="1"/>
  <c r="AN24" i="1"/>
  <c r="BD39" i="1"/>
  <c r="AN39" i="1"/>
  <c r="AF39" i="1"/>
  <c r="BC38" i="1"/>
  <c r="AU38" i="1"/>
  <c r="AE38" i="1"/>
  <c r="W38" i="1"/>
  <c r="AT37" i="1"/>
  <c r="AL37" i="1"/>
  <c r="U37" i="1"/>
  <c r="AC36" i="1"/>
  <c r="BF35" i="1"/>
  <c r="AL34" i="1"/>
  <c r="BE33" i="1"/>
  <c r="BB31" i="1"/>
  <c r="AS30" i="1"/>
  <c r="AJ29" i="1"/>
  <c r="AA28" i="1"/>
  <c r="BE26" i="1"/>
  <c r="AV25" i="1"/>
  <c r="AM24" i="1"/>
  <c r="AV39" i="1"/>
  <c r="AD37" i="1"/>
  <c r="AS35" i="1"/>
  <c r="AM39" i="1"/>
  <c r="AS37" i="1"/>
  <c r="AK34" i="1"/>
  <c r="AC29" i="1"/>
  <c r="AX26" i="1"/>
  <c r="AO25" i="1"/>
  <c r="AF24" i="1"/>
  <c r="BB39" i="1"/>
  <c r="AD39" i="1"/>
  <c r="AS38" i="1"/>
  <c r="U38" i="1"/>
  <c r="AJ37" i="1"/>
  <c r="BE36" i="1"/>
  <c r="AV36" i="1"/>
  <c r="AZ34" i="1"/>
  <c r="AZ33" i="1"/>
  <c r="AF33" i="1"/>
  <c r="AS31" i="1"/>
  <c r="AJ30" i="1"/>
  <c r="AA29" i="1"/>
  <c r="BE27" i="1"/>
  <c r="AV26" i="1"/>
  <c r="AM25" i="1"/>
  <c r="AD24" i="1"/>
  <c r="X39" i="1"/>
  <c r="AL33" i="1"/>
  <c r="AE39" i="1"/>
  <c r="AK37" i="1"/>
  <c r="T37" i="1"/>
  <c r="AL30" i="1"/>
  <c r="T28" i="1"/>
  <c r="AT39" i="1"/>
  <c r="AL39" i="1"/>
  <c r="V39" i="1"/>
  <c r="BA38" i="1"/>
  <c r="AK38" i="1"/>
  <c r="AC38" i="1"/>
  <c r="AZ37" i="1"/>
  <c r="AR37" i="1"/>
  <c r="AB37" i="1"/>
  <c r="AU36" i="1"/>
  <c r="AK36" i="1"/>
  <c r="Z36" i="1"/>
  <c r="AA35" i="1"/>
  <c r="AF34" i="1"/>
  <c r="AY33" i="1"/>
  <c r="AR32" i="1"/>
  <c r="AD36" i="1"/>
  <c r="AU39" i="1"/>
  <c r="V38" i="1"/>
  <c r="AA36" i="1"/>
  <c r="AU31" i="1"/>
  <c r="BA39" i="1"/>
  <c r="AK39" i="1"/>
  <c r="U39" i="1"/>
  <c r="AR38" i="1"/>
  <c r="AJ38" i="1"/>
  <c r="AB38" i="1"/>
  <c r="T38" i="1"/>
  <c r="AY37" i="1"/>
  <c r="AQ37" i="1"/>
  <c r="AI37" i="1"/>
  <c r="AA37" i="1"/>
  <c r="BD36" i="1"/>
  <c r="AS36" i="1"/>
  <c r="AJ36" i="1"/>
  <c r="AM35" i="1"/>
  <c r="Z35" i="1"/>
  <c r="AY34" i="1"/>
  <c r="AE33" i="1"/>
  <c r="AQ32" i="1"/>
  <c r="BB37" i="1"/>
  <c r="AD38" i="1"/>
  <c r="AC37" i="1"/>
  <c r="BD33" i="1"/>
  <c r="AS39" i="1"/>
  <c r="AC39" i="1"/>
  <c r="AZ38" i="1"/>
  <c r="AJ39" i="1"/>
  <c r="AY38" i="1"/>
  <c r="AA38" i="1"/>
  <c r="AP37" i="1"/>
  <c r="Z37" i="1"/>
  <c r="AI36" i="1"/>
  <c r="Y36" i="1"/>
  <c r="AZ35" i="1"/>
  <c r="AX34" i="1"/>
  <c r="AD34" i="1"/>
  <c r="AD33" i="1"/>
  <c r="AE31" i="1"/>
  <c r="V30" i="1"/>
  <c r="AZ28" i="1"/>
  <c r="AQ27" i="1"/>
  <c r="AH26" i="1"/>
  <c r="Y25" i="1"/>
  <c r="BB23" i="1"/>
  <c r="BF26" i="1"/>
  <c r="BA37" i="1"/>
  <c r="AR39" i="1"/>
  <c r="AI38" i="1"/>
  <c r="BF37" i="1"/>
  <c r="AX37" i="1"/>
  <c r="AH37" i="1"/>
  <c r="Y37" i="1"/>
  <c r="BC36" i="1"/>
  <c r="AR36" i="1"/>
  <c r="AG36" i="1"/>
  <c r="X36" i="1"/>
  <c r="AY35" i="1"/>
  <c r="AL35" i="1"/>
  <c r="Y35" i="1"/>
  <c r="Z34" i="1"/>
  <c r="AS33" i="1"/>
  <c r="AJ32" i="1"/>
  <c r="AD31" i="1"/>
  <c r="U30" i="1"/>
  <c r="AY28" i="1"/>
  <c r="AP27" i="1"/>
  <c r="AG26" i="1"/>
  <c r="X25" i="1"/>
  <c r="AY23" i="1"/>
  <c r="AM38" i="1"/>
  <c r="V37" i="1"/>
  <c r="BF33" i="1"/>
  <c r="AB28" i="1"/>
  <c r="BB38" i="1"/>
  <c r="AW36" i="1"/>
  <c r="AZ39" i="1"/>
  <c r="AQ39" i="1"/>
  <c r="AX38" i="1"/>
  <c r="Z38" i="1"/>
  <c r="AW37" i="1"/>
  <c r="AO37" i="1"/>
  <c r="W36" i="1"/>
  <c r="AX35" i="1"/>
  <c r="AK35" i="1"/>
  <c r="X35" i="1"/>
  <c r="AS34" i="1"/>
  <c r="AD32" i="1"/>
  <c r="W31" i="1"/>
  <c r="BA29" i="1"/>
  <c r="AR28" i="1"/>
  <c r="AI27" i="1"/>
  <c r="Z26" i="1"/>
  <c r="BD24" i="1"/>
  <c r="AQ23" i="1"/>
  <c r="BF34" i="1"/>
  <c r="BC31" i="1"/>
  <c r="AW25" i="1"/>
  <c r="W39" i="1"/>
  <c r="AT38" i="1"/>
  <c r="AL36" i="1"/>
  <c r="T39" i="1"/>
  <c r="AY39" i="1"/>
  <c r="AA39" i="1"/>
  <c r="AP38" i="1"/>
  <c r="AH38" i="1"/>
  <c r="AG37" i="1"/>
  <c r="X37" i="1"/>
  <c r="BE38" i="1"/>
  <c r="AV37" i="1"/>
  <c r="BA36" i="1"/>
  <c r="AQ36" i="1"/>
  <c r="AF36" i="1"/>
  <c r="U36" i="1"/>
  <c r="AW35" i="1"/>
  <c r="AJ35" i="1"/>
  <c r="W35" i="1"/>
  <c r="Y34" i="1"/>
  <c r="AR33" i="1"/>
  <c r="AC32" i="1"/>
  <c r="U31" i="1"/>
  <c r="AY29" i="1"/>
  <c r="AP28" i="1"/>
  <c r="AG27" i="1"/>
  <c r="X26" i="1"/>
  <c r="BB24" i="1"/>
  <c r="AP23" i="1"/>
  <c r="AF35" i="1"/>
  <c r="AT30" i="1"/>
  <c r="AL38" i="1"/>
  <c r="AB39" i="1"/>
  <c r="AQ38" i="1"/>
  <c r="AI39" i="1"/>
  <c r="BF38" i="1"/>
  <c r="BE37" i="1"/>
  <c r="BB36" i="1"/>
  <c r="AP39" i="1"/>
  <c r="AG38" i="1"/>
  <c r="BF39" i="1"/>
  <c r="AX39" i="1"/>
  <c r="AH39" i="1"/>
  <c r="Z39" i="1"/>
  <c r="AW38" i="1"/>
  <c r="AO38" i="1"/>
  <c r="Y38" i="1"/>
  <c r="BD37" i="1"/>
  <c r="AN37" i="1"/>
  <c r="AF37" i="1"/>
  <c r="W37" i="1"/>
  <c r="AY36" i="1"/>
  <c r="AP36" i="1"/>
  <c r="AU35" i="1"/>
  <c r="AH35" i="1"/>
  <c r="AQ33" i="1"/>
  <c r="BF32" i="1"/>
  <c r="W32" i="1"/>
  <c r="AM36" i="1"/>
  <c r="BD32" i="1"/>
  <c r="BC39" i="1"/>
  <c r="BE39" i="1"/>
  <c r="AW39" i="1"/>
  <c r="AO39" i="1"/>
  <c r="AG39" i="1"/>
  <c r="Y39" i="1"/>
  <c r="BD38" i="1"/>
  <c r="AV38" i="1"/>
  <c r="AN38" i="1"/>
  <c r="AF38" i="1"/>
  <c r="X38" i="1"/>
  <c r="BC37" i="1"/>
  <c r="AU37" i="1"/>
  <c r="AM37" i="1"/>
  <c r="AE37" i="1"/>
  <c r="AO36" i="1"/>
  <c r="AE36" i="1"/>
  <c r="T36" i="1"/>
  <c r="AT35" i="1"/>
  <c r="AM34" i="1"/>
  <c r="BE32" i="1"/>
  <c r="V32" i="1"/>
  <c r="AE23" i="1"/>
  <c r="BE35" i="1"/>
  <c r="AR35" i="1"/>
  <c r="AE35" i="1"/>
  <c r="BE34" i="1"/>
  <c r="AR34" i="1"/>
  <c r="AE34" i="1"/>
  <c r="X34" i="1"/>
  <c r="AX33" i="1"/>
  <c r="AK33" i="1"/>
  <c r="X33" i="1"/>
  <c r="AX32" i="1"/>
  <c r="AK32" i="1"/>
  <c r="AT31" i="1"/>
  <c r="AL31" i="1"/>
  <c r="V31" i="1"/>
  <c r="BA30" i="1"/>
  <c r="AK30" i="1"/>
  <c r="AC30" i="1"/>
  <c r="AZ29" i="1"/>
  <c r="AR29" i="1"/>
  <c r="AB29" i="1"/>
  <c r="T29" i="1"/>
  <c r="AQ28" i="1"/>
  <c r="AI28" i="1"/>
  <c r="BF27" i="1"/>
  <c r="AX27" i="1"/>
  <c r="AH27" i="1"/>
  <c r="Z27" i="1"/>
  <c r="AW26" i="1"/>
  <c r="AO26" i="1"/>
  <c r="Y26" i="1"/>
  <c r="BD25" i="1"/>
  <c r="AN25" i="1"/>
  <c r="AF25" i="1"/>
  <c r="BC24" i="1"/>
  <c r="AU24" i="1"/>
  <c r="AE24" i="1"/>
  <c r="W24" i="1"/>
  <c r="BA23" i="1"/>
  <c r="BD35" i="1"/>
  <c r="AQ35" i="1"/>
  <c r="AD35" i="1"/>
  <c r="BD34" i="1"/>
  <c r="AQ34" i="1"/>
  <c r="AJ34" i="1"/>
  <c r="W34" i="1"/>
  <c r="AW33" i="1"/>
  <c r="AJ33" i="1"/>
  <c r="W33" i="1"/>
  <c r="AW32" i="1"/>
  <c r="AP32" i="1"/>
  <c r="BA31" i="1"/>
  <c r="AK31" i="1"/>
  <c r="AC31" i="1"/>
  <c r="AZ30" i="1"/>
  <c r="AR30" i="1"/>
  <c r="AB30" i="1"/>
  <c r="T30" i="1"/>
  <c r="AQ29" i="1"/>
  <c r="AI29" i="1"/>
  <c r="BF28" i="1"/>
  <c r="AX28" i="1"/>
  <c r="AH28" i="1"/>
  <c r="Z28" i="1"/>
  <c r="AW27" i="1"/>
  <c r="AO27" i="1"/>
  <c r="Y27" i="1"/>
  <c r="BD26" i="1"/>
  <c r="AN26" i="1"/>
  <c r="AF26" i="1"/>
  <c r="BC25" i="1"/>
  <c r="AU25" i="1"/>
  <c r="AE25" i="1"/>
  <c r="W25" i="1"/>
  <c r="AT24" i="1"/>
  <c r="AL24" i="1"/>
  <c r="V24" i="1"/>
  <c r="AO23" i="1"/>
  <c r="AW34" i="1"/>
  <c r="BC33" i="1"/>
  <c r="AP33" i="1"/>
  <c r="AC33" i="1"/>
  <c r="BC32" i="1"/>
  <c r="AV32" i="1"/>
  <c r="AI32" i="1"/>
  <c r="AB32" i="1"/>
  <c r="U32" i="1"/>
  <c r="AZ31" i="1"/>
  <c r="AR31" i="1"/>
  <c r="AB31" i="1"/>
  <c r="T31" i="1"/>
  <c r="AQ30" i="1"/>
  <c r="AI30" i="1"/>
  <c r="BF29" i="1"/>
  <c r="AX29" i="1"/>
  <c r="AH29" i="1"/>
  <c r="Z29" i="1"/>
  <c r="AW28" i="1"/>
  <c r="AO28" i="1"/>
  <c r="Y28" i="1"/>
  <c r="BD27" i="1"/>
  <c r="AN27" i="1"/>
  <c r="AF27" i="1"/>
  <c r="BC26" i="1"/>
  <c r="AU26" i="1"/>
  <c r="AE26" i="1"/>
  <c r="W26" i="1"/>
  <c r="AT25" i="1"/>
  <c r="AL25" i="1"/>
  <c r="V25" i="1"/>
  <c r="BA24" i="1"/>
  <c r="AK24" i="1"/>
  <c r="AC24" i="1"/>
  <c r="AM23" i="1"/>
  <c r="AD23" i="1"/>
  <c r="AP34" i="1"/>
  <c r="AC34" i="1"/>
  <c r="BC35" i="1"/>
  <c r="AP35" i="1"/>
  <c r="AC35" i="1"/>
  <c r="BC34" i="1"/>
  <c r="AV34" i="1"/>
  <c r="AI34" i="1"/>
  <c r="V34" i="1"/>
  <c r="AV33" i="1"/>
  <c r="AI33" i="1"/>
  <c r="V33" i="1"/>
  <c r="BB32" i="1"/>
  <c r="AO32" i="1"/>
  <c r="AY31" i="1"/>
  <c r="AJ31" i="1"/>
  <c r="AA31" i="1"/>
  <c r="AY30" i="1"/>
  <c r="AP30" i="1"/>
  <c r="AA30" i="1"/>
  <c r="BE29" i="1"/>
  <c r="AP29" i="1"/>
  <c r="AG29" i="1"/>
  <c r="BE28" i="1"/>
  <c r="AV28" i="1"/>
  <c r="AG28" i="1"/>
  <c r="X28" i="1"/>
  <c r="AV27" i="1"/>
  <c r="AM27" i="1"/>
  <c r="X27" i="1"/>
  <c r="BB26" i="1"/>
  <c r="AM26" i="1"/>
  <c r="AD26" i="1"/>
  <c r="BB25" i="1"/>
  <c r="AS25" i="1"/>
  <c r="AD25" i="1"/>
  <c r="U25" i="1"/>
  <c r="AS24" i="1"/>
  <c r="AJ24" i="1"/>
  <c r="U24" i="1"/>
  <c r="AW23" i="1"/>
  <c r="AA23" i="1"/>
  <c r="AZ36" i="1"/>
  <c r="AH36" i="1"/>
  <c r="AV35" i="1"/>
  <c r="BB34" i="1"/>
  <c r="AO34" i="1"/>
  <c r="AB34" i="1"/>
  <c r="BB33" i="1"/>
  <c r="AO33" i="1"/>
  <c r="AB33" i="1"/>
  <c r="U33" i="1"/>
  <c r="AU32" i="1"/>
  <c r="AH32" i="1"/>
  <c r="AA32" i="1"/>
  <c r="T32" i="1"/>
  <c r="AQ31" i="1"/>
  <c r="AI31" i="1"/>
  <c r="BF30" i="1"/>
  <c r="AX30" i="1"/>
  <c r="AH30" i="1"/>
  <c r="Z30" i="1"/>
  <c r="AW29" i="1"/>
  <c r="AO29" i="1"/>
  <c r="Y29" i="1"/>
  <c r="BD28" i="1"/>
  <c r="AN28" i="1"/>
  <c r="AF28" i="1"/>
  <c r="BC27" i="1"/>
  <c r="AU27" i="1"/>
  <c r="AE27" i="1"/>
  <c r="W27" i="1"/>
  <c r="AT26" i="1"/>
  <c r="AL26" i="1"/>
  <c r="V26" i="1"/>
  <c r="BA25" i="1"/>
  <c r="AK25" i="1"/>
  <c r="AC25" i="1"/>
  <c r="AZ24" i="1"/>
  <c r="AR24" i="1"/>
  <c r="AB24" i="1"/>
  <c r="T24" i="1"/>
  <c r="BF36" i="1"/>
  <c r="AT36" i="1"/>
  <c r="AN36" i="1"/>
  <c r="AB36" i="1"/>
  <c r="V36" i="1"/>
  <c r="AI35" i="1"/>
  <c r="V35" i="1"/>
  <c r="BB35" i="1"/>
  <c r="AO35" i="1"/>
  <c r="AB35" i="1"/>
  <c r="U35" i="1"/>
  <c r="AU34" i="1"/>
  <c r="AH34" i="1"/>
  <c r="U34" i="1"/>
  <c r="AU33" i="1"/>
  <c r="AH33" i="1"/>
  <c r="AA33" i="1"/>
  <c r="BA32" i="1"/>
  <c r="AN32" i="1"/>
  <c r="BF31" i="1"/>
  <c r="AX31" i="1"/>
  <c r="AH31" i="1"/>
  <c r="Z31" i="1"/>
  <c r="AW30" i="1"/>
  <c r="AO30" i="1"/>
  <c r="Y30" i="1"/>
  <c r="BD29" i="1"/>
  <c r="AN29" i="1"/>
  <c r="AF29" i="1"/>
  <c r="BC28" i="1"/>
  <c r="AU28" i="1"/>
  <c r="AE28" i="1"/>
  <c r="W28" i="1"/>
  <c r="AT27" i="1"/>
  <c r="AL27" i="1"/>
  <c r="V27" i="1"/>
  <c r="BA26" i="1"/>
  <c r="AK26" i="1"/>
  <c r="AC26" i="1"/>
  <c r="AZ25" i="1"/>
  <c r="AR25" i="1"/>
  <c r="AB25" i="1"/>
  <c r="T25" i="1"/>
  <c r="AQ24" i="1"/>
  <c r="AI24" i="1"/>
  <c r="BE23" i="1"/>
  <c r="AV23" i="1"/>
  <c r="AK23" i="1"/>
  <c r="BA34" i="1"/>
  <c r="AN34" i="1"/>
  <c r="AA34" i="1"/>
  <c r="BA33" i="1"/>
  <c r="AN33" i="1"/>
  <c r="AG33" i="1"/>
  <c r="T33" i="1"/>
  <c r="AT32" i="1"/>
  <c r="AG32" i="1"/>
  <c r="Z32" i="1"/>
  <c r="BE31" i="1"/>
  <c r="AP31" i="1"/>
  <c r="AG31" i="1"/>
  <c r="BE30" i="1"/>
  <c r="AV30" i="1"/>
  <c r="AG30" i="1"/>
  <c r="X30" i="1"/>
  <c r="AV29" i="1"/>
  <c r="AM29" i="1"/>
  <c r="X29" i="1"/>
  <c r="BB28" i="1"/>
  <c r="AM28" i="1"/>
  <c r="AD28" i="1"/>
  <c r="BB27" i="1"/>
  <c r="AS27" i="1"/>
  <c r="AD27" i="1"/>
  <c r="U27" i="1"/>
  <c r="AS26" i="1"/>
  <c r="AJ26" i="1"/>
  <c r="U26" i="1"/>
  <c r="AY25" i="1"/>
  <c r="AJ25" i="1"/>
  <c r="AA25" i="1"/>
  <c r="AY24" i="1"/>
  <c r="AP24" i="1"/>
  <c r="AA24" i="1"/>
  <c r="AU23" i="1"/>
  <c r="BA35" i="1"/>
  <c r="AN35" i="1"/>
  <c r="AG35" i="1"/>
  <c r="T35" i="1"/>
  <c r="AT34" i="1"/>
  <c r="AG34" i="1"/>
  <c r="T34" i="1"/>
  <c r="AT33" i="1"/>
  <c r="AM33" i="1"/>
  <c r="Z33" i="1"/>
  <c r="AZ32" i="1"/>
  <c r="AM32" i="1"/>
  <c r="Y32" i="1"/>
  <c r="AW31" i="1"/>
  <c r="AO31" i="1"/>
  <c r="Y31" i="1"/>
  <c r="BD30" i="1"/>
  <c r="AN30" i="1"/>
  <c r="AF30" i="1"/>
  <c r="BC29" i="1"/>
  <c r="AU29" i="1"/>
  <c r="AE29" i="1"/>
  <c r="W29" i="1"/>
  <c r="AT28" i="1"/>
  <c r="AL28" i="1"/>
  <c r="V28" i="1"/>
  <c r="BA27" i="1"/>
  <c r="AK27" i="1"/>
  <c r="AC27" i="1"/>
  <c r="AZ26" i="1"/>
  <c r="AR26" i="1"/>
  <c r="AB26" i="1"/>
  <c r="T26" i="1"/>
  <c r="AQ25" i="1"/>
  <c r="AI25" i="1"/>
  <c r="BF24" i="1"/>
  <c r="AX24" i="1"/>
  <c r="AH24" i="1"/>
  <c r="Z24" i="1"/>
  <c r="AS23" i="1"/>
  <c r="AJ23" i="1"/>
  <c r="X23" i="1"/>
  <c r="AS32" i="1"/>
  <c r="AF32" i="1"/>
  <c r="X32" i="1"/>
  <c r="BD31" i="1"/>
  <c r="AN31" i="1"/>
  <c r="AF31" i="1"/>
  <c r="BC30" i="1"/>
  <c r="AU30" i="1"/>
  <c r="AE30" i="1"/>
  <c r="W30" i="1"/>
  <c r="AT29" i="1"/>
  <c r="AL29" i="1"/>
  <c r="V29" i="1"/>
  <c r="BA28" i="1"/>
  <c r="AK28" i="1"/>
  <c r="AC28" i="1"/>
  <c r="AZ27" i="1"/>
  <c r="AR27" i="1"/>
  <c r="AB27" i="1"/>
  <c r="T27" i="1"/>
  <c r="AQ26" i="1"/>
  <c r="AI26" i="1"/>
  <c r="BF25" i="1"/>
  <c r="AX25" i="1"/>
  <c r="AH25" i="1"/>
  <c r="Z25" i="1"/>
  <c r="AW24" i="1"/>
  <c r="AO24" i="1"/>
  <c r="Y24" i="1"/>
  <c r="BC23" i="1"/>
  <c r="AI23" i="1"/>
  <c r="U23" i="1"/>
  <c r="Y33" i="1"/>
  <c r="AY32" i="1"/>
  <c r="AL32" i="1"/>
  <c r="AE32" i="1"/>
  <c r="AV31" i="1"/>
  <c r="AM31" i="1"/>
  <c r="X31" i="1"/>
  <c r="BB30" i="1"/>
  <c r="AM30" i="1"/>
  <c r="AD30" i="1"/>
  <c r="BB29" i="1"/>
  <c r="AS29" i="1"/>
  <c r="AD29" i="1"/>
  <c r="U29" i="1"/>
  <c r="AS28" i="1"/>
  <c r="AJ28" i="1"/>
  <c r="U28" i="1"/>
  <c r="AY27" i="1"/>
  <c r="AJ27" i="1"/>
  <c r="AA27" i="1"/>
  <c r="AY26" i="1"/>
  <c r="AP26" i="1"/>
  <c r="AA26" i="1"/>
  <c r="BE25" i="1"/>
  <c r="AP25" i="1"/>
  <c r="AG25" i="1"/>
  <c r="BE24" i="1"/>
  <c r="AV24" i="1"/>
  <c r="AG24" i="1"/>
  <c r="X24" i="1"/>
  <c r="AG23" i="1"/>
  <c r="Y23" i="1"/>
  <c r="AC23" i="1"/>
  <c r="W23" i="1"/>
  <c r="BF23" i="1"/>
  <c r="AZ23" i="1"/>
  <c r="AT23" i="1"/>
  <c r="AN23" i="1"/>
  <c r="AH23" i="1"/>
  <c r="AB23" i="1"/>
  <c r="V23" i="1"/>
  <c r="BD23" i="1"/>
  <c r="AX23" i="1"/>
  <c r="AR23" i="1"/>
  <c r="AL23" i="1"/>
  <c r="AF23" i="1"/>
  <c r="Z23" i="1"/>
  <c r="T23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AB22" i="1"/>
  <c r="BF22" i="1"/>
  <c r="W22" i="1"/>
  <c r="AC22" i="1"/>
  <c r="AI22" i="1"/>
  <c r="AO22" i="1"/>
  <c r="AU22" i="1"/>
  <c r="BA22" i="1"/>
  <c r="AN22" i="1"/>
  <c r="X22" i="1"/>
  <c r="AD22" i="1"/>
  <c r="AJ22" i="1"/>
  <c r="AP22" i="1"/>
  <c r="AV22" i="1"/>
  <c r="BB22" i="1"/>
  <c r="AH22" i="1"/>
  <c r="Y22" i="1"/>
  <c r="AK22" i="1"/>
  <c r="AQ22" i="1"/>
  <c r="AW22" i="1"/>
  <c r="BC22" i="1"/>
  <c r="V22" i="1"/>
  <c r="AT22" i="1"/>
  <c r="S22" i="1"/>
  <c r="AE22" i="1"/>
  <c r="T22" i="1"/>
  <c r="Z22" i="1"/>
  <c r="AF22" i="1"/>
  <c r="AL22" i="1"/>
  <c r="AR22" i="1"/>
  <c r="AX22" i="1"/>
  <c r="BD22" i="1"/>
  <c r="AZ22" i="1"/>
  <c r="U22" i="1"/>
  <c r="AA22" i="1"/>
  <c r="AG22" i="1"/>
  <c r="AM22" i="1"/>
  <c r="AS22" i="1"/>
  <c r="AY22" i="1"/>
  <c r="BE22" i="1"/>
  <c r="AY21" i="1"/>
  <c r="AV18" i="1"/>
  <c r="BE21" i="1"/>
  <c r="Y21" i="1"/>
  <c r="AD21" i="1"/>
  <c r="AC20" i="1"/>
  <c r="AU17" i="1"/>
  <c r="AC17" i="1"/>
  <c r="AH16" i="1"/>
  <c r="AL15" i="1"/>
  <c r="T15" i="1"/>
  <c r="AK13" i="1"/>
  <c r="AP21" i="1"/>
  <c r="BE20" i="1"/>
  <c r="AO21" i="1"/>
  <c r="AG21" i="1"/>
  <c r="BB21" i="1"/>
  <c r="AT21" i="1"/>
  <c r="AL21" i="1"/>
  <c r="V21" i="1"/>
  <c r="BA20" i="1"/>
  <c r="AS20" i="1"/>
  <c r="AK20" i="1"/>
  <c r="U20" i="1"/>
  <c r="AN18" i="1"/>
  <c r="X18" i="1"/>
  <c r="AY16" i="1"/>
  <c r="BC15" i="1"/>
  <c r="AQ14" i="1"/>
  <c r="V14" i="1"/>
  <c r="BB11" i="1"/>
  <c r="AT9" i="1"/>
  <c r="AX19" i="1"/>
  <c r="AN19" i="1"/>
  <c r="AL18" i="1"/>
  <c r="AT17" i="1"/>
  <c r="AB17" i="1"/>
  <c r="AX16" i="1"/>
  <c r="AF16" i="1"/>
  <c r="BB15" i="1"/>
  <c r="AK15" i="1"/>
  <c r="BF14" i="1"/>
  <c r="AO14" i="1"/>
  <c r="T14" i="1"/>
  <c r="AJ13" i="1"/>
  <c r="AU11" i="1"/>
  <c r="AL9" i="1"/>
  <c r="W19" i="1"/>
  <c r="AL17" i="1"/>
  <c r="BA21" i="1"/>
  <c r="AS21" i="1"/>
  <c r="AZ20" i="1"/>
  <c r="AJ20" i="1"/>
  <c r="T20" i="1"/>
  <c r="BA18" i="1"/>
  <c r="AW16" i="1"/>
  <c r="AE16" i="1"/>
  <c r="BA15" i="1"/>
  <c r="AI15" i="1"/>
  <c r="BE14" i="1"/>
  <c r="AN14" i="1"/>
  <c r="BF13" i="1"/>
  <c r="AH13" i="1"/>
  <c r="AN11" i="1"/>
  <c r="AE9" i="1"/>
  <c r="AH21" i="1"/>
  <c r="AI19" i="1"/>
  <c r="AK18" i="1"/>
  <c r="Z17" i="1"/>
  <c r="AZ21" i="1"/>
  <c r="AJ21" i="1"/>
  <c r="AY20" i="1"/>
  <c r="AQ20" i="1"/>
  <c r="AI20" i="1"/>
  <c r="BF19" i="1"/>
  <c r="AL19" i="1"/>
  <c r="Z19" i="1"/>
  <c r="AY18" i="1"/>
  <c r="AJ18" i="1"/>
  <c r="AP17" i="1"/>
  <c r="Y17" i="1"/>
  <c r="AT16" i="1"/>
  <c r="AC16" i="1"/>
  <c r="AZ15" i="1"/>
  <c r="AH15" i="1"/>
  <c r="BD14" i="1"/>
  <c r="AL14" i="1"/>
  <c r="BC13" i="1"/>
  <c r="AC13" i="1"/>
  <c r="AF11" i="1"/>
  <c r="AQ21" i="1"/>
  <c r="AX21" i="1"/>
  <c r="Z21" i="1"/>
  <c r="AW21" i="1"/>
  <c r="AK21" i="1"/>
  <c r="AC21" i="1"/>
  <c r="U21" i="1"/>
  <c r="AR20" i="1"/>
  <c r="AB20" i="1"/>
  <c r="AW19" i="1"/>
  <c r="AQ17" i="1"/>
  <c r="AR21" i="1"/>
  <c r="AB21" i="1"/>
  <c r="T21" i="1"/>
  <c r="AA20" i="1"/>
  <c r="AV19" i="1"/>
  <c r="AK19" i="1"/>
  <c r="Y19" i="1"/>
  <c r="AX18" i="1"/>
  <c r="AO17" i="1"/>
  <c r="X17" i="1"/>
  <c r="AS16" i="1"/>
  <c r="AB16" i="1"/>
  <c r="AW15" i="1"/>
  <c r="AF15" i="1"/>
  <c r="BC14" i="1"/>
  <c r="AK14" i="1"/>
  <c r="BB13" i="1"/>
  <c r="Z13" i="1"/>
  <c r="Y11" i="1"/>
  <c r="BB8" i="1"/>
  <c r="AI21" i="1"/>
  <c r="AA21" i="1"/>
  <c r="BF20" i="1"/>
  <c r="AX20" i="1"/>
  <c r="AP20" i="1"/>
  <c r="AH20" i="1"/>
  <c r="Z20" i="1"/>
  <c r="BE19" i="1"/>
  <c r="AU19" i="1"/>
  <c r="AJ19" i="1"/>
  <c r="X19" i="1"/>
  <c r="AW18" i="1"/>
  <c r="BD17" i="1"/>
  <c r="AN17" i="1"/>
  <c r="V17" i="1"/>
  <c r="AR16" i="1"/>
  <c r="AA16" i="1"/>
  <c r="AV15" i="1"/>
  <c r="AE15" i="1"/>
  <c r="AZ14" i="1"/>
  <c r="AH14" i="1"/>
  <c r="AZ13" i="1"/>
  <c r="V13" i="1"/>
  <c r="BE10" i="1"/>
  <c r="AT8" i="1"/>
  <c r="BF21" i="1"/>
  <c r="AW20" i="1"/>
  <c r="AX10" i="1"/>
  <c r="AG20" i="1"/>
  <c r="Y16" i="1"/>
  <c r="AU15" i="1"/>
  <c r="AD15" i="1"/>
  <c r="AY14" i="1"/>
  <c r="AG14" i="1"/>
  <c r="AX13" i="1"/>
  <c r="BF12" i="1"/>
  <c r="BC19" i="1"/>
  <c r="AT19" i="1"/>
  <c r="AH19" i="1"/>
  <c r="V19" i="1"/>
  <c r="BB17" i="1"/>
  <c r="AJ17" i="1"/>
  <c r="BF16" i="1"/>
  <c r="AO16" i="1"/>
  <c r="W16" i="1"/>
  <c r="AT15" i="1"/>
  <c r="AB15" i="1"/>
  <c r="AX14" i="1"/>
  <c r="AE14" i="1"/>
  <c r="AV13" i="1"/>
  <c r="AY12" i="1"/>
  <c r="AQ10" i="1"/>
  <c r="AD8" i="1"/>
  <c r="BC17" i="1"/>
  <c r="AQ16" i="1"/>
  <c r="BD20" i="1"/>
  <c r="X20" i="1"/>
  <c r="Z15" i="1"/>
  <c r="AC14" i="1"/>
  <c r="AU13" i="1"/>
  <c r="AR12" i="1"/>
  <c r="AI10" i="1"/>
  <c r="V8" i="1"/>
  <c r="AR15" i="1"/>
  <c r="BD21" i="1"/>
  <c r="AN21" i="1"/>
  <c r="AF21" i="1"/>
  <c r="X21" i="1"/>
  <c r="BC20" i="1"/>
  <c r="AU20" i="1"/>
  <c r="AM20" i="1"/>
  <c r="AE20" i="1"/>
  <c r="W20" i="1"/>
  <c r="AG19" i="1"/>
  <c r="AB18" i="1"/>
  <c r="AX17" i="1"/>
  <c r="AH17" i="1"/>
  <c r="BD16" i="1"/>
  <c r="AL16" i="1"/>
  <c r="U16" i="1"/>
  <c r="AP15" i="1"/>
  <c r="Y15" i="1"/>
  <c r="AU14" i="1"/>
  <c r="AA14" i="1"/>
  <c r="AR13" i="1"/>
  <c r="AK12" i="1"/>
  <c r="AB10" i="1"/>
  <c r="Y20" i="1"/>
  <c r="T17" i="1"/>
  <c r="AV20" i="1"/>
  <c r="AF20" i="1"/>
  <c r="AS19" i="1"/>
  <c r="U19" i="1"/>
  <c r="AM16" i="1"/>
  <c r="AW14" i="1"/>
  <c r="BA19" i="1"/>
  <c r="AW17" i="1"/>
  <c r="AF17" i="1"/>
  <c r="AK16" i="1"/>
  <c r="AO15" i="1"/>
  <c r="X15" i="1"/>
  <c r="AS14" i="1"/>
  <c r="Z14" i="1"/>
  <c r="AQ13" i="1"/>
  <c r="AC12" i="1"/>
  <c r="U10" i="1"/>
  <c r="AO20" i="1"/>
  <c r="AN20" i="1"/>
  <c r="AC18" i="1"/>
  <c r="BA17" i="1"/>
  <c r="AI17" i="1"/>
  <c r="BE16" i="1"/>
  <c r="V16" i="1"/>
  <c r="AV21" i="1"/>
  <c r="AA18" i="1"/>
  <c r="BA16" i="1"/>
  <c r="T16" i="1"/>
  <c r="BC21" i="1"/>
  <c r="AU21" i="1"/>
  <c r="AM21" i="1"/>
  <c r="AE21" i="1"/>
  <c r="W21" i="1"/>
  <c r="BB20" i="1"/>
  <c r="AT20" i="1"/>
  <c r="AL20" i="1"/>
  <c r="AD20" i="1"/>
  <c r="V20" i="1"/>
  <c r="AO18" i="1"/>
  <c r="Y18" i="1"/>
  <c r="AV17" i="1"/>
  <c r="AE17" i="1"/>
  <c r="AZ16" i="1"/>
  <c r="AI16" i="1"/>
  <c r="BD15" i="1"/>
  <c r="AN15" i="1"/>
  <c r="W15" i="1"/>
  <c r="AR14" i="1"/>
  <c r="W14" i="1"/>
  <c r="AO13" i="1"/>
  <c r="V12" i="1"/>
  <c r="BA9" i="1"/>
  <c r="AI7" i="1"/>
  <c r="AY19" i="1"/>
  <c r="AR19" i="1"/>
  <c r="AE19" i="1"/>
  <c r="BE18" i="1"/>
  <c r="AR18" i="1"/>
  <c r="AE18" i="1"/>
  <c r="BE17" i="1"/>
  <c r="U17" i="1"/>
  <c r="X16" i="1"/>
  <c r="AA15" i="1"/>
  <c r="AD14" i="1"/>
  <c r="AG13" i="1"/>
  <c r="AJ12" i="1"/>
  <c r="AM11" i="1"/>
  <c r="AP10" i="1"/>
  <c r="AS9" i="1"/>
  <c r="W9" i="1"/>
  <c r="BA8" i="1"/>
  <c r="AL8" i="1"/>
  <c r="AC8" i="1"/>
  <c r="BA7" i="1"/>
  <c r="AQ7" i="1"/>
  <c r="AN13" i="1"/>
  <c r="Y13" i="1"/>
  <c r="BE12" i="1"/>
  <c r="AQ12" i="1"/>
  <c r="U12" i="1"/>
  <c r="BA11" i="1"/>
  <c r="AL11" i="1"/>
  <c r="AE11" i="1"/>
  <c r="X11" i="1"/>
  <c r="AW10" i="1"/>
  <c r="AO10" i="1"/>
  <c r="AH10" i="1"/>
  <c r="AA10" i="1"/>
  <c r="T10" i="1"/>
  <c r="AZ9" i="1"/>
  <c r="AR9" i="1"/>
  <c r="AK9" i="1"/>
  <c r="AD9" i="1"/>
  <c r="V9" i="1"/>
  <c r="AS8" i="1"/>
  <c r="AK8" i="1"/>
  <c r="U8" i="1"/>
  <c r="AZ7" i="1"/>
  <c r="AE7" i="1"/>
  <c r="AF13" i="1"/>
  <c r="AX12" i="1"/>
  <c r="AI12" i="1"/>
  <c r="AB12" i="1"/>
  <c r="AT11" i="1"/>
  <c r="BD10" i="1"/>
  <c r="BD19" i="1"/>
  <c r="AQ19" i="1"/>
  <c r="AD19" i="1"/>
  <c r="BD18" i="1"/>
  <c r="AQ18" i="1"/>
  <c r="AD18" i="1"/>
  <c r="W18" i="1"/>
  <c r="AA17" i="1"/>
  <c r="AD16" i="1"/>
  <c r="AG15" i="1"/>
  <c r="AJ14" i="1"/>
  <c r="AM13" i="1"/>
  <c r="AP12" i="1"/>
  <c r="AS11" i="1"/>
  <c r="AV10" i="1"/>
  <c r="AY9" i="1"/>
  <c r="U9" i="1"/>
  <c r="AZ8" i="1"/>
  <c r="AJ8" i="1"/>
  <c r="AB8" i="1"/>
  <c r="AX7" i="1"/>
  <c r="AP7" i="1"/>
  <c r="AI14" i="1"/>
  <c r="AB14" i="1"/>
  <c r="U14" i="1"/>
  <c r="BA13" i="1"/>
  <c r="AT13" i="1"/>
  <c r="AL13" i="1"/>
  <c r="AE13" i="1"/>
  <c r="X13" i="1"/>
  <c r="BD12" i="1"/>
  <c r="AW12" i="1"/>
  <c r="AO12" i="1"/>
  <c r="AH12" i="1"/>
  <c r="AA12" i="1"/>
  <c r="T12" i="1"/>
  <c r="AZ11" i="1"/>
  <c r="AR11" i="1"/>
  <c r="AK11" i="1"/>
  <c r="AD11" i="1"/>
  <c r="W11" i="1"/>
  <c r="BC10" i="1"/>
  <c r="AU10" i="1"/>
  <c r="AN10" i="1"/>
  <c r="AG10" i="1"/>
  <c r="Z10" i="1"/>
  <c r="BF9" i="1"/>
  <c r="AX9" i="1"/>
  <c r="AQ9" i="1"/>
  <c r="AJ9" i="1"/>
  <c r="AC9" i="1"/>
  <c r="T9" i="1"/>
  <c r="AR8" i="1"/>
  <c r="AI8" i="1"/>
  <c r="T8" i="1"/>
  <c r="AD7" i="1"/>
  <c r="AP19" i="1"/>
  <c r="AC19" i="1"/>
  <c r="BC18" i="1"/>
  <c r="AP18" i="1"/>
  <c r="AI18" i="1"/>
  <c r="V18" i="1"/>
  <c r="AG17" i="1"/>
  <c r="AJ16" i="1"/>
  <c r="AM15" i="1"/>
  <c r="AP14" i="1"/>
  <c r="AS13" i="1"/>
  <c r="AV12" i="1"/>
  <c r="AY11" i="1"/>
  <c r="BB10" i="1"/>
  <c r="BE9" i="1"/>
  <c r="AB9" i="1"/>
  <c r="AY8" i="1"/>
  <c r="AQ8" i="1"/>
  <c r="AA8" i="1"/>
  <c r="BF7" i="1"/>
  <c r="AW7" i="1"/>
  <c r="AO7" i="1"/>
  <c r="W13" i="1"/>
  <c r="BC12" i="1"/>
  <c r="AU12" i="1"/>
  <c r="AN12" i="1"/>
  <c r="AG12" i="1"/>
  <c r="Z12" i="1"/>
  <c r="BF11" i="1"/>
  <c r="AX11" i="1"/>
  <c r="AQ11" i="1"/>
  <c r="AJ11" i="1"/>
  <c r="AC11" i="1"/>
  <c r="V11" i="1"/>
  <c r="BA10" i="1"/>
  <c r="AT10" i="1"/>
  <c r="AM10" i="1"/>
  <c r="AF10" i="1"/>
  <c r="Y10" i="1"/>
  <c r="BD9" i="1"/>
  <c r="AW9" i="1"/>
  <c r="AP9" i="1"/>
  <c r="AI9" i="1"/>
  <c r="AA9" i="1"/>
  <c r="BF8" i="1"/>
  <c r="AP8" i="1"/>
  <c r="AH8" i="1"/>
  <c r="BE7" i="1"/>
  <c r="AN7" i="1"/>
  <c r="AC7" i="1"/>
  <c r="AD13" i="1"/>
  <c r="BB19" i="1"/>
  <c r="AO19" i="1"/>
  <c r="AB19" i="1"/>
  <c r="BB18" i="1"/>
  <c r="AU18" i="1"/>
  <c r="AH18" i="1"/>
  <c r="U18" i="1"/>
  <c r="AM17" i="1"/>
  <c r="AP16" i="1"/>
  <c r="AS15" i="1"/>
  <c r="AV14" i="1"/>
  <c r="AY13" i="1"/>
  <c r="BB12" i="1"/>
  <c r="BE11" i="1"/>
  <c r="U11" i="1"/>
  <c r="X10" i="1"/>
  <c r="Z9" i="1"/>
  <c r="AX8" i="1"/>
  <c r="AO8" i="1"/>
  <c r="Z8" i="1"/>
  <c r="BD7" i="1"/>
  <c r="AV7" i="1"/>
  <c r="BA12" i="1"/>
  <c r="AT12" i="1"/>
  <c r="AM12" i="1"/>
  <c r="AF12" i="1"/>
  <c r="Y12" i="1"/>
  <c r="BD11" i="1"/>
  <c r="AW11" i="1"/>
  <c r="AP11" i="1"/>
  <c r="AI11" i="1"/>
  <c r="AB11" i="1"/>
  <c r="T11" i="1"/>
  <c r="AZ10" i="1"/>
  <c r="AS10" i="1"/>
  <c r="AL10" i="1"/>
  <c r="AE10" i="1"/>
  <c r="W10" i="1"/>
  <c r="BC9" i="1"/>
  <c r="AV9" i="1"/>
  <c r="AO9" i="1"/>
  <c r="AH9" i="1"/>
  <c r="BE8" i="1"/>
  <c r="AW8" i="1"/>
  <c r="AG8" i="1"/>
  <c r="Y8" i="1"/>
  <c r="AK7" i="1"/>
  <c r="Y7" i="1"/>
  <c r="AA19" i="1"/>
  <c r="T19" i="1"/>
  <c r="AT18" i="1"/>
  <c r="AG18" i="1"/>
  <c r="T18" i="1"/>
  <c r="AS17" i="1"/>
  <c r="AV16" i="1"/>
  <c r="AY15" i="1"/>
  <c r="BB14" i="1"/>
  <c r="BE13" i="1"/>
  <c r="U13" i="1"/>
  <c r="X12" i="1"/>
  <c r="AA11" i="1"/>
  <c r="AD10" i="1"/>
  <c r="AG9" i="1"/>
  <c r="Y9" i="1"/>
  <c r="AV8" i="1"/>
  <c r="AN8" i="1"/>
  <c r="X8" i="1"/>
  <c r="BC7" i="1"/>
  <c r="AU7" i="1"/>
  <c r="AZ18" i="1"/>
  <c r="AM18" i="1"/>
  <c r="Z18" i="1"/>
  <c r="AK17" i="1"/>
  <c r="W17" i="1"/>
  <c r="BC16" i="1"/>
  <c r="AN16" i="1"/>
  <c r="AX15" i="1"/>
  <c r="AQ15" i="1"/>
  <c r="AJ15" i="1"/>
  <c r="V15" i="1"/>
  <c r="BA14" i="1"/>
  <c r="AT14" i="1"/>
  <c r="AF14" i="1"/>
  <c r="AW13" i="1"/>
  <c r="AI13" i="1"/>
  <c r="T13" i="1"/>
  <c r="AS12" i="1"/>
  <c r="AL12" i="1"/>
  <c r="AE12" i="1"/>
  <c r="W12" i="1"/>
  <c r="BC11" i="1"/>
  <c r="AV11" i="1"/>
  <c r="AO11" i="1"/>
  <c r="AH11" i="1"/>
  <c r="Z11" i="1"/>
  <c r="BF10" i="1"/>
  <c r="AY10" i="1"/>
  <c r="AR10" i="1"/>
  <c r="AK10" i="1"/>
  <c r="AC10" i="1"/>
  <c r="V10" i="1"/>
  <c r="BB9" i="1"/>
  <c r="AU9" i="1"/>
  <c r="AN9" i="1"/>
  <c r="AF9" i="1"/>
  <c r="BD8" i="1"/>
  <c r="AU8" i="1"/>
  <c r="AF8" i="1"/>
  <c r="W8" i="1"/>
  <c r="AT7" i="1"/>
  <c r="AJ7" i="1"/>
  <c r="X7" i="1"/>
  <c r="AZ17" i="1"/>
  <c r="AR17" i="1"/>
  <c r="AD17" i="1"/>
  <c r="AU16" i="1"/>
  <c r="AG16" i="1"/>
  <c r="Z16" i="1"/>
  <c r="BF15" i="1"/>
  <c r="AC15" i="1"/>
  <c r="AM14" i="1"/>
  <c r="Y14" i="1"/>
  <c r="BD13" i="1"/>
  <c r="AP13" i="1"/>
  <c r="AB13" i="1"/>
  <c r="AZ12" i="1"/>
  <c r="AZ19" i="1"/>
  <c r="AM19" i="1"/>
  <c r="AF19" i="1"/>
  <c r="BF18" i="1"/>
  <c r="AS18" i="1"/>
  <c r="AF18" i="1"/>
  <c r="BF17" i="1"/>
  <c r="AY17" i="1"/>
  <c r="BB16" i="1"/>
  <c r="BE15" i="1"/>
  <c r="U15" i="1"/>
  <c r="X14" i="1"/>
  <c r="AA13" i="1"/>
  <c r="AD12" i="1"/>
  <c r="AG11" i="1"/>
  <c r="AJ10" i="1"/>
  <c r="AM9" i="1"/>
  <c r="X9" i="1"/>
  <c r="BC8" i="1"/>
  <c r="AM8" i="1"/>
  <c r="AE8" i="1"/>
  <c r="BB7" i="1"/>
  <c r="AR7" i="1"/>
  <c r="W7" i="1"/>
  <c r="AH7" i="1"/>
  <c r="AB7" i="1"/>
  <c r="V7" i="1"/>
  <c r="AY7" i="1"/>
  <c r="AS7" i="1"/>
  <c r="AM7" i="1"/>
  <c r="AG7" i="1"/>
  <c r="AA7" i="1"/>
  <c r="U7" i="1"/>
  <c r="AL7" i="1"/>
  <c r="AF7" i="1"/>
  <c r="Z7" i="1"/>
  <c r="T7" i="1"/>
  <c r="Y6" i="1"/>
  <c r="BC6" i="1"/>
  <c r="AV6" i="1"/>
  <c r="AD6" i="1"/>
  <c r="X6" i="1"/>
  <c r="AC6" i="1"/>
  <c r="AK6" i="1"/>
  <c r="AP6" i="1"/>
  <c r="W6" i="1"/>
  <c r="AQ6" i="1"/>
  <c r="BB6" i="1"/>
  <c r="AU6" i="1"/>
  <c r="AI6" i="1"/>
  <c r="BF6" i="1"/>
  <c r="AZ6" i="1"/>
  <c r="AT6" i="1"/>
  <c r="AH6" i="1"/>
  <c r="AB6" i="1"/>
  <c r="V6" i="1"/>
  <c r="AW6" i="1"/>
  <c r="BA6" i="1"/>
  <c r="AN6" i="1"/>
  <c r="AE6" i="1"/>
  <c r="AJ6" i="1"/>
  <c r="AO6" i="1"/>
  <c r="BE6" i="1"/>
  <c r="AY6" i="1"/>
  <c r="AS6" i="1"/>
  <c r="AM6" i="1"/>
  <c r="AG6" i="1"/>
  <c r="AA6" i="1"/>
  <c r="U6" i="1"/>
  <c r="BD6" i="1"/>
  <c r="AX6" i="1"/>
  <c r="AR6" i="1"/>
  <c r="AL6" i="1"/>
  <c r="AF6" i="1"/>
  <c r="Z6" i="1"/>
  <c r="T6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BE5" i="1"/>
  <c r="Z5" i="1"/>
  <c r="T5" i="1"/>
  <c r="BC5" i="1"/>
  <c r="AW5" i="1"/>
  <c r="AQ5" i="1"/>
  <c r="AK5" i="1"/>
  <c r="AE5" i="1"/>
  <c r="Y5" i="1"/>
  <c r="AX5" i="1"/>
  <c r="BB5" i="1"/>
  <c r="AD5" i="1"/>
  <c r="X5" i="1"/>
  <c r="AL5" i="1"/>
  <c r="BA5" i="1"/>
  <c r="AO5" i="1"/>
  <c r="AC5" i="1"/>
  <c r="AR5" i="1"/>
  <c r="AJ5" i="1"/>
  <c r="AU5" i="1"/>
  <c r="AI5" i="1"/>
  <c r="W5" i="1"/>
  <c r="AF5" i="1"/>
  <c r="AV5" i="1"/>
  <c r="BF5" i="1"/>
  <c r="AT5" i="1"/>
  <c r="AN5" i="1"/>
  <c r="AB5" i="1"/>
  <c r="BD5" i="1"/>
  <c r="AP5" i="1"/>
  <c r="AZ5" i="1"/>
  <c r="AH5" i="1"/>
  <c r="V5" i="1"/>
  <c r="AY5" i="1"/>
  <c r="AS5" i="1"/>
  <c r="AM5" i="1"/>
  <c r="AG5" i="1"/>
  <c r="AA5" i="1"/>
  <c r="U5" i="1"/>
  <c r="S5" i="1"/>
  <c r="AQ4" i="1"/>
  <c r="BC4" i="1"/>
  <c r="AJ4" i="1"/>
  <c r="AU4" i="1"/>
  <c r="AC4" i="1"/>
  <c r="AE4" i="1"/>
  <c r="BB4" i="1"/>
  <c r="X4" i="1"/>
  <c r="AO4" i="1"/>
  <c r="AI4" i="1"/>
  <c r="W4" i="1"/>
  <c r="AP4" i="1"/>
  <c r="BA4" i="1"/>
  <c r="AZ4" i="1"/>
  <c r="AN4" i="1"/>
  <c r="AB4" i="1"/>
  <c r="Y4" i="1"/>
  <c r="AV4" i="1"/>
  <c r="AD4" i="1"/>
  <c r="BF4" i="1"/>
  <c r="AT4" i="1"/>
  <c r="AH4" i="1"/>
  <c r="V4" i="1"/>
  <c r="AW4" i="1"/>
  <c r="BE4" i="1"/>
  <c r="AS4" i="1"/>
  <c r="AG4" i="1"/>
  <c r="U4" i="1"/>
  <c r="AK4" i="1"/>
  <c r="AY4" i="1"/>
  <c r="AM4" i="1"/>
  <c r="AA4" i="1"/>
  <c r="BD4" i="1"/>
  <c r="AX4" i="1"/>
  <c r="AR4" i="1"/>
  <c r="AL4" i="1"/>
  <c r="AF4" i="1"/>
  <c r="Z4" i="1"/>
  <c r="T4" i="1"/>
  <c r="AX3" i="1"/>
  <c r="BC3" i="1"/>
  <c r="AQ3" i="1"/>
  <c r="Y3" i="1"/>
  <c r="AL3" i="1"/>
  <c r="AW3" i="1"/>
  <c r="AK3" i="1"/>
  <c r="AE3" i="1"/>
  <c r="Z3" i="1"/>
  <c r="AP3" i="1"/>
  <c r="X3" i="1"/>
  <c r="AO3" i="1"/>
  <c r="W3" i="1"/>
  <c r="BD3" i="1"/>
  <c r="AF3" i="1"/>
  <c r="AV3" i="1"/>
  <c r="AD3" i="1"/>
  <c r="AU3" i="1"/>
  <c r="AC3" i="1"/>
  <c r="AZ3" i="1"/>
  <c r="AN3" i="1"/>
  <c r="V3" i="1"/>
  <c r="T3" i="1"/>
  <c r="BB3" i="1"/>
  <c r="AJ3" i="1"/>
  <c r="BA3" i="1"/>
  <c r="AI3" i="1"/>
  <c r="BF3" i="1"/>
  <c r="AT3" i="1"/>
  <c r="AH3" i="1"/>
  <c r="AB3" i="1"/>
  <c r="AR3" i="1"/>
  <c r="BE3" i="1"/>
  <c r="AY3" i="1"/>
  <c r="AS3" i="1"/>
  <c r="AM3" i="1"/>
  <c r="AG3" i="1"/>
  <c r="AA3" i="1"/>
  <c r="U3" i="1"/>
  <c r="S3" i="1"/>
  <c r="S4" i="1"/>
  <c r="AT2" i="1"/>
  <c r="AS2" i="1"/>
  <c r="BD2" i="1"/>
  <c r="AR2" i="1"/>
  <c r="AL2" i="1"/>
  <c r="Z2" i="1"/>
  <c r="BE2" i="1"/>
  <c r="AX2" i="1"/>
  <c r="AF2" i="1"/>
  <c r="AB2" i="1"/>
  <c r="AM2" i="1"/>
  <c r="AW2" i="1"/>
  <c r="AQ2" i="1"/>
  <c r="AK2" i="1"/>
  <c r="Y2" i="1"/>
  <c r="AZ2" i="1"/>
  <c r="AG2" i="1"/>
  <c r="AE2" i="1"/>
  <c r="AN2" i="1"/>
  <c r="AJ2" i="1"/>
  <c r="V2" i="1"/>
  <c r="AY2" i="1"/>
  <c r="BB2" i="1"/>
  <c r="AP2" i="1"/>
  <c r="AD2" i="1"/>
  <c r="X2" i="1"/>
  <c r="BF2" i="1"/>
  <c r="BC2" i="1"/>
  <c r="BA2" i="1"/>
  <c r="AO2" i="1"/>
  <c r="W2" i="1"/>
  <c r="AH2" i="1"/>
  <c r="AA2" i="1"/>
  <c r="AV2" i="1"/>
  <c r="AU2" i="1"/>
  <c r="AI2" i="1"/>
  <c r="AC2" i="1"/>
  <c r="U2" i="1"/>
  <c r="T2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<sst xmlns="http://schemas.openxmlformats.org/spreadsheetml/2006/main" count="92" uniqueCount="52">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</sst>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40</c:v>
                </c:pt>
                <c:pt idx="1">
                  <c:v>500000</c:v>
                </c:pt>
                <c:pt idx="2">
                  <c:v>48103</c:v>
                </c:pt>
                <c:pt idx="3">
                  <c:v>36006</c:v>
                </c:pt>
                <c:pt idx="4">
                  <c:v>33262</c:v>
                </c:pt>
                <c:pt idx="5">
                  <c:v>33540</c:v>
                </c:pt>
                <c:pt idx="6">
                  <c:v>36910</c:v>
                </c:pt>
                <c:pt idx="7">
                  <c:v>38627</c:v>
                </c:pt>
                <c:pt idx="8">
                  <c:v>41743</c:v>
                </c:pt>
                <c:pt idx="9">
                  <c:v>44460</c:v>
                </c:pt>
                <c:pt idx="10">
                  <c:v>48668</c:v>
                </c:pt>
                <c:pt idx="11">
                  <c:v>51476</c:v>
                </c:pt>
                <c:pt idx="12">
                  <c:v>55328</c:v>
                </c:pt>
                <c:pt idx="13">
                  <c:v>58771</c:v>
                </c:pt>
                <c:pt idx="14">
                  <c:v>63395</c:v>
                </c:pt>
                <c:pt idx="15">
                  <c:v>69233</c:v>
                </c:pt>
                <c:pt idx="16">
                  <c:v>74604</c:v>
                </c:pt>
                <c:pt idx="17">
                  <c:v>80205</c:v>
                </c:pt>
                <c:pt idx="18">
                  <c:v>84631</c:v>
                </c:pt>
                <c:pt idx="19">
                  <c:v>93923</c:v>
                </c:pt>
                <c:pt idx="20">
                  <c:v>98820</c:v>
                </c:pt>
                <c:pt idx="21">
                  <c:v>103300</c:v>
                </c:pt>
                <c:pt idx="22">
                  <c:v>112284</c:v>
                </c:pt>
                <c:pt idx="23">
                  <c:v>116605</c:v>
                </c:pt>
                <c:pt idx="24">
                  <c:v>120564</c:v>
                </c:pt>
                <c:pt idx="25">
                  <c:v>131746</c:v>
                </c:pt>
                <c:pt idx="26">
                  <c:v>137443</c:v>
                </c:pt>
                <c:pt idx="27">
                  <c:v>146974</c:v>
                </c:pt>
                <c:pt idx="28">
                  <c:v>152828</c:v>
                </c:pt>
                <c:pt idx="29">
                  <c:v>170178</c:v>
                </c:pt>
                <c:pt idx="30">
                  <c:v>174749</c:v>
                </c:pt>
                <c:pt idx="31">
                  <c:v>175152</c:v>
                </c:pt>
                <c:pt idx="32">
                  <c:v>184596</c:v>
                </c:pt>
                <c:pt idx="33">
                  <c:v>193253</c:v>
                </c:pt>
                <c:pt idx="34">
                  <c:v>200474</c:v>
                </c:pt>
                <c:pt idx="35">
                  <c:v>225911</c:v>
                </c:pt>
                <c:pt idx="36">
                  <c:v>231144</c:v>
                </c:pt>
                <c:pt idx="37">
                  <c:v>230385</c:v>
                </c:pt>
                <c:pt idx="38">
                  <c:v>251610</c:v>
                </c:pt>
                <c:pt idx="39">
                  <c:v>263208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40</c:v>
                </c:pt>
                <c:pt idx="1">
                  <c:v>500000</c:v>
                </c:pt>
                <c:pt idx="2">
                  <c:v>48103</c:v>
                </c:pt>
                <c:pt idx="3">
                  <c:v>36006</c:v>
                </c:pt>
                <c:pt idx="4">
                  <c:v>33262</c:v>
                </c:pt>
                <c:pt idx="5">
                  <c:v>33540</c:v>
                </c:pt>
                <c:pt idx="6">
                  <c:v>36910</c:v>
                </c:pt>
                <c:pt idx="7">
                  <c:v>38627</c:v>
                </c:pt>
                <c:pt idx="8">
                  <c:v>41743</c:v>
                </c:pt>
                <c:pt idx="9">
                  <c:v>44460</c:v>
                </c:pt>
                <c:pt idx="10">
                  <c:v>48668</c:v>
                </c:pt>
                <c:pt idx="11">
                  <c:v>51476</c:v>
                </c:pt>
                <c:pt idx="12">
                  <c:v>55328</c:v>
                </c:pt>
                <c:pt idx="13">
                  <c:v>58771</c:v>
                </c:pt>
                <c:pt idx="14">
                  <c:v>63395</c:v>
                </c:pt>
                <c:pt idx="15">
                  <c:v>69233</c:v>
                </c:pt>
                <c:pt idx="16">
                  <c:v>74604</c:v>
                </c:pt>
                <c:pt idx="17">
                  <c:v>80205</c:v>
                </c:pt>
                <c:pt idx="18">
                  <c:v>84631</c:v>
                </c:pt>
                <c:pt idx="19">
                  <c:v>93923</c:v>
                </c:pt>
                <c:pt idx="20">
                  <c:v>98820</c:v>
                </c:pt>
                <c:pt idx="21">
                  <c:v>103300</c:v>
                </c:pt>
                <c:pt idx="22">
                  <c:v>112284</c:v>
                </c:pt>
                <c:pt idx="23">
                  <c:v>116605</c:v>
                </c:pt>
                <c:pt idx="24">
                  <c:v>120564</c:v>
                </c:pt>
                <c:pt idx="25">
                  <c:v>131746</c:v>
                </c:pt>
                <c:pt idx="26">
                  <c:v>137443</c:v>
                </c:pt>
                <c:pt idx="27">
                  <c:v>146974</c:v>
                </c:pt>
                <c:pt idx="28">
                  <c:v>152828</c:v>
                </c:pt>
                <c:pt idx="29">
                  <c:v>170178</c:v>
                </c:pt>
                <c:pt idx="30">
                  <c:v>174749</c:v>
                </c:pt>
                <c:pt idx="31">
                  <c:v>175152</c:v>
                </c:pt>
                <c:pt idx="32">
                  <c:v>184596</c:v>
                </c:pt>
                <c:pt idx="33">
                  <c:v>193253</c:v>
                </c:pt>
                <c:pt idx="34">
                  <c:v>200474</c:v>
                </c:pt>
                <c:pt idx="35">
                  <c:v>225911</c:v>
                </c:pt>
                <c:pt idx="36">
                  <c:v>231144</c:v>
                </c:pt>
                <c:pt idx="37">
                  <c:v>230385</c:v>
                </c:pt>
                <c:pt idx="38">
                  <c:v>251610</c:v>
                </c:pt>
                <c:pt idx="39">
                  <c:v>263208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11</c:v>
                </c:pt>
                <c:pt idx="1">
                  <c:v>191944</c:v>
                </c:pt>
                <c:pt idx="2">
                  <c:v>7723</c:v>
                </c:pt>
                <c:pt idx="3">
                  <c:v>6446</c:v>
                </c:pt>
                <c:pt idx="4">
                  <c:v>5664</c:v>
                </c:pt>
                <c:pt idx="5">
                  <c:v>5265</c:v>
                </c:pt>
                <c:pt idx="6">
                  <c:v>5104</c:v>
                </c:pt>
                <c:pt idx="7">
                  <c:v>5529</c:v>
                </c:pt>
                <c:pt idx="8">
                  <c:v>5259</c:v>
                </c:pt>
                <c:pt idx="9">
                  <c:v>4698</c:v>
                </c:pt>
                <c:pt idx="10">
                  <c:v>5529</c:v>
                </c:pt>
                <c:pt idx="11">
                  <c:v>7470</c:v>
                </c:pt>
                <c:pt idx="12">
                  <c:v>6604</c:v>
                </c:pt>
                <c:pt idx="13">
                  <c:v>6777</c:v>
                </c:pt>
                <c:pt idx="14">
                  <c:v>7017</c:v>
                </c:pt>
                <c:pt idx="15">
                  <c:v>9998</c:v>
                </c:pt>
                <c:pt idx="16">
                  <c:v>7902</c:v>
                </c:pt>
                <c:pt idx="17">
                  <c:v>8962</c:v>
                </c:pt>
                <c:pt idx="18">
                  <c:v>9912</c:v>
                </c:pt>
                <c:pt idx="19">
                  <c:v>6439</c:v>
                </c:pt>
                <c:pt idx="20">
                  <c:v>11647</c:v>
                </c:pt>
                <c:pt idx="21">
                  <c:v>10386</c:v>
                </c:pt>
                <c:pt idx="22">
                  <c:v>12291</c:v>
                </c:pt>
                <c:pt idx="23">
                  <c:v>10218</c:v>
                </c:pt>
                <c:pt idx="24">
                  <c:v>11444</c:v>
                </c:pt>
                <c:pt idx="25">
                  <c:v>13856</c:v>
                </c:pt>
                <c:pt idx="26">
                  <c:v>13672</c:v>
                </c:pt>
                <c:pt idx="27">
                  <c:v>17787</c:v>
                </c:pt>
                <c:pt idx="28">
                  <c:v>13791</c:v>
                </c:pt>
                <c:pt idx="29">
                  <c:v>30731</c:v>
                </c:pt>
                <c:pt idx="30">
                  <c:v>16194</c:v>
                </c:pt>
                <c:pt idx="31">
                  <c:v>15076</c:v>
                </c:pt>
                <c:pt idx="32">
                  <c:v>25344</c:v>
                </c:pt>
                <c:pt idx="33">
                  <c:v>24230</c:v>
                </c:pt>
                <c:pt idx="34">
                  <c:v>24492</c:v>
                </c:pt>
                <c:pt idx="35">
                  <c:v>13937</c:v>
                </c:pt>
                <c:pt idx="36">
                  <c:v>26399</c:v>
                </c:pt>
                <c:pt idx="37">
                  <c:v>25278</c:v>
                </c:pt>
                <c:pt idx="38">
                  <c:v>11856</c:v>
                </c:pt>
                <c:pt idx="39">
                  <c:v>32060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11</c:v>
                </c:pt>
                <c:pt idx="1">
                  <c:v>191944</c:v>
                </c:pt>
                <c:pt idx="2">
                  <c:v>7723</c:v>
                </c:pt>
                <c:pt idx="3">
                  <c:v>6446</c:v>
                </c:pt>
                <c:pt idx="4">
                  <c:v>5664</c:v>
                </c:pt>
                <c:pt idx="5">
                  <c:v>5265</c:v>
                </c:pt>
                <c:pt idx="6">
                  <c:v>5104</c:v>
                </c:pt>
                <c:pt idx="7">
                  <c:v>5529</c:v>
                </c:pt>
                <c:pt idx="8">
                  <c:v>5259</c:v>
                </c:pt>
                <c:pt idx="9">
                  <c:v>4698</c:v>
                </c:pt>
                <c:pt idx="10">
                  <c:v>5529</c:v>
                </c:pt>
                <c:pt idx="11">
                  <c:v>7470</c:v>
                </c:pt>
                <c:pt idx="12">
                  <c:v>6604</c:v>
                </c:pt>
                <c:pt idx="13">
                  <c:v>6777</c:v>
                </c:pt>
                <c:pt idx="14">
                  <c:v>7017</c:v>
                </c:pt>
                <c:pt idx="15">
                  <c:v>9998</c:v>
                </c:pt>
                <c:pt idx="16">
                  <c:v>7902</c:v>
                </c:pt>
                <c:pt idx="17">
                  <c:v>8962</c:v>
                </c:pt>
                <c:pt idx="18">
                  <c:v>9912</c:v>
                </c:pt>
                <c:pt idx="19">
                  <c:v>6439</c:v>
                </c:pt>
                <c:pt idx="20">
                  <c:v>11647</c:v>
                </c:pt>
                <c:pt idx="21">
                  <c:v>10386</c:v>
                </c:pt>
                <c:pt idx="22">
                  <c:v>12291</c:v>
                </c:pt>
                <c:pt idx="23">
                  <c:v>10218</c:v>
                </c:pt>
                <c:pt idx="24">
                  <c:v>11444</c:v>
                </c:pt>
                <c:pt idx="25">
                  <c:v>13856</c:v>
                </c:pt>
                <c:pt idx="26">
                  <c:v>13672</c:v>
                </c:pt>
                <c:pt idx="27">
                  <c:v>17787</c:v>
                </c:pt>
                <c:pt idx="28">
                  <c:v>13791</c:v>
                </c:pt>
                <c:pt idx="29">
                  <c:v>30731</c:v>
                </c:pt>
                <c:pt idx="30">
                  <c:v>16194</c:v>
                </c:pt>
                <c:pt idx="31">
                  <c:v>15076</c:v>
                </c:pt>
                <c:pt idx="32">
                  <c:v>25344</c:v>
                </c:pt>
                <c:pt idx="33">
                  <c:v>24230</c:v>
                </c:pt>
                <c:pt idx="34">
                  <c:v>24492</c:v>
                </c:pt>
                <c:pt idx="35">
                  <c:v>13937</c:v>
                </c:pt>
                <c:pt idx="36">
                  <c:v>26399</c:v>
                </c:pt>
                <c:pt idx="37">
                  <c:v>25278</c:v>
                </c:pt>
                <c:pt idx="38">
                  <c:v>11856</c:v>
                </c:pt>
                <c:pt idx="39">
                  <c:v>32060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11</c:v>
                </c:pt>
                <c:pt idx="1">
                  <c:v>191944</c:v>
                </c:pt>
                <c:pt idx="2">
                  <c:v>7723</c:v>
                </c:pt>
                <c:pt idx="3">
                  <c:v>6446</c:v>
                </c:pt>
                <c:pt idx="4">
                  <c:v>5664</c:v>
                </c:pt>
                <c:pt idx="5">
                  <c:v>5265</c:v>
                </c:pt>
                <c:pt idx="6">
                  <c:v>5104</c:v>
                </c:pt>
                <c:pt idx="7">
                  <c:v>5529</c:v>
                </c:pt>
                <c:pt idx="8">
                  <c:v>5259</c:v>
                </c:pt>
                <c:pt idx="9">
                  <c:v>4698</c:v>
                </c:pt>
                <c:pt idx="10">
                  <c:v>5529</c:v>
                </c:pt>
                <c:pt idx="11">
                  <c:v>7470</c:v>
                </c:pt>
                <c:pt idx="12">
                  <c:v>6604</c:v>
                </c:pt>
                <c:pt idx="13">
                  <c:v>6777</c:v>
                </c:pt>
                <c:pt idx="14">
                  <c:v>7017</c:v>
                </c:pt>
                <c:pt idx="15">
                  <c:v>9998</c:v>
                </c:pt>
                <c:pt idx="16">
                  <c:v>7902</c:v>
                </c:pt>
                <c:pt idx="17">
                  <c:v>8962</c:v>
                </c:pt>
                <c:pt idx="18">
                  <c:v>9912</c:v>
                </c:pt>
                <c:pt idx="19">
                  <c:v>6439</c:v>
                </c:pt>
                <c:pt idx="20">
                  <c:v>11647</c:v>
                </c:pt>
                <c:pt idx="21">
                  <c:v>10386</c:v>
                </c:pt>
                <c:pt idx="22">
                  <c:v>12291</c:v>
                </c:pt>
                <c:pt idx="23">
                  <c:v>10218</c:v>
                </c:pt>
                <c:pt idx="24">
                  <c:v>11444</c:v>
                </c:pt>
                <c:pt idx="25">
                  <c:v>13856</c:v>
                </c:pt>
                <c:pt idx="26">
                  <c:v>13672</c:v>
                </c:pt>
                <c:pt idx="27">
                  <c:v>17787</c:v>
                </c:pt>
                <c:pt idx="28">
                  <c:v>13791</c:v>
                </c:pt>
                <c:pt idx="29">
                  <c:v>30731</c:v>
                </c:pt>
                <c:pt idx="30">
                  <c:v>16194</c:v>
                </c:pt>
                <c:pt idx="31">
                  <c:v>15076</c:v>
                </c:pt>
                <c:pt idx="32">
                  <c:v>25344</c:v>
                </c:pt>
                <c:pt idx="33">
                  <c:v>24230</c:v>
                </c:pt>
                <c:pt idx="34">
                  <c:v>24492</c:v>
                </c:pt>
                <c:pt idx="35">
                  <c:v>13937</c:v>
                </c:pt>
                <c:pt idx="36">
                  <c:v>26399</c:v>
                </c:pt>
                <c:pt idx="37">
                  <c:v>25278</c:v>
                </c:pt>
                <c:pt idx="38">
                  <c:v>11856</c:v>
                </c:pt>
                <c:pt idx="39">
                  <c:v>32060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11</c:v>
                </c:pt>
                <c:pt idx="1">
                  <c:v>191944</c:v>
                </c:pt>
                <c:pt idx="2">
                  <c:v>7723</c:v>
                </c:pt>
                <c:pt idx="3">
                  <c:v>6446</c:v>
                </c:pt>
                <c:pt idx="4">
                  <c:v>5664</c:v>
                </c:pt>
                <c:pt idx="5">
                  <c:v>5265</c:v>
                </c:pt>
                <c:pt idx="6">
                  <c:v>5104</c:v>
                </c:pt>
                <c:pt idx="7">
                  <c:v>5529</c:v>
                </c:pt>
                <c:pt idx="8">
                  <c:v>5259</c:v>
                </c:pt>
                <c:pt idx="9">
                  <c:v>4698</c:v>
                </c:pt>
                <c:pt idx="10">
                  <c:v>5529</c:v>
                </c:pt>
                <c:pt idx="11">
                  <c:v>7470</c:v>
                </c:pt>
                <c:pt idx="12">
                  <c:v>6604</c:v>
                </c:pt>
                <c:pt idx="13">
                  <c:v>6777</c:v>
                </c:pt>
                <c:pt idx="14">
                  <c:v>7017</c:v>
                </c:pt>
                <c:pt idx="15">
                  <c:v>9998</c:v>
                </c:pt>
                <c:pt idx="16">
                  <c:v>7902</c:v>
                </c:pt>
                <c:pt idx="17">
                  <c:v>8962</c:v>
                </c:pt>
                <c:pt idx="18">
                  <c:v>9912</c:v>
                </c:pt>
                <c:pt idx="19">
                  <c:v>6439</c:v>
                </c:pt>
                <c:pt idx="20">
                  <c:v>11647</c:v>
                </c:pt>
                <c:pt idx="21">
                  <c:v>10386</c:v>
                </c:pt>
                <c:pt idx="22">
                  <c:v>12291</c:v>
                </c:pt>
                <c:pt idx="23">
                  <c:v>10218</c:v>
                </c:pt>
                <c:pt idx="24">
                  <c:v>11444</c:v>
                </c:pt>
                <c:pt idx="25">
                  <c:v>13856</c:v>
                </c:pt>
                <c:pt idx="26">
                  <c:v>13672</c:v>
                </c:pt>
                <c:pt idx="27">
                  <c:v>17787</c:v>
                </c:pt>
                <c:pt idx="28">
                  <c:v>13791</c:v>
                </c:pt>
                <c:pt idx="29">
                  <c:v>30731</c:v>
                </c:pt>
                <c:pt idx="30">
                  <c:v>16194</c:v>
                </c:pt>
                <c:pt idx="31">
                  <c:v>15076</c:v>
                </c:pt>
                <c:pt idx="32">
                  <c:v>25344</c:v>
                </c:pt>
                <c:pt idx="33">
                  <c:v>24230</c:v>
                </c:pt>
                <c:pt idx="34">
                  <c:v>24492</c:v>
                </c:pt>
                <c:pt idx="35">
                  <c:v>13937</c:v>
                </c:pt>
                <c:pt idx="36">
                  <c:v>26399</c:v>
                </c:pt>
                <c:pt idx="37">
                  <c:v>25278</c:v>
                </c:pt>
                <c:pt idx="38">
                  <c:v>11856</c:v>
                </c:pt>
                <c:pt idx="39">
                  <c:v>32060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11</c:v>
                </c:pt>
                <c:pt idx="1">
                  <c:v>191944</c:v>
                </c:pt>
                <c:pt idx="2">
                  <c:v>7723</c:v>
                </c:pt>
                <c:pt idx="3">
                  <c:v>6446</c:v>
                </c:pt>
                <c:pt idx="4">
                  <c:v>5090</c:v>
                </c:pt>
                <c:pt idx="5">
                  <c:v>5265</c:v>
                </c:pt>
                <c:pt idx="6">
                  <c:v>5104</c:v>
                </c:pt>
                <c:pt idx="7">
                  <c:v>5529</c:v>
                </c:pt>
                <c:pt idx="8">
                  <c:v>5259</c:v>
                </c:pt>
                <c:pt idx="9">
                  <c:v>4698</c:v>
                </c:pt>
                <c:pt idx="10">
                  <c:v>5529</c:v>
                </c:pt>
                <c:pt idx="11">
                  <c:v>7470</c:v>
                </c:pt>
                <c:pt idx="12">
                  <c:v>6604</c:v>
                </c:pt>
                <c:pt idx="13">
                  <c:v>6777</c:v>
                </c:pt>
                <c:pt idx="14">
                  <c:v>7017</c:v>
                </c:pt>
                <c:pt idx="15">
                  <c:v>9998</c:v>
                </c:pt>
                <c:pt idx="16">
                  <c:v>7902</c:v>
                </c:pt>
                <c:pt idx="17">
                  <c:v>8962</c:v>
                </c:pt>
                <c:pt idx="18">
                  <c:v>9912</c:v>
                </c:pt>
                <c:pt idx="19">
                  <c:v>6439</c:v>
                </c:pt>
                <c:pt idx="20">
                  <c:v>11647</c:v>
                </c:pt>
                <c:pt idx="21">
                  <c:v>10386</c:v>
                </c:pt>
                <c:pt idx="22">
                  <c:v>12291</c:v>
                </c:pt>
                <c:pt idx="23">
                  <c:v>10218</c:v>
                </c:pt>
                <c:pt idx="24">
                  <c:v>11444</c:v>
                </c:pt>
                <c:pt idx="25">
                  <c:v>13856</c:v>
                </c:pt>
                <c:pt idx="26">
                  <c:v>13672</c:v>
                </c:pt>
                <c:pt idx="27">
                  <c:v>17787</c:v>
                </c:pt>
                <c:pt idx="28">
                  <c:v>13791</c:v>
                </c:pt>
                <c:pt idx="29">
                  <c:v>30731</c:v>
                </c:pt>
                <c:pt idx="30">
                  <c:v>16194</c:v>
                </c:pt>
                <c:pt idx="31">
                  <c:v>15076</c:v>
                </c:pt>
                <c:pt idx="32">
                  <c:v>25344</c:v>
                </c:pt>
                <c:pt idx="33">
                  <c:v>24230</c:v>
                </c:pt>
                <c:pt idx="34">
                  <c:v>24492</c:v>
                </c:pt>
                <c:pt idx="35">
                  <c:v>13937</c:v>
                </c:pt>
                <c:pt idx="36">
                  <c:v>26399</c:v>
                </c:pt>
                <c:pt idx="37">
                  <c:v>25278</c:v>
                </c:pt>
                <c:pt idx="38">
                  <c:v>11856</c:v>
                </c:pt>
                <c:pt idx="39">
                  <c:v>32060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11</c:v>
                </c:pt>
                <c:pt idx="1">
                  <c:v>191944</c:v>
                </c:pt>
                <c:pt idx="2">
                  <c:v>8670</c:v>
                </c:pt>
                <c:pt idx="3">
                  <c:v>6081</c:v>
                </c:pt>
                <c:pt idx="4">
                  <c:v>5587</c:v>
                </c:pt>
                <c:pt idx="5">
                  <c:v>5450</c:v>
                </c:pt>
                <c:pt idx="6">
                  <c:v>5498</c:v>
                </c:pt>
                <c:pt idx="7">
                  <c:v>5505</c:v>
                </c:pt>
                <c:pt idx="8">
                  <c:v>5259</c:v>
                </c:pt>
                <c:pt idx="9">
                  <c:v>5931</c:v>
                </c:pt>
                <c:pt idx="10">
                  <c:v>6778</c:v>
                </c:pt>
                <c:pt idx="11">
                  <c:v>6041</c:v>
                </c:pt>
                <c:pt idx="12">
                  <c:v>6604</c:v>
                </c:pt>
                <c:pt idx="13">
                  <c:v>7034</c:v>
                </c:pt>
                <c:pt idx="14">
                  <c:v>7017</c:v>
                </c:pt>
                <c:pt idx="15">
                  <c:v>7671</c:v>
                </c:pt>
                <c:pt idx="16">
                  <c:v>7497</c:v>
                </c:pt>
                <c:pt idx="17">
                  <c:v>9712</c:v>
                </c:pt>
                <c:pt idx="18">
                  <c:v>9817</c:v>
                </c:pt>
                <c:pt idx="19">
                  <c:v>8868</c:v>
                </c:pt>
                <c:pt idx="20">
                  <c:v>11647</c:v>
                </c:pt>
                <c:pt idx="21">
                  <c:v>7894</c:v>
                </c:pt>
                <c:pt idx="22">
                  <c:v>12705</c:v>
                </c:pt>
                <c:pt idx="23">
                  <c:v>12722</c:v>
                </c:pt>
                <c:pt idx="24">
                  <c:v>11444</c:v>
                </c:pt>
                <c:pt idx="25">
                  <c:v>15580</c:v>
                </c:pt>
                <c:pt idx="26">
                  <c:v>16417</c:v>
                </c:pt>
                <c:pt idx="27">
                  <c:v>17473</c:v>
                </c:pt>
                <c:pt idx="28">
                  <c:v>13791</c:v>
                </c:pt>
                <c:pt idx="29">
                  <c:v>30731</c:v>
                </c:pt>
                <c:pt idx="30">
                  <c:v>16194</c:v>
                </c:pt>
                <c:pt idx="31">
                  <c:v>15076</c:v>
                </c:pt>
                <c:pt idx="32">
                  <c:v>25344</c:v>
                </c:pt>
                <c:pt idx="33">
                  <c:v>24230</c:v>
                </c:pt>
                <c:pt idx="34">
                  <c:v>24492</c:v>
                </c:pt>
                <c:pt idx="35">
                  <c:v>13937</c:v>
                </c:pt>
                <c:pt idx="36">
                  <c:v>26399</c:v>
                </c:pt>
                <c:pt idx="37">
                  <c:v>25278</c:v>
                </c:pt>
                <c:pt idx="38">
                  <c:v>11856</c:v>
                </c:pt>
                <c:pt idx="39">
                  <c:v>32060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11</c:v>
                </c:pt>
                <c:pt idx="1">
                  <c:v>191944</c:v>
                </c:pt>
                <c:pt idx="2">
                  <c:v>8018</c:v>
                </c:pt>
                <c:pt idx="3">
                  <c:v>5975</c:v>
                </c:pt>
                <c:pt idx="4">
                  <c:v>5587</c:v>
                </c:pt>
                <c:pt idx="5">
                  <c:v>5450</c:v>
                </c:pt>
                <c:pt idx="6">
                  <c:v>5498</c:v>
                </c:pt>
                <c:pt idx="7">
                  <c:v>5505</c:v>
                </c:pt>
                <c:pt idx="8">
                  <c:v>5724</c:v>
                </c:pt>
                <c:pt idx="9">
                  <c:v>6418</c:v>
                </c:pt>
                <c:pt idx="10">
                  <c:v>5965</c:v>
                </c:pt>
                <c:pt idx="11">
                  <c:v>6211</c:v>
                </c:pt>
                <c:pt idx="12">
                  <c:v>7137</c:v>
                </c:pt>
                <c:pt idx="13">
                  <c:v>7784</c:v>
                </c:pt>
                <c:pt idx="14">
                  <c:v>7694</c:v>
                </c:pt>
                <c:pt idx="15">
                  <c:v>6649</c:v>
                </c:pt>
                <c:pt idx="16">
                  <c:v>9800</c:v>
                </c:pt>
                <c:pt idx="17">
                  <c:v>8198</c:v>
                </c:pt>
                <c:pt idx="18">
                  <c:v>6246</c:v>
                </c:pt>
                <c:pt idx="19">
                  <c:v>9705</c:v>
                </c:pt>
                <c:pt idx="20">
                  <c:v>9172</c:v>
                </c:pt>
                <c:pt idx="21">
                  <c:v>6316</c:v>
                </c:pt>
                <c:pt idx="22">
                  <c:v>8505</c:v>
                </c:pt>
                <c:pt idx="23">
                  <c:v>11897</c:v>
                </c:pt>
                <c:pt idx="24">
                  <c:v>12157</c:v>
                </c:pt>
                <c:pt idx="25">
                  <c:v>14638</c:v>
                </c:pt>
                <c:pt idx="26">
                  <c:v>17083</c:v>
                </c:pt>
                <c:pt idx="27">
                  <c:v>22081</c:v>
                </c:pt>
                <c:pt idx="28">
                  <c:v>20181</c:v>
                </c:pt>
                <c:pt idx="29">
                  <c:v>13343</c:v>
                </c:pt>
                <c:pt idx="30">
                  <c:v>15342</c:v>
                </c:pt>
                <c:pt idx="31">
                  <c:v>26274</c:v>
                </c:pt>
                <c:pt idx="32">
                  <c:v>20186</c:v>
                </c:pt>
                <c:pt idx="33">
                  <c:v>10048</c:v>
                </c:pt>
                <c:pt idx="34">
                  <c:v>21965</c:v>
                </c:pt>
                <c:pt idx="35">
                  <c:v>30171</c:v>
                </c:pt>
                <c:pt idx="36">
                  <c:v>22920</c:v>
                </c:pt>
                <c:pt idx="37">
                  <c:v>10496</c:v>
                </c:pt>
                <c:pt idx="38">
                  <c:v>43302</c:v>
                </c:pt>
                <c:pt idx="39">
                  <c:v>45140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11</c:v>
                </c:pt>
                <c:pt idx="1">
                  <c:v>264511</c:v>
                </c:pt>
                <c:pt idx="2">
                  <c:v>8137</c:v>
                </c:pt>
                <c:pt idx="3">
                  <c:v>5975</c:v>
                </c:pt>
                <c:pt idx="4">
                  <c:v>5587</c:v>
                </c:pt>
                <c:pt idx="5">
                  <c:v>5565</c:v>
                </c:pt>
                <c:pt idx="6">
                  <c:v>5538</c:v>
                </c:pt>
                <c:pt idx="7">
                  <c:v>5703</c:v>
                </c:pt>
                <c:pt idx="8">
                  <c:v>5724</c:v>
                </c:pt>
                <c:pt idx="9">
                  <c:v>6418</c:v>
                </c:pt>
                <c:pt idx="10">
                  <c:v>5965</c:v>
                </c:pt>
                <c:pt idx="11">
                  <c:v>6211</c:v>
                </c:pt>
                <c:pt idx="12">
                  <c:v>7137</c:v>
                </c:pt>
                <c:pt idx="13">
                  <c:v>6772</c:v>
                </c:pt>
                <c:pt idx="14">
                  <c:v>7694</c:v>
                </c:pt>
                <c:pt idx="15">
                  <c:v>6649</c:v>
                </c:pt>
                <c:pt idx="16">
                  <c:v>9800</c:v>
                </c:pt>
                <c:pt idx="17">
                  <c:v>8198</c:v>
                </c:pt>
                <c:pt idx="18">
                  <c:v>7227</c:v>
                </c:pt>
                <c:pt idx="19">
                  <c:v>7657</c:v>
                </c:pt>
                <c:pt idx="20">
                  <c:v>9172</c:v>
                </c:pt>
                <c:pt idx="21">
                  <c:v>11401</c:v>
                </c:pt>
                <c:pt idx="22">
                  <c:v>8617</c:v>
                </c:pt>
                <c:pt idx="23">
                  <c:v>13641</c:v>
                </c:pt>
                <c:pt idx="24">
                  <c:v>14969</c:v>
                </c:pt>
                <c:pt idx="25">
                  <c:v>10633</c:v>
                </c:pt>
                <c:pt idx="26">
                  <c:v>37290</c:v>
                </c:pt>
                <c:pt idx="27">
                  <c:v>19323</c:v>
                </c:pt>
                <c:pt idx="28">
                  <c:v>19435</c:v>
                </c:pt>
                <c:pt idx="29">
                  <c:v>14215</c:v>
                </c:pt>
                <c:pt idx="30">
                  <c:v>12846</c:v>
                </c:pt>
                <c:pt idx="31">
                  <c:v>26648</c:v>
                </c:pt>
                <c:pt idx="32">
                  <c:v>20322</c:v>
                </c:pt>
                <c:pt idx="33">
                  <c:v>23697</c:v>
                </c:pt>
                <c:pt idx="34">
                  <c:v>29807</c:v>
                </c:pt>
                <c:pt idx="35">
                  <c:v>25716</c:v>
                </c:pt>
                <c:pt idx="36">
                  <c:v>31994</c:v>
                </c:pt>
                <c:pt idx="37">
                  <c:v>17650</c:v>
                </c:pt>
                <c:pt idx="38">
                  <c:v>12841</c:v>
                </c:pt>
                <c:pt idx="39">
                  <c:v>38893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11</c:v>
                </c:pt>
                <c:pt idx="1">
                  <c:v>264511</c:v>
                </c:pt>
                <c:pt idx="2">
                  <c:v>8039</c:v>
                </c:pt>
                <c:pt idx="3">
                  <c:v>5547</c:v>
                </c:pt>
                <c:pt idx="4">
                  <c:v>5301</c:v>
                </c:pt>
                <c:pt idx="5">
                  <c:v>5458</c:v>
                </c:pt>
                <c:pt idx="6">
                  <c:v>5454</c:v>
                </c:pt>
                <c:pt idx="7">
                  <c:v>5847</c:v>
                </c:pt>
                <c:pt idx="8">
                  <c:v>5369</c:v>
                </c:pt>
                <c:pt idx="9">
                  <c:v>6418</c:v>
                </c:pt>
                <c:pt idx="10">
                  <c:v>5601</c:v>
                </c:pt>
                <c:pt idx="11">
                  <c:v>6211</c:v>
                </c:pt>
                <c:pt idx="12">
                  <c:v>7137</c:v>
                </c:pt>
                <c:pt idx="13">
                  <c:v>6772</c:v>
                </c:pt>
                <c:pt idx="14">
                  <c:v>7694</c:v>
                </c:pt>
                <c:pt idx="15">
                  <c:v>6649</c:v>
                </c:pt>
                <c:pt idx="16">
                  <c:v>9789</c:v>
                </c:pt>
                <c:pt idx="17">
                  <c:v>8198</c:v>
                </c:pt>
                <c:pt idx="18">
                  <c:v>9371</c:v>
                </c:pt>
                <c:pt idx="19">
                  <c:v>9238</c:v>
                </c:pt>
                <c:pt idx="20">
                  <c:v>8558</c:v>
                </c:pt>
                <c:pt idx="21">
                  <c:v>6755</c:v>
                </c:pt>
                <c:pt idx="22">
                  <c:v>10595</c:v>
                </c:pt>
                <c:pt idx="23">
                  <c:v>11356</c:v>
                </c:pt>
                <c:pt idx="24">
                  <c:v>14969</c:v>
                </c:pt>
                <c:pt idx="25">
                  <c:v>11380</c:v>
                </c:pt>
                <c:pt idx="26">
                  <c:v>39383</c:v>
                </c:pt>
                <c:pt idx="27">
                  <c:v>19323</c:v>
                </c:pt>
                <c:pt idx="28">
                  <c:v>19435</c:v>
                </c:pt>
                <c:pt idx="29">
                  <c:v>18418</c:v>
                </c:pt>
                <c:pt idx="30">
                  <c:v>19895</c:v>
                </c:pt>
                <c:pt idx="31">
                  <c:v>26640</c:v>
                </c:pt>
                <c:pt idx="32">
                  <c:v>19858</c:v>
                </c:pt>
                <c:pt idx="33">
                  <c:v>24623</c:v>
                </c:pt>
                <c:pt idx="34">
                  <c:v>29807</c:v>
                </c:pt>
                <c:pt idx="35">
                  <c:v>25716</c:v>
                </c:pt>
                <c:pt idx="36">
                  <c:v>31994</c:v>
                </c:pt>
                <c:pt idx="37">
                  <c:v>15108</c:v>
                </c:pt>
                <c:pt idx="38">
                  <c:v>20799</c:v>
                </c:pt>
                <c:pt idx="39">
                  <c:v>38893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11</c:v>
                </c:pt>
                <c:pt idx="1">
                  <c:v>264511</c:v>
                </c:pt>
                <c:pt idx="2">
                  <c:v>8039</c:v>
                </c:pt>
                <c:pt idx="3">
                  <c:v>5547</c:v>
                </c:pt>
                <c:pt idx="4">
                  <c:v>5089</c:v>
                </c:pt>
                <c:pt idx="5">
                  <c:v>5562</c:v>
                </c:pt>
                <c:pt idx="6">
                  <c:v>5233</c:v>
                </c:pt>
                <c:pt idx="7">
                  <c:v>5215</c:v>
                </c:pt>
                <c:pt idx="8">
                  <c:v>5707</c:v>
                </c:pt>
                <c:pt idx="9">
                  <c:v>6418</c:v>
                </c:pt>
                <c:pt idx="10">
                  <c:v>7071</c:v>
                </c:pt>
                <c:pt idx="11">
                  <c:v>6211</c:v>
                </c:pt>
                <c:pt idx="12">
                  <c:v>7137</c:v>
                </c:pt>
                <c:pt idx="13">
                  <c:v>6482</c:v>
                </c:pt>
                <c:pt idx="14">
                  <c:v>7997</c:v>
                </c:pt>
                <c:pt idx="15">
                  <c:v>6649</c:v>
                </c:pt>
                <c:pt idx="16">
                  <c:v>9736</c:v>
                </c:pt>
                <c:pt idx="17">
                  <c:v>8198</c:v>
                </c:pt>
                <c:pt idx="18">
                  <c:v>9542</c:v>
                </c:pt>
                <c:pt idx="19">
                  <c:v>11523</c:v>
                </c:pt>
                <c:pt idx="20">
                  <c:v>8558</c:v>
                </c:pt>
                <c:pt idx="21">
                  <c:v>9157</c:v>
                </c:pt>
                <c:pt idx="22">
                  <c:v>7150</c:v>
                </c:pt>
                <c:pt idx="23">
                  <c:v>10098</c:v>
                </c:pt>
                <c:pt idx="24">
                  <c:v>14969</c:v>
                </c:pt>
                <c:pt idx="25">
                  <c:v>10905</c:v>
                </c:pt>
                <c:pt idx="26">
                  <c:v>20186</c:v>
                </c:pt>
                <c:pt idx="27">
                  <c:v>19949</c:v>
                </c:pt>
                <c:pt idx="28">
                  <c:v>25910</c:v>
                </c:pt>
                <c:pt idx="29">
                  <c:v>22377</c:v>
                </c:pt>
                <c:pt idx="30">
                  <c:v>9655</c:v>
                </c:pt>
                <c:pt idx="31">
                  <c:v>20295</c:v>
                </c:pt>
                <c:pt idx="32">
                  <c:v>11250</c:v>
                </c:pt>
                <c:pt idx="33">
                  <c:v>24848</c:v>
                </c:pt>
                <c:pt idx="34">
                  <c:v>29868</c:v>
                </c:pt>
                <c:pt idx="35">
                  <c:v>29842</c:v>
                </c:pt>
                <c:pt idx="36">
                  <c:v>32043</c:v>
                </c:pt>
                <c:pt idx="37">
                  <c:v>24698</c:v>
                </c:pt>
                <c:pt idx="38">
                  <c:v>14262</c:v>
                </c:pt>
                <c:pt idx="39">
                  <c:v>38661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11</c:v>
                </c:pt>
                <c:pt idx="1">
                  <c:v>264511</c:v>
                </c:pt>
                <c:pt idx="2">
                  <c:v>7977</c:v>
                </c:pt>
                <c:pt idx="3">
                  <c:v>6845</c:v>
                </c:pt>
                <c:pt idx="4">
                  <c:v>5217</c:v>
                </c:pt>
                <c:pt idx="5">
                  <c:v>5476</c:v>
                </c:pt>
                <c:pt idx="6">
                  <c:v>5272</c:v>
                </c:pt>
                <c:pt idx="7">
                  <c:v>5307</c:v>
                </c:pt>
                <c:pt idx="8">
                  <c:v>5182</c:v>
                </c:pt>
                <c:pt idx="9">
                  <c:v>5020</c:v>
                </c:pt>
                <c:pt idx="10">
                  <c:v>6130</c:v>
                </c:pt>
                <c:pt idx="11">
                  <c:v>5957</c:v>
                </c:pt>
                <c:pt idx="12">
                  <c:v>5079</c:v>
                </c:pt>
                <c:pt idx="13">
                  <c:v>6838</c:v>
                </c:pt>
                <c:pt idx="14">
                  <c:v>6545</c:v>
                </c:pt>
                <c:pt idx="15">
                  <c:v>8272</c:v>
                </c:pt>
                <c:pt idx="16">
                  <c:v>9975</c:v>
                </c:pt>
                <c:pt idx="17">
                  <c:v>9004</c:v>
                </c:pt>
                <c:pt idx="18">
                  <c:v>8031</c:v>
                </c:pt>
                <c:pt idx="19">
                  <c:v>11906</c:v>
                </c:pt>
                <c:pt idx="20">
                  <c:v>13271</c:v>
                </c:pt>
                <c:pt idx="21">
                  <c:v>8326</c:v>
                </c:pt>
                <c:pt idx="22">
                  <c:v>10691</c:v>
                </c:pt>
                <c:pt idx="23">
                  <c:v>8157</c:v>
                </c:pt>
                <c:pt idx="24">
                  <c:v>10231</c:v>
                </c:pt>
                <c:pt idx="25">
                  <c:v>14340</c:v>
                </c:pt>
                <c:pt idx="26">
                  <c:v>19766</c:v>
                </c:pt>
                <c:pt idx="27">
                  <c:v>11282</c:v>
                </c:pt>
                <c:pt idx="28">
                  <c:v>16780</c:v>
                </c:pt>
                <c:pt idx="29">
                  <c:v>10758</c:v>
                </c:pt>
                <c:pt idx="30">
                  <c:v>19160</c:v>
                </c:pt>
                <c:pt idx="31">
                  <c:v>12001</c:v>
                </c:pt>
                <c:pt idx="32">
                  <c:v>21051</c:v>
                </c:pt>
                <c:pt idx="33">
                  <c:v>31981</c:v>
                </c:pt>
                <c:pt idx="34">
                  <c:v>22082</c:v>
                </c:pt>
                <c:pt idx="35">
                  <c:v>16525</c:v>
                </c:pt>
                <c:pt idx="36">
                  <c:v>27373</c:v>
                </c:pt>
                <c:pt idx="37">
                  <c:v>19173</c:v>
                </c:pt>
                <c:pt idx="38">
                  <c:v>21284</c:v>
                </c:pt>
                <c:pt idx="39">
                  <c:v>15041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11</c:v>
                </c:pt>
                <c:pt idx="1">
                  <c:v>262320</c:v>
                </c:pt>
                <c:pt idx="2">
                  <c:v>8052</c:v>
                </c:pt>
                <c:pt idx="3">
                  <c:v>5822</c:v>
                </c:pt>
                <c:pt idx="4">
                  <c:v>4914</c:v>
                </c:pt>
                <c:pt idx="5">
                  <c:v>4908</c:v>
                </c:pt>
                <c:pt idx="6">
                  <c:v>4860</c:v>
                </c:pt>
                <c:pt idx="7">
                  <c:v>5554</c:v>
                </c:pt>
                <c:pt idx="8">
                  <c:v>5147</c:v>
                </c:pt>
                <c:pt idx="9">
                  <c:v>5319</c:v>
                </c:pt>
                <c:pt idx="10">
                  <c:v>5328</c:v>
                </c:pt>
                <c:pt idx="11">
                  <c:v>5398</c:v>
                </c:pt>
                <c:pt idx="12">
                  <c:v>5781</c:v>
                </c:pt>
                <c:pt idx="13">
                  <c:v>6663</c:v>
                </c:pt>
                <c:pt idx="14">
                  <c:v>7760</c:v>
                </c:pt>
                <c:pt idx="15">
                  <c:v>5562</c:v>
                </c:pt>
                <c:pt idx="16">
                  <c:v>9601</c:v>
                </c:pt>
                <c:pt idx="17">
                  <c:v>8702</c:v>
                </c:pt>
                <c:pt idx="18">
                  <c:v>8309</c:v>
                </c:pt>
                <c:pt idx="19">
                  <c:v>10915</c:v>
                </c:pt>
                <c:pt idx="20">
                  <c:v>13797</c:v>
                </c:pt>
                <c:pt idx="21">
                  <c:v>8866</c:v>
                </c:pt>
                <c:pt idx="22">
                  <c:v>11941</c:v>
                </c:pt>
                <c:pt idx="23">
                  <c:v>11844</c:v>
                </c:pt>
                <c:pt idx="24">
                  <c:v>10165</c:v>
                </c:pt>
                <c:pt idx="25">
                  <c:v>10742</c:v>
                </c:pt>
                <c:pt idx="26">
                  <c:v>17174</c:v>
                </c:pt>
                <c:pt idx="27">
                  <c:v>11911</c:v>
                </c:pt>
                <c:pt idx="28">
                  <c:v>21243</c:v>
                </c:pt>
                <c:pt idx="29">
                  <c:v>22525</c:v>
                </c:pt>
                <c:pt idx="30">
                  <c:v>23888</c:v>
                </c:pt>
                <c:pt idx="31">
                  <c:v>15242</c:v>
                </c:pt>
                <c:pt idx="32">
                  <c:v>20157</c:v>
                </c:pt>
                <c:pt idx="33">
                  <c:v>14915</c:v>
                </c:pt>
                <c:pt idx="34">
                  <c:v>34136</c:v>
                </c:pt>
                <c:pt idx="35">
                  <c:v>31195</c:v>
                </c:pt>
                <c:pt idx="36">
                  <c:v>25813</c:v>
                </c:pt>
                <c:pt idx="37">
                  <c:v>22688</c:v>
                </c:pt>
                <c:pt idx="38">
                  <c:v>40875</c:v>
                </c:pt>
                <c:pt idx="39">
                  <c:v>31174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11</c:v>
                </c:pt>
                <c:pt idx="1">
                  <c:v>176878</c:v>
                </c:pt>
                <c:pt idx="2">
                  <c:v>8052</c:v>
                </c:pt>
                <c:pt idx="3">
                  <c:v>5822</c:v>
                </c:pt>
                <c:pt idx="4">
                  <c:v>4926</c:v>
                </c:pt>
                <c:pt idx="5">
                  <c:v>3499</c:v>
                </c:pt>
                <c:pt idx="6">
                  <c:v>4981</c:v>
                </c:pt>
                <c:pt idx="7">
                  <c:v>4870</c:v>
                </c:pt>
                <c:pt idx="8">
                  <c:v>4914</c:v>
                </c:pt>
                <c:pt idx="9">
                  <c:v>5338</c:v>
                </c:pt>
                <c:pt idx="10">
                  <c:v>5093</c:v>
                </c:pt>
                <c:pt idx="11">
                  <c:v>5147</c:v>
                </c:pt>
                <c:pt idx="12">
                  <c:v>8052</c:v>
                </c:pt>
                <c:pt idx="13">
                  <c:v>6109</c:v>
                </c:pt>
                <c:pt idx="14">
                  <c:v>4346</c:v>
                </c:pt>
                <c:pt idx="15">
                  <c:v>8321</c:v>
                </c:pt>
                <c:pt idx="16">
                  <c:v>8943</c:v>
                </c:pt>
                <c:pt idx="17">
                  <c:v>10281</c:v>
                </c:pt>
                <c:pt idx="18">
                  <c:v>8156</c:v>
                </c:pt>
                <c:pt idx="19">
                  <c:v>10322</c:v>
                </c:pt>
                <c:pt idx="20">
                  <c:v>9807</c:v>
                </c:pt>
                <c:pt idx="21">
                  <c:v>12262</c:v>
                </c:pt>
                <c:pt idx="22">
                  <c:v>11965</c:v>
                </c:pt>
                <c:pt idx="23">
                  <c:v>11981</c:v>
                </c:pt>
                <c:pt idx="24">
                  <c:v>9732</c:v>
                </c:pt>
                <c:pt idx="25">
                  <c:v>12307</c:v>
                </c:pt>
                <c:pt idx="26">
                  <c:v>10956</c:v>
                </c:pt>
                <c:pt idx="27">
                  <c:v>11078</c:v>
                </c:pt>
                <c:pt idx="28">
                  <c:v>21181</c:v>
                </c:pt>
                <c:pt idx="29">
                  <c:v>24531</c:v>
                </c:pt>
                <c:pt idx="30">
                  <c:v>14530</c:v>
                </c:pt>
                <c:pt idx="31">
                  <c:v>13344</c:v>
                </c:pt>
                <c:pt idx="32">
                  <c:v>13645</c:v>
                </c:pt>
                <c:pt idx="33">
                  <c:v>12468</c:v>
                </c:pt>
                <c:pt idx="34">
                  <c:v>20288</c:v>
                </c:pt>
                <c:pt idx="35">
                  <c:v>11016</c:v>
                </c:pt>
                <c:pt idx="36">
                  <c:v>29433</c:v>
                </c:pt>
                <c:pt idx="37">
                  <c:v>17673</c:v>
                </c:pt>
                <c:pt idx="38">
                  <c:v>15510</c:v>
                </c:pt>
                <c:pt idx="39">
                  <c:v>35079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11</c:v>
                </c:pt>
                <c:pt idx="1">
                  <c:v>239379</c:v>
                </c:pt>
                <c:pt idx="2">
                  <c:v>8071</c:v>
                </c:pt>
                <c:pt idx="3">
                  <c:v>5657</c:v>
                </c:pt>
                <c:pt idx="4">
                  <c:v>5059</c:v>
                </c:pt>
                <c:pt idx="5">
                  <c:v>4898</c:v>
                </c:pt>
                <c:pt idx="6">
                  <c:v>5277</c:v>
                </c:pt>
                <c:pt idx="7">
                  <c:v>5156</c:v>
                </c:pt>
                <c:pt idx="8">
                  <c:v>5648</c:v>
                </c:pt>
                <c:pt idx="9">
                  <c:v>5432</c:v>
                </c:pt>
                <c:pt idx="10">
                  <c:v>6134</c:v>
                </c:pt>
                <c:pt idx="11">
                  <c:v>5029</c:v>
                </c:pt>
                <c:pt idx="12">
                  <c:v>7087</c:v>
                </c:pt>
                <c:pt idx="13">
                  <c:v>6453</c:v>
                </c:pt>
                <c:pt idx="14">
                  <c:v>7936</c:v>
                </c:pt>
                <c:pt idx="15">
                  <c:v>8894</c:v>
                </c:pt>
                <c:pt idx="16">
                  <c:v>9146</c:v>
                </c:pt>
                <c:pt idx="17">
                  <c:v>8379</c:v>
                </c:pt>
                <c:pt idx="18">
                  <c:v>7508</c:v>
                </c:pt>
                <c:pt idx="19">
                  <c:v>8946</c:v>
                </c:pt>
                <c:pt idx="20">
                  <c:v>9619</c:v>
                </c:pt>
                <c:pt idx="21">
                  <c:v>12347</c:v>
                </c:pt>
                <c:pt idx="22">
                  <c:v>13451</c:v>
                </c:pt>
                <c:pt idx="23">
                  <c:v>10955</c:v>
                </c:pt>
                <c:pt idx="24">
                  <c:v>13965</c:v>
                </c:pt>
                <c:pt idx="25">
                  <c:v>15713</c:v>
                </c:pt>
                <c:pt idx="26">
                  <c:v>16661</c:v>
                </c:pt>
                <c:pt idx="27">
                  <c:v>14132</c:v>
                </c:pt>
                <c:pt idx="28">
                  <c:v>15739</c:v>
                </c:pt>
                <c:pt idx="29">
                  <c:v>13260</c:v>
                </c:pt>
                <c:pt idx="30">
                  <c:v>17866</c:v>
                </c:pt>
                <c:pt idx="31">
                  <c:v>24122</c:v>
                </c:pt>
                <c:pt idx="32">
                  <c:v>12221</c:v>
                </c:pt>
                <c:pt idx="33">
                  <c:v>22289</c:v>
                </c:pt>
                <c:pt idx="34">
                  <c:v>11362</c:v>
                </c:pt>
                <c:pt idx="35">
                  <c:v>17910</c:v>
                </c:pt>
                <c:pt idx="36">
                  <c:v>22596</c:v>
                </c:pt>
                <c:pt idx="37">
                  <c:v>12221</c:v>
                </c:pt>
                <c:pt idx="38">
                  <c:v>19154</c:v>
                </c:pt>
                <c:pt idx="39">
                  <c:v>27655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11</c:v>
                </c:pt>
                <c:pt idx="1">
                  <c:v>243303</c:v>
                </c:pt>
                <c:pt idx="2">
                  <c:v>7904</c:v>
                </c:pt>
                <c:pt idx="3">
                  <c:v>5714</c:v>
                </c:pt>
                <c:pt idx="4">
                  <c:v>5611</c:v>
                </c:pt>
                <c:pt idx="5">
                  <c:v>3808</c:v>
                </c:pt>
                <c:pt idx="6">
                  <c:v>5888</c:v>
                </c:pt>
                <c:pt idx="7">
                  <c:v>6093</c:v>
                </c:pt>
                <c:pt idx="8">
                  <c:v>5125</c:v>
                </c:pt>
                <c:pt idx="9">
                  <c:v>5855</c:v>
                </c:pt>
                <c:pt idx="10">
                  <c:v>6074</c:v>
                </c:pt>
                <c:pt idx="11">
                  <c:v>5719</c:v>
                </c:pt>
                <c:pt idx="12">
                  <c:v>8036</c:v>
                </c:pt>
                <c:pt idx="13">
                  <c:v>7154</c:v>
                </c:pt>
                <c:pt idx="14">
                  <c:v>6680</c:v>
                </c:pt>
                <c:pt idx="15">
                  <c:v>8206</c:v>
                </c:pt>
                <c:pt idx="16">
                  <c:v>8546</c:v>
                </c:pt>
                <c:pt idx="17">
                  <c:v>12514</c:v>
                </c:pt>
                <c:pt idx="18">
                  <c:v>8929</c:v>
                </c:pt>
                <c:pt idx="19">
                  <c:v>7577</c:v>
                </c:pt>
                <c:pt idx="20">
                  <c:v>8720</c:v>
                </c:pt>
                <c:pt idx="21">
                  <c:v>7719</c:v>
                </c:pt>
                <c:pt idx="22">
                  <c:v>14540</c:v>
                </c:pt>
                <c:pt idx="23">
                  <c:v>11738</c:v>
                </c:pt>
                <c:pt idx="24">
                  <c:v>14244</c:v>
                </c:pt>
                <c:pt idx="25">
                  <c:v>22088</c:v>
                </c:pt>
                <c:pt idx="26">
                  <c:v>19447</c:v>
                </c:pt>
                <c:pt idx="27">
                  <c:v>17817</c:v>
                </c:pt>
                <c:pt idx="28">
                  <c:v>16844</c:v>
                </c:pt>
                <c:pt idx="29">
                  <c:v>20363</c:v>
                </c:pt>
                <c:pt idx="30">
                  <c:v>14197</c:v>
                </c:pt>
                <c:pt idx="31">
                  <c:v>23830</c:v>
                </c:pt>
                <c:pt idx="32">
                  <c:v>39675</c:v>
                </c:pt>
                <c:pt idx="33">
                  <c:v>27707</c:v>
                </c:pt>
                <c:pt idx="34">
                  <c:v>39455</c:v>
                </c:pt>
                <c:pt idx="35">
                  <c:v>26974</c:v>
                </c:pt>
                <c:pt idx="36">
                  <c:v>30962</c:v>
                </c:pt>
                <c:pt idx="37">
                  <c:v>15630</c:v>
                </c:pt>
                <c:pt idx="38">
                  <c:v>27464</c:v>
                </c:pt>
                <c:pt idx="39">
                  <c:v>31228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11</c:v>
                </c:pt>
                <c:pt idx="1">
                  <c:v>241122</c:v>
                </c:pt>
                <c:pt idx="2">
                  <c:v>7961</c:v>
                </c:pt>
                <c:pt idx="3">
                  <c:v>5894</c:v>
                </c:pt>
                <c:pt idx="4">
                  <c:v>5800</c:v>
                </c:pt>
                <c:pt idx="5">
                  <c:v>4114</c:v>
                </c:pt>
                <c:pt idx="6">
                  <c:v>6277</c:v>
                </c:pt>
                <c:pt idx="7">
                  <c:v>5997</c:v>
                </c:pt>
                <c:pt idx="8">
                  <c:v>5143</c:v>
                </c:pt>
                <c:pt idx="9">
                  <c:v>5976</c:v>
                </c:pt>
                <c:pt idx="10">
                  <c:v>6941</c:v>
                </c:pt>
                <c:pt idx="11">
                  <c:v>6257</c:v>
                </c:pt>
                <c:pt idx="12">
                  <c:v>7508</c:v>
                </c:pt>
                <c:pt idx="13">
                  <c:v>8754</c:v>
                </c:pt>
                <c:pt idx="14">
                  <c:v>9203</c:v>
                </c:pt>
                <c:pt idx="15">
                  <c:v>8183</c:v>
                </c:pt>
                <c:pt idx="16">
                  <c:v>9258</c:v>
                </c:pt>
                <c:pt idx="17">
                  <c:v>7961</c:v>
                </c:pt>
                <c:pt idx="18">
                  <c:v>10169</c:v>
                </c:pt>
                <c:pt idx="19">
                  <c:v>8126</c:v>
                </c:pt>
                <c:pt idx="20">
                  <c:v>6961</c:v>
                </c:pt>
                <c:pt idx="21">
                  <c:v>9662</c:v>
                </c:pt>
                <c:pt idx="22">
                  <c:v>6089</c:v>
                </c:pt>
                <c:pt idx="23">
                  <c:v>12059</c:v>
                </c:pt>
                <c:pt idx="24">
                  <c:v>9184</c:v>
                </c:pt>
                <c:pt idx="25">
                  <c:v>13635</c:v>
                </c:pt>
                <c:pt idx="26">
                  <c:v>11689</c:v>
                </c:pt>
                <c:pt idx="27">
                  <c:v>14131</c:v>
                </c:pt>
                <c:pt idx="28">
                  <c:v>21011</c:v>
                </c:pt>
                <c:pt idx="29">
                  <c:v>35843</c:v>
                </c:pt>
                <c:pt idx="30">
                  <c:v>15514</c:v>
                </c:pt>
                <c:pt idx="31">
                  <c:v>11462</c:v>
                </c:pt>
                <c:pt idx="32">
                  <c:v>11389</c:v>
                </c:pt>
                <c:pt idx="33">
                  <c:v>19862</c:v>
                </c:pt>
                <c:pt idx="34">
                  <c:v>24354</c:v>
                </c:pt>
                <c:pt idx="35">
                  <c:v>40982</c:v>
                </c:pt>
                <c:pt idx="36">
                  <c:v>26720</c:v>
                </c:pt>
                <c:pt idx="37">
                  <c:v>17354</c:v>
                </c:pt>
                <c:pt idx="38">
                  <c:v>34225</c:v>
                </c:pt>
                <c:pt idx="39">
                  <c:v>27814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240654</c:v>
                </c:pt>
                <c:pt idx="2">
                  <c:v>8273</c:v>
                </c:pt>
                <c:pt idx="3">
                  <c:v>6153</c:v>
                </c:pt>
                <c:pt idx="4">
                  <c:v>5725</c:v>
                </c:pt>
                <c:pt idx="5">
                  <c:v>5768</c:v>
                </c:pt>
                <c:pt idx="6">
                  <c:v>6281</c:v>
                </c:pt>
                <c:pt idx="7">
                  <c:v>5568</c:v>
                </c:pt>
                <c:pt idx="8">
                  <c:v>6975</c:v>
                </c:pt>
                <c:pt idx="9">
                  <c:v>6118</c:v>
                </c:pt>
                <c:pt idx="10">
                  <c:v>6582</c:v>
                </c:pt>
                <c:pt idx="11">
                  <c:v>5763</c:v>
                </c:pt>
                <c:pt idx="12">
                  <c:v>7156</c:v>
                </c:pt>
                <c:pt idx="13">
                  <c:v>7165</c:v>
                </c:pt>
                <c:pt idx="14">
                  <c:v>8569</c:v>
                </c:pt>
                <c:pt idx="15">
                  <c:v>7760</c:v>
                </c:pt>
                <c:pt idx="16">
                  <c:v>9021</c:v>
                </c:pt>
                <c:pt idx="17">
                  <c:v>8487</c:v>
                </c:pt>
                <c:pt idx="18">
                  <c:v>9719</c:v>
                </c:pt>
                <c:pt idx="19">
                  <c:v>10590</c:v>
                </c:pt>
                <c:pt idx="20">
                  <c:v>10263</c:v>
                </c:pt>
                <c:pt idx="21">
                  <c:v>11440</c:v>
                </c:pt>
                <c:pt idx="22">
                  <c:v>14389</c:v>
                </c:pt>
                <c:pt idx="23">
                  <c:v>11649</c:v>
                </c:pt>
                <c:pt idx="24">
                  <c:v>15474</c:v>
                </c:pt>
                <c:pt idx="25">
                  <c:v>17316</c:v>
                </c:pt>
                <c:pt idx="26">
                  <c:v>24122</c:v>
                </c:pt>
                <c:pt idx="27">
                  <c:v>10857</c:v>
                </c:pt>
                <c:pt idx="28">
                  <c:v>18528</c:v>
                </c:pt>
                <c:pt idx="29">
                  <c:v>22581</c:v>
                </c:pt>
                <c:pt idx="30">
                  <c:v>22673</c:v>
                </c:pt>
                <c:pt idx="31">
                  <c:v>23361</c:v>
                </c:pt>
                <c:pt idx="32">
                  <c:v>27210</c:v>
                </c:pt>
                <c:pt idx="33">
                  <c:v>25472</c:v>
                </c:pt>
                <c:pt idx="34">
                  <c:v>18307</c:v>
                </c:pt>
                <c:pt idx="35">
                  <c:v>31744</c:v>
                </c:pt>
                <c:pt idx="36">
                  <c:v>20672</c:v>
                </c:pt>
                <c:pt idx="37">
                  <c:v>36247</c:v>
                </c:pt>
                <c:pt idx="38">
                  <c:v>49835</c:v>
                </c:pt>
                <c:pt idx="39">
                  <c:v>34459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745700</c:v>
                </c:pt>
                <c:pt idx="1">
                  <c:v>6751618200</c:v>
                </c:pt>
                <c:pt idx="2">
                  <c:v>639146400</c:v>
                </c:pt>
                <c:pt idx="3">
                  <c:v>508686600</c:v>
                </c:pt>
                <c:pt idx="4">
                  <c:v>440455000</c:v>
                </c:pt>
                <c:pt idx="5">
                  <c:v>447436200</c:v>
                </c:pt>
                <c:pt idx="6">
                  <c:v>487498300</c:v>
                </c:pt>
                <c:pt idx="7">
                  <c:v>511402200</c:v>
                </c:pt>
                <c:pt idx="8">
                  <c:v>555239700</c:v>
                </c:pt>
                <c:pt idx="9">
                  <c:v>578765100</c:v>
                </c:pt>
                <c:pt idx="10">
                  <c:v>631261200</c:v>
                </c:pt>
                <c:pt idx="11">
                  <c:v>669106300</c:v>
                </c:pt>
                <c:pt idx="12">
                  <c:v>712444100</c:v>
                </c:pt>
                <c:pt idx="13">
                  <c:v>763589400</c:v>
                </c:pt>
                <c:pt idx="14">
                  <c:v>828322900</c:v>
                </c:pt>
                <c:pt idx="15">
                  <c:v>925168300</c:v>
                </c:pt>
                <c:pt idx="16">
                  <c:v>981582900</c:v>
                </c:pt>
                <c:pt idx="17">
                  <c:v>1033636000</c:v>
                </c:pt>
                <c:pt idx="18">
                  <c:v>1103843000</c:v>
                </c:pt>
                <c:pt idx="19">
                  <c:v>1223177900</c:v>
                </c:pt>
                <c:pt idx="20">
                  <c:v>1278161100</c:v>
                </c:pt>
                <c:pt idx="21">
                  <c:v>1328176000</c:v>
                </c:pt>
                <c:pt idx="22">
                  <c:v>1452319000</c:v>
                </c:pt>
                <c:pt idx="23">
                  <c:v>1516996300</c:v>
                </c:pt>
                <c:pt idx="24">
                  <c:v>1557291100</c:v>
                </c:pt>
                <c:pt idx="25">
                  <c:v>1726790600</c:v>
                </c:pt>
                <c:pt idx="26">
                  <c:v>1778946600</c:v>
                </c:pt>
                <c:pt idx="27">
                  <c:v>1893078200</c:v>
                </c:pt>
                <c:pt idx="28">
                  <c:v>1963762400</c:v>
                </c:pt>
                <c:pt idx="29">
                  <c:v>2202258400</c:v>
                </c:pt>
                <c:pt idx="30">
                  <c:v>2281272900</c:v>
                </c:pt>
                <c:pt idx="31">
                  <c:v>2276221000</c:v>
                </c:pt>
                <c:pt idx="32">
                  <c:v>2391745700</c:v>
                </c:pt>
                <c:pt idx="33">
                  <c:v>2505690900</c:v>
                </c:pt>
                <c:pt idx="34">
                  <c:v>2620522300</c:v>
                </c:pt>
                <c:pt idx="35">
                  <c:v>2939953600</c:v>
                </c:pt>
                <c:pt idx="36">
                  <c:v>3009183600</c:v>
                </c:pt>
                <c:pt idx="37">
                  <c:v>3037573600</c:v>
                </c:pt>
                <c:pt idx="38">
                  <c:v>3249880500</c:v>
                </c:pt>
                <c:pt idx="39">
                  <c:v>3425978700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506800</c:v>
                </c:pt>
                <c:pt idx="1">
                  <c:v>7656253500</c:v>
                </c:pt>
                <c:pt idx="2">
                  <c:v>287170900</c:v>
                </c:pt>
                <c:pt idx="3">
                  <c:v>252613400</c:v>
                </c:pt>
                <c:pt idx="4">
                  <c:v>214755800</c:v>
                </c:pt>
                <c:pt idx="5">
                  <c:v>200850800</c:v>
                </c:pt>
                <c:pt idx="6">
                  <c:v>185527600</c:v>
                </c:pt>
                <c:pt idx="7">
                  <c:v>209444300</c:v>
                </c:pt>
                <c:pt idx="8">
                  <c:v>195640500</c:v>
                </c:pt>
                <c:pt idx="9">
                  <c:v>180084100</c:v>
                </c:pt>
                <c:pt idx="10">
                  <c:v>210495700</c:v>
                </c:pt>
                <c:pt idx="11">
                  <c:v>278948600</c:v>
                </c:pt>
                <c:pt idx="12">
                  <c:v>252800800</c:v>
                </c:pt>
                <c:pt idx="13">
                  <c:v>254934800</c:v>
                </c:pt>
                <c:pt idx="14">
                  <c:v>266326500</c:v>
                </c:pt>
                <c:pt idx="15">
                  <c:v>386063600</c:v>
                </c:pt>
                <c:pt idx="16">
                  <c:v>354510600</c:v>
                </c:pt>
                <c:pt idx="17">
                  <c:v>337728700</c:v>
                </c:pt>
                <c:pt idx="18">
                  <c:v>375240800</c:v>
                </c:pt>
                <c:pt idx="19">
                  <c:v>257456800</c:v>
                </c:pt>
                <c:pt idx="20">
                  <c:v>446947800</c:v>
                </c:pt>
                <c:pt idx="21">
                  <c:v>397611400</c:v>
                </c:pt>
                <c:pt idx="22">
                  <c:v>470944000</c:v>
                </c:pt>
                <c:pt idx="23">
                  <c:v>385480200</c:v>
                </c:pt>
                <c:pt idx="24">
                  <c:v>440745200</c:v>
                </c:pt>
                <c:pt idx="25">
                  <c:v>540910200</c:v>
                </c:pt>
                <c:pt idx="26">
                  <c:v>507776300</c:v>
                </c:pt>
                <c:pt idx="27">
                  <c:v>667051900</c:v>
                </c:pt>
                <c:pt idx="28">
                  <c:v>516183900</c:v>
                </c:pt>
                <c:pt idx="29">
                  <c:v>1117798900</c:v>
                </c:pt>
                <c:pt idx="30">
                  <c:v>611533400</c:v>
                </c:pt>
                <c:pt idx="31">
                  <c:v>573542400</c:v>
                </c:pt>
                <c:pt idx="32">
                  <c:v>935428400</c:v>
                </c:pt>
                <c:pt idx="33">
                  <c:v>906725900</c:v>
                </c:pt>
                <c:pt idx="34">
                  <c:v>916225600</c:v>
                </c:pt>
                <c:pt idx="35">
                  <c:v>517378100</c:v>
                </c:pt>
                <c:pt idx="36">
                  <c:v>973312000</c:v>
                </c:pt>
                <c:pt idx="37">
                  <c:v>959541700</c:v>
                </c:pt>
                <c:pt idx="38">
                  <c:v>449286900</c:v>
                </c:pt>
                <c:pt idx="39">
                  <c:v>1178690200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505600</c:v>
                </c:pt>
                <c:pt idx="1">
                  <c:v>7631323900</c:v>
                </c:pt>
                <c:pt idx="2">
                  <c:v>294301500</c:v>
                </c:pt>
                <c:pt idx="3">
                  <c:v>250537300</c:v>
                </c:pt>
                <c:pt idx="4">
                  <c:v>215257000</c:v>
                </c:pt>
                <c:pt idx="5">
                  <c:v>198045800</c:v>
                </c:pt>
                <c:pt idx="6">
                  <c:v>184630300</c:v>
                </c:pt>
                <c:pt idx="7">
                  <c:v>211932600</c:v>
                </c:pt>
                <c:pt idx="8">
                  <c:v>203515700</c:v>
                </c:pt>
                <c:pt idx="9">
                  <c:v>177419000</c:v>
                </c:pt>
                <c:pt idx="10">
                  <c:v>212237800</c:v>
                </c:pt>
                <c:pt idx="11">
                  <c:v>277419900</c:v>
                </c:pt>
                <c:pt idx="12">
                  <c:v>249478600</c:v>
                </c:pt>
                <c:pt idx="13">
                  <c:v>253199100</c:v>
                </c:pt>
                <c:pt idx="14">
                  <c:v>265678600</c:v>
                </c:pt>
                <c:pt idx="15">
                  <c:v>373937300</c:v>
                </c:pt>
                <c:pt idx="16">
                  <c:v>315949300</c:v>
                </c:pt>
                <c:pt idx="17">
                  <c:v>342033500</c:v>
                </c:pt>
                <c:pt idx="18">
                  <c:v>377025900</c:v>
                </c:pt>
                <c:pt idx="19">
                  <c:v>259122000</c:v>
                </c:pt>
                <c:pt idx="20">
                  <c:v>446827300</c:v>
                </c:pt>
                <c:pt idx="21">
                  <c:v>383566800</c:v>
                </c:pt>
                <c:pt idx="22">
                  <c:v>469796500</c:v>
                </c:pt>
                <c:pt idx="23">
                  <c:v>393414800</c:v>
                </c:pt>
                <c:pt idx="24">
                  <c:v>460094900</c:v>
                </c:pt>
                <c:pt idx="25">
                  <c:v>521673700</c:v>
                </c:pt>
                <c:pt idx="26">
                  <c:v>507253600</c:v>
                </c:pt>
                <c:pt idx="27">
                  <c:v>663309100</c:v>
                </c:pt>
                <c:pt idx="28">
                  <c:v>512646000</c:v>
                </c:pt>
                <c:pt idx="29">
                  <c:v>1153064500</c:v>
                </c:pt>
                <c:pt idx="30">
                  <c:v>616153600</c:v>
                </c:pt>
                <c:pt idx="31">
                  <c:v>566539200</c:v>
                </c:pt>
                <c:pt idx="32">
                  <c:v>936201200</c:v>
                </c:pt>
                <c:pt idx="33">
                  <c:v>900793500</c:v>
                </c:pt>
                <c:pt idx="34">
                  <c:v>917383500</c:v>
                </c:pt>
                <c:pt idx="35">
                  <c:v>514412700</c:v>
                </c:pt>
                <c:pt idx="36">
                  <c:v>975533200</c:v>
                </c:pt>
                <c:pt idx="37">
                  <c:v>952617800</c:v>
                </c:pt>
                <c:pt idx="38">
                  <c:v>458956200</c:v>
                </c:pt>
                <c:pt idx="39">
                  <c:v>1179418700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513400</c:v>
                </c:pt>
                <c:pt idx="1">
                  <c:v>7623569800</c:v>
                </c:pt>
                <c:pt idx="2">
                  <c:v>288460000</c:v>
                </c:pt>
                <c:pt idx="3">
                  <c:v>243531500</c:v>
                </c:pt>
                <c:pt idx="4">
                  <c:v>216496200</c:v>
                </c:pt>
                <c:pt idx="5">
                  <c:v>202281700</c:v>
                </c:pt>
                <c:pt idx="6">
                  <c:v>184523900</c:v>
                </c:pt>
                <c:pt idx="7">
                  <c:v>211532800</c:v>
                </c:pt>
                <c:pt idx="8">
                  <c:v>196113900</c:v>
                </c:pt>
                <c:pt idx="9">
                  <c:v>177572600</c:v>
                </c:pt>
                <c:pt idx="10">
                  <c:v>209271100</c:v>
                </c:pt>
                <c:pt idx="11">
                  <c:v>281556500</c:v>
                </c:pt>
                <c:pt idx="12">
                  <c:v>246358600</c:v>
                </c:pt>
                <c:pt idx="13">
                  <c:v>258719300</c:v>
                </c:pt>
                <c:pt idx="14">
                  <c:v>268794500</c:v>
                </c:pt>
                <c:pt idx="15">
                  <c:v>375355700</c:v>
                </c:pt>
                <c:pt idx="16">
                  <c:v>303954200</c:v>
                </c:pt>
                <c:pt idx="17">
                  <c:v>340631400</c:v>
                </c:pt>
                <c:pt idx="18">
                  <c:v>368842000</c:v>
                </c:pt>
                <c:pt idx="19">
                  <c:v>248804900</c:v>
                </c:pt>
                <c:pt idx="20">
                  <c:v>434387500</c:v>
                </c:pt>
                <c:pt idx="21">
                  <c:v>390150000</c:v>
                </c:pt>
                <c:pt idx="22">
                  <c:v>463415100</c:v>
                </c:pt>
                <c:pt idx="23">
                  <c:v>387582100</c:v>
                </c:pt>
                <c:pt idx="24">
                  <c:v>449141800</c:v>
                </c:pt>
                <c:pt idx="25">
                  <c:v>513606200</c:v>
                </c:pt>
                <c:pt idx="26">
                  <c:v>511647100</c:v>
                </c:pt>
                <c:pt idx="27">
                  <c:v>658914900</c:v>
                </c:pt>
                <c:pt idx="28">
                  <c:v>512141500</c:v>
                </c:pt>
                <c:pt idx="29">
                  <c:v>1121845600</c:v>
                </c:pt>
                <c:pt idx="30">
                  <c:v>613396500</c:v>
                </c:pt>
                <c:pt idx="31">
                  <c:v>563849700</c:v>
                </c:pt>
                <c:pt idx="32">
                  <c:v>929114900</c:v>
                </c:pt>
                <c:pt idx="33">
                  <c:v>900991800</c:v>
                </c:pt>
                <c:pt idx="34">
                  <c:v>915669900</c:v>
                </c:pt>
                <c:pt idx="35">
                  <c:v>522075500</c:v>
                </c:pt>
                <c:pt idx="36">
                  <c:v>968921800</c:v>
                </c:pt>
                <c:pt idx="37">
                  <c:v>955699200</c:v>
                </c:pt>
                <c:pt idx="38">
                  <c:v>449584000</c:v>
                </c:pt>
                <c:pt idx="39">
                  <c:v>1171951600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579800</c:v>
                </c:pt>
                <c:pt idx="1">
                  <c:v>7658895300</c:v>
                </c:pt>
                <c:pt idx="2">
                  <c:v>292166900</c:v>
                </c:pt>
                <c:pt idx="3">
                  <c:v>241408200</c:v>
                </c:pt>
                <c:pt idx="4">
                  <c:v>216984200</c:v>
                </c:pt>
                <c:pt idx="5">
                  <c:v>198350600</c:v>
                </c:pt>
                <c:pt idx="6">
                  <c:v>185126600</c:v>
                </c:pt>
                <c:pt idx="7">
                  <c:v>212366300</c:v>
                </c:pt>
                <c:pt idx="8">
                  <c:v>195578400</c:v>
                </c:pt>
                <c:pt idx="9">
                  <c:v>180197500</c:v>
                </c:pt>
                <c:pt idx="10">
                  <c:v>207953300</c:v>
                </c:pt>
                <c:pt idx="11">
                  <c:v>318071600</c:v>
                </c:pt>
                <c:pt idx="12">
                  <c:v>254517300</c:v>
                </c:pt>
                <c:pt idx="13">
                  <c:v>255202200</c:v>
                </c:pt>
                <c:pt idx="14">
                  <c:v>262910100</c:v>
                </c:pt>
                <c:pt idx="15">
                  <c:v>376101000</c:v>
                </c:pt>
                <c:pt idx="16">
                  <c:v>303387700</c:v>
                </c:pt>
                <c:pt idx="17">
                  <c:v>340530800</c:v>
                </c:pt>
                <c:pt idx="18">
                  <c:v>365259100</c:v>
                </c:pt>
                <c:pt idx="19">
                  <c:v>248778600</c:v>
                </c:pt>
                <c:pt idx="20">
                  <c:v>440957100</c:v>
                </c:pt>
                <c:pt idx="21">
                  <c:v>387924700</c:v>
                </c:pt>
                <c:pt idx="22">
                  <c:v>466507900</c:v>
                </c:pt>
                <c:pt idx="23">
                  <c:v>389851900</c:v>
                </c:pt>
                <c:pt idx="24">
                  <c:v>438853200</c:v>
                </c:pt>
                <c:pt idx="25">
                  <c:v>517752200</c:v>
                </c:pt>
                <c:pt idx="26">
                  <c:v>510493100</c:v>
                </c:pt>
                <c:pt idx="27">
                  <c:v>660183500</c:v>
                </c:pt>
                <c:pt idx="28">
                  <c:v>525600200</c:v>
                </c:pt>
                <c:pt idx="29">
                  <c:v>1114616000</c:v>
                </c:pt>
                <c:pt idx="30">
                  <c:v>610963600</c:v>
                </c:pt>
                <c:pt idx="31">
                  <c:v>560743900</c:v>
                </c:pt>
                <c:pt idx="32">
                  <c:v>936416900</c:v>
                </c:pt>
                <c:pt idx="33">
                  <c:v>906247300</c:v>
                </c:pt>
                <c:pt idx="34">
                  <c:v>929023000</c:v>
                </c:pt>
                <c:pt idx="35">
                  <c:v>522452200</c:v>
                </c:pt>
                <c:pt idx="36">
                  <c:v>968599600</c:v>
                </c:pt>
                <c:pt idx="37">
                  <c:v>948200300</c:v>
                </c:pt>
                <c:pt idx="38">
                  <c:v>452886900</c:v>
                </c:pt>
                <c:pt idx="39">
                  <c:v>1190620000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498500</c:v>
                </c:pt>
                <c:pt idx="1">
                  <c:v>7652179600</c:v>
                </c:pt>
                <c:pt idx="2">
                  <c:v>288335500</c:v>
                </c:pt>
                <c:pt idx="3">
                  <c:v>244250700</c:v>
                </c:pt>
                <c:pt idx="4">
                  <c:v>192606700</c:v>
                </c:pt>
                <c:pt idx="5">
                  <c:v>198266600</c:v>
                </c:pt>
                <c:pt idx="6">
                  <c:v>187644300</c:v>
                </c:pt>
                <c:pt idx="7">
                  <c:v>212904600</c:v>
                </c:pt>
                <c:pt idx="8">
                  <c:v>193124700</c:v>
                </c:pt>
                <c:pt idx="9">
                  <c:v>175890400</c:v>
                </c:pt>
                <c:pt idx="10">
                  <c:v>209166000</c:v>
                </c:pt>
                <c:pt idx="11">
                  <c:v>276856500</c:v>
                </c:pt>
                <c:pt idx="12">
                  <c:v>251082300</c:v>
                </c:pt>
                <c:pt idx="13">
                  <c:v>252809000</c:v>
                </c:pt>
                <c:pt idx="14">
                  <c:v>264964600</c:v>
                </c:pt>
                <c:pt idx="15">
                  <c:v>373942900</c:v>
                </c:pt>
                <c:pt idx="16">
                  <c:v>308896300</c:v>
                </c:pt>
                <c:pt idx="17">
                  <c:v>337556800</c:v>
                </c:pt>
                <c:pt idx="18">
                  <c:v>366522400</c:v>
                </c:pt>
                <c:pt idx="19">
                  <c:v>265657600</c:v>
                </c:pt>
                <c:pt idx="20">
                  <c:v>439380200</c:v>
                </c:pt>
                <c:pt idx="21">
                  <c:v>383091000</c:v>
                </c:pt>
                <c:pt idx="22">
                  <c:v>463750100</c:v>
                </c:pt>
                <c:pt idx="23">
                  <c:v>386596700</c:v>
                </c:pt>
                <c:pt idx="24">
                  <c:v>463722400</c:v>
                </c:pt>
                <c:pt idx="25">
                  <c:v>526982200</c:v>
                </c:pt>
                <c:pt idx="26">
                  <c:v>518075200</c:v>
                </c:pt>
                <c:pt idx="27">
                  <c:v>654278000</c:v>
                </c:pt>
                <c:pt idx="28">
                  <c:v>517808000</c:v>
                </c:pt>
                <c:pt idx="29">
                  <c:v>1112572900</c:v>
                </c:pt>
                <c:pt idx="30">
                  <c:v>614870000</c:v>
                </c:pt>
                <c:pt idx="31">
                  <c:v>564286100</c:v>
                </c:pt>
                <c:pt idx="32">
                  <c:v>942644200</c:v>
                </c:pt>
                <c:pt idx="33">
                  <c:v>901757600</c:v>
                </c:pt>
                <c:pt idx="34">
                  <c:v>918465600</c:v>
                </c:pt>
                <c:pt idx="35">
                  <c:v>527537400</c:v>
                </c:pt>
                <c:pt idx="36">
                  <c:v>967845600</c:v>
                </c:pt>
                <c:pt idx="37">
                  <c:v>946406600</c:v>
                </c:pt>
                <c:pt idx="38">
                  <c:v>459945700</c:v>
                </c:pt>
                <c:pt idx="39">
                  <c:v>1182335700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502300</c:v>
                </c:pt>
                <c:pt idx="1">
                  <c:v>7669384800</c:v>
                </c:pt>
                <c:pt idx="2">
                  <c:v>325842600</c:v>
                </c:pt>
                <c:pt idx="3">
                  <c:v>229453300</c:v>
                </c:pt>
                <c:pt idx="4">
                  <c:v>210937900</c:v>
                </c:pt>
                <c:pt idx="5">
                  <c:v>209195800</c:v>
                </c:pt>
                <c:pt idx="6">
                  <c:v>228336100</c:v>
                </c:pt>
                <c:pt idx="7">
                  <c:v>210289900</c:v>
                </c:pt>
                <c:pt idx="8">
                  <c:v>199027800</c:v>
                </c:pt>
                <c:pt idx="9">
                  <c:v>224111900</c:v>
                </c:pt>
                <c:pt idx="10">
                  <c:v>252723400</c:v>
                </c:pt>
                <c:pt idx="11">
                  <c:v>229606500</c:v>
                </c:pt>
                <c:pt idx="12">
                  <c:v>245534500</c:v>
                </c:pt>
                <c:pt idx="13">
                  <c:v>269125900</c:v>
                </c:pt>
                <c:pt idx="14">
                  <c:v>267347100</c:v>
                </c:pt>
                <c:pt idx="15">
                  <c:v>294888600</c:v>
                </c:pt>
                <c:pt idx="16">
                  <c:v>289489300</c:v>
                </c:pt>
                <c:pt idx="17">
                  <c:v>363790400</c:v>
                </c:pt>
                <c:pt idx="18">
                  <c:v>370003000</c:v>
                </c:pt>
                <c:pt idx="19">
                  <c:v>341734400</c:v>
                </c:pt>
                <c:pt idx="20">
                  <c:v>441835700</c:v>
                </c:pt>
                <c:pt idx="21">
                  <c:v>299823600</c:v>
                </c:pt>
                <c:pt idx="22">
                  <c:v>484905100</c:v>
                </c:pt>
                <c:pt idx="23">
                  <c:v>480361500</c:v>
                </c:pt>
                <c:pt idx="24">
                  <c:v>465299100</c:v>
                </c:pt>
                <c:pt idx="25">
                  <c:v>578316700</c:v>
                </c:pt>
                <c:pt idx="26">
                  <c:v>625276400</c:v>
                </c:pt>
                <c:pt idx="27">
                  <c:v>652097200</c:v>
                </c:pt>
                <c:pt idx="28">
                  <c:v>514741600</c:v>
                </c:pt>
                <c:pt idx="29">
                  <c:v>1109905600</c:v>
                </c:pt>
                <c:pt idx="30">
                  <c:v>620472800</c:v>
                </c:pt>
                <c:pt idx="31">
                  <c:v>562975100</c:v>
                </c:pt>
                <c:pt idx="32">
                  <c:v>936878600</c:v>
                </c:pt>
                <c:pt idx="33">
                  <c:v>895124300</c:v>
                </c:pt>
                <c:pt idx="34">
                  <c:v>914083100</c:v>
                </c:pt>
                <c:pt idx="35">
                  <c:v>525176100</c:v>
                </c:pt>
                <c:pt idx="36">
                  <c:v>976870600</c:v>
                </c:pt>
                <c:pt idx="37">
                  <c:v>963437300</c:v>
                </c:pt>
                <c:pt idx="38">
                  <c:v>456071800</c:v>
                </c:pt>
                <c:pt idx="39">
                  <c:v>1182738100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488600</c:v>
                </c:pt>
                <c:pt idx="1">
                  <c:v>7669426100</c:v>
                </c:pt>
                <c:pt idx="2">
                  <c:v>299843700</c:v>
                </c:pt>
                <c:pt idx="3">
                  <c:v>227603500</c:v>
                </c:pt>
                <c:pt idx="4">
                  <c:v>210245300</c:v>
                </c:pt>
                <c:pt idx="5">
                  <c:v>208182100</c:v>
                </c:pt>
                <c:pt idx="6">
                  <c:v>216574500</c:v>
                </c:pt>
                <c:pt idx="7">
                  <c:v>210026700</c:v>
                </c:pt>
                <c:pt idx="8">
                  <c:v>208560400</c:v>
                </c:pt>
                <c:pt idx="9">
                  <c:v>241690400</c:v>
                </c:pt>
                <c:pt idx="10">
                  <c:v>231565600</c:v>
                </c:pt>
                <c:pt idx="11">
                  <c:v>231873700</c:v>
                </c:pt>
                <c:pt idx="12">
                  <c:v>267561800</c:v>
                </c:pt>
                <c:pt idx="13">
                  <c:v>289762900</c:v>
                </c:pt>
                <c:pt idx="14">
                  <c:v>291346700</c:v>
                </c:pt>
                <c:pt idx="15">
                  <c:v>259252700</c:v>
                </c:pt>
                <c:pt idx="16">
                  <c:v>371596300</c:v>
                </c:pt>
                <c:pt idx="17">
                  <c:v>308661100</c:v>
                </c:pt>
                <c:pt idx="18">
                  <c:v>243559000</c:v>
                </c:pt>
                <c:pt idx="19">
                  <c:v>358266000</c:v>
                </c:pt>
                <c:pt idx="20">
                  <c:v>353250400</c:v>
                </c:pt>
                <c:pt idx="21">
                  <c:v>250775600</c:v>
                </c:pt>
                <c:pt idx="22">
                  <c:v>323077300</c:v>
                </c:pt>
                <c:pt idx="23">
                  <c:v>439463000</c:v>
                </c:pt>
                <c:pt idx="24">
                  <c:v>469468900</c:v>
                </c:pt>
                <c:pt idx="25">
                  <c:v>541436600</c:v>
                </c:pt>
                <c:pt idx="26">
                  <c:v>634869000</c:v>
                </c:pt>
                <c:pt idx="27">
                  <c:v>810393100</c:v>
                </c:pt>
                <c:pt idx="28">
                  <c:v>745194800</c:v>
                </c:pt>
                <c:pt idx="29">
                  <c:v>506451500</c:v>
                </c:pt>
                <c:pt idx="30">
                  <c:v>559787100</c:v>
                </c:pt>
                <c:pt idx="31">
                  <c:v>950278000</c:v>
                </c:pt>
                <c:pt idx="32">
                  <c:v>771103100</c:v>
                </c:pt>
                <c:pt idx="33">
                  <c:v>390269900</c:v>
                </c:pt>
                <c:pt idx="34">
                  <c:v>805290600</c:v>
                </c:pt>
                <c:pt idx="35">
                  <c:v>1083988100</c:v>
                </c:pt>
                <c:pt idx="36">
                  <c:v>853992600</c:v>
                </c:pt>
                <c:pt idx="37">
                  <c:v>409601700</c:v>
                </c:pt>
                <c:pt idx="38">
                  <c:v>1589327900</c:v>
                </c:pt>
                <c:pt idx="39">
                  <c:v>1629813200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489600</c:v>
                </c:pt>
                <c:pt idx="1">
                  <c:v>9819743500</c:v>
                </c:pt>
                <c:pt idx="2">
                  <c:v>314465000</c:v>
                </c:pt>
                <c:pt idx="3">
                  <c:v>224292500</c:v>
                </c:pt>
                <c:pt idx="4">
                  <c:v>212834100</c:v>
                </c:pt>
                <c:pt idx="5">
                  <c:v>211847200</c:v>
                </c:pt>
                <c:pt idx="6">
                  <c:v>214655200</c:v>
                </c:pt>
                <c:pt idx="7">
                  <c:v>218111900</c:v>
                </c:pt>
                <c:pt idx="8">
                  <c:v>209386600</c:v>
                </c:pt>
                <c:pt idx="9">
                  <c:v>243899700</c:v>
                </c:pt>
                <c:pt idx="10">
                  <c:v>226721000</c:v>
                </c:pt>
                <c:pt idx="11">
                  <c:v>230928000</c:v>
                </c:pt>
                <c:pt idx="12">
                  <c:v>269208200</c:v>
                </c:pt>
                <c:pt idx="13">
                  <c:v>255807500</c:v>
                </c:pt>
                <c:pt idx="14">
                  <c:v>292050100</c:v>
                </c:pt>
                <c:pt idx="15">
                  <c:v>257504600</c:v>
                </c:pt>
                <c:pt idx="16">
                  <c:v>374466200</c:v>
                </c:pt>
                <c:pt idx="17">
                  <c:v>318433200</c:v>
                </c:pt>
                <c:pt idx="18">
                  <c:v>275756700</c:v>
                </c:pt>
                <c:pt idx="19">
                  <c:v>291834300</c:v>
                </c:pt>
                <c:pt idx="20">
                  <c:v>353342700</c:v>
                </c:pt>
                <c:pt idx="21">
                  <c:v>426486400</c:v>
                </c:pt>
                <c:pt idx="22">
                  <c:v>331119800</c:v>
                </c:pt>
                <c:pt idx="23">
                  <c:v>500564100</c:v>
                </c:pt>
                <c:pt idx="24">
                  <c:v>565715300</c:v>
                </c:pt>
                <c:pt idx="25">
                  <c:v>400607300</c:v>
                </c:pt>
                <c:pt idx="26">
                  <c:v>1342583200</c:v>
                </c:pt>
                <c:pt idx="27">
                  <c:v>702834500</c:v>
                </c:pt>
                <c:pt idx="28">
                  <c:v>715363900</c:v>
                </c:pt>
                <c:pt idx="29">
                  <c:v>530047300</c:v>
                </c:pt>
                <c:pt idx="30">
                  <c:v>472782200</c:v>
                </c:pt>
                <c:pt idx="31">
                  <c:v>977862000</c:v>
                </c:pt>
                <c:pt idx="32">
                  <c:v>764426700</c:v>
                </c:pt>
                <c:pt idx="33">
                  <c:v>877769500</c:v>
                </c:pt>
                <c:pt idx="34">
                  <c:v>1102454700</c:v>
                </c:pt>
                <c:pt idx="35">
                  <c:v>933768300</c:v>
                </c:pt>
                <c:pt idx="36">
                  <c:v>1195930800</c:v>
                </c:pt>
                <c:pt idx="37">
                  <c:v>678360700</c:v>
                </c:pt>
                <c:pt idx="38">
                  <c:v>498521700</c:v>
                </c:pt>
                <c:pt idx="39">
                  <c:v>1413621200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491100</c:v>
                </c:pt>
                <c:pt idx="1">
                  <c:v>9763912500</c:v>
                </c:pt>
                <c:pt idx="2">
                  <c:v>304564400</c:v>
                </c:pt>
                <c:pt idx="3">
                  <c:v>208727200</c:v>
                </c:pt>
                <c:pt idx="4">
                  <c:v>199556300</c:v>
                </c:pt>
                <c:pt idx="5">
                  <c:v>213968200</c:v>
                </c:pt>
                <c:pt idx="6">
                  <c:v>212935200</c:v>
                </c:pt>
                <c:pt idx="7">
                  <c:v>220147000</c:v>
                </c:pt>
                <c:pt idx="8">
                  <c:v>198704600</c:v>
                </c:pt>
                <c:pt idx="9">
                  <c:v>245916800</c:v>
                </c:pt>
                <c:pt idx="10">
                  <c:v>212978400</c:v>
                </c:pt>
                <c:pt idx="11">
                  <c:v>231400700</c:v>
                </c:pt>
                <c:pt idx="12">
                  <c:v>267877300</c:v>
                </c:pt>
                <c:pt idx="13">
                  <c:v>252488600</c:v>
                </c:pt>
                <c:pt idx="14">
                  <c:v>294828400</c:v>
                </c:pt>
                <c:pt idx="15">
                  <c:v>255055100</c:v>
                </c:pt>
                <c:pt idx="16">
                  <c:v>375736300</c:v>
                </c:pt>
                <c:pt idx="17">
                  <c:v>319761700</c:v>
                </c:pt>
                <c:pt idx="18">
                  <c:v>346650000</c:v>
                </c:pt>
                <c:pt idx="19">
                  <c:v>351689100</c:v>
                </c:pt>
                <c:pt idx="20">
                  <c:v>338115500</c:v>
                </c:pt>
                <c:pt idx="21">
                  <c:v>265320500</c:v>
                </c:pt>
                <c:pt idx="22">
                  <c:v>398046500</c:v>
                </c:pt>
                <c:pt idx="23">
                  <c:v>424533400</c:v>
                </c:pt>
                <c:pt idx="24">
                  <c:v>565316600</c:v>
                </c:pt>
                <c:pt idx="25">
                  <c:v>437654400</c:v>
                </c:pt>
                <c:pt idx="26">
                  <c:v>1416381500</c:v>
                </c:pt>
                <c:pt idx="27">
                  <c:v>712557500</c:v>
                </c:pt>
                <c:pt idx="28">
                  <c:v>709506800</c:v>
                </c:pt>
                <c:pt idx="29">
                  <c:v>677818700</c:v>
                </c:pt>
                <c:pt idx="30">
                  <c:v>736339100</c:v>
                </c:pt>
                <c:pt idx="31">
                  <c:v>973514300</c:v>
                </c:pt>
                <c:pt idx="32">
                  <c:v>734705000</c:v>
                </c:pt>
                <c:pt idx="33">
                  <c:v>910096500</c:v>
                </c:pt>
                <c:pt idx="34">
                  <c:v>1090935000</c:v>
                </c:pt>
                <c:pt idx="35">
                  <c:v>930084100</c:v>
                </c:pt>
                <c:pt idx="36">
                  <c:v>1184223200</c:v>
                </c:pt>
                <c:pt idx="37">
                  <c:v>566418600</c:v>
                </c:pt>
                <c:pt idx="38">
                  <c:v>755259400</c:v>
                </c:pt>
                <c:pt idx="39">
                  <c:v>1407447500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505700</c:v>
                </c:pt>
                <c:pt idx="1">
                  <c:v>9843859600</c:v>
                </c:pt>
                <c:pt idx="2">
                  <c:v>302549200</c:v>
                </c:pt>
                <c:pt idx="3">
                  <c:v>207535300</c:v>
                </c:pt>
                <c:pt idx="4">
                  <c:v>200159400</c:v>
                </c:pt>
                <c:pt idx="5">
                  <c:v>211522300</c:v>
                </c:pt>
                <c:pt idx="6">
                  <c:v>202005200</c:v>
                </c:pt>
                <c:pt idx="7">
                  <c:v>200347300</c:v>
                </c:pt>
                <c:pt idx="8">
                  <c:v>219084400</c:v>
                </c:pt>
                <c:pt idx="9">
                  <c:v>242340200</c:v>
                </c:pt>
                <c:pt idx="10">
                  <c:v>262803400</c:v>
                </c:pt>
                <c:pt idx="11">
                  <c:v>228664600</c:v>
                </c:pt>
                <c:pt idx="12">
                  <c:v>288358200</c:v>
                </c:pt>
                <c:pt idx="13">
                  <c:v>248549100</c:v>
                </c:pt>
                <c:pt idx="14">
                  <c:v>300762800</c:v>
                </c:pt>
                <c:pt idx="15">
                  <c:v>261455000</c:v>
                </c:pt>
                <c:pt idx="16">
                  <c:v>365259100</c:v>
                </c:pt>
                <c:pt idx="17">
                  <c:v>311922200</c:v>
                </c:pt>
                <c:pt idx="18">
                  <c:v>355751000</c:v>
                </c:pt>
                <c:pt idx="19">
                  <c:v>427781800</c:v>
                </c:pt>
                <c:pt idx="20">
                  <c:v>329475100</c:v>
                </c:pt>
                <c:pt idx="21">
                  <c:v>350530800</c:v>
                </c:pt>
                <c:pt idx="22">
                  <c:v>275356100</c:v>
                </c:pt>
                <c:pt idx="23">
                  <c:v>377367100</c:v>
                </c:pt>
                <c:pt idx="24">
                  <c:v>580959400</c:v>
                </c:pt>
                <c:pt idx="25">
                  <c:v>412574900</c:v>
                </c:pt>
                <c:pt idx="26">
                  <c:v>748629900</c:v>
                </c:pt>
                <c:pt idx="27">
                  <c:v>748726700</c:v>
                </c:pt>
                <c:pt idx="28">
                  <c:v>940031100</c:v>
                </c:pt>
                <c:pt idx="29">
                  <c:v>844695600</c:v>
                </c:pt>
                <c:pt idx="30">
                  <c:v>380104200</c:v>
                </c:pt>
                <c:pt idx="31">
                  <c:v>748884700</c:v>
                </c:pt>
                <c:pt idx="32">
                  <c:v>433071600</c:v>
                </c:pt>
                <c:pt idx="33">
                  <c:v>912413400</c:v>
                </c:pt>
                <c:pt idx="34">
                  <c:v>1076205800</c:v>
                </c:pt>
                <c:pt idx="35">
                  <c:v>1079410200</c:v>
                </c:pt>
                <c:pt idx="36">
                  <c:v>1186381300</c:v>
                </c:pt>
                <c:pt idx="37">
                  <c:v>917199600</c:v>
                </c:pt>
                <c:pt idx="38">
                  <c:v>541066400</c:v>
                </c:pt>
                <c:pt idx="39">
                  <c:v>1402182200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562300</c:v>
                </c:pt>
                <c:pt idx="1">
                  <c:v>9782526800</c:v>
                </c:pt>
                <c:pt idx="2">
                  <c:v>306222200</c:v>
                </c:pt>
                <c:pt idx="3">
                  <c:v>256533100</c:v>
                </c:pt>
                <c:pt idx="4">
                  <c:v>217007400</c:v>
                </c:pt>
                <c:pt idx="5">
                  <c:v>219165300</c:v>
                </c:pt>
                <c:pt idx="6">
                  <c:v>209622800</c:v>
                </c:pt>
                <c:pt idx="7">
                  <c:v>202004700</c:v>
                </c:pt>
                <c:pt idx="8">
                  <c:v>192707200</c:v>
                </c:pt>
                <c:pt idx="9">
                  <c:v>188789200</c:v>
                </c:pt>
                <c:pt idx="10">
                  <c:v>233986800</c:v>
                </c:pt>
                <c:pt idx="11">
                  <c:v>225276800</c:v>
                </c:pt>
                <c:pt idx="12">
                  <c:v>212218400</c:v>
                </c:pt>
                <c:pt idx="13">
                  <c:v>261643200</c:v>
                </c:pt>
                <c:pt idx="14">
                  <c:v>246317200</c:v>
                </c:pt>
                <c:pt idx="15">
                  <c:v>310905300</c:v>
                </c:pt>
                <c:pt idx="16">
                  <c:v>374794900</c:v>
                </c:pt>
                <c:pt idx="17">
                  <c:v>339928300</c:v>
                </c:pt>
                <c:pt idx="18">
                  <c:v>302040500</c:v>
                </c:pt>
                <c:pt idx="19">
                  <c:v>443267500</c:v>
                </c:pt>
                <c:pt idx="20">
                  <c:v>494670900</c:v>
                </c:pt>
                <c:pt idx="21">
                  <c:v>317566800</c:v>
                </c:pt>
                <c:pt idx="22">
                  <c:v>412320400</c:v>
                </c:pt>
                <c:pt idx="23">
                  <c:v>308543000</c:v>
                </c:pt>
                <c:pt idx="24">
                  <c:v>385142500</c:v>
                </c:pt>
                <c:pt idx="25">
                  <c:v>535392600</c:v>
                </c:pt>
                <c:pt idx="26">
                  <c:v>753479700</c:v>
                </c:pt>
                <c:pt idx="27">
                  <c:v>445781400</c:v>
                </c:pt>
                <c:pt idx="28">
                  <c:v>617514200</c:v>
                </c:pt>
                <c:pt idx="29">
                  <c:v>416089000</c:v>
                </c:pt>
                <c:pt idx="30">
                  <c:v>721612900</c:v>
                </c:pt>
                <c:pt idx="31">
                  <c:v>453931400</c:v>
                </c:pt>
                <c:pt idx="32">
                  <c:v>789584000</c:v>
                </c:pt>
                <c:pt idx="33">
                  <c:v>1153655400</c:v>
                </c:pt>
                <c:pt idx="34">
                  <c:v>812094300</c:v>
                </c:pt>
                <c:pt idx="35">
                  <c:v>621254900</c:v>
                </c:pt>
                <c:pt idx="36">
                  <c:v>998027300</c:v>
                </c:pt>
                <c:pt idx="37">
                  <c:v>714519100</c:v>
                </c:pt>
                <c:pt idx="38">
                  <c:v>788271900</c:v>
                </c:pt>
                <c:pt idx="39">
                  <c:v>601373700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488200</c:v>
                </c:pt>
                <c:pt idx="1">
                  <c:v>9718902600</c:v>
                </c:pt>
                <c:pt idx="2">
                  <c:v>302829100</c:v>
                </c:pt>
                <c:pt idx="3">
                  <c:v>219206100</c:v>
                </c:pt>
                <c:pt idx="4">
                  <c:v>187943700</c:v>
                </c:pt>
                <c:pt idx="5">
                  <c:v>196384400</c:v>
                </c:pt>
                <c:pt idx="6">
                  <c:v>177044400</c:v>
                </c:pt>
                <c:pt idx="7">
                  <c:v>210446800</c:v>
                </c:pt>
                <c:pt idx="8">
                  <c:v>191390400</c:v>
                </c:pt>
                <c:pt idx="9">
                  <c:v>216779300</c:v>
                </c:pt>
                <c:pt idx="10">
                  <c:v>207652000</c:v>
                </c:pt>
                <c:pt idx="11">
                  <c:v>206657200</c:v>
                </c:pt>
                <c:pt idx="12">
                  <c:v>223940700</c:v>
                </c:pt>
                <c:pt idx="13">
                  <c:v>252587700</c:v>
                </c:pt>
                <c:pt idx="14">
                  <c:v>294312600</c:v>
                </c:pt>
                <c:pt idx="15">
                  <c:v>218578500</c:v>
                </c:pt>
                <c:pt idx="16">
                  <c:v>360126600</c:v>
                </c:pt>
                <c:pt idx="17">
                  <c:v>328711700</c:v>
                </c:pt>
                <c:pt idx="18">
                  <c:v>315397400</c:v>
                </c:pt>
                <c:pt idx="19">
                  <c:v>410305600</c:v>
                </c:pt>
                <c:pt idx="20">
                  <c:v>518431200</c:v>
                </c:pt>
                <c:pt idx="21">
                  <c:v>336901700</c:v>
                </c:pt>
                <c:pt idx="22">
                  <c:v>472542100</c:v>
                </c:pt>
                <c:pt idx="23">
                  <c:v>444940600</c:v>
                </c:pt>
                <c:pt idx="24">
                  <c:v>385501700</c:v>
                </c:pt>
                <c:pt idx="25">
                  <c:v>402150200</c:v>
                </c:pt>
                <c:pt idx="26">
                  <c:v>646549000</c:v>
                </c:pt>
                <c:pt idx="27">
                  <c:v>460634900</c:v>
                </c:pt>
                <c:pt idx="28">
                  <c:v>784184900</c:v>
                </c:pt>
                <c:pt idx="29">
                  <c:v>827048800</c:v>
                </c:pt>
                <c:pt idx="30">
                  <c:v>879675600</c:v>
                </c:pt>
                <c:pt idx="31">
                  <c:v>559033400</c:v>
                </c:pt>
                <c:pt idx="32">
                  <c:v>748450300</c:v>
                </c:pt>
                <c:pt idx="33">
                  <c:v>568561600</c:v>
                </c:pt>
                <c:pt idx="34">
                  <c:v>1259844000</c:v>
                </c:pt>
                <c:pt idx="35">
                  <c:v>1146650800</c:v>
                </c:pt>
                <c:pt idx="36">
                  <c:v>944344000</c:v>
                </c:pt>
                <c:pt idx="37">
                  <c:v>820762200</c:v>
                </c:pt>
                <c:pt idx="38">
                  <c:v>1506505300</c:v>
                </c:pt>
                <c:pt idx="39">
                  <c:v>1152276400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503600</c:v>
                </c:pt>
                <c:pt idx="1">
                  <c:v>7044221200</c:v>
                </c:pt>
                <c:pt idx="2">
                  <c:v>301115300</c:v>
                </c:pt>
                <c:pt idx="3">
                  <c:v>217232700</c:v>
                </c:pt>
                <c:pt idx="4">
                  <c:v>200860200</c:v>
                </c:pt>
                <c:pt idx="5">
                  <c:v>140087400</c:v>
                </c:pt>
                <c:pt idx="6">
                  <c:v>197599100</c:v>
                </c:pt>
                <c:pt idx="7">
                  <c:v>187993500</c:v>
                </c:pt>
                <c:pt idx="8">
                  <c:v>189061600</c:v>
                </c:pt>
                <c:pt idx="9">
                  <c:v>209817700</c:v>
                </c:pt>
                <c:pt idx="10">
                  <c:v>194698900</c:v>
                </c:pt>
                <c:pt idx="11">
                  <c:v>201588800</c:v>
                </c:pt>
                <c:pt idx="12">
                  <c:v>298772700</c:v>
                </c:pt>
                <c:pt idx="13">
                  <c:v>236851900</c:v>
                </c:pt>
                <c:pt idx="14">
                  <c:v>172180500</c:v>
                </c:pt>
                <c:pt idx="15">
                  <c:v>313649400</c:v>
                </c:pt>
                <c:pt idx="16">
                  <c:v>346211300</c:v>
                </c:pt>
                <c:pt idx="17">
                  <c:v>383801600</c:v>
                </c:pt>
                <c:pt idx="18">
                  <c:v>309298400</c:v>
                </c:pt>
                <c:pt idx="19">
                  <c:v>386183400</c:v>
                </c:pt>
                <c:pt idx="20">
                  <c:v>374400500</c:v>
                </c:pt>
                <c:pt idx="21">
                  <c:v>459485400</c:v>
                </c:pt>
                <c:pt idx="22">
                  <c:v>462865700</c:v>
                </c:pt>
                <c:pt idx="23">
                  <c:v>456568500</c:v>
                </c:pt>
                <c:pt idx="24">
                  <c:v>367891700</c:v>
                </c:pt>
                <c:pt idx="25">
                  <c:v>469498200</c:v>
                </c:pt>
                <c:pt idx="26">
                  <c:v>416326100</c:v>
                </c:pt>
                <c:pt idx="27">
                  <c:v>423223700</c:v>
                </c:pt>
                <c:pt idx="28">
                  <c:v>781209400</c:v>
                </c:pt>
                <c:pt idx="29">
                  <c:v>911396800</c:v>
                </c:pt>
                <c:pt idx="30">
                  <c:v>550549300</c:v>
                </c:pt>
                <c:pt idx="31">
                  <c:v>499772200</c:v>
                </c:pt>
                <c:pt idx="32">
                  <c:v>525408200</c:v>
                </c:pt>
                <c:pt idx="33">
                  <c:v>491505900</c:v>
                </c:pt>
                <c:pt idx="34">
                  <c:v>740342800</c:v>
                </c:pt>
                <c:pt idx="35">
                  <c:v>425184100</c:v>
                </c:pt>
                <c:pt idx="36">
                  <c:v>1099719400</c:v>
                </c:pt>
                <c:pt idx="37">
                  <c:v>672196200</c:v>
                </c:pt>
                <c:pt idx="38">
                  <c:v>603934000</c:v>
                </c:pt>
                <c:pt idx="39">
                  <c:v>1294581000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486700</c:v>
                </c:pt>
                <c:pt idx="1">
                  <c:v>8852376800</c:v>
                </c:pt>
                <c:pt idx="2">
                  <c:v>304337600</c:v>
                </c:pt>
                <c:pt idx="3">
                  <c:v>215951600</c:v>
                </c:pt>
                <c:pt idx="4">
                  <c:v>195602600</c:v>
                </c:pt>
                <c:pt idx="5">
                  <c:v>192393500</c:v>
                </c:pt>
                <c:pt idx="6">
                  <c:v>204577700</c:v>
                </c:pt>
                <c:pt idx="7">
                  <c:v>202527800</c:v>
                </c:pt>
                <c:pt idx="8">
                  <c:v>225626600</c:v>
                </c:pt>
                <c:pt idx="9">
                  <c:v>215772400</c:v>
                </c:pt>
                <c:pt idx="10">
                  <c:v>235566900</c:v>
                </c:pt>
                <c:pt idx="11">
                  <c:v>201468500</c:v>
                </c:pt>
                <c:pt idx="12">
                  <c:v>273835000</c:v>
                </c:pt>
                <c:pt idx="13">
                  <c:v>268396800</c:v>
                </c:pt>
                <c:pt idx="14">
                  <c:v>302943500</c:v>
                </c:pt>
                <c:pt idx="15">
                  <c:v>338414500</c:v>
                </c:pt>
                <c:pt idx="16">
                  <c:v>350202200</c:v>
                </c:pt>
                <c:pt idx="17">
                  <c:v>329039400</c:v>
                </c:pt>
                <c:pt idx="18">
                  <c:v>295261800</c:v>
                </c:pt>
                <c:pt idx="19">
                  <c:v>353915600</c:v>
                </c:pt>
                <c:pt idx="20">
                  <c:v>371448100</c:v>
                </c:pt>
                <c:pt idx="21">
                  <c:v>483796700</c:v>
                </c:pt>
                <c:pt idx="22">
                  <c:v>514650600</c:v>
                </c:pt>
                <c:pt idx="23">
                  <c:v>426174400</c:v>
                </c:pt>
                <c:pt idx="24">
                  <c:v>529447400</c:v>
                </c:pt>
                <c:pt idx="25">
                  <c:v>599420800</c:v>
                </c:pt>
                <c:pt idx="26">
                  <c:v>636813000</c:v>
                </c:pt>
                <c:pt idx="27">
                  <c:v>546903600</c:v>
                </c:pt>
                <c:pt idx="28">
                  <c:v>601838100</c:v>
                </c:pt>
                <c:pt idx="29">
                  <c:v>505072500</c:v>
                </c:pt>
                <c:pt idx="30">
                  <c:v>674671300</c:v>
                </c:pt>
                <c:pt idx="31">
                  <c:v>899740100</c:v>
                </c:pt>
                <c:pt idx="32">
                  <c:v>475393200</c:v>
                </c:pt>
                <c:pt idx="33">
                  <c:v>824683900</c:v>
                </c:pt>
                <c:pt idx="34">
                  <c:v>440853900</c:v>
                </c:pt>
                <c:pt idx="35">
                  <c:v>677794600</c:v>
                </c:pt>
                <c:pt idx="36">
                  <c:v>837127000</c:v>
                </c:pt>
                <c:pt idx="37">
                  <c:v>469640700</c:v>
                </c:pt>
                <c:pt idx="38">
                  <c:v>717844800</c:v>
                </c:pt>
                <c:pt idx="39">
                  <c:v>1022754300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492800</c:v>
                </c:pt>
                <c:pt idx="1">
                  <c:v>8983662700</c:v>
                </c:pt>
                <c:pt idx="2">
                  <c:v>297073800</c:v>
                </c:pt>
                <c:pt idx="3">
                  <c:v>222719000</c:v>
                </c:pt>
                <c:pt idx="4">
                  <c:v>220520700</c:v>
                </c:pt>
                <c:pt idx="5">
                  <c:v>163423600</c:v>
                </c:pt>
                <c:pt idx="6">
                  <c:v>238804100</c:v>
                </c:pt>
                <c:pt idx="7">
                  <c:v>247225800</c:v>
                </c:pt>
                <c:pt idx="8">
                  <c:v>190540600</c:v>
                </c:pt>
                <c:pt idx="9">
                  <c:v>242981400</c:v>
                </c:pt>
                <c:pt idx="10">
                  <c:v>248241100</c:v>
                </c:pt>
                <c:pt idx="11">
                  <c:v>234142700</c:v>
                </c:pt>
                <c:pt idx="12">
                  <c:v>319623300</c:v>
                </c:pt>
                <c:pt idx="13">
                  <c:v>291022900</c:v>
                </c:pt>
                <c:pt idx="14">
                  <c:v>270763700</c:v>
                </c:pt>
                <c:pt idx="15">
                  <c:v>323622300</c:v>
                </c:pt>
                <c:pt idx="16">
                  <c:v>346475900</c:v>
                </c:pt>
                <c:pt idx="17">
                  <c:v>491881600</c:v>
                </c:pt>
                <c:pt idx="18">
                  <c:v>361172700</c:v>
                </c:pt>
                <c:pt idx="19">
                  <c:v>320860500</c:v>
                </c:pt>
                <c:pt idx="20">
                  <c:v>357646700</c:v>
                </c:pt>
                <c:pt idx="21">
                  <c:v>312689700</c:v>
                </c:pt>
                <c:pt idx="22">
                  <c:v>569461800</c:v>
                </c:pt>
                <c:pt idx="23">
                  <c:v>463382900</c:v>
                </c:pt>
                <c:pt idx="24">
                  <c:v>555753700</c:v>
                </c:pt>
                <c:pt idx="25">
                  <c:v>852358100</c:v>
                </c:pt>
                <c:pt idx="26">
                  <c:v>743820100</c:v>
                </c:pt>
                <c:pt idx="27">
                  <c:v>688063100</c:v>
                </c:pt>
                <c:pt idx="28">
                  <c:v>656667000</c:v>
                </c:pt>
                <c:pt idx="29">
                  <c:v>773169600</c:v>
                </c:pt>
                <c:pt idx="30">
                  <c:v>546111100</c:v>
                </c:pt>
                <c:pt idx="31">
                  <c:v>895597600</c:v>
                </c:pt>
                <c:pt idx="32">
                  <c:v>1476891600</c:v>
                </c:pt>
                <c:pt idx="33">
                  <c:v>1064069900</c:v>
                </c:pt>
                <c:pt idx="34">
                  <c:v>1456641200</c:v>
                </c:pt>
                <c:pt idx="35">
                  <c:v>1020685100</c:v>
                </c:pt>
                <c:pt idx="36">
                  <c:v>1158727200</c:v>
                </c:pt>
                <c:pt idx="37">
                  <c:v>663921400</c:v>
                </c:pt>
                <c:pt idx="38">
                  <c:v>1066724800</c:v>
                </c:pt>
                <c:pt idx="39">
                  <c:v>1178812500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490300</c:v>
                </c:pt>
                <c:pt idx="1">
                  <c:v>8880093200</c:v>
                </c:pt>
                <c:pt idx="2">
                  <c:v>306331900</c:v>
                </c:pt>
                <c:pt idx="3">
                  <c:v>230385600</c:v>
                </c:pt>
                <c:pt idx="4">
                  <c:v>237062800</c:v>
                </c:pt>
                <c:pt idx="5">
                  <c:v>181228600</c:v>
                </c:pt>
                <c:pt idx="6">
                  <c:v>269453800</c:v>
                </c:pt>
                <c:pt idx="7">
                  <c:v>260617500</c:v>
                </c:pt>
                <c:pt idx="8">
                  <c:v>200182700</c:v>
                </c:pt>
                <c:pt idx="9">
                  <c:v>256529700</c:v>
                </c:pt>
                <c:pt idx="10">
                  <c:v>295839300</c:v>
                </c:pt>
                <c:pt idx="11">
                  <c:v>265988500</c:v>
                </c:pt>
                <c:pt idx="12">
                  <c:v>319861100</c:v>
                </c:pt>
                <c:pt idx="13">
                  <c:v>362501200</c:v>
                </c:pt>
                <c:pt idx="14">
                  <c:v>392067700</c:v>
                </c:pt>
                <c:pt idx="15">
                  <c:v>345117600</c:v>
                </c:pt>
                <c:pt idx="16">
                  <c:v>381186600</c:v>
                </c:pt>
                <c:pt idx="17">
                  <c:v>346435100</c:v>
                </c:pt>
                <c:pt idx="18">
                  <c:v>414019300</c:v>
                </c:pt>
                <c:pt idx="19">
                  <c:v>347650600</c:v>
                </c:pt>
                <c:pt idx="20">
                  <c:v>314234000</c:v>
                </c:pt>
                <c:pt idx="21">
                  <c:v>403163500</c:v>
                </c:pt>
                <c:pt idx="22">
                  <c:v>268572700</c:v>
                </c:pt>
                <c:pt idx="23">
                  <c:v>486879400</c:v>
                </c:pt>
                <c:pt idx="24">
                  <c:v>427066900</c:v>
                </c:pt>
                <c:pt idx="25">
                  <c:v>542029800</c:v>
                </c:pt>
                <c:pt idx="26">
                  <c:v>482117600</c:v>
                </c:pt>
                <c:pt idx="27">
                  <c:v>567845000</c:v>
                </c:pt>
                <c:pt idx="28">
                  <c:v>823992400</c:v>
                </c:pt>
                <c:pt idx="29">
                  <c:v>1339178700</c:v>
                </c:pt>
                <c:pt idx="30">
                  <c:v>603189800</c:v>
                </c:pt>
                <c:pt idx="31">
                  <c:v>460005500</c:v>
                </c:pt>
                <c:pt idx="32">
                  <c:v>466496300</c:v>
                </c:pt>
                <c:pt idx="33">
                  <c:v>777990000</c:v>
                </c:pt>
                <c:pt idx="34">
                  <c:v>947253400</c:v>
                </c:pt>
                <c:pt idx="35">
                  <c:v>1527880400</c:v>
                </c:pt>
                <c:pt idx="36">
                  <c:v>1040296900</c:v>
                </c:pt>
                <c:pt idx="37">
                  <c:v>720667400</c:v>
                </c:pt>
                <c:pt idx="38">
                  <c:v>1287308000</c:v>
                </c:pt>
                <c:pt idx="39">
                  <c:v>1081985100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268000</c:v>
                </c:pt>
                <c:pt idx="1">
                  <c:v>8826782400</c:v>
                </c:pt>
                <c:pt idx="2">
                  <c:v>316254100</c:v>
                </c:pt>
                <c:pt idx="3">
                  <c:v>248406500</c:v>
                </c:pt>
                <c:pt idx="4">
                  <c:v>249328700</c:v>
                </c:pt>
                <c:pt idx="5">
                  <c:v>263997300</c:v>
                </c:pt>
                <c:pt idx="6">
                  <c:v>281120800</c:v>
                </c:pt>
                <c:pt idx="7">
                  <c:v>253790100</c:v>
                </c:pt>
                <c:pt idx="8">
                  <c:v>277408000</c:v>
                </c:pt>
                <c:pt idx="9">
                  <c:v>248382100</c:v>
                </c:pt>
                <c:pt idx="10">
                  <c:v>295657900</c:v>
                </c:pt>
                <c:pt idx="11">
                  <c:v>260949800</c:v>
                </c:pt>
                <c:pt idx="12">
                  <c:v>315968500</c:v>
                </c:pt>
                <c:pt idx="13">
                  <c:v>327980300</c:v>
                </c:pt>
                <c:pt idx="14">
                  <c:v>382008400</c:v>
                </c:pt>
                <c:pt idx="15">
                  <c:v>352945700</c:v>
                </c:pt>
                <c:pt idx="16">
                  <c:v>396948800</c:v>
                </c:pt>
                <c:pt idx="17">
                  <c:v>373748200</c:v>
                </c:pt>
                <c:pt idx="18">
                  <c:v>419370500</c:v>
                </c:pt>
                <c:pt idx="19">
                  <c:v>466183800</c:v>
                </c:pt>
                <c:pt idx="20">
                  <c:v>444887700</c:v>
                </c:pt>
                <c:pt idx="21">
                  <c:v>480020100</c:v>
                </c:pt>
                <c:pt idx="22">
                  <c:v>593721400</c:v>
                </c:pt>
                <c:pt idx="23">
                  <c:v>502687100</c:v>
                </c:pt>
                <c:pt idx="24">
                  <c:v>646903000</c:v>
                </c:pt>
                <c:pt idx="25">
                  <c:v>713639800</c:v>
                </c:pt>
                <c:pt idx="26">
                  <c:v>932926600</c:v>
                </c:pt>
                <c:pt idx="27">
                  <c:v>475272600</c:v>
                </c:pt>
                <c:pt idx="28">
                  <c:v>746408700</c:v>
                </c:pt>
                <c:pt idx="29">
                  <c:v>889567200</c:v>
                </c:pt>
                <c:pt idx="30">
                  <c:v>870582600</c:v>
                </c:pt>
                <c:pt idx="31">
                  <c:v>938396100</c:v>
                </c:pt>
                <c:pt idx="32">
                  <c:v>1067775200</c:v>
                </c:pt>
                <c:pt idx="33">
                  <c:v>992418800</c:v>
                </c:pt>
                <c:pt idx="34">
                  <c:v>756472000</c:v>
                </c:pt>
                <c:pt idx="35">
                  <c:v>1192544200</c:v>
                </c:pt>
                <c:pt idx="36">
                  <c:v>835855500</c:v>
                </c:pt>
                <c:pt idx="37">
                  <c:v>1384141200</c:v>
                </c:pt>
                <c:pt idx="38">
                  <c:v>1865702000</c:v>
                </c:pt>
                <c:pt idx="39">
                  <c:v>1326559900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40</v>
      </c>
      <c r="D3" s="1">
        <v>-4.4340602502708401E-4</v>
      </c>
      <c r="E3">
        <v>0.72713573467441905</v>
      </c>
      <c r="F3">
        <v>0.74167844936790805</v>
      </c>
      <c r="G3">
        <v>1.00033754886377</v>
      </c>
      <c r="H3" s="1">
        <v>4.4340602502708401E-4</v>
      </c>
      <c r="I3">
        <v>0.499778580226513</v>
      </c>
      <c r="J3">
        <v>745700</v>
      </c>
      <c r="R3" t="s">
        <v>16</v>
      </c>
      <c r="S3" cm="1">
        <f t="array" aca="1" ref="S3" ca="1">CELL("contents", INDIRECT("C"&amp;CELL("contents", S$1)))</f>
        <v>40</v>
      </c>
      <c r="T3" cm="1">
        <f t="array" aca="1" ref="T3" ca="1">CELL("contents", INDIRECT("C"&amp;CELL("contents", T$1)))</f>
        <v>500000</v>
      </c>
      <c r="U3" cm="1">
        <f t="array" aca="1" ref="U3" ca="1">CELL("contents", INDIRECT("C"&amp;CELL("contents", U$1)))</f>
        <v>48103</v>
      </c>
      <c r="V3" cm="1">
        <f t="array" aca="1" ref="V3" ca="1">CELL("contents", INDIRECT("C"&amp;CELL("contents", V$1)))</f>
        <v>36006</v>
      </c>
      <c r="W3" cm="1">
        <f t="array" aca="1" ref="W3" ca="1">CELL("contents", INDIRECT("C"&amp;CELL("contents", W$1)))</f>
        <v>33262</v>
      </c>
      <c r="X3" cm="1">
        <f t="array" aca="1" ref="X3" ca="1">CELL("contents", INDIRECT("C"&amp;CELL("contents", X$1)))</f>
        <v>33540</v>
      </c>
      <c r="Y3" cm="1">
        <f t="array" aca="1" ref="Y3" ca="1">CELL("contents", INDIRECT("C"&amp;CELL("contents", Y$1)))</f>
        <v>36910</v>
      </c>
      <c r="Z3" cm="1">
        <f t="array" aca="1" ref="Z3" ca="1">CELL("contents", INDIRECT("C"&amp;CELL("contents", Z$1)))</f>
        <v>38627</v>
      </c>
      <c r="AA3" cm="1">
        <f t="array" aca="1" ref="AA3" ca="1">CELL("contents", INDIRECT("C"&amp;CELL("contents", AA$1)))</f>
        <v>41743</v>
      </c>
      <c r="AB3" cm="1">
        <f t="array" aca="1" ref="AB3" ca="1">CELL("contents", INDIRECT("C"&amp;CELL("contents", AB$1)))</f>
        <v>44460</v>
      </c>
      <c r="AC3" cm="1">
        <f t="array" aca="1" ref="AC3" ca="1">CELL("contents", INDIRECT("C"&amp;CELL("contents", AC$1)))</f>
        <v>48668</v>
      </c>
      <c r="AD3" cm="1">
        <f t="array" aca="1" ref="AD3" ca="1">CELL("contents", INDIRECT("C"&amp;CELL("contents", AD$1)))</f>
        <v>51476</v>
      </c>
      <c r="AE3" cm="1">
        <f t="array" aca="1" ref="AE3" ca="1">CELL("contents", INDIRECT("C"&amp;CELL("contents", AE$1)))</f>
        <v>55328</v>
      </c>
      <c r="AF3" cm="1">
        <f t="array" aca="1" ref="AF3" ca="1">CELL("contents", INDIRECT("C"&amp;CELL("contents", AF$1)))</f>
        <v>58771</v>
      </c>
      <c r="AG3" cm="1">
        <f t="array" aca="1" ref="AG3" ca="1">CELL("contents", INDIRECT("C"&amp;CELL("contents", AG$1)))</f>
        <v>63395</v>
      </c>
      <c r="AH3" cm="1">
        <f t="array" aca="1" ref="AH3" ca="1">CELL("contents", INDIRECT("C"&amp;CELL("contents", AH$1)))</f>
        <v>69233</v>
      </c>
      <c r="AI3" cm="1">
        <f t="array" aca="1" ref="AI3" ca="1">CELL("contents", INDIRECT("C"&amp;CELL("contents", AI$1)))</f>
        <v>74604</v>
      </c>
      <c r="AJ3" cm="1">
        <f t="array" aca="1" ref="AJ3" ca="1">CELL("contents", INDIRECT("C"&amp;CELL("contents", AJ$1)))</f>
        <v>80205</v>
      </c>
      <c r="AK3" cm="1">
        <f t="array" aca="1" ref="AK3" ca="1">CELL("contents", INDIRECT("C"&amp;CELL("contents", AK$1)))</f>
        <v>84631</v>
      </c>
      <c r="AL3" cm="1">
        <f t="array" aca="1" ref="AL3" ca="1">CELL("contents", INDIRECT("C"&amp;CELL("contents", AL$1)))</f>
        <v>93923</v>
      </c>
      <c r="AM3" cm="1">
        <f t="array" aca="1" ref="AM3" ca="1">CELL("contents", INDIRECT("C"&amp;CELL("contents", AM$1)))</f>
        <v>98820</v>
      </c>
      <c r="AN3" cm="1">
        <f t="array" aca="1" ref="AN3" ca="1">CELL("contents", INDIRECT("C"&amp;CELL("contents", AN$1)))</f>
        <v>103300</v>
      </c>
      <c r="AO3" cm="1">
        <f t="array" aca="1" ref="AO3" ca="1">CELL("contents", INDIRECT("C"&amp;CELL("contents", AO$1)))</f>
        <v>112284</v>
      </c>
      <c r="AP3" cm="1">
        <f t="array" aca="1" ref="AP3" ca="1">CELL("contents", INDIRECT("C"&amp;CELL("contents", AP$1)))</f>
        <v>116605</v>
      </c>
      <c r="AQ3" cm="1">
        <f t="array" aca="1" ref="AQ3" ca="1">CELL("contents", INDIRECT("C"&amp;CELL("contents", AQ$1)))</f>
        <v>120564</v>
      </c>
      <c r="AR3" cm="1">
        <f t="array" aca="1" ref="AR3" ca="1">CELL("contents", INDIRECT("C"&amp;CELL("contents", AR$1)))</f>
        <v>131746</v>
      </c>
      <c r="AS3" cm="1">
        <f t="array" aca="1" ref="AS3" ca="1">CELL("contents", INDIRECT("C"&amp;CELL("contents", AS$1)))</f>
        <v>137443</v>
      </c>
      <c r="AT3" cm="1">
        <f t="array" aca="1" ref="AT3" ca="1">CELL("contents", INDIRECT("C"&amp;CELL("contents", AT$1)))</f>
        <v>146974</v>
      </c>
      <c r="AU3" cm="1">
        <f t="array" aca="1" ref="AU3" ca="1">CELL("contents", INDIRECT("C"&amp;CELL("contents", AU$1)))</f>
        <v>152828</v>
      </c>
      <c r="AV3" cm="1">
        <f t="array" aca="1" ref="AV3" ca="1">CELL("contents", INDIRECT("C"&amp;CELL("contents", AV$1)))</f>
        <v>170178</v>
      </c>
      <c r="AW3" cm="1">
        <f t="array" aca="1" ref="AW3" ca="1">CELL("contents", INDIRECT("C"&amp;CELL("contents", AW$1)))</f>
        <v>174749</v>
      </c>
      <c r="AX3" cm="1">
        <f t="array" aca="1" ref="AX3" ca="1">CELL("contents", INDIRECT("C"&amp;CELL("contents", AX$1)))</f>
        <v>175152</v>
      </c>
      <c r="AY3" cm="1">
        <f t="array" aca="1" ref="AY3" ca="1">CELL("contents", INDIRECT("C"&amp;CELL("contents", AY$1)))</f>
        <v>184596</v>
      </c>
      <c r="AZ3" cm="1">
        <f t="array" aca="1" ref="AZ3" ca="1">CELL("contents", INDIRECT("C"&amp;CELL("contents", AZ$1)))</f>
        <v>193253</v>
      </c>
      <c r="BA3" cm="1">
        <f t="array" aca="1" ref="BA3" ca="1">CELL("contents", INDIRECT("C"&amp;CELL("contents", BA$1)))</f>
        <v>200474</v>
      </c>
      <c r="BB3" cm="1">
        <f t="array" aca="1" ref="BB3" ca="1">CELL("contents", INDIRECT("C"&amp;CELL("contents", BB$1)))</f>
        <v>225911</v>
      </c>
      <c r="BC3" cm="1">
        <f t="array" aca="1" ref="BC3" ca="1">CELL("contents", INDIRECT("C"&amp;CELL("contents", BC$1)))</f>
        <v>231144</v>
      </c>
      <c r="BD3" cm="1">
        <f t="array" aca="1" ref="BD3" ca="1">CELL("contents", INDIRECT("C"&amp;CELL("contents", BD$1)))</f>
        <v>230385</v>
      </c>
      <c r="BE3" cm="1">
        <f t="array" aca="1" ref="BE3" ca="1">CELL("contents", INDIRECT("C"&amp;CELL("contents", BE$1)))</f>
        <v>251610</v>
      </c>
      <c r="BF3" cm="1">
        <f t="array" aca="1" ref="BF3" ca="1">CELL("contents", INDIRECT("C"&amp;CELL("contents", BF$1)))</f>
        <v>263208</v>
      </c>
    </row>
    <row r="4" spans="1:58" x14ac:dyDescent="0.25">
      <c r="A4">
        <v>1.024</v>
      </c>
      <c r="B4">
        <v>0.5</v>
      </c>
      <c r="C4">
        <v>11</v>
      </c>
      <c r="D4" s="1">
        <v>-4.4699379869878801E-4</v>
      </c>
      <c r="E4">
        <v>0.72676980165207705</v>
      </c>
      <c r="F4">
        <v>0.74130519768511904</v>
      </c>
      <c r="G4">
        <v>1.0003392350222899</v>
      </c>
      <c r="H4" s="1">
        <v>4.4699379869878801E-4</v>
      </c>
      <c r="I4">
        <v>0.49977773533686398</v>
      </c>
      <c r="J4">
        <v>506800</v>
      </c>
      <c r="K4">
        <v>40</v>
      </c>
      <c r="L4">
        <v>745700</v>
      </c>
      <c r="M4">
        <v>0.72713573467441905</v>
      </c>
      <c r="N4">
        <v>1.00033754886377</v>
      </c>
      <c r="O4" s="1">
        <v>4.4340602502708401E-4</v>
      </c>
      <c r="P4">
        <v>0.499778580226513</v>
      </c>
      <c r="R4" t="s">
        <v>15</v>
      </c>
      <c r="S4" cm="1">
        <f t="array" aca="1" ref="S4" ca="1">CELL("contents", INDIRECT("J"&amp;CELL("contents", S$1)))</f>
        <v>745700</v>
      </c>
      <c r="T4" cm="1">
        <f t="array" aca="1" ref="T4" ca="1">CELL("contents", INDIRECT("J"&amp;CELL("contents", T$1)))</f>
        <v>6751618200</v>
      </c>
      <c r="U4" cm="1">
        <f t="array" aca="1" ref="U4" ca="1">CELL("contents", INDIRECT("J"&amp;CELL("contents", U$1)))</f>
        <v>639146400</v>
      </c>
      <c r="V4" cm="1">
        <f t="array" aca="1" ref="V4" ca="1">CELL("contents", INDIRECT("J"&amp;CELL("contents", V$1)))</f>
        <v>508686600</v>
      </c>
      <c r="W4" cm="1">
        <f t="array" aca="1" ref="W4" ca="1">CELL("contents", INDIRECT("J"&amp;CELL("contents", W$1)))</f>
        <v>440455000</v>
      </c>
      <c r="X4" cm="1">
        <f t="array" aca="1" ref="X4" ca="1">CELL("contents", INDIRECT("J"&amp;CELL("contents", X$1)))</f>
        <v>447436200</v>
      </c>
      <c r="Y4" cm="1">
        <f t="array" aca="1" ref="Y4" ca="1">CELL("contents", INDIRECT("J"&amp;CELL("contents", Y$1)))</f>
        <v>487498300</v>
      </c>
      <c r="Z4" cm="1">
        <f t="array" aca="1" ref="Z4" ca="1">CELL("contents", INDIRECT("J"&amp;CELL("contents", Z$1)))</f>
        <v>511402200</v>
      </c>
      <c r="AA4" cm="1">
        <f t="array" aca="1" ref="AA4" ca="1">CELL("contents", INDIRECT("J"&amp;CELL("contents", AA$1)))</f>
        <v>555239700</v>
      </c>
      <c r="AB4" cm="1">
        <f t="array" aca="1" ref="AB4" ca="1">CELL("contents", INDIRECT("J"&amp;CELL("contents", AB$1)))</f>
        <v>578765100</v>
      </c>
      <c r="AC4" cm="1">
        <f t="array" aca="1" ref="AC4" ca="1">CELL("contents", INDIRECT("J"&amp;CELL("contents", AC$1)))</f>
        <v>631261200</v>
      </c>
      <c r="AD4" cm="1">
        <f t="array" aca="1" ref="AD4" ca="1">CELL("contents", INDIRECT("J"&amp;CELL("contents", AD$1)))</f>
        <v>669106300</v>
      </c>
      <c r="AE4" cm="1">
        <f t="array" aca="1" ref="AE4" ca="1">CELL("contents", INDIRECT("J"&amp;CELL("contents", AE$1)))</f>
        <v>712444100</v>
      </c>
      <c r="AF4" cm="1">
        <f t="array" aca="1" ref="AF4" ca="1">CELL("contents", INDIRECT("J"&amp;CELL("contents", AF$1)))</f>
        <v>763589400</v>
      </c>
      <c r="AG4" cm="1">
        <f t="array" aca="1" ref="AG4" ca="1">CELL("contents", INDIRECT("J"&amp;CELL("contents", AG$1)))</f>
        <v>828322900</v>
      </c>
      <c r="AH4" cm="1">
        <f t="array" aca="1" ref="AH4" ca="1">CELL("contents", INDIRECT("J"&amp;CELL("contents", AH$1)))</f>
        <v>925168300</v>
      </c>
      <c r="AI4" cm="1">
        <f t="array" aca="1" ref="AI4" ca="1">CELL("contents", INDIRECT("J"&amp;CELL("contents", AI$1)))</f>
        <v>981582900</v>
      </c>
      <c r="AJ4" cm="1">
        <f t="array" aca="1" ref="AJ4" ca="1">CELL("contents", INDIRECT("J"&amp;CELL("contents", AJ$1)))</f>
        <v>1033636000</v>
      </c>
      <c r="AK4" cm="1">
        <f t="array" aca="1" ref="AK4" ca="1">CELL("contents", INDIRECT("J"&amp;CELL("contents", AK$1)))</f>
        <v>1103843000</v>
      </c>
      <c r="AL4" cm="1">
        <f t="array" aca="1" ref="AL4" ca="1">CELL("contents", INDIRECT("J"&amp;CELL("contents", AL$1)))</f>
        <v>1223177900</v>
      </c>
      <c r="AM4" cm="1">
        <f t="array" aca="1" ref="AM4" ca="1">CELL("contents", INDIRECT("J"&amp;CELL("contents", AM$1)))</f>
        <v>1278161100</v>
      </c>
      <c r="AN4" cm="1">
        <f t="array" aca="1" ref="AN4" ca="1">CELL("contents", INDIRECT("J"&amp;CELL("contents", AN$1)))</f>
        <v>1328176000</v>
      </c>
      <c r="AO4" cm="1">
        <f t="array" aca="1" ref="AO4" ca="1">CELL("contents", INDIRECT("J"&amp;CELL("contents", AO$1)))</f>
        <v>1452319000</v>
      </c>
      <c r="AP4" cm="1">
        <f t="array" aca="1" ref="AP4" ca="1">CELL("contents", INDIRECT("J"&amp;CELL("contents", AP$1)))</f>
        <v>1516996300</v>
      </c>
      <c r="AQ4" cm="1">
        <f t="array" aca="1" ref="AQ4" ca="1">CELL("contents", INDIRECT("J"&amp;CELL("contents", AQ$1)))</f>
        <v>1557291100</v>
      </c>
      <c r="AR4" cm="1">
        <f t="array" aca="1" ref="AR4" ca="1">CELL("contents", INDIRECT("J"&amp;CELL("contents", AR$1)))</f>
        <v>1726790600</v>
      </c>
      <c r="AS4" cm="1">
        <f t="array" aca="1" ref="AS4" ca="1">CELL("contents", INDIRECT("J"&amp;CELL("contents", AS$1)))</f>
        <v>1778946600</v>
      </c>
      <c r="AT4" cm="1">
        <f t="array" aca="1" ref="AT4" ca="1">CELL("contents", INDIRECT("J"&amp;CELL("contents", AT$1)))</f>
        <v>1893078200</v>
      </c>
      <c r="AU4" cm="1">
        <f t="array" aca="1" ref="AU4" ca="1">CELL("contents", INDIRECT("J"&amp;CELL("contents", AU$1)))</f>
        <v>1963762400</v>
      </c>
      <c r="AV4" cm="1">
        <f t="array" aca="1" ref="AV4" ca="1">CELL("contents", INDIRECT("J"&amp;CELL("contents", AV$1)))</f>
        <v>2202258400</v>
      </c>
      <c r="AW4" cm="1">
        <f t="array" aca="1" ref="AW4" ca="1">CELL("contents", INDIRECT("J"&amp;CELL("contents", AW$1)))</f>
        <v>2281272900</v>
      </c>
      <c r="AX4" cm="1">
        <f t="array" aca="1" ref="AX4" ca="1">CELL("contents", INDIRECT("J"&amp;CELL("contents", AX$1)))</f>
        <v>2276221000</v>
      </c>
      <c r="AY4" cm="1">
        <f t="array" aca="1" ref="AY4" ca="1">CELL("contents", INDIRECT("J"&amp;CELL("contents", AY$1)))</f>
        <v>2391745700</v>
      </c>
      <c r="AZ4" cm="1">
        <f t="array" aca="1" ref="AZ4" ca="1">CELL("contents", INDIRECT("J"&amp;CELL("contents", AZ$1)))</f>
        <v>2505690900</v>
      </c>
      <c r="BA4" cm="1">
        <f t="array" aca="1" ref="BA4" ca="1">CELL("contents", INDIRECT("J"&amp;CELL("contents", BA$1)))</f>
        <v>2620522300</v>
      </c>
      <c r="BB4" cm="1">
        <f t="array" aca="1" ref="BB4" ca="1">CELL("contents", INDIRECT("J"&amp;CELL("contents", BB$1)))</f>
        <v>2939953600</v>
      </c>
      <c r="BC4" cm="1">
        <f t="array" aca="1" ref="BC4" ca="1">CELL("contents", INDIRECT("J"&amp;CELL("contents", BC$1)))</f>
        <v>3009183600</v>
      </c>
      <c r="BD4" cm="1">
        <f t="array" aca="1" ref="BD4" ca="1">CELL("contents", INDIRECT("J"&amp;CELL("contents", BD$1)))</f>
        <v>3037573600</v>
      </c>
      <c r="BE4" cm="1">
        <f t="array" aca="1" ref="BE4" ca="1">CELL("contents", INDIRECT("J"&amp;CELL("contents", BE$1)))</f>
        <v>3249880500</v>
      </c>
      <c r="BF4" cm="1">
        <f t="array" aca="1" ref="BF4" ca="1">CELL("contents", INDIRECT("J"&amp;CELL("contents", BF$1)))</f>
        <v>3425978700</v>
      </c>
    </row>
    <row r="5" spans="1:58" x14ac:dyDescent="0.25">
      <c r="A5">
        <v>0.51200000000000001</v>
      </c>
      <c r="B5">
        <v>0.5</v>
      </c>
      <c r="C5">
        <v>11</v>
      </c>
      <c r="D5" s="1">
        <v>-4.4699379869878801E-4</v>
      </c>
      <c r="E5">
        <v>0.72676980165207705</v>
      </c>
      <c r="F5">
        <v>0.74130519768511904</v>
      </c>
      <c r="G5">
        <v>1.0003392350222899</v>
      </c>
      <c r="H5" s="1">
        <v>4.4699379869878801E-4</v>
      </c>
      <c r="I5">
        <v>0.49977773533686398</v>
      </c>
      <c r="J5">
        <v>505600</v>
      </c>
      <c r="K5">
        <v>40</v>
      </c>
      <c r="L5">
        <v>745700</v>
      </c>
      <c r="M5">
        <v>0.72713573467441905</v>
      </c>
      <c r="N5">
        <v>1.00033754886377</v>
      </c>
      <c r="O5" s="1">
        <v>4.4340602502708401E-4</v>
      </c>
      <c r="P5">
        <v>0.499778580226513</v>
      </c>
      <c r="R5" t="s">
        <v>18</v>
      </c>
      <c r="S5" cm="1">
        <f t="array" aca="1" ref="S5" ca="1">CELL("contents", INDIRECT("C"&amp;CELL("contents", S$1)+1))</f>
        <v>11</v>
      </c>
      <c r="T5" cm="1">
        <f t="array" aca="1" ref="T5" ca="1">CELL("contents", INDIRECT("C"&amp;CELL("contents", T$1)+1))</f>
        <v>191944</v>
      </c>
      <c r="U5" cm="1">
        <f t="array" aca="1" ref="U5" ca="1">CELL("contents", INDIRECT("C"&amp;CELL("contents", U$1)+1))</f>
        <v>7723</v>
      </c>
      <c r="V5" cm="1">
        <f t="array" aca="1" ref="V5" ca="1">CELL("contents", INDIRECT("C"&amp;CELL("contents", V$1)+1))</f>
        <v>6446</v>
      </c>
      <c r="W5" cm="1">
        <f t="array" aca="1" ref="W5" ca="1">CELL("contents", INDIRECT("C"&amp;CELL("contents", W$1)+1))</f>
        <v>5664</v>
      </c>
      <c r="X5" cm="1">
        <f t="array" aca="1" ref="X5" ca="1">CELL("contents", INDIRECT("C"&amp;CELL("contents", X$1)+1))</f>
        <v>5265</v>
      </c>
      <c r="Y5" cm="1">
        <f t="array" aca="1" ref="Y5" ca="1">CELL("contents", INDIRECT("C"&amp;CELL("contents", Y$1)+1))</f>
        <v>5104</v>
      </c>
      <c r="Z5" cm="1">
        <f t="array" aca="1" ref="Z5" ca="1">CELL("contents", INDIRECT("C"&amp;CELL("contents", Z$1)+1))</f>
        <v>5529</v>
      </c>
      <c r="AA5" cm="1">
        <f t="array" aca="1" ref="AA5" ca="1">CELL("contents", INDIRECT("C"&amp;CELL("contents", AA$1)+1))</f>
        <v>5259</v>
      </c>
      <c r="AB5" cm="1">
        <f t="array" aca="1" ref="AB5" ca="1">CELL("contents", INDIRECT("C"&amp;CELL("contents", AB$1)+1))</f>
        <v>4698</v>
      </c>
      <c r="AC5" cm="1">
        <f t="array" aca="1" ref="AC5" ca="1">CELL("contents", INDIRECT("C"&amp;CELL("contents", AC$1)+1))</f>
        <v>5529</v>
      </c>
      <c r="AD5" cm="1">
        <f t="array" aca="1" ref="AD5" ca="1">CELL("contents", INDIRECT("C"&amp;CELL("contents", AD$1)+1))</f>
        <v>7470</v>
      </c>
      <c r="AE5" cm="1">
        <f t="array" aca="1" ref="AE5" ca="1">CELL("contents", INDIRECT("C"&amp;CELL("contents", AE$1)+1))</f>
        <v>6604</v>
      </c>
      <c r="AF5" cm="1">
        <f t="array" aca="1" ref="AF5" ca="1">CELL("contents", INDIRECT("C"&amp;CELL("contents", AF$1)+1))</f>
        <v>6777</v>
      </c>
      <c r="AG5" cm="1">
        <f t="array" aca="1" ref="AG5" ca="1">CELL("contents", INDIRECT("C"&amp;CELL("contents", AG$1)+1))</f>
        <v>7017</v>
      </c>
      <c r="AH5" cm="1">
        <f t="array" aca="1" ref="AH5" ca="1">CELL("contents", INDIRECT("C"&amp;CELL("contents", AH$1)+1))</f>
        <v>9998</v>
      </c>
      <c r="AI5" cm="1">
        <f t="array" aca="1" ref="AI5" ca="1">CELL("contents", INDIRECT("C"&amp;CELL("contents", AI$1)+1))</f>
        <v>7902</v>
      </c>
      <c r="AJ5" cm="1">
        <f t="array" aca="1" ref="AJ5" ca="1">CELL("contents", INDIRECT("C"&amp;CELL("contents", AJ$1)+1))</f>
        <v>8962</v>
      </c>
      <c r="AK5" cm="1">
        <f t="array" aca="1" ref="AK5" ca="1">CELL("contents", INDIRECT("C"&amp;CELL("contents", AK$1)+1))</f>
        <v>9912</v>
      </c>
      <c r="AL5" cm="1">
        <f t="array" aca="1" ref="AL5" ca="1">CELL("contents", INDIRECT("C"&amp;CELL("contents", AL$1)+1))</f>
        <v>6439</v>
      </c>
      <c r="AM5" cm="1">
        <f t="array" aca="1" ref="AM5" ca="1">CELL("contents", INDIRECT("C"&amp;CELL("contents", AM$1)+1))</f>
        <v>11647</v>
      </c>
      <c r="AN5" cm="1">
        <f t="array" aca="1" ref="AN5" ca="1">CELL("contents", INDIRECT("C"&amp;CELL("contents", AN$1)+1))</f>
        <v>10386</v>
      </c>
      <c r="AO5" cm="1">
        <f t="array" aca="1" ref="AO5" ca="1">CELL("contents", INDIRECT("C"&amp;CELL("contents", AO$1)+1))</f>
        <v>12291</v>
      </c>
      <c r="AP5" cm="1">
        <f t="array" aca="1" ref="AP5" ca="1">CELL("contents", INDIRECT("C"&amp;CELL("contents", AP$1)+1))</f>
        <v>10218</v>
      </c>
      <c r="AQ5" cm="1">
        <f t="array" aca="1" ref="AQ5" ca="1">CELL("contents", INDIRECT("C"&amp;CELL("contents", AQ$1)+1))</f>
        <v>11444</v>
      </c>
      <c r="AR5" cm="1">
        <f t="array" aca="1" ref="AR5" ca="1">CELL("contents", INDIRECT("C"&amp;CELL("contents", AR$1)+1))</f>
        <v>13856</v>
      </c>
      <c r="AS5" cm="1">
        <f t="array" aca="1" ref="AS5" ca="1">CELL("contents", INDIRECT("C"&amp;CELL("contents", AS$1)+1))</f>
        <v>13672</v>
      </c>
      <c r="AT5" cm="1">
        <f t="array" aca="1" ref="AT5" ca="1">CELL("contents", INDIRECT("C"&amp;CELL("contents", AT$1)+1))</f>
        <v>17787</v>
      </c>
      <c r="AU5" cm="1">
        <f t="array" aca="1" ref="AU5" ca="1">CELL("contents", INDIRECT("C"&amp;CELL("contents", AU$1)+1))</f>
        <v>13791</v>
      </c>
      <c r="AV5" cm="1">
        <f t="array" aca="1" ref="AV5" ca="1">CELL("contents", INDIRECT("C"&amp;CELL("contents", AV$1)+1))</f>
        <v>30731</v>
      </c>
      <c r="AW5" cm="1">
        <f t="array" aca="1" ref="AW5" ca="1">CELL("contents", INDIRECT("C"&amp;CELL("contents", AW$1)+1))</f>
        <v>16194</v>
      </c>
      <c r="AX5" cm="1">
        <f t="array" aca="1" ref="AX5" ca="1">CELL("contents", INDIRECT("C"&amp;CELL("contents", AX$1)+1))</f>
        <v>15076</v>
      </c>
      <c r="AY5" cm="1">
        <f t="array" aca="1" ref="AY5" ca="1">CELL("contents", INDIRECT("C"&amp;CELL("contents", AY$1)+1))</f>
        <v>25344</v>
      </c>
      <c r="AZ5" cm="1">
        <f t="array" aca="1" ref="AZ5" ca="1">CELL("contents", INDIRECT("C"&amp;CELL("contents", AZ$1)+1))</f>
        <v>24230</v>
      </c>
      <c r="BA5" cm="1">
        <f t="array" aca="1" ref="BA5" ca="1">CELL("contents", INDIRECT("C"&amp;CELL("contents", BA$1)+1))</f>
        <v>24492</v>
      </c>
      <c r="BB5" cm="1">
        <f t="array" aca="1" ref="BB5" ca="1">CELL("contents", INDIRECT("C"&amp;CELL("contents", BB$1)+1))</f>
        <v>13937</v>
      </c>
      <c r="BC5" cm="1">
        <f t="array" aca="1" ref="BC5" ca="1">CELL("contents", INDIRECT("C"&amp;CELL("contents", BC$1)+1))</f>
        <v>26399</v>
      </c>
      <c r="BD5" cm="1">
        <f t="array" aca="1" ref="BD5" ca="1">CELL("contents", INDIRECT("C"&amp;CELL("contents", BD$1)+1))</f>
        <v>25278</v>
      </c>
      <c r="BE5" cm="1">
        <f t="array" aca="1" ref="BE5" ca="1">CELL("contents", INDIRECT("C"&amp;CELL("contents", BE$1)+1))</f>
        <v>11856</v>
      </c>
      <c r="BF5" cm="1">
        <f t="array" aca="1" ref="BF5" ca="1">CELL("contents", INDIRECT("C"&amp;CELL("contents", BF$1)+1))</f>
        <v>32060</v>
      </c>
    </row>
    <row r="6" spans="1:58" x14ac:dyDescent="0.25">
      <c r="A6">
        <v>0.25600000000000001</v>
      </c>
      <c r="B6">
        <v>0.5</v>
      </c>
      <c r="C6">
        <v>11</v>
      </c>
      <c r="D6" s="1">
        <v>-4.4699379869878801E-4</v>
      </c>
      <c r="E6">
        <v>0.72676980165207705</v>
      </c>
      <c r="F6">
        <v>0.74130519768511904</v>
      </c>
      <c r="G6">
        <v>1.0003392350222899</v>
      </c>
      <c r="H6" s="1">
        <v>4.4699379869878801E-4</v>
      </c>
      <c r="I6">
        <v>0.49977773533686398</v>
      </c>
      <c r="J6">
        <v>513400</v>
      </c>
      <c r="K6">
        <v>40</v>
      </c>
      <c r="L6">
        <v>745700</v>
      </c>
      <c r="M6">
        <v>0.72713573467441905</v>
      </c>
      <c r="N6">
        <v>1.00033754886377</v>
      </c>
      <c r="O6" s="1">
        <v>4.4340602502708401E-4</v>
      </c>
      <c r="P6">
        <v>0.499778580226513</v>
      </c>
      <c r="R6" t="s">
        <v>19</v>
      </c>
      <c r="S6" cm="1">
        <f t="array" aca="1" ref="S6" ca="1">CELL("contents", INDIRECT("C"&amp;CELL("contents", S$1)+2))</f>
        <v>11</v>
      </c>
      <c r="T6" cm="1">
        <f t="array" aca="1" ref="T6" ca="1">CELL("contents", INDIRECT("C"&amp;CELL("contents", T$1)+2))</f>
        <v>191944</v>
      </c>
      <c r="U6" cm="1">
        <f t="array" aca="1" ref="U6" ca="1">CELL("contents", INDIRECT("C"&amp;CELL("contents", U$1)+2))</f>
        <v>7723</v>
      </c>
      <c r="V6" cm="1">
        <f t="array" aca="1" ref="V6" ca="1">CELL("contents", INDIRECT("C"&amp;CELL("contents", V$1)+2))</f>
        <v>6446</v>
      </c>
      <c r="W6" cm="1">
        <f t="array" aca="1" ref="W6" ca="1">CELL("contents", INDIRECT("C"&amp;CELL("contents", W$1)+2))</f>
        <v>5664</v>
      </c>
      <c r="X6" cm="1">
        <f t="array" aca="1" ref="X6" ca="1">CELL("contents", INDIRECT("C"&amp;CELL("contents", X$1)+2))</f>
        <v>5265</v>
      </c>
      <c r="Y6" cm="1">
        <f t="array" aca="1" ref="Y6" ca="1">CELL("contents", INDIRECT("C"&amp;CELL("contents", Y$1)+2))</f>
        <v>5104</v>
      </c>
      <c r="Z6" cm="1">
        <f t="array" aca="1" ref="Z6" ca="1">CELL("contents", INDIRECT("C"&amp;CELL("contents", Z$1)+2))</f>
        <v>5529</v>
      </c>
      <c r="AA6" cm="1">
        <f t="array" aca="1" ref="AA6" ca="1">CELL("contents", INDIRECT("C"&amp;CELL("contents", AA$1)+2))</f>
        <v>5259</v>
      </c>
      <c r="AB6" cm="1">
        <f t="array" aca="1" ref="AB6" ca="1">CELL("contents", INDIRECT("C"&amp;CELL("contents", AB$1)+2))</f>
        <v>4698</v>
      </c>
      <c r="AC6" cm="1">
        <f t="array" aca="1" ref="AC6" ca="1">CELL("contents", INDIRECT("C"&amp;CELL("contents", AC$1)+2))</f>
        <v>5529</v>
      </c>
      <c r="AD6" cm="1">
        <f t="array" aca="1" ref="AD6" ca="1">CELL("contents", INDIRECT("C"&amp;CELL("contents", AD$1)+2))</f>
        <v>7470</v>
      </c>
      <c r="AE6" cm="1">
        <f t="array" aca="1" ref="AE6" ca="1">CELL("contents", INDIRECT("C"&amp;CELL("contents", AE$1)+2))</f>
        <v>6604</v>
      </c>
      <c r="AF6" cm="1">
        <f t="array" aca="1" ref="AF6" ca="1">CELL("contents", INDIRECT("C"&amp;CELL("contents", AF$1)+2))</f>
        <v>6777</v>
      </c>
      <c r="AG6" cm="1">
        <f t="array" aca="1" ref="AG6" ca="1">CELL("contents", INDIRECT("C"&amp;CELL("contents", AG$1)+2))</f>
        <v>7017</v>
      </c>
      <c r="AH6" cm="1">
        <f t="array" aca="1" ref="AH6" ca="1">CELL("contents", INDIRECT("C"&amp;CELL("contents", AH$1)+2))</f>
        <v>9998</v>
      </c>
      <c r="AI6" cm="1">
        <f t="array" aca="1" ref="AI6" ca="1">CELL("contents", INDIRECT("C"&amp;CELL("contents", AI$1)+2))</f>
        <v>7902</v>
      </c>
      <c r="AJ6" cm="1">
        <f t="array" aca="1" ref="AJ6" ca="1">CELL("contents", INDIRECT("C"&amp;CELL("contents", AJ$1)+2))</f>
        <v>8962</v>
      </c>
      <c r="AK6" cm="1">
        <f t="array" aca="1" ref="AK6" ca="1">CELL("contents", INDIRECT("C"&amp;CELL("contents", AK$1)+2))</f>
        <v>9912</v>
      </c>
      <c r="AL6" cm="1">
        <f t="array" aca="1" ref="AL6" ca="1">CELL("contents", INDIRECT("C"&amp;CELL("contents", AL$1)+2))</f>
        <v>6439</v>
      </c>
      <c r="AM6" cm="1">
        <f t="array" aca="1" ref="AM6" ca="1">CELL("contents", INDIRECT("C"&amp;CELL("contents", AM$1)+2))</f>
        <v>11647</v>
      </c>
      <c r="AN6" cm="1">
        <f t="array" aca="1" ref="AN6" ca="1">CELL("contents", INDIRECT("C"&amp;CELL("contents", AN$1)+2))</f>
        <v>10386</v>
      </c>
      <c r="AO6" cm="1">
        <f t="array" aca="1" ref="AO6" ca="1">CELL("contents", INDIRECT("C"&amp;CELL("contents", AO$1)+2))</f>
        <v>12291</v>
      </c>
      <c r="AP6" cm="1">
        <f t="array" aca="1" ref="AP6" ca="1">CELL("contents", INDIRECT("C"&amp;CELL("contents", AP$1)+2))</f>
        <v>10218</v>
      </c>
      <c r="AQ6" cm="1">
        <f t="array" aca="1" ref="AQ6" ca="1">CELL("contents", INDIRECT("C"&amp;CELL("contents", AQ$1)+2))</f>
        <v>11444</v>
      </c>
      <c r="AR6" cm="1">
        <f t="array" aca="1" ref="AR6" ca="1">CELL("contents", INDIRECT("C"&amp;CELL("contents", AR$1)+2))</f>
        <v>13856</v>
      </c>
      <c r="AS6" cm="1">
        <f t="array" aca="1" ref="AS6" ca="1">CELL("contents", INDIRECT("C"&amp;CELL("contents", AS$1)+2))</f>
        <v>13672</v>
      </c>
      <c r="AT6" cm="1">
        <f t="array" aca="1" ref="AT6" ca="1">CELL("contents", INDIRECT("C"&amp;CELL("contents", AT$1)+2))</f>
        <v>17787</v>
      </c>
      <c r="AU6" cm="1">
        <f t="array" aca="1" ref="AU6" ca="1">CELL("contents", INDIRECT("C"&amp;CELL("contents", AU$1)+2))</f>
        <v>13791</v>
      </c>
      <c r="AV6" cm="1">
        <f t="array" aca="1" ref="AV6" ca="1">CELL("contents", INDIRECT("C"&amp;CELL("contents", AV$1)+2))</f>
        <v>30731</v>
      </c>
      <c r="AW6" cm="1">
        <f t="array" aca="1" ref="AW6" ca="1">CELL("contents", INDIRECT("C"&amp;CELL("contents", AW$1)+2))</f>
        <v>16194</v>
      </c>
      <c r="AX6" cm="1">
        <f t="array" aca="1" ref="AX6" ca="1">CELL("contents", INDIRECT("C"&amp;CELL("contents", AX$1)+2))</f>
        <v>15076</v>
      </c>
      <c r="AY6" cm="1">
        <f t="array" aca="1" ref="AY6" ca="1">CELL("contents", INDIRECT("C"&amp;CELL("contents", AY$1)+2))</f>
        <v>25344</v>
      </c>
      <c r="AZ6" cm="1">
        <f t="array" aca="1" ref="AZ6" ca="1">CELL("contents", INDIRECT("C"&amp;CELL("contents", AZ$1)+2))</f>
        <v>24230</v>
      </c>
      <c r="BA6" cm="1">
        <f t="array" aca="1" ref="BA6" ca="1">CELL("contents", INDIRECT("C"&amp;CELL("contents", BA$1)+2))</f>
        <v>24492</v>
      </c>
      <c r="BB6" cm="1">
        <f t="array" aca="1" ref="BB6" ca="1">CELL("contents", INDIRECT("C"&amp;CELL("contents", BB$1)+2))</f>
        <v>13937</v>
      </c>
      <c r="BC6" cm="1">
        <f t="array" aca="1" ref="BC6" ca="1">CELL("contents", INDIRECT("C"&amp;CELL("contents", BC$1)+2))</f>
        <v>26399</v>
      </c>
      <c r="BD6" cm="1">
        <f t="array" aca="1" ref="BD6" ca="1">CELL("contents", INDIRECT("C"&amp;CELL("contents", BD$1)+2))</f>
        <v>25278</v>
      </c>
      <c r="BE6" cm="1">
        <f t="array" aca="1" ref="BE6" ca="1">CELL("contents", INDIRECT("C"&amp;CELL("contents", BE$1)+2))</f>
        <v>11856</v>
      </c>
      <c r="BF6" cm="1">
        <f t="array" aca="1" ref="BF6" ca="1">CELL("contents", INDIRECT("C"&amp;CELL("contents", BF$1)+2))</f>
        <v>32060</v>
      </c>
    </row>
    <row r="7" spans="1:58" x14ac:dyDescent="0.25">
      <c r="A7">
        <v>0.128</v>
      </c>
      <c r="B7">
        <v>0.5</v>
      </c>
      <c r="C7">
        <v>11</v>
      </c>
      <c r="D7" s="1">
        <v>-4.4699379869878801E-4</v>
      </c>
      <c r="E7">
        <v>0.72676980165207705</v>
      </c>
      <c r="F7">
        <v>0.74130519768511904</v>
      </c>
      <c r="G7">
        <v>1.0003392350222899</v>
      </c>
      <c r="H7" s="1">
        <v>4.4699379869878801E-4</v>
      </c>
      <c r="I7">
        <v>0.49977773533686398</v>
      </c>
      <c r="J7">
        <v>579800</v>
      </c>
      <c r="K7">
        <v>40</v>
      </c>
      <c r="L7">
        <v>745700</v>
      </c>
      <c r="M7">
        <v>0.72713573467441905</v>
      </c>
      <c r="N7">
        <v>1.00033754886377</v>
      </c>
      <c r="O7" s="1">
        <v>4.4340602502708401E-4</v>
      </c>
      <c r="P7">
        <v>0.499778580226513</v>
      </c>
      <c r="R7" t="s">
        <v>20</v>
      </c>
      <c r="S7" cm="1">
        <f t="array" aca="1" ref="S7" ca="1">CELL("contents", INDIRECT("C"&amp;CELL("contents", S$1)+3))</f>
        <v>11</v>
      </c>
      <c r="T7" cm="1">
        <f t="array" aca="1" ref="T7" ca="1">CELL("contents", INDIRECT("C"&amp;CELL("contents", T$1)+3))</f>
        <v>191944</v>
      </c>
      <c r="U7" cm="1">
        <f t="array" aca="1" ref="U7" ca="1">CELL("contents", INDIRECT("C"&amp;CELL("contents", U$1)+3))</f>
        <v>7723</v>
      </c>
      <c r="V7" cm="1">
        <f t="array" aca="1" ref="V7" ca="1">CELL("contents", INDIRECT("C"&amp;CELL("contents", V$1)+3))</f>
        <v>6446</v>
      </c>
      <c r="W7" cm="1">
        <f t="array" aca="1" ref="W7" ca="1">CELL("contents", INDIRECT("C"&amp;CELL("contents", W$1)+3))</f>
        <v>5664</v>
      </c>
      <c r="X7" cm="1">
        <f t="array" aca="1" ref="X7" ca="1">CELL("contents", INDIRECT("C"&amp;CELL("contents", X$1)+3))</f>
        <v>5265</v>
      </c>
      <c r="Y7" cm="1">
        <f t="array" aca="1" ref="Y7" ca="1">CELL("contents", INDIRECT("C"&amp;CELL("contents", Y$1)+3))</f>
        <v>5104</v>
      </c>
      <c r="Z7" cm="1">
        <f t="array" aca="1" ref="Z7" ca="1">CELL("contents", INDIRECT("C"&amp;CELL("contents", Z$1)+3))</f>
        <v>5529</v>
      </c>
      <c r="AA7" cm="1">
        <f t="array" aca="1" ref="AA7" ca="1">CELL("contents", INDIRECT("C"&amp;CELL("contents", AA$1)+3))</f>
        <v>5259</v>
      </c>
      <c r="AB7" cm="1">
        <f t="array" aca="1" ref="AB7" ca="1">CELL("contents", INDIRECT("C"&amp;CELL("contents", AB$1)+3))</f>
        <v>4698</v>
      </c>
      <c r="AC7" cm="1">
        <f t="array" aca="1" ref="AC7" ca="1">CELL("contents", INDIRECT("C"&amp;CELL("contents", AC$1)+3))</f>
        <v>5529</v>
      </c>
      <c r="AD7" cm="1">
        <f t="array" aca="1" ref="AD7" ca="1">CELL("contents", INDIRECT("C"&amp;CELL("contents", AD$1)+3))</f>
        <v>7470</v>
      </c>
      <c r="AE7" cm="1">
        <f t="array" aca="1" ref="AE7" ca="1">CELL("contents", INDIRECT("C"&amp;CELL("contents", AE$1)+3))</f>
        <v>6604</v>
      </c>
      <c r="AF7" cm="1">
        <f t="array" aca="1" ref="AF7" ca="1">CELL("contents", INDIRECT("C"&amp;CELL("contents", AF$1)+3))</f>
        <v>6777</v>
      </c>
      <c r="AG7" cm="1">
        <f t="array" aca="1" ref="AG7" ca="1">CELL("contents", INDIRECT("C"&amp;CELL("contents", AG$1)+3))</f>
        <v>7017</v>
      </c>
      <c r="AH7" cm="1">
        <f t="array" aca="1" ref="AH7" ca="1">CELL("contents", INDIRECT("C"&amp;CELL("contents", AH$1)+3))</f>
        <v>9998</v>
      </c>
      <c r="AI7" cm="1">
        <f t="array" aca="1" ref="AI7" ca="1">CELL("contents", INDIRECT("C"&amp;CELL("contents", AI$1)+3))</f>
        <v>7902</v>
      </c>
      <c r="AJ7" cm="1">
        <f t="array" aca="1" ref="AJ7" ca="1">CELL("contents", INDIRECT("C"&amp;CELL("contents", AJ$1)+3))</f>
        <v>8962</v>
      </c>
      <c r="AK7" cm="1">
        <f t="array" aca="1" ref="AK7" ca="1">CELL("contents", INDIRECT("C"&amp;CELL("contents", AK$1)+3))</f>
        <v>9912</v>
      </c>
      <c r="AL7" cm="1">
        <f t="array" aca="1" ref="AL7" ca="1">CELL("contents", INDIRECT("C"&amp;CELL("contents", AL$1)+3))</f>
        <v>6439</v>
      </c>
      <c r="AM7" cm="1">
        <f t="array" aca="1" ref="AM7" ca="1">CELL("contents", INDIRECT("C"&amp;CELL("contents", AM$1)+3))</f>
        <v>11647</v>
      </c>
      <c r="AN7" cm="1">
        <f t="array" aca="1" ref="AN7" ca="1">CELL("contents", INDIRECT("C"&amp;CELL("contents", AN$1)+3))</f>
        <v>10386</v>
      </c>
      <c r="AO7" cm="1">
        <f t="array" aca="1" ref="AO7" ca="1">CELL("contents", INDIRECT("C"&amp;CELL("contents", AO$1)+3))</f>
        <v>12291</v>
      </c>
      <c r="AP7" cm="1">
        <f t="array" aca="1" ref="AP7" ca="1">CELL("contents", INDIRECT("C"&amp;CELL("contents", AP$1)+3))</f>
        <v>10218</v>
      </c>
      <c r="AQ7" cm="1">
        <f t="array" aca="1" ref="AQ7" ca="1">CELL("contents", INDIRECT("C"&amp;CELL("contents", AQ$1)+3))</f>
        <v>11444</v>
      </c>
      <c r="AR7" cm="1">
        <f t="array" aca="1" ref="AR7" ca="1">CELL("contents", INDIRECT("C"&amp;CELL("contents", AR$1)+3))</f>
        <v>13856</v>
      </c>
      <c r="AS7" cm="1">
        <f t="array" aca="1" ref="AS7" ca="1">CELL("contents", INDIRECT("C"&amp;CELL("contents", AS$1)+3))</f>
        <v>13672</v>
      </c>
      <c r="AT7" cm="1">
        <f t="array" aca="1" ref="AT7" ca="1">CELL("contents", INDIRECT("C"&amp;CELL("contents", AT$1)+3))</f>
        <v>17787</v>
      </c>
      <c r="AU7" cm="1">
        <f t="array" aca="1" ref="AU7" ca="1">CELL("contents", INDIRECT("C"&amp;CELL("contents", AU$1)+3))</f>
        <v>13791</v>
      </c>
      <c r="AV7" cm="1">
        <f t="array" aca="1" ref="AV7" ca="1">CELL("contents", INDIRECT("C"&amp;CELL("contents", AV$1)+3))</f>
        <v>30731</v>
      </c>
      <c r="AW7" cm="1">
        <f t="array" aca="1" ref="AW7" ca="1">CELL("contents", INDIRECT("C"&amp;CELL("contents", AW$1)+3))</f>
        <v>16194</v>
      </c>
      <c r="AX7" cm="1">
        <f t="array" aca="1" ref="AX7" ca="1">CELL("contents", INDIRECT("C"&amp;CELL("contents", AX$1)+3))</f>
        <v>15076</v>
      </c>
      <c r="AY7" cm="1">
        <f t="array" aca="1" ref="AY7" ca="1">CELL("contents", INDIRECT("C"&amp;CELL("contents", AY$1)+3))</f>
        <v>25344</v>
      </c>
      <c r="AZ7" cm="1">
        <f t="array" aca="1" ref="AZ7" ca="1">CELL("contents", INDIRECT("C"&amp;CELL("contents", AZ$1)+3))</f>
        <v>24230</v>
      </c>
      <c r="BA7" cm="1">
        <f t="array" aca="1" ref="BA7" ca="1">CELL("contents", INDIRECT("C"&amp;CELL("contents", BA$1)+3))</f>
        <v>24492</v>
      </c>
      <c r="BB7" cm="1">
        <f t="array" aca="1" ref="BB7" ca="1">CELL("contents", INDIRECT("C"&amp;CELL("contents", BB$1)+3))</f>
        <v>13937</v>
      </c>
      <c r="BC7" cm="1">
        <f t="array" aca="1" ref="BC7" ca="1">CELL("contents", INDIRECT("C"&amp;CELL("contents", BC$1)+3))</f>
        <v>26399</v>
      </c>
      <c r="BD7" cm="1">
        <f t="array" aca="1" ref="BD7" ca="1">CELL("contents", INDIRECT("C"&amp;CELL("contents", BD$1)+3))</f>
        <v>25278</v>
      </c>
      <c r="BE7" cm="1">
        <f t="array" aca="1" ref="BE7" ca="1">CELL("contents", INDIRECT("C"&amp;CELL("contents", BE$1)+3))</f>
        <v>11856</v>
      </c>
      <c r="BF7" cm="1">
        <f t="array" aca="1" ref="BF7" ca="1">CELL("contents", INDIRECT("C"&amp;CELL("contents", BF$1)+3))</f>
        <v>32060</v>
      </c>
    </row>
    <row r="8" spans="1:58" x14ac:dyDescent="0.25">
      <c r="A8">
        <v>6.4000000000000001E-2</v>
      </c>
      <c r="B8">
        <v>0.5</v>
      </c>
      <c r="C8">
        <v>11</v>
      </c>
      <c r="D8" s="1">
        <v>-4.4699379869878801E-4</v>
      </c>
      <c r="E8">
        <v>0.72676980165207705</v>
      </c>
      <c r="F8">
        <v>0.74130519768511904</v>
      </c>
      <c r="G8">
        <v>1.0003392350222899</v>
      </c>
      <c r="H8" s="1">
        <v>4.4699379869878801E-4</v>
      </c>
      <c r="I8">
        <v>0.49977773533686398</v>
      </c>
      <c r="J8">
        <v>498500</v>
      </c>
      <c r="K8">
        <v>40</v>
      </c>
      <c r="L8">
        <v>745700</v>
      </c>
      <c r="M8">
        <v>0.72713573467441905</v>
      </c>
      <c r="N8">
        <v>1.00033754886377</v>
      </c>
      <c r="O8" s="1">
        <v>4.4340602502708401E-4</v>
      </c>
      <c r="P8">
        <v>0.499778580226513</v>
      </c>
      <c r="R8" t="s">
        <v>21</v>
      </c>
      <c r="S8" cm="1">
        <f t="array" aca="1" ref="S8" ca="1">CELL("contents", INDIRECT("C"&amp;CELL("contents", S$1)+4))</f>
        <v>11</v>
      </c>
      <c r="T8" cm="1">
        <f t="array" aca="1" ref="T8" ca="1">CELL("contents", INDIRECT("C"&amp;CELL("contents", T$1)+4))</f>
        <v>191944</v>
      </c>
      <c r="U8" cm="1">
        <f t="array" aca="1" ref="U8" ca="1">CELL("contents", INDIRECT("C"&amp;CELL("contents", U$1)+4))</f>
        <v>7723</v>
      </c>
      <c r="V8" cm="1">
        <f t="array" aca="1" ref="V8" ca="1">CELL("contents", INDIRECT("C"&amp;CELL("contents", V$1)+4))</f>
        <v>6446</v>
      </c>
      <c r="W8" cm="1">
        <f t="array" aca="1" ref="W8" ca="1">CELL("contents", INDIRECT("C"&amp;CELL("contents", W$1)+4))</f>
        <v>5664</v>
      </c>
      <c r="X8" cm="1">
        <f t="array" aca="1" ref="X8" ca="1">CELL("contents", INDIRECT("C"&amp;CELL("contents", X$1)+4))</f>
        <v>5265</v>
      </c>
      <c r="Y8" cm="1">
        <f t="array" aca="1" ref="Y8" ca="1">CELL("contents", INDIRECT("C"&amp;CELL("contents", Y$1)+4))</f>
        <v>5104</v>
      </c>
      <c r="Z8" cm="1">
        <f t="array" aca="1" ref="Z8" ca="1">CELL("contents", INDIRECT("C"&amp;CELL("contents", Z$1)+4))</f>
        <v>5529</v>
      </c>
      <c r="AA8" cm="1">
        <f t="array" aca="1" ref="AA8" ca="1">CELL("contents", INDIRECT("C"&amp;CELL("contents", AA$1)+4))</f>
        <v>5259</v>
      </c>
      <c r="AB8" cm="1">
        <f t="array" aca="1" ref="AB8" ca="1">CELL("contents", INDIRECT("C"&amp;CELL("contents", AB$1)+4))</f>
        <v>4698</v>
      </c>
      <c r="AC8" cm="1">
        <f t="array" aca="1" ref="AC8" ca="1">CELL("contents", INDIRECT("C"&amp;CELL("contents", AC$1)+4))</f>
        <v>5529</v>
      </c>
      <c r="AD8" cm="1">
        <f t="array" aca="1" ref="AD8" ca="1">CELL("contents", INDIRECT("C"&amp;CELL("contents", AD$1)+4))</f>
        <v>7470</v>
      </c>
      <c r="AE8" cm="1">
        <f t="array" aca="1" ref="AE8" ca="1">CELL("contents", INDIRECT("C"&amp;CELL("contents", AE$1)+4))</f>
        <v>6604</v>
      </c>
      <c r="AF8" cm="1">
        <f t="array" aca="1" ref="AF8" ca="1">CELL("contents", INDIRECT("C"&amp;CELL("contents", AF$1)+4))</f>
        <v>6777</v>
      </c>
      <c r="AG8" cm="1">
        <f t="array" aca="1" ref="AG8" ca="1">CELL("contents", INDIRECT("C"&amp;CELL("contents", AG$1)+4))</f>
        <v>7017</v>
      </c>
      <c r="AH8" cm="1">
        <f t="array" aca="1" ref="AH8" ca="1">CELL("contents", INDIRECT("C"&amp;CELL("contents", AH$1)+4))</f>
        <v>9998</v>
      </c>
      <c r="AI8" cm="1">
        <f t="array" aca="1" ref="AI8" ca="1">CELL("contents", INDIRECT("C"&amp;CELL("contents", AI$1)+4))</f>
        <v>7902</v>
      </c>
      <c r="AJ8" cm="1">
        <f t="array" aca="1" ref="AJ8" ca="1">CELL("contents", INDIRECT("C"&amp;CELL("contents", AJ$1)+4))</f>
        <v>8962</v>
      </c>
      <c r="AK8" cm="1">
        <f t="array" aca="1" ref="AK8" ca="1">CELL("contents", INDIRECT("C"&amp;CELL("contents", AK$1)+4))</f>
        <v>9912</v>
      </c>
      <c r="AL8" cm="1">
        <f t="array" aca="1" ref="AL8" ca="1">CELL("contents", INDIRECT("C"&amp;CELL("contents", AL$1)+4))</f>
        <v>6439</v>
      </c>
      <c r="AM8" cm="1">
        <f t="array" aca="1" ref="AM8" ca="1">CELL("contents", INDIRECT("C"&amp;CELL("contents", AM$1)+4))</f>
        <v>11647</v>
      </c>
      <c r="AN8" cm="1">
        <f t="array" aca="1" ref="AN8" ca="1">CELL("contents", INDIRECT("C"&amp;CELL("contents", AN$1)+4))</f>
        <v>10386</v>
      </c>
      <c r="AO8" cm="1">
        <f t="array" aca="1" ref="AO8" ca="1">CELL("contents", INDIRECT("C"&amp;CELL("contents", AO$1)+4))</f>
        <v>12291</v>
      </c>
      <c r="AP8" cm="1">
        <f t="array" aca="1" ref="AP8" ca="1">CELL("contents", INDIRECT("C"&amp;CELL("contents", AP$1)+4))</f>
        <v>10218</v>
      </c>
      <c r="AQ8" cm="1">
        <f t="array" aca="1" ref="AQ8" ca="1">CELL("contents", INDIRECT("C"&amp;CELL("contents", AQ$1)+4))</f>
        <v>11444</v>
      </c>
      <c r="AR8" cm="1">
        <f t="array" aca="1" ref="AR8" ca="1">CELL("contents", INDIRECT("C"&amp;CELL("contents", AR$1)+4))</f>
        <v>13856</v>
      </c>
      <c r="AS8" cm="1">
        <f t="array" aca="1" ref="AS8" ca="1">CELL("contents", INDIRECT("C"&amp;CELL("contents", AS$1)+4))</f>
        <v>13672</v>
      </c>
      <c r="AT8" cm="1">
        <f t="array" aca="1" ref="AT8" ca="1">CELL("contents", INDIRECT("C"&amp;CELL("contents", AT$1)+4))</f>
        <v>17787</v>
      </c>
      <c r="AU8" cm="1">
        <f t="array" aca="1" ref="AU8" ca="1">CELL("contents", INDIRECT("C"&amp;CELL("contents", AU$1)+4))</f>
        <v>13791</v>
      </c>
      <c r="AV8" cm="1">
        <f t="array" aca="1" ref="AV8" ca="1">CELL("contents", INDIRECT("C"&amp;CELL("contents", AV$1)+4))</f>
        <v>30731</v>
      </c>
      <c r="AW8" cm="1">
        <f t="array" aca="1" ref="AW8" ca="1">CELL("contents", INDIRECT("C"&amp;CELL("contents", AW$1)+4))</f>
        <v>16194</v>
      </c>
      <c r="AX8" cm="1">
        <f t="array" aca="1" ref="AX8" ca="1">CELL("contents", INDIRECT("C"&amp;CELL("contents", AX$1)+4))</f>
        <v>15076</v>
      </c>
      <c r="AY8" cm="1">
        <f t="array" aca="1" ref="AY8" ca="1">CELL("contents", INDIRECT("C"&amp;CELL("contents", AY$1)+4))</f>
        <v>25344</v>
      </c>
      <c r="AZ8" cm="1">
        <f t="array" aca="1" ref="AZ8" ca="1">CELL("contents", INDIRECT("C"&amp;CELL("contents", AZ$1)+4))</f>
        <v>24230</v>
      </c>
      <c r="BA8" cm="1">
        <f t="array" aca="1" ref="BA8" ca="1">CELL("contents", INDIRECT("C"&amp;CELL("contents", BA$1)+4))</f>
        <v>24492</v>
      </c>
      <c r="BB8" cm="1">
        <f t="array" aca="1" ref="BB8" ca="1">CELL("contents", INDIRECT("C"&amp;CELL("contents", BB$1)+4))</f>
        <v>13937</v>
      </c>
      <c r="BC8" cm="1">
        <f t="array" aca="1" ref="BC8" ca="1">CELL("contents", INDIRECT("C"&amp;CELL("contents", BC$1)+4))</f>
        <v>26399</v>
      </c>
      <c r="BD8" cm="1">
        <f t="array" aca="1" ref="BD8" ca="1">CELL("contents", INDIRECT("C"&amp;CELL("contents", BD$1)+4))</f>
        <v>25278</v>
      </c>
      <c r="BE8" cm="1">
        <f t="array" aca="1" ref="BE8" ca="1">CELL("contents", INDIRECT("C"&amp;CELL("contents", BE$1)+4))</f>
        <v>11856</v>
      </c>
      <c r="BF8" cm="1">
        <f t="array" aca="1" ref="BF8" ca="1">CELL("contents", INDIRECT("C"&amp;CELL("contents", BF$1)+4))</f>
        <v>32060</v>
      </c>
    </row>
    <row r="9" spans="1:58" x14ac:dyDescent="0.25">
      <c r="A9">
        <v>3.2000000000000001E-2</v>
      </c>
      <c r="B9">
        <v>0.5</v>
      </c>
      <c r="C9">
        <v>11</v>
      </c>
      <c r="D9" s="1">
        <v>-4.4699379869878801E-4</v>
      </c>
      <c r="E9">
        <v>0.72676980165207705</v>
      </c>
      <c r="F9">
        <v>0.74130519768511904</v>
      </c>
      <c r="G9">
        <v>1.0003392350222899</v>
      </c>
      <c r="H9" s="1">
        <v>4.4699379869878801E-4</v>
      </c>
      <c r="I9">
        <v>0.49977773533686398</v>
      </c>
      <c r="J9">
        <v>502300</v>
      </c>
      <c r="K9">
        <v>40</v>
      </c>
      <c r="L9">
        <v>745700</v>
      </c>
      <c r="M9">
        <v>0.72713573467441905</v>
      </c>
      <c r="N9">
        <v>1.00033754886377</v>
      </c>
      <c r="O9" s="1">
        <v>4.4340602502708401E-4</v>
      </c>
      <c r="P9">
        <v>0.499778580226513</v>
      </c>
      <c r="R9" t="s">
        <v>22</v>
      </c>
      <c r="S9" cm="1">
        <f t="array" aca="1" ref="S9" ca="1">CELL("contents", INDIRECT("C"&amp;CELL("contents", S$1)+5))</f>
        <v>11</v>
      </c>
      <c r="T9" cm="1">
        <f t="array" aca="1" ref="T9" ca="1">CELL("contents", INDIRECT("C"&amp;CELL("contents", T$1)+5))</f>
        <v>191944</v>
      </c>
      <c r="U9" cm="1">
        <f t="array" aca="1" ref="U9" ca="1">CELL("contents", INDIRECT("C"&amp;CELL("contents", U$1)+5))</f>
        <v>7723</v>
      </c>
      <c r="V9" cm="1">
        <f t="array" aca="1" ref="V9" ca="1">CELL("contents", INDIRECT("C"&amp;CELL("contents", V$1)+5))</f>
        <v>6446</v>
      </c>
      <c r="W9" cm="1">
        <f t="array" aca="1" ref="W9" ca="1">CELL("contents", INDIRECT("C"&amp;CELL("contents", W$1)+5))</f>
        <v>5090</v>
      </c>
      <c r="X9" cm="1">
        <f t="array" aca="1" ref="X9" ca="1">CELL("contents", INDIRECT("C"&amp;CELL("contents", X$1)+5))</f>
        <v>5265</v>
      </c>
      <c r="Y9" cm="1">
        <f t="array" aca="1" ref="Y9" ca="1">CELL("contents", INDIRECT("C"&amp;CELL("contents", Y$1)+5))</f>
        <v>5104</v>
      </c>
      <c r="Z9" cm="1">
        <f t="array" aca="1" ref="Z9" ca="1">CELL("contents", INDIRECT("C"&amp;CELL("contents", Z$1)+5))</f>
        <v>5529</v>
      </c>
      <c r="AA9" cm="1">
        <f t="array" aca="1" ref="AA9" ca="1">CELL("contents", INDIRECT("C"&amp;CELL("contents", AA$1)+5))</f>
        <v>5259</v>
      </c>
      <c r="AB9" cm="1">
        <f t="array" aca="1" ref="AB9" ca="1">CELL("contents", INDIRECT("C"&amp;CELL("contents", AB$1)+5))</f>
        <v>4698</v>
      </c>
      <c r="AC9" cm="1">
        <f t="array" aca="1" ref="AC9" ca="1">CELL("contents", INDIRECT("C"&amp;CELL("contents", AC$1)+5))</f>
        <v>5529</v>
      </c>
      <c r="AD9" cm="1">
        <f t="array" aca="1" ref="AD9" ca="1">CELL("contents", INDIRECT("C"&amp;CELL("contents", AD$1)+5))</f>
        <v>7470</v>
      </c>
      <c r="AE9" cm="1">
        <f t="array" aca="1" ref="AE9" ca="1">CELL("contents", INDIRECT("C"&amp;CELL("contents", AE$1)+5))</f>
        <v>6604</v>
      </c>
      <c r="AF9" cm="1">
        <f t="array" aca="1" ref="AF9" ca="1">CELL("contents", INDIRECT("C"&amp;CELL("contents", AF$1)+5))</f>
        <v>6777</v>
      </c>
      <c r="AG9" cm="1">
        <f t="array" aca="1" ref="AG9" ca="1">CELL("contents", INDIRECT("C"&amp;CELL("contents", AG$1)+5))</f>
        <v>7017</v>
      </c>
      <c r="AH9" cm="1">
        <f t="array" aca="1" ref="AH9" ca="1">CELL("contents", INDIRECT("C"&amp;CELL("contents", AH$1)+5))</f>
        <v>9998</v>
      </c>
      <c r="AI9" cm="1">
        <f t="array" aca="1" ref="AI9" ca="1">CELL("contents", INDIRECT("C"&amp;CELL("contents", AI$1)+5))</f>
        <v>7902</v>
      </c>
      <c r="AJ9" cm="1">
        <f t="array" aca="1" ref="AJ9" ca="1">CELL("contents", INDIRECT("C"&amp;CELL("contents", AJ$1)+5))</f>
        <v>8962</v>
      </c>
      <c r="AK9" cm="1">
        <f t="array" aca="1" ref="AK9" ca="1">CELL("contents", INDIRECT("C"&amp;CELL("contents", AK$1)+5))</f>
        <v>9912</v>
      </c>
      <c r="AL9" cm="1">
        <f t="array" aca="1" ref="AL9" ca="1">CELL("contents", INDIRECT("C"&amp;CELL("contents", AL$1)+5))</f>
        <v>6439</v>
      </c>
      <c r="AM9" cm="1">
        <f t="array" aca="1" ref="AM9" ca="1">CELL("contents", INDIRECT("C"&amp;CELL("contents", AM$1)+5))</f>
        <v>11647</v>
      </c>
      <c r="AN9" cm="1">
        <f t="array" aca="1" ref="AN9" ca="1">CELL("contents", INDIRECT("C"&amp;CELL("contents", AN$1)+5))</f>
        <v>10386</v>
      </c>
      <c r="AO9" cm="1">
        <f t="array" aca="1" ref="AO9" ca="1">CELL("contents", INDIRECT("C"&amp;CELL("contents", AO$1)+5))</f>
        <v>12291</v>
      </c>
      <c r="AP9" cm="1">
        <f t="array" aca="1" ref="AP9" ca="1">CELL("contents", INDIRECT("C"&amp;CELL("contents", AP$1)+5))</f>
        <v>10218</v>
      </c>
      <c r="AQ9" cm="1">
        <f t="array" aca="1" ref="AQ9" ca="1">CELL("contents", INDIRECT("C"&amp;CELL("contents", AQ$1)+5))</f>
        <v>11444</v>
      </c>
      <c r="AR9" cm="1">
        <f t="array" aca="1" ref="AR9" ca="1">CELL("contents", INDIRECT("C"&amp;CELL("contents", AR$1)+5))</f>
        <v>13856</v>
      </c>
      <c r="AS9" cm="1">
        <f t="array" aca="1" ref="AS9" ca="1">CELL("contents", INDIRECT("C"&amp;CELL("contents", AS$1)+5))</f>
        <v>13672</v>
      </c>
      <c r="AT9" cm="1">
        <f t="array" aca="1" ref="AT9" ca="1">CELL("contents", INDIRECT("C"&amp;CELL("contents", AT$1)+5))</f>
        <v>17787</v>
      </c>
      <c r="AU9" cm="1">
        <f t="array" aca="1" ref="AU9" ca="1">CELL("contents", INDIRECT("C"&amp;CELL("contents", AU$1)+5))</f>
        <v>13791</v>
      </c>
      <c r="AV9" cm="1">
        <f t="array" aca="1" ref="AV9" ca="1">CELL("contents", INDIRECT("C"&amp;CELL("contents", AV$1)+5))</f>
        <v>30731</v>
      </c>
      <c r="AW9" cm="1">
        <f t="array" aca="1" ref="AW9" ca="1">CELL("contents", INDIRECT("C"&amp;CELL("contents", AW$1)+5))</f>
        <v>16194</v>
      </c>
      <c r="AX9" cm="1">
        <f t="array" aca="1" ref="AX9" ca="1">CELL("contents", INDIRECT("C"&amp;CELL("contents", AX$1)+5))</f>
        <v>15076</v>
      </c>
      <c r="AY9" cm="1">
        <f t="array" aca="1" ref="AY9" ca="1">CELL("contents", INDIRECT("C"&amp;CELL("contents", AY$1)+5))</f>
        <v>25344</v>
      </c>
      <c r="AZ9" cm="1">
        <f t="array" aca="1" ref="AZ9" ca="1">CELL("contents", INDIRECT("C"&amp;CELL("contents", AZ$1)+5))</f>
        <v>24230</v>
      </c>
      <c r="BA9" cm="1">
        <f t="array" aca="1" ref="BA9" ca="1">CELL("contents", INDIRECT("C"&amp;CELL("contents", BA$1)+5))</f>
        <v>24492</v>
      </c>
      <c r="BB9" cm="1">
        <f t="array" aca="1" ref="BB9" ca="1">CELL("contents", INDIRECT("C"&amp;CELL("contents", BB$1)+5))</f>
        <v>13937</v>
      </c>
      <c r="BC9" cm="1">
        <f t="array" aca="1" ref="BC9" ca="1">CELL("contents", INDIRECT("C"&amp;CELL("contents", BC$1)+5))</f>
        <v>26399</v>
      </c>
      <c r="BD9" cm="1">
        <f t="array" aca="1" ref="BD9" ca="1">CELL("contents", INDIRECT("C"&amp;CELL("contents", BD$1)+5))</f>
        <v>25278</v>
      </c>
      <c r="BE9" cm="1">
        <f t="array" aca="1" ref="BE9" ca="1">CELL("contents", INDIRECT("C"&amp;CELL("contents", BE$1)+5))</f>
        <v>11856</v>
      </c>
      <c r="BF9" cm="1">
        <f t="array" aca="1" ref="BF9" ca="1">CELL("contents", INDIRECT("C"&amp;CELL("contents", BF$1)+5))</f>
        <v>32060</v>
      </c>
    </row>
    <row r="10" spans="1:58" x14ac:dyDescent="0.25">
      <c r="A10">
        <v>1.6E-2</v>
      </c>
      <c r="B10">
        <v>0.5</v>
      </c>
      <c r="C10">
        <v>11</v>
      </c>
      <c r="D10" s="1">
        <v>-4.4699379869878801E-4</v>
      </c>
      <c r="E10">
        <v>0.72676980165207705</v>
      </c>
      <c r="F10">
        <v>0.74130519768511904</v>
      </c>
      <c r="G10">
        <v>1.0003392350222899</v>
      </c>
      <c r="H10" s="1">
        <v>4.4699379869878801E-4</v>
      </c>
      <c r="I10">
        <v>0.49977773533686398</v>
      </c>
      <c r="J10">
        <v>488600</v>
      </c>
      <c r="K10">
        <v>40</v>
      </c>
      <c r="L10">
        <v>745700</v>
      </c>
      <c r="M10">
        <v>0.72713573467441905</v>
      </c>
      <c r="N10">
        <v>1.00033754886377</v>
      </c>
      <c r="O10" s="1">
        <v>4.4340602502708401E-4</v>
      </c>
      <c r="P10">
        <v>0.499778580226513</v>
      </c>
      <c r="R10" t="s">
        <v>23</v>
      </c>
      <c r="S10" cm="1">
        <f t="array" aca="1" ref="S10" ca="1">CELL("contents", INDIRECT("C"&amp;CELL("contents", S$1)+6))</f>
        <v>11</v>
      </c>
      <c r="T10" cm="1">
        <f t="array" aca="1" ref="T10" ca="1">CELL("contents", INDIRECT("C"&amp;CELL("contents", T$1)+6))</f>
        <v>191944</v>
      </c>
      <c r="U10" cm="1">
        <f t="array" aca="1" ref="U10" ca="1">CELL("contents", INDIRECT("C"&amp;CELL("contents", U$1)+6))</f>
        <v>8670</v>
      </c>
      <c r="V10" cm="1">
        <f t="array" aca="1" ref="V10" ca="1">CELL("contents", INDIRECT("C"&amp;CELL("contents", V$1)+6))</f>
        <v>6081</v>
      </c>
      <c r="W10" cm="1">
        <f t="array" aca="1" ref="W10" ca="1">CELL("contents", INDIRECT("C"&amp;CELL("contents", W$1)+6))</f>
        <v>5587</v>
      </c>
      <c r="X10" cm="1">
        <f t="array" aca="1" ref="X10" ca="1">CELL("contents", INDIRECT("C"&amp;CELL("contents", X$1)+6))</f>
        <v>5450</v>
      </c>
      <c r="Y10" cm="1">
        <f t="array" aca="1" ref="Y10" ca="1">CELL("contents", INDIRECT("C"&amp;CELL("contents", Y$1)+6))</f>
        <v>5498</v>
      </c>
      <c r="Z10" cm="1">
        <f t="array" aca="1" ref="Z10" ca="1">CELL("contents", INDIRECT("C"&amp;CELL("contents", Z$1)+6))</f>
        <v>5505</v>
      </c>
      <c r="AA10" cm="1">
        <f t="array" aca="1" ref="AA10" ca="1">CELL("contents", INDIRECT("C"&amp;CELL("contents", AA$1)+6))</f>
        <v>5259</v>
      </c>
      <c r="AB10" cm="1">
        <f t="array" aca="1" ref="AB10" ca="1">CELL("contents", INDIRECT("C"&amp;CELL("contents", AB$1)+6))</f>
        <v>5931</v>
      </c>
      <c r="AC10" cm="1">
        <f t="array" aca="1" ref="AC10" ca="1">CELL("contents", INDIRECT("C"&amp;CELL("contents", AC$1)+6))</f>
        <v>6778</v>
      </c>
      <c r="AD10" cm="1">
        <f t="array" aca="1" ref="AD10" ca="1">CELL("contents", INDIRECT("C"&amp;CELL("contents", AD$1)+6))</f>
        <v>6041</v>
      </c>
      <c r="AE10" cm="1">
        <f t="array" aca="1" ref="AE10" ca="1">CELL("contents", INDIRECT("C"&amp;CELL("contents", AE$1)+6))</f>
        <v>6604</v>
      </c>
      <c r="AF10" cm="1">
        <f t="array" aca="1" ref="AF10" ca="1">CELL("contents", INDIRECT("C"&amp;CELL("contents", AF$1)+6))</f>
        <v>7034</v>
      </c>
      <c r="AG10" cm="1">
        <f t="array" aca="1" ref="AG10" ca="1">CELL("contents", INDIRECT("C"&amp;CELL("contents", AG$1)+6))</f>
        <v>7017</v>
      </c>
      <c r="AH10" cm="1">
        <f t="array" aca="1" ref="AH10" ca="1">CELL("contents", INDIRECT("C"&amp;CELL("contents", AH$1)+6))</f>
        <v>7671</v>
      </c>
      <c r="AI10" cm="1">
        <f t="array" aca="1" ref="AI10" ca="1">CELL("contents", INDIRECT("C"&amp;CELL("contents", AI$1)+6))</f>
        <v>7497</v>
      </c>
      <c r="AJ10" cm="1">
        <f t="array" aca="1" ref="AJ10" ca="1">CELL("contents", INDIRECT("C"&amp;CELL("contents", AJ$1)+6))</f>
        <v>9712</v>
      </c>
      <c r="AK10" cm="1">
        <f t="array" aca="1" ref="AK10" ca="1">CELL("contents", INDIRECT("C"&amp;CELL("contents", AK$1)+6))</f>
        <v>9817</v>
      </c>
      <c r="AL10" cm="1">
        <f t="array" aca="1" ref="AL10" ca="1">CELL("contents", INDIRECT("C"&amp;CELL("contents", AL$1)+6))</f>
        <v>8868</v>
      </c>
      <c r="AM10" cm="1">
        <f t="array" aca="1" ref="AM10" ca="1">CELL("contents", INDIRECT("C"&amp;CELL("contents", AM$1)+6))</f>
        <v>11647</v>
      </c>
      <c r="AN10" cm="1">
        <f t="array" aca="1" ref="AN10" ca="1">CELL("contents", INDIRECT("C"&amp;CELL("contents", AN$1)+6))</f>
        <v>7894</v>
      </c>
      <c r="AO10" cm="1">
        <f t="array" aca="1" ref="AO10" ca="1">CELL("contents", INDIRECT("C"&amp;CELL("contents", AO$1)+6))</f>
        <v>12705</v>
      </c>
      <c r="AP10" cm="1">
        <f t="array" aca="1" ref="AP10" ca="1">CELL("contents", INDIRECT("C"&amp;CELL("contents", AP$1)+6))</f>
        <v>12722</v>
      </c>
      <c r="AQ10" cm="1">
        <f t="array" aca="1" ref="AQ10" ca="1">CELL("contents", INDIRECT("C"&amp;CELL("contents", AQ$1)+6))</f>
        <v>11444</v>
      </c>
      <c r="AR10" cm="1">
        <f t="array" aca="1" ref="AR10" ca="1">CELL("contents", INDIRECT("C"&amp;CELL("contents", AR$1)+6))</f>
        <v>15580</v>
      </c>
      <c r="AS10" cm="1">
        <f t="array" aca="1" ref="AS10" ca="1">CELL("contents", INDIRECT("C"&amp;CELL("contents", AS$1)+6))</f>
        <v>16417</v>
      </c>
      <c r="AT10" cm="1">
        <f t="array" aca="1" ref="AT10" ca="1">CELL("contents", INDIRECT("C"&amp;CELL("contents", AT$1)+6))</f>
        <v>17473</v>
      </c>
      <c r="AU10" cm="1">
        <f t="array" aca="1" ref="AU10" ca="1">CELL("contents", INDIRECT("C"&amp;CELL("contents", AU$1)+6))</f>
        <v>13791</v>
      </c>
      <c r="AV10" cm="1">
        <f t="array" aca="1" ref="AV10" ca="1">CELL("contents", INDIRECT("C"&amp;CELL("contents", AV$1)+6))</f>
        <v>30731</v>
      </c>
      <c r="AW10" cm="1">
        <f t="array" aca="1" ref="AW10" ca="1">CELL("contents", INDIRECT("C"&amp;CELL("contents", AW$1)+6))</f>
        <v>16194</v>
      </c>
      <c r="AX10" cm="1">
        <f t="array" aca="1" ref="AX10" ca="1">CELL("contents", INDIRECT("C"&amp;CELL("contents", AX$1)+6))</f>
        <v>15076</v>
      </c>
      <c r="AY10" cm="1">
        <f t="array" aca="1" ref="AY10" ca="1">CELL("contents", INDIRECT("C"&amp;CELL("contents", AY$1)+6))</f>
        <v>25344</v>
      </c>
      <c r="AZ10" cm="1">
        <f t="array" aca="1" ref="AZ10" ca="1">CELL("contents", INDIRECT("C"&amp;CELL("contents", AZ$1)+6))</f>
        <v>24230</v>
      </c>
      <c r="BA10" cm="1">
        <f t="array" aca="1" ref="BA10" ca="1">CELL("contents", INDIRECT("C"&amp;CELL("contents", BA$1)+6))</f>
        <v>24492</v>
      </c>
      <c r="BB10" cm="1">
        <f t="array" aca="1" ref="BB10" ca="1">CELL("contents", INDIRECT("C"&amp;CELL("contents", BB$1)+6))</f>
        <v>13937</v>
      </c>
      <c r="BC10" cm="1">
        <f t="array" aca="1" ref="BC10" ca="1">CELL("contents", INDIRECT("C"&amp;CELL("contents", BC$1)+6))</f>
        <v>26399</v>
      </c>
      <c r="BD10" cm="1">
        <f t="array" aca="1" ref="BD10" ca="1">CELL("contents", INDIRECT("C"&amp;CELL("contents", BD$1)+6))</f>
        <v>25278</v>
      </c>
      <c r="BE10" cm="1">
        <f t="array" aca="1" ref="BE10" ca="1">CELL("contents", INDIRECT("C"&amp;CELL("contents", BE$1)+6))</f>
        <v>11856</v>
      </c>
      <c r="BF10" cm="1">
        <f t="array" aca="1" ref="BF10" ca="1">CELL("contents", INDIRECT("C"&amp;CELL("contents", BF$1)+6))</f>
        <v>32060</v>
      </c>
    </row>
    <row r="11" spans="1:58" x14ac:dyDescent="0.25">
      <c r="A11">
        <v>8.0000000000000002E-3</v>
      </c>
      <c r="B11">
        <v>0.5</v>
      </c>
      <c r="C11">
        <v>11</v>
      </c>
      <c r="D11" s="1">
        <v>-4.4699379869878801E-4</v>
      </c>
      <c r="E11">
        <v>0.72676980165207705</v>
      </c>
      <c r="F11">
        <v>0.74130519768511904</v>
      </c>
      <c r="G11">
        <v>1.0003392350222899</v>
      </c>
      <c r="H11" s="1">
        <v>4.4699379869878801E-4</v>
      </c>
      <c r="I11">
        <v>0.49977773533686398</v>
      </c>
      <c r="J11">
        <v>489600</v>
      </c>
      <c r="K11">
        <v>40</v>
      </c>
      <c r="L11">
        <v>745700</v>
      </c>
      <c r="M11">
        <v>0.72713573467441905</v>
      </c>
      <c r="N11">
        <v>1.00033754886377</v>
      </c>
      <c r="O11" s="1">
        <v>4.4340602502708401E-4</v>
      </c>
      <c r="P11">
        <v>0.499778580226513</v>
      </c>
      <c r="R11" t="s">
        <v>24</v>
      </c>
      <c r="S11" cm="1">
        <f t="array" aca="1" ref="S11" ca="1">CELL("contents", INDIRECT("C"&amp;CELL("contents", S$1)+7))</f>
        <v>11</v>
      </c>
      <c r="T11" cm="1">
        <f t="array" aca="1" ref="T11" ca="1">CELL("contents", INDIRECT("C"&amp;CELL("contents", T$1)+7))</f>
        <v>191944</v>
      </c>
      <c r="U11" cm="1">
        <f t="array" aca="1" ref="U11" ca="1">CELL("contents", INDIRECT("C"&amp;CELL("contents", U$1)+7))</f>
        <v>8018</v>
      </c>
      <c r="V11" cm="1">
        <f t="array" aca="1" ref="V11" ca="1">CELL("contents", INDIRECT("C"&amp;CELL("contents", V$1)+7))</f>
        <v>5975</v>
      </c>
      <c r="W11" cm="1">
        <f t="array" aca="1" ref="W11" ca="1">CELL("contents", INDIRECT("C"&amp;CELL("contents", W$1)+7))</f>
        <v>5587</v>
      </c>
      <c r="X11" cm="1">
        <f t="array" aca="1" ref="X11" ca="1">CELL("contents", INDIRECT("C"&amp;CELL("contents", X$1)+7))</f>
        <v>5450</v>
      </c>
      <c r="Y11" cm="1">
        <f t="array" aca="1" ref="Y11" ca="1">CELL("contents", INDIRECT("C"&amp;CELL("contents", Y$1)+7))</f>
        <v>5498</v>
      </c>
      <c r="Z11" cm="1">
        <f t="array" aca="1" ref="Z11" ca="1">CELL("contents", INDIRECT("C"&amp;CELL("contents", Z$1)+7))</f>
        <v>5505</v>
      </c>
      <c r="AA11" cm="1">
        <f t="array" aca="1" ref="AA11" ca="1">CELL("contents", INDIRECT("C"&amp;CELL("contents", AA$1)+7))</f>
        <v>5724</v>
      </c>
      <c r="AB11" cm="1">
        <f t="array" aca="1" ref="AB11" ca="1">CELL("contents", INDIRECT("C"&amp;CELL("contents", AB$1)+7))</f>
        <v>6418</v>
      </c>
      <c r="AC11" cm="1">
        <f t="array" aca="1" ref="AC11" ca="1">CELL("contents", INDIRECT("C"&amp;CELL("contents", AC$1)+7))</f>
        <v>5965</v>
      </c>
      <c r="AD11" cm="1">
        <f t="array" aca="1" ref="AD11" ca="1">CELL("contents", INDIRECT("C"&amp;CELL("contents", AD$1)+7))</f>
        <v>6211</v>
      </c>
      <c r="AE11" cm="1">
        <f t="array" aca="1" ref="AE11" ca="1">CELL("contents", INDIRECT("C"&amp;CELL("contents", AE$1)+7))</f>
        <v>7137</v>
      </c>
      <c r="AF11" cm="1">
        <f t="array" aca="1" ref="AF11" ca="1">CELL("contents", INDIRECT("C"&amp;CELL("contents", AF$1)+7))</f>
        <v>7784</v>
      </c>
      <c r="AG11" cm="1">
        <f t="array" aca="1" ref="AG11" ca="1">CELL("contents", INDIRECT("C"&amp;CELL("contents", AG$1)+7))</f>
        <v>7694</v>
      </c>
      <c r="AH11" cm="1">
        <f t="array" aca="1" ref="AH11" ca="1">CELL("contents", INDIRECT("C"&amp;CELL("contents", AH$1)+7))</f>
        <v>6649</v>
      </c>
      <c r="AI11" cm="1">
        <f t="array" aca="1" ref="AI11" ca="1">CELL("contents", INDIRECT("C"&amp;CELL("contents", AI$1)+7))</f>
        <v>9800</v>
      </c>
      <c r="AJ11" cm="1">
        <f t="array" aca="1" ref="AJ11" ca="1">CELL("contents", INDIRECT("C"&amp;CELL("contents", AJ$1)+7))</f>
        <v>8198</v>
      </c>
      <c r="AK11" cm="1">
        <f t="array" aca="1" ref="AK11" ca="1">CELL("contents", INDIRECT("C"&amp;CELL("contents", AK$1)+7))</f>
        <v>6246</v>
      </c>
      <c r="AL11" cm="1">
        <f t="array" aca="1" ref="AL11" ca="1">CELL("contents", INDIRECT("C"&amp;CELL("contents", AL$1)+7))</f>
        <v>9705</v>
      </c>
      <c r="AM11" cm="1">
        <f t="array" aca="1" ref="AM11" ca="1">CELL("contents", INDIRECT("C"&amp;CELL("contents", AM$1)+7))</f>
        <v>9172</v>
      </c>
      <c r="AN11" cm="1">
        <f t="array" aca="1" ref="AN11" ca="1">CELL("contents", INDIRECT("C"&amp;CELL("contents", AN$1)+7))</f>
        <v>6316</v>
      </c>
      <c r="AO11" cm="1">
        <f t="array" aca="1" ref="AO11" ca="1">CELL("contents", INDIRECT("C"&amp;CELL("contents", AO$1)+7))</f>
        <v>8505</v>
      </c>
      <c r="AP11" cm="1">
        <f t="array" aca="1" ref="AP11" ca="1">CELL("contents", INDIRECT("C"&amp;CELL("contents", AP$1)+7))</f>
        <v>11897</v>
      </c>
      <c r="AQ11" cm="1">
        <f t="array" aca="1" ref="AQ11" ca="1">CELL("contents", INDIRECT("C"&amp;CELL("contents", AQ$1)+7))</f>
        <v>12157</v>
      </c>
      <c r="AR11" cm="1">
        <f t="array" aca="1" ref="AR11" ca="1">CELL("contents", INDIRECT("C"&amp;CELL("contents", AR$1)+7))</f>
        <v>14638</v>
      </c>
      <c r="AS11" cm="1">
        <f t="array" aca="1" ref="AS11" ca="1">CELL("contents", INDIRECT("C"&amp;CELL("contents", AS$1)+7))</f>
        <v>17083</v>
      </c>
      <c r="AT11" cm="1">
        <f t="array" aca="1" ref="AT11" ca="1">CELL("contents", INDIRECT("C"&amp;CELL("contents", AT$1)+7))</f>
        <v>22081</v>
      </c>
      <c r="AU11" cm="1">
        <f t="array" aca="1" ref="AU11" ca="1">CELL("contents", INDIRECT("C"&amp;CELL("contents", AU$1)+7))</f>
        <v>20181</v>
      </c>
      <c r="AV11" cm="1">
        <f t="array" aca="1" ref="AV11" ca="1">CELL("contents", INDIRECT("C"&amp;CELL("contents", AV$1)+7))</f>
        <v>13343</v>
      </c>
      <c r="AW11" cm="1">
        <f t="array" aca="1" ref="AW11" ca="1">CELL("contents", INDIRECT("C"&amp;CELL("contents", AW$1)+7))</f>
        <v>15342</v>
      </c>
      <c r="AX11" cm="1">
        <f t="array" aca="1" ref="AX11" ca="1">CELL("contents", INDIRECT("C"&amp;CELL("contents", AX$1)+7))</f>
        <v>26274</v>
      </c>
      <c r="AY11" cm="1">
        <f t="array" aca="1" ref="AY11" ca="1">CELL("contents", INDIRECT("C"&amp;CELL("contents", AY$1)+7))</f>
        <v>20186</v>
      </c>
      <c r="AZ11" cm="1">
        <f t="array" aca="1" ref="AZ11" ca="1">CELL("contents", INDIRECT("C"&amp;CELL("contents", AZ$1)+7))</f>
        <v>10048</v>
      </c>
      <c r="BA11" cm="1">
        <f t="array" aca="1" ref="BA11" ca="1">CELL("contents", INDIRECT("C"&amp;CELL("contents", BA$1)+7))</f>
        <v>21965</v>
      </c>
      <c r="BB11" cm="1">
        <f t="array" aca="1" ref="BB11" ca="1">CELL("contents", INDIRECT("C"&amp;CELL("contents", BB$1)+7))</f>
        <v>30171</v>
      </c>
      <c r="BC11" cm="1">
        <f t="array" aca="1" ref="BC11" ca="1">CELL("contents", INDIRECT("C"&amp;CELL("contents", BC$1)+7))</f>
        <v>22920</v>
      </c>
      <c r="BD11" cm="1">
        <f t="array" aca="1" ref="BD11" ca="1">CELL("contents", INDIRECT("C"&amp;CELL("contents", BD$1)+7))</f>
        <v>10496</v>
      </c>
      <c r="BE11" cm="1">
        <f t="array" aca="1" ref="BE11" ca="1">CELL("contents", INDIRECT("C"&amp;CELL("contents", BE$1)+7))</f>
        <v>43302</v>
      </c>
      <c r="BF11" cm="1">
        <f t="array" aca="1" ref="BF11" ca="1">CELL("contents", INDIRECT("C"&amp;CELL("contents", BF$1)+7))</f>
        <v>45140</v>
      </c>
    </row>
    <row r="12" spans="1:58" x14ac:dyDescent="0.25">
      <c r="A12">
        <v>4.0000000000000001E-3</v>
      </c>
      <c r="B12">
        <v>0.5</v>
      </c>
      <c r="C12">
        <v>11</v>
      </c>
      <c r="D12" s="1">
        <v>-4.4699379869878801E-4</v>
      </c>
      <c r="E12">
        <v>0.72676980165207705</v>
      </c>
      <c r="F12">
        <v>0.74130519768511904</v>
      </c>
      <c r="G12">
        <v>1.0003392350222899</v>
      </c>
      <c r="H12" s="1">
        <v>4.4699379869878801E-4</v>
      </c>
      <c r="I12">
        <v>0.49977773533686398</v>
      </c>
      <c r="J12">
        <v>491100</v>
      </c>
      <c r="K12">
        <v>40</v>
      </c>
      <c r="L12">
        <v>745700</v>
      </c>
      <c r="M12">
        <v>0.72713573467441905</v>
      </c>
      <c r="N12">
        <v>1.00033754886377</v>
      </c>
      <c r="O12" s="1">
        <v>4.4340602502708401E-4</v>
      </c>
      <c r="P12">
        <v>0.499778580226513</v>
      </c>
      <c r="R12" t="s">
        <v>25</v>
      </c>
      <c r="S12" cm="1">
        <f t="array" aca="1" ref="S12" ca="1">CELL("contents", INDIRECT("C"&amp;CELL("contents", S$1)+8))</f>
        <v>11</v>
      </c>
      <c r="T12" cm="1">
        <f t="array" aca="1" ref="T12" ca="1">CELL("contents", INDIRECT("C"&amp;CELL("contents", T$1)+8))</f>
        <v>264511</v>
      </c>
      <c r="U12" cm="1">
        <f t="array" aca="1" ref="U12" ca="1">CELL("contents", INDIRECT("C"&amp;CELL("contents", U$1)+8))</f>
        <v>8137</v>
      </c>
      <c r="V12" cm="1">
        <f t="array" aca="1" ref="V12" ca="1">CELL("contents", INDIRECT("C"&amp;CELL("contents", V$1)+8))</f>
        <v>5975</v>
      </c>
      <c r="W12" cm="1">
        <f t="array" aca="1" ref="W12" ca="1">CELL("contents", INDIRECT("C"&amp;CELL("contents", W$1)+8))</f>
        <v>5587</v>
      </c>
      <c r="X12" cm="1">
        <f t="array" aca="1" ref="X12" ca="1">CELL("contents", INDIRECT("C"&amp;CELL("contents", X$1)+8))</f>
        <v>5565</v>
      </c>
      <c r="Y12" cm="1">
        <f t="array" aca="1" ref="Y12" ca="1">CELL("contents", INDIRECT("C"&amp;CELL("contents", Y$1)+8))</f>
        <v>5538</v>
      </c>
      <c r="Z12" cm="1">
        <f t="array" aca="1" ref="Z12" ca="1">CELL("contents", INDIRECT("C"&amp;CELL("contents", Z$1)+8))</f>
        <v>5703</v>
      </c>
      <c r="AA12" cm="1">
        <f t="array" aca="1" ref="AA12" ca="1">CELL("contents", INDIRECT("C"&amp;CELL("contents", AA$1)+8))</f>
        <v>5724</v>
      </c>
      <c r="AB12" cm="1">
        <f t="array" aca="1" ref="AB12" ca="1">CELL("contents", INDIRECT("C"&amp;CELL("contents", AB$1)+8))</f>
        <v>6418</v>
      </c>
      <c r="AC12" cm="1">
        <f t="array" aca="1" ref="AC12" ca="1">CELL("contents", INDIRECT("C"&amp;CELL("contents", AC$1)+8))</f>
        <v>5965</v>
      </c>
      <c r="AD12" cm="1">
        <f t="array" aca="1" ref="AD12" ca="1">CELL("contents", INDIRECT("C"&amp;CELL("contents", AD$1)+8))</f>
        <v>6211</v>
      </c>
      <c r="AE12" cm="1">
        <f t="array" aca="1" ref="AE12" ca="1">CELL("contents", INDIRECT("C"&amp;CELL("contents", AE$1)+8))</f>
        <v>7137</v>
      </c>
      <c r="AF12" cm="1">
        <f t="array" aca="1" ref="AF12" ca="1">CELL("contents", INDIRECT("C"&amp;CELL("contents", AF$1)+8))</f>
        <v>6772</v>
      </c>
      <c r="AG12" cm="1">
        <f t="array" aca="1" ref="AG12" ca="1">CELL("contents", INDIRECT("C"&amp;CELL("contents", AG$1)+8))</f>
        <v>7694</v>
      </c>
      <c r="AH12" cm="1">
        <f t="array" aca="1" ref="AH12" ca="1">CELL("contents", INDIRECT("C"&amp;CELL("contents", AH$1)+8))</f>
        <v>6649</v>
      </c>
      <c r="AI12" cm="1">
        <f t="array" aca="1" ref="AI12" ca="1">CELL("contents", INDIRECT("C"&amp;CELL("contents", AI$1)+8))</f>
        <v>9800</v>
      </c>
      <c r="AJ12" cm="1">
        <f t="array" aca="1" ref="AJ12" ca="1">CELL("contents", INDIRECT("C"&amp;CELL("contents", AJ$1)+8))</f>
        <v>8198</v>
      </c>
      <c r="AK12" cm="1">
        <f t="array" aca="1" ref="AK12" ca="1">CELL("contents", INDIRECT("C"&amp;CELL("contents", AK$1)+8))</f>
        <v>7227</v>
      </c>
      <c r="AL12" cm="1">
        <f t="array" aca="1" ref="AL12" ca="1">CELL("contents", INDIRECT("C"&amp;CELL("contents", AL$1)+8))</f>
        <v>7657</v>
      </c>
      <c r="AM12" cm="1">
        <f t="array" aca="1" ref="AM12" ca="1">CELL("contents", INDIRECT("C"&amp;CELL("contents", AM$1)+8))</f>
        <v>9172</v>
      </c>
      <c r="AN12" cm="1">
        <f t="array" aca="1" ref="AN12" ca="1">CELL("contents", INDIRECT("C"&amp;CELL("contents", AN$1)+8))</f>
        <v>11401</v>
      </c>
      <c r="AO12" cm="1">
        <f t="array" aca="1" ref="AO12" ca="1">CELL("contents", INDIRECT("C"&amp;CELL("contents", AO$1)+8))</f>
        <v>8617</v>
      </c>
      <c r="AP12" cm="1">
        <f t="array" aca="1" ref="AP12" ca="1">CELL("contents", INDIRECT("C"&amp;CELL("contents", AP$1)+8))</f>
        <v>13641</v>
      </c>
      <c r="AQ12" cm="1">
        <f t="array" aca="1" ref="AQ12" ca="1">CELL("contents", INDIRECT("C"&amp;CELL("contents", AQ$1)+8))</f>
        <v>14969</v>
      </c>
      <c r="AR12" cm="1">
        <f t="array" aca="1" ref="AR12" ca="1">CELL("contents", INDIRECT("C"&amp;CELL("contents", AR$1)+8))</f>
        <v>10633</v>
      </c>
      <c r="AS12" cm="1">
        <f t="array" aca="1" ref="AS12" ca="1">CELL("contents", INDIRECT("C"&amp;CELL("contents", AS$1)+8))</f>
        <v>37290</v>
      </c>
      <c r="AT12" cm="1">
        <f t="array" aca="1" ref="AT12" ca="1">CELL("contents", INDIRECT("C"&amp;CELL("contents", AT$1)+8))</f>
        <v>19323</v>
      </c>
      <c r="AU12" cm="1">
        <f t="array" aca="1" ref="AU12" ca="1">CELL("contents", INDIRECT("C"&amp;CELL("contents", AU$1)+8))</f>
        <v>19435</v>
      </c>
      <c r="AV12" cm="1">
        <f t="array" aca="1" ref="AV12" ca="1">CELL("contents", INDIRECT("C"&amp;CELL("contents", AV$1)+8))</f>
        <v>14215</v>
      </c>
      <c r="AW12" cm="1">
        <f t="array" aca="1" ref="AW12" ca="1">CELL("contents", INDIRECT("C"&amp;CELL("contents", AW$1)+8))</f>
        <v>12846</v>
      </c>
      <c r="AX12" cm="1">
        <f t="array" aca="1" ref="AX12" ca="1">CELL("contents", INDIRECT("C"&amp;CELL("contents", AX$1)+8))</f>
        <v>26648</v>
      </c>
      <c r="AY12" cm="1">
        <f t="array" aca="1" ref="AY12" ca="1">CELL("contents", INDIRECT("C"&amp;CELL("contents", AY$1)+8))</f>
        <v>20322</v>
      </c>
      <c r="AZ12" cm="1">
        <f t="array" aca="1" ref="AZ12" ca="1">CELL("contents", INDIRECT("C"&amp;CELL("contents", AZ$1)+8))</f>
        <v>23697</v>
      </c>
      <c r="BA12" cm="1">
        <f t="array" aca="1" ref="BA12" ca="1">CELL("contents", INDIRECT("C"&amp;CELL("contents", BA$1)+8))</f>
        <v>29807</v>
      </c>
      <c r="BB12" cm="1">
        <f t="array" aca="1" ref="BB12" ca="1">CELL("contents", INDIRECT("C"&amp;CELL("contents", BB$1)+8))</f>
        <v>25716</v>
      </c>
      <c r="BC12" cm="1">
        <f t="array" aca="1" ref="BC12" ca="1">CELL("contents", INDIRECT("C"&amp;CELL("contents", BC$1)+8))</f>
        <v>31994</v>
      </c>
      <c r="BD12" cm="1">
        <f t="array" aca="1" ref="BD12" ca="1">CELL("contents", INDIRECT("C"&amp;CELL("contents", BD$1)+8))</f>
        <v>17650</v>
      </c>
      <c r="BE12" cm="1">
        <f t="array" aca="1" ref="BE12" ca="1">CELL("contents", INDIRECT("C"&amp;CELL("contents", BE$1)+8))</f>
        <v>12841</v>
      </c>
      <c r="BF12" cm="1">
        <f t="array" aca="1" ref="BF12" ca="1">CELL("contents", INDIRECT("C"&amp;CELL("contents", BF$1)+8))</f>
        <v>38893</v>
      </c>
    </row>
    <row r="13" spans="1:58" x14ac:dyDescent="0.25">
      <c r="A13">
        <v>2E-3</v>
      </c>
      <c r="B13">
        <v>0.5</v>
      </c>
      <c r="C13">
        <v>11</v>
      </c>
      <c r="D13" s="1">
        <v>-4.4699379869878801E-4</v>
      </c>
      <c r="E13">
        <v>0.72676980165207705</v>
      </c>
      <c r="F13">
        <v>0.74130519768511904</v>
      </c>
      <c r="G13">
        <v>1.0003392350222899</v>
      </c>
      <c r="H13" s="1">
        <v>4.4699379869878801E-4</v>
      </c>
      <c r="I13">
        <v>0.49977773533686398</v>
      </c>
      <c r="J13">
        <v>505700</v>
      </c>
      <c r="K13">
        <v>40</v>
      </c>
      <c r="L13">
        <v>745700</v>
      </c>
      <c r="M13">
        <v>0.72713573467441905</v>
      </c>
      <c r="N13">
        <v>1.00033754886377</v>
      </c>
      <c r="O13" s="1">
        <v>4.4340602502708401E-4</v>
      </c>
      <c r="P13">
        <v>0.499778580226513</v>
      </c>
      <c r="R13" t="s">
        <v>26</v>
      </c>
      <c r="S13" cm="1">
        <f t="array" aca="1" ref="S13" ca="1">CELL("contents", INDIRECT("C"&amp;CELL("contents", S$1)+9))</f>
        <v>11</v>
      </c>
      <c r="T13" cm="1">
        <f t="array" aca="1" ref="T13" ca="1">CELL("contents", INDIRECT("C"&amp;CELL("contents", T$1)+9))</f>
        <v>264511</v>
      </c>
      <c r="U13" cm="1">
        <f t="array" aca="1" ref="U13" ca="1">CELL("contents", INDIRECT("C"&amp;CELL("contents", U$1)+9))</f>
        <v>8039</v>
      </c>
      <c r="V13" cm="1">
        <f t="array" aca="1" ref="V13" ca="1">CELL("contents", INDIRECT("C"&amp;CELL("contents", V$1)+9))</f>
        <v>5547</v>
      </c>
      <c r="W13" cm="1">
        <f t="array" aca="1" ref="W13" ca="1">CELL("contents", INDIRECT("C"&amp;CELL("contents", W$1)+9))</f>
        <v>5301</v>
      </c>
      <c r="X13" cm="1">
        <f t="array" aca="1" ref="X13" ca="1">CELL("contents", INDIRECT("C"&amp;CELL("contents", X$1)+9))</f>
        <v>5458</v>
      </c>
      <c r="Y13" cm="1">
        <f t="array" aca="1" ref="Y13" ca="1">CELL("contents", INDIRECT("C"&amp;CELL("contents", Y$1)+9))</f>
        <v>5454</v>
      </c>
      <c r="Z13" cm="1">
        <f t="array" aca="1" ref="Z13" ca="1">CELL("contents", INDIRECT("C"&amp;CELL("contents", Z$1)+9))</f>
        <v>5847</v>
      </c>
      <c r="AA13" cm="1">
        <f t="array" aca="1" ref="AA13" ca="1">CELL("contents", INDIRECT("C"&amp;CELL("contents", AA$1)+9))</f>
        <v>5369</v>
      </c>
      <c r="AB13" cm="1">
        <f t="array" aca="1" ref="AB13" ca="1">CELL("contents", INDIRECT("C"&amp;CELL("contents", AB$1)+9))</f>
        <v>6418</v>
      </c>
      <c r="AC13" cm="1">
        <f t="array" aca="1" ref="AC13" ca="1">CELL("contents", INDIRECT("C"&amp;CELL("contents", AC$1)+9))</f>
        <v>5601</v>
      </c>
      <c r="AD13" cm="1">
        <f t="array" aca="1" ref="AD13" ca="1">CELL("contents", INDIRECT("C"&amp;CELL("contents", AD$1)+9))</f>
        <v>6211</v>
      </c>
      <c r="AE13" cm="1">
        <f t="array" aca="1" ref="AE13" ca="1">CELL("contents", INDIRECT("C"&amp;CELL("contents", AE$1)+9))</f>
        <v>7137</v>
      </c>
      <c r="AF13" cm="1">
        <f t="array" aca="1" ref="AF13" ca="1">CELL("contents", INDIRECT("C"&amp;CELL("contents", AF$1)+9))</f>
        <v>6772</v>
      </c>
      <c r="AG13" cm="1">
        <f t="array" aca="1" ref="AG13" ca="1">CELL("contents", INDIRECT("C"&amp;CELL("contents", AG$1)+9))</f>
        <v>7694</v>
      </c>
      <c r="AH13" cm="1">
        <f t="array" aca="1" ref="AH13" ca="1">CELL("contents", INDIRECT("C"&amp;CELL("contents", AH$1)+9))</f>
        <v>6649</v>
      </c>
      <c r="AI13" cm="1">
        <f t="array" aca="1" ref="AI13" ca="1">CELL("contents", INDIRECT("C"&amp;CELL("contents", AI$1)+9))</f>
        <v>9789</v>
      </c>
      <c r="AJ13" cm="1">
        <f t="array" aca="1" ref="AJ13" ca="1">CELL("contents", INDIRECT("C"&amp;CELL("contents", AJ$1)+9))</f>
        <v>8198</v>
      </c>
      <c r="AK13" cm="1">
        <f t="array" aca="1" ref="AK13" ca="1">CELL("contents", INDIRECT("C"&amp;CELL("contents", AK$1)+9))</f>
        <v>9371</v>
      </c>
      <c r="AL13" cm="1">
        <f t="array" aca="1" ref="AL13" ca="1">CELL("contents", INDIRECT("C"&amp;CELL("contents", AL$1)+9))</f>
        <v>9238</v>
      </c>
      <c r="AM13" cm="1">
        <f t="array" aca="1" ref="AM13" ca="1">CELL("contents", INDIRECT("C"&amp;CELL("contents", AM$1)+9))</f>
        <v>8558</v>
      </c>
      <c r="AN13" cm="1">
        <f t="array" aca="1" ref="AN13" ca="1">CELL("contents", INDIRECT("C"&amp;CELL("contents", AN$1)+9))</f>
        <v>6755</v>
      </c>
      <c r="AO13" cm="1">
        <f t="array" aca="1" ref="AO13" ca="1">CELL("contents", INDIRECT("C"&amp;CELL("contents", AO$1)+9))</f>
        <v>10595</v>
      </c>
      <c r="AP13" cm="1">
        <f t="array" aca="1" ref="AP13" ca="1">CELL("contents", INDIRECT("C"&amp;CELL("contents", AP$1)+9))</f>
        <v>11356</v>
      </c>
      <c r="AQ13" cm="1">
        <f t="array" aca="1" ref="AQ13" ca="1">CELL("contents", INDIRECT("C"&amp;CELL("contents", AQ$1)+9))</f>
        <v>14969</v>
      </c>
      <c r="AR13" cm="1">
        <f t="array" aca="1" ref="AR13" ca="1">CELL("contents", INDIRECT("C"&amp;CELL("contents", AR$1)+9))</f>
        <v>11380</v>
      </c>
      <c r="AS13" cm="1">
        <f t="array" aca="1" ref="AS13" ca="1">CELL("contents", INDIRECT("C"&amp;CELL("contents", AS$1)+9))</f>
        <v>39383</v>
      </c>
      <c r="AT13" cm="1">
        <f t="array" aca="1" ref="AT13" ca="1">CELL("contents", INDIRECT("C"&amp;CELL("contents", AT$1)+9))</f>
        <v>19323</v>
      </c>
      <c r="AU13" cm="1">
        <f t="array" aca="1" ref="AU13" ca="1">CELL("contents", INDIRECT("C"&amp;CELL("contents", AU$1)+9))</f>
        <v>19435</v>
      </c>
      <c r="AV13" cm="1">
        <f t="array" aca="1" ref="AV13" ca="1">CELL("contents", INDIRECT("C"&amp;CELL("contents", AV$1)+9))</f>
        <v>18418</v>
      </c>
      <c r="AW13" cm="1">
        <f t="array" aca="1" ref="AW13" ca="1">CELL("contents", INDIRECT("C"&amp;CELL("contents", AW$1)+9))</f>
        <v>19895</v>
      </c>
      <c r="AX13" cm="1">
        <f t="array" aca="1" ref="AX13" ca="1">CELL("contents", INDIRECT("C"&amp;CELL("contents", AX$1)+9))</f>
        <v>26640</v>
      </c>
      <c r="AY13" cm="1">
        <f t="array" aca="1" ref="AY13" ca="1">CELL("contents", INDIRECT("C"&amp;CELL("contents", AY$1)+9))</f>
        <v>19858</v>
      </c>
      <c r="AZ13" cm="1">
        <f t="array" aca="1" ref="AZ13" ca="1">CELL("contents", INDIRECT("C"&amp;CELL("contents", AZ$1)+9))</f>
        <v>24623</v>
      </c>
      <c r="BA13" cm="1">
        <f t="array" aca="1" ref="BA13" ca="1">CELL("contents", INDIRECT("C"&amp;CELL("contents", BA$1)+9))</f>
        <v>29807</v>
      </c>
      <c r="BB13" cm="1">
        <f t="array" aca="1" ref="BB13" ca="1">CELL("contents", INDIRECT("C"&amp;CELL("contents", BB$1)+9))</f>
        <v>25716</v>
      </c>
      <c r="BC13" cm="1">
        <f t="array" aca="1" ref="BC13" ca="1">CELL("contents", INDIRECT("C"&amp;CELL("contents", BC$1)+9))</f>
        <v>31994</v>
      </c>
      <c r="BD13" cm="1">
        <f t="array" aca="1" ref="BD13" ca="1">CELL("contents", INDIRECT("C"&amp;CELL("contents", BD$1)+9))</f>
        <v>15108</v>
      </c>
      <c r="BE13" cm="1">
        <f t="array" aca="1" ref="BE13" ca="1">CELL("contents", INDIRECT("C"&amp;CELL("contents", BE$1)+9))</f>
        <v>20799</v>
      </c>
      <c r="BF13" cm="1">
        <f t="array" aca="1" ref="BF13" ca="1">CELL("contents", INDIRECT("C"&amp;CELL("contents", BF$1)+9))</f>
        <v>38893</v>
      </c>
    </row>
    <row r="14" spans="1:58" x14ac:dyDescent="0.25">
      <c r="A14">
        <v>1E-3</v>
      </c>
      <c r="B14">
        <v>0.5</v>
      </c>
      <c r="C14">
        <v>11</v>
      </c>
      <c r="D14" s="1">
        <v>-4.4699379869878801E-4</v>
      </c>
      <c r="E14">
        <v>0.72676980165207705</v>
      </c>
      <c r="F14">
        <v>0.74130519768511904</v>
      </c>
      <c r="G14">
        <v>1.0003392350222899</v>
      </c>
      <c r="H14" s="1">
        <v>4.4699379869878801E-4</v>
      </c>
      <c r="I14">
        <v>0.49977773533686398</v>
      </c>
      <c r="J14">
        <v>562300</v>
      </c>
      <c r="K14">
        <v>40</v>
      </c>
      <c r="L14">
        <v>745700</v>
      </c>
      <c r="M14">
        <v>0.72713573467441905</v>
      </c>
      <c r="N14">
        <v>1.00033754886377</v>
      </c>
      <c r="O14" s="1">
        <v>4.4340602502708401E-4</v>
      </c>
      <c r="P14">
        <v>0.499778580226513</v>
      </c>
      <c r="R14" t="s">
        <v>27</v>
      </c>
      <c r="S14" cm="1">
        <f t="array" aca="1" ref="S14" ca="1">CELL("contents", INDIRECT("C"&amp;CELL("contents", S$1)+10))</f>
        <v>11</v>
      </c>
      <c r="T14" cm="1">
        <f t="array" aca="1" ref="T14" ca="1">CELL("contents", INDIRECT("C"&amp;CELL("contents", T$1)+10))</f>
        <v>264511</v>
      </c>
      <c r="U14" cm="1">
        <f t="array" aca="1" ref="U14" ca="1">CELL("contents", INDIRECT("C"&amp;CELL("contents", U$1)+10))</f>
        <v>8039</v>
      </c>
      <c r="V14" cm="1">
        <f t="array" aca="1" ref="V14" ca="1">CELL("contents", INDIRECT("C"&amp;CELL("contents", V$1)+10))</f>
        <v>5547</v>
      </c>
      <c r="W14" cm="1">
        <f t="array" aca="1" ref="W14" ca="1">CELL("contents", INDIRECT("C"&amp;CELL("contents", W$1)+10))</f>
        <v>5089</v>
      </c>
      <c r="X14" cm="1">
        <f t="array" aca="1" ref="X14" ca="1">CELL("contents", INDIRECT("C"&amp;CELL("contents", X$1)+10))</f>
        <v>5562</v>
      </c>
      <c r="Y14" cm="1">
        <f t="array" aca="1" ref="Y14" ca="1">CELL("contents", INDIRECT("C"&amp;CELL("contents", Y$1)+10))</f>
        <v>5233</v>
      </c>
      <c r="Z14" cm="1">
        <f t="array" aca="1" ref="Z14" ca="1">CELL("contents", INDIRECT("C"&amp;CELL("contents", Z$1)+10))</f>
        <v>5215</v>
      </c>
      <c r="AA14" cm="1">
        <f t="array" aca="1" ref="AA14" ca="1">CELL("contents", INDIRECT("C"&amp;CELL("contents", AA$1)+10))</f>
        <v>5707</v>
      </c>
      <c r="AB14" cm="1">
        <f t="array" aca="1" ref="AB14" ca="1">CELL("contents", INDIRECT("C"&amp;CELL("contents", AB$1)+10))</f>
        <v>6418</v>
      </c>
      <c r="AC14" cm="1">
        <f t="array" aca="1" ref="AC14" ca="1">CELL("contents", INDIRECT("C"&amp;CELL("contents", AC$1)+10))</f>
        <v>7071</v>
      </c>
      <c r="AD14" cm="1">
        <f t="array" aca="1" ref="AD14" ca="1">CELL("contents", INDIRECT("C"&amp;CELL("contents", AD$1)+10))</f>
        <v>6211</v>
      </c>
      <c r="AE14" cm="1">
        <f t="array" aca="1" ref="AE14" ca="1">CELL("contents", INDIRECT("C"&amp;CELL("contents", AE$1)+10))</f>
        <v>7137</v>
      </c>
      <c r="AF14" cm="1">
        <f t="array" aca="1" ref="AF14" ca="1">CELL("contents", INDIRECT("C"&amp;CELL("contents", AF$1)+10))</f>
        <v>6482</v>
      </c>
      <c r="AG14" cm="1">
        <f t="array" aca="1" ref="AG14" ca="1">CELL("contents", INDIRECT("C"&amp;CELL("contents", AG$1)+10))</f>
        <v>7997</v>
      </c>
      <c r="AH14" cm="1">
        <f t="array" aca="1" ref="AH14" ca="1">CELL("contents", INDIRECT("C"&amp;CELL("contents", AH$1)+10))</f>
        <v>6649</v>
      </c>
      <c r="AI14" cm="1">
        <f t="array" aca="1" ref="AI14" ca="1">CELL("contents", INDIRECT("C"&amp;CELL("contents", AI$1)+10))</f>
        <v>9736</v>
      </c>
      <c r="AJ14" cm="1">
        <f t="array" aca="1" ref="AJ14" ca="1">CELL("contents", INDIRECT("C"&amp;CELL("contents", AJ$1)+10))</f>
        <v>8198</v>
      </c>
      <c r="AK14" cm="1">
        <f t="array" aca="1" ref="AK14" ca="1">CELL("contents", INDIRECT("C"&amp;CELL("contents", AK$1)+10))</f>
        <v>9542</v>
      </c>
      <c r="AL14" cm="1">
        <f t="array" aca="1" ref="AL14" ca="1">CELL("contents", INDIRECT("C"&amp;CELL("contents", AL$1)+10))</f>
        <v>11523</v>
      </c>
      <c r="AM14" cm="1">
        <f t="array" aca="1" ref="AM14" ca="1">CELL("contents", INDIRECT("C"&amp;CELL("contents", AM$1)+10))</f>
        <v>8558</v>
      </c>
      <c r="AN14" cm="1">
        <f t="array" aca="1" ref="AN14" ca="1">CELL("contents", INDIRECT("C"&amp;CELL("contents", AN$1)+10))</f>
        <v>9157</v>
      </c>
      <c r="AO14" cm="1">
        <f t="array" aca="1" ref="AO14" ca="1">CELL("contents", INDIRECT("C"&amp;CELL("contents", AO$1)+10))</f>
        <v>7150</v>
      </c>
      <c r="AP14" cm="1">
        <f t="array" aca="1" ref="AP14" ca="1">CELL("contents", INDIRECT("C"&amp;CELL("contents", AP$1)+10))</f>
        <v>10098</v>
      </c>
      <c r="AQ14" cm="1">
        <f t="array" aca="1" ref="AQ14" ca="1">CELL("contents", INDIRECT("C"&amp;CELL("contents", AQ$1)+10))</f>
        <v>14969</v>
      </c>
      <c r="AR14" cm="1">
        <f t="array" aca="1" ref="AR14" ca="1">CELL("contents", INDIRECT("C"&amp;CELL("contents", AR$1)+10))</f>
        <v>10905</v>
      </c>
      <c r="AS14" cm="1">
        <f t="array" aca="1" ref="AS14" ca="1">CELL("contents", INDIRECT("C"&amp;CELL("contents", AS$1)+10))</f>
        <v>20186</v>
      </c>
      <c r="AT14" cm="1">
        <f t="array" aca="1" ref="AT14" ca="1">CELL("contents", INDIRECT("C"&amp;CELL("contents", AT$1)+10))</f>
        <v>19949</v>
      </c>
      <c r="AU14" cm="1">
        <f t="array" aca="1" ref="AU14" ca="1">CELL("contents", INDIRECT("C"&amp;CELL("contents", AU$1)+10))</f>
        <v>25910</v>
      </c>
      <c r="AV14" cm="1">
        <f t="array" aca="1" ref="AV14" ca="1">CELL("contents", INDIRECT("C"&amp;CELL("contents", AV$1)+10))</f>
        <v>22377</v>
      </c>
      <c r="AW14" cm="1">
        <f t="array" aca="1" ref="AW14" ca="1">CELL("contents", INDIRECT("C"&amp;CELL("contents", AW$1)+10))</f>
        <v>9655</v>
      </c>
      <c r="AX14" cm="1">
        <f t="array" aca="1" ref="AX14" ca="1">CELL("contents", INDIRECT("C"&amp;CELL("contents", AX$1)+10))</f>
        <v>20295</v>
      </c>
      <c r="AY14" cm="1">
        <f t="array" aca="1" ref="AY14" ca="1">CELL("contents", INDIRECT("C"&amp;CELL("contents", AY$1)+10))</f>
        <v>11250</v>
      </c>
      <c r="AZ14" cm="1">
        <f t="array" aca="1" ref="AZ14" ca="1">CELL("contents", INDIRECT("C"&amp;CELL("contents", AZ$1)+10))</f>
        <v>24848</v>
      </c>
      <c r="BA14" cm="1">
        <f t="array" aca="1" ref="BA14" ca="1">CELL("contents", INDIRECT("C"&amp;CELL("contents", BA$1)+10))</f>
        <v>29868</v>
      </c>
      <c r="BB14" cm="1">
        <f t="array" aca="1" ref="BB14" ca="1">CELL("contents", INDIRECT("C"&amp;CELL("contents", BB$1)+10))</f>
        <v>29842</v>
      </c>
      <c r="BC14" cm="1">
        <f t="array" aca="1" ref="BC14" ca="1">CELL("contents", INDIRECT("C"&amp;CELL("contents", BC$1)+10))</f>
        <v>32043</v>
      </c>
      <c r="BD14" cm="1">
        <f t="array" aca="1" ref="BD14" ca="1">CELL("contents", INDIRECT("C"&amp;CELL("contents", BD$1)+10))</f>
        <v>24698</v>
      </c>
      <c r="BE14" cm="1">
        <f t="array" aca="1" ref="BE14" ca="1">CELL("contents", INDIRECT("C"&amp;CELL("contents", BE$1)+10))</f>
        <v>14262</v>
      </c>
      <c r="BF14" cm="1">
        <f t="array" aca="1" ref="BF14" ca="1">CELL("contents", INDIRECT("C"&amp;CELL("contents", BF$1)+10))</f>
        <v>38661</v>
      </c>
    </row>
    <row r="15" spans="1:58" x14ac:dyDescent="0.25">
      <c r="A15" s="1">
        <v>5.0000000000000001E-4</v>
      </c>
      <c r="B15">
        <v>0.5</v>
      </c>
      <c r="C15">
        <v>11</v>
      </c>
      <c r="D15" s="1">
        <v>-4.4699379869878801E-4</v>
      </c>
      <c r="E15">
        <v>0.72676980165207705</v>
      </c>
      <c r="F15">
        <v>0.74130519768511904</v>
      </c>
      <c r="G15">
        <v>1.0003392350222899</v>
      </c>
      <c r="H15" s="1">
        <v>4.4699379869878801E-4</v>
      </c>
      <c r="I15">
        <v>0.49977773533686398</v>
      </c>
      <c r="J15">
        <v>488200</v>
      </c>
      <c r="K15">
        <v>40</v>
      </c>
      <c r="L15">
        <v>745700</v>
      </c>
      <c r="M15">
        <v>0.72713573467441905</v>
      </c>
      <c r="N15">
        <v>1.00033754886377</v>
      </c>
      <c r="O15" s="1">
        <v>4.4340602502708401E-4</v>
      </c>
      <c r="P15">
        <v>0.499778580226513</v>
      </c>
      <c r="R15" t="s">
        <v>28</v>
      </c>
      <c r="S15" cm="1">
        <f t="array" aca="1" ref="S15" ca="1">CELL("contents", INDIRECT("C"&amp;CELL("contents", S$1)+11))</f>
        <v>11</v>
      </c>
      <c r="T15" cm="1">
        <f t="array" aca="1" ref="T15" ca="1">CELL("contents", INDIRECT("C"&amp;CELL("contents", T$1)+11))</f>
        <v>264511</v>
      </c>
      <c r="U15" cm="1">
        <f t="array" aca="1" ref="U15" ca="1">CELL("contents", INDIRECT("C"&amp;CELL("contents", U$1)+11))</f>
        <v>7977</v>
      </c>
      <c r="V15" cm="1">
        <f t="array" aca="1" ref="V15" ca="1">CELL("contents", INDIRECT("C"&amp;CELL("contents", V$1)+11))</f>
        <v>6845</v>
      </c>
      <c r="W15" cm="1">
        <f t="array" aca="1" ref="W15" ca="1">CELL("contents", INDIRECT("C"&amp;CELL("contents", W$1)+11))</f>
        <v>5217</v>
      </c>
      <c r="X15" cm="1">
        <f t="array" aca="1" ref="X15" ca="1">CELL("contents", INDIRECT("C"&amp;CELL("contents", X$1)+11))</f>
        <v>5476</v>
      </c>
      <c r="Y15" cm="1">
        <f t="array" aca="1" ref="Y15" ca="1">CELL("contents", INDIRECT("C"&amp;CELL("contents", Y$1)+11))</f>
        <v>5272</v>
      </c>
      <c r="Z15" cm="1">
        <f t="array" aca="1" ref="Z15" ca="1">CELL("contents", INDIRECT("C"&amp;CELL("contents", Z$1)+11))</f>
        <v>5307</v>
      </c>
      <c r="AA15" cm="1">
        <f t="array" aca="1" ref="AA15" ca="1">CELL("contents", INDIRECT("C"&amp;CELL("contents", AA$1)+11))</f>
        <v>5182</v>
      </c>
      <c r="AB15" cm="1">
        <f t="array" aca="1" ref="AB15" ca="1">CELL("contents", INDIRECT("C"&amp;CELL("contents", AB$1)+11))</f>
        <v>5020</v>
      </c>
      <c r="AC15" cm="1">
        <f t="array" aca="1" ref="AC15" ca="1">CELL("contents", INDIRECT("C"&amp;CELL("contents", AC$1)+11))</f>
        <v>6130</v>
      </c>
      <c r="AD15" cm="1">
        <f t="array" aca="1" ref="AD15" ca="1">CELL("contents", INDIRECT("C"&amp;CELL("contents", AD$1)+11))</f>
        <v>5957</v>
      </c>
      <c r="AE15" cm="1">
        <f t="array" aca="1" ref="AE15" ca="1">CELL("contents", INDIRECT("C"&amp;CELL("contents", AE$1)+11))</f>
        <v>5079</v>
      </c>
      <c r="AF15" cm="1">
        <f t="array" aca="1" ref="AF15" ca="1">CELL("contents", INDIRECT("C"&amp;CELL("contents", AF$1)+11))</f>
        <v>6838</v>
      </c>
      <c r="AG15" cm="1">
        <f t="array" aca="1" ref="AG15" ca="1">CELL("contents", INDIRECT("C"&amp;CELL("contents", AG$1)+11))</f>
        <v>6545</v>
      </c>
      <c r="AH15" cm="1">
        <f t="array" aca="1" ref="AH15" ca="1">CELL("contents", INDIRECT("C"&amp;CELL("contents", AH$1)+11))</f>
        <v>8272</v>
      </c>
      <c r="AI15" cm="1">
        <f t="array" aca="1" ref="AI15" ca="1">CELL("contents", INDIRECT("C"&amp;CELL("contents", AI$1)+11))</f>
        <v>9975</v>
      </c>
      <c r="AJ15" cm="1">
        <f t="array" aca="1" ref="AJ15" ca="1">CELL("contents", INDIRECT("C"&amp;CELL("contents", AJ$1)+11))</f>
        <v>9004</v>
      </c>
      <c r="AK15" cm="1">
        <f t="array" aca="1" ref="AK15" ca="1">CELL("contents", INDIRECT("C"&amp;CELL("contents", AK$1)+11))</f>
        <v>8031</v>
      </c>
      <c r="AL15" cm="1">
        <f t="array" aca="1" ref="AL15" ca="1">CELL("contents", INDIRECT("C"&amp;CELL("contents", AL$1)+11))</f>
        <v>11906</v>
      </c>
      <c r="AM15" cm="1">
        <f t="array" aca="1" ref="AM15" ca="1">CELL("contents", INDIRECT("C"&amp;CELL("contents", AM$1)+11))</f>
        <v>13271</v>
      </c>
      <c r="AN15" cm="1">
        <f t="array" aca="1" ref="AN15" ca="1">CELL("contents", INDIRECT("C"&amp;CELL("contents", AN$1)+11))</f>
        <v>8326</v>
      </c>
      <c r="AO15" cm="1">
        <f t="array" aca="1" ref="AO15" ca="1">CELL("contents", INDIRECT("C"&amp;CELL("contents", AO$1)+11))</f>
        <v>10691</v>
      </c>
      <c r="AP15" cm="1">
        <f t="array" aca="1" ref="AP15" ca="1">CELL("contents", INDIRECT("C"&amp;CELL("contents", AP$1)+11))</f>
        <v>8157</v>
      </c>
      <c r="AQ15" cm="1">
        <f t="array" aca="1" ref="AQ15" ca="1">CELL("contents", INDIRECT("C"&amp;CELL("contents", AQ$1)+11))</f>
        <v>10231</v>
      </c>
      <c r="AR15" cm="1">
        <f t="array" aca="1" ref="AR15" ca="1">CELL("contents", INDIRECT("C"&amp;CELL("contents", AR$1)+11))</f>
        <v>14340</v>
      </c>
      <c r="AS15" cm="1">
        <f t="array" aca="1" ref="AS15" ca="1">CELL("contents", INDIRECT("C"&amp;CELL("contents", AS$1)+11))</f>
        <v>19766</v>
      </c>
      <c r="AT15" cm="1">
        <f t="array" aca="1" ref="AT15" ca="1">CELL("contents", INDIRECT("C"&amp;CELL("contents", AT$1)+11))</f>
        <v>11282</v>
      </c>
      <c r="AU15" cm="1">
        <f t="array" aca="1" ref="AU15" ca="1">CELL("contents", INDIRECT("C"&amp;CELL("contents", AU$1)+11))</f>
        <v>16780</v>
      </c>
      <c r="AV15" cm="1">
        <f t="array" aca="1" ref="AV15" ca="1">CELL("contents", INDIRECT("C"&amp;CELL("contents", AV$1)+11))</f>
        <v>10758</v>
      </c>
      <c r="AW15" cm="1">
        <f t="array" aca="1" ref="AW15" ca="1">CELL("contents", INDIRECT("C"&amp;CELL("contents", AW$1)+11))</f>
        <v>19160</v>
      </c>
      <c r="AX15" cm="1">
        <f t="array" aca="1" ref="AX15" ca="1">CELL("contents", INDIRECT("C"&amp;CELL("contents", AX$1)+11))</f>
        <v>12001</v>
      </c>
      <c r="AY15" cm="1">
        <f t="array" aca="1" ref="AY15" ca="1">CELL("contents", INDIRECT("C"&amp;CELL("contents", AY$1)+11))</f>
        <v>21051</v>
      </c>
      <c r="AZ15" cm="1">
        <f t="array" aca="1" ref="AZ15" ca="1">CELL("contents", INDIRECT("C"&amp;CELL("contents", AZ$1)+11))</f>
        <v>31981</v>
      </c>
      <c r="BA15" cm="1">
        <f t="array" aca="1" ref="BA15" ca="1">CELL("contents", INDIRECT("C"&amp;CELL("contents", BA$1)+11))</f>
        <v>22082</v>
      </c>
      <c r="BB15" cm="1">
        <f t="array" aca="1" ref="BB15" ca="1">CELL("contents", INDIRECT("C"&amp;CELL("contents", BB$1)+11))</f>
        <v>16525</v>
      </c>
      <c r="BC15" cm="1">
        <f t="array" aca="1" ref="BC15" ca="1">CELL("contents", INDIRECT("C"&amp;CELL("contents", BC$1)+11))</f>
        <v>27373</v>
      </c>
      <c r="BD15" cm="1">
        <f t="array" aca="1" ref="BD15" ca="1">CELL("contents", INDIRECT("C"&amp;CELL("contents", BD$1)+11))</f>
        <v>19173</v>
      </c>
      <c r="BE15" cm="1">
        <f t="array" aca="1" ref="BE15" ca="1">CELL("contents", INDIRECT("C"&amp;CELL("contents", BE$1)+11))</f>
        <v>21284</v>
      </c>
      <c r="BF15" cm="1">
        <f t="array" aca="1" ref="BF15" ca="1">CELL("contents", INDIRECT("C"&amp;CELL("contents", BF$1)+11))</f>
        <v>15041</v>
      </c>
    </row>
    <row r="16" spans="1:58" x14ac:dyDescent="0.25">
      <c r="A16" s="1">
        <v>2.5000000000000001E-4</v>
      </c>
      <c r="B16">
        <v>0.5</v>
      </c>
      <c r="C16">
        <v>11</v>
      </c>
      <c r="D16" s="1">
        <v>-4.4699379869878801E-4</v>
      </c>
      <c r="E16">
        <v>0.72676980165207705</v>
      </c>
      <c r="F16">
        <v>0.74130519768511904</v>
      </c>
      <c r="G16">
        <v>1.0003392350222899</v>
      </c>
      <c r="H16" s="1">
        <v>4.4699379869878801E-4</v>
      </c>
      <c r="I16">
        <v>0.49977773533686398</v>
      </c>
      <c r="J16">
        <v>503600</v>
      </c>
      <c r="K16">
        <v>40</v>
      </c>
      <c r="L16">
        <v>745700</v>
      </c>
      <c r="M16">
        <v>0.72713573467441905</v>
      </c>
      <c r="N16">
        <v>1.00033754886377</v>
      </c>
      <c r="O16" s="1">
        <v>4.4340602502708401E-4</v>
      </c>
      <c r="P16">
        <v>0.499778580226513</v>
      </c>
      <c r="R16" t="s">
        <v>29</v>
      </c>
      <c r="S16" cm="1">
        <f t="array" aca="1" ref="S16" ca="1">CELL("contents", INDIRECT("C"&amp;CELL("contents", S$1)+12))</f>
        <v>11</v>
      </c>
      <c r="T16" cm="1">
        <f t="array" aca="1" ref="T16" ca="1">CELL("contents", INDIRECT("C"&amp;CELL("contents", T$1)+12))</f>
        <v>262320</v>
      </c>
      <c r="U16" cm="1">
        <f t="array" aca="1" ref="U16" ca="1">CELL("contents", INDIRECT("C"&amp;CELL("contents", U$1)+12))</f>
        <v>8052</v>
      </c>
      <c r="V16" cm="1">
        <f t="array" aca="1" ref="V16" ca="1">CELL("contents", INDIRECT("C"&amp;CELL("contents", V$1)+12))</f>
        <v>5822</v>
      </c>
      <c r="W16" cm="1">
        <f t="array" aca="1" ref="W16" ca="1">CELL("contents", INDIRECT("C"&amp;CELL("contents", W$1)+12))</f>
        <v>4914</v>
      </c>
      <c r="X16" cm="1">
        <f t="array" aca="1" ref="X16" ca="1">CELL("contents", INDIRECT("C"&amp;CELL("contents", X$1)+12))</f>
        <v>4908</v>
      </c>
      <c r="Y16" cm="1">
        <f t="array" aca="1" ref="Y16" ca="1">CELL("contents", INDIRECT("C"&amp;CELL("contents", Y$1)+12))</f>
        <v>4860</v>
      </c>
      <c r="Z16" cm="1">
        <f t="array" aca="1" ref="Z16" ca="1">CELL("contents", INDIRECT("C"&amp;CELL("contents", Z$1)+12))</f>
        <v>5554</v>
      </c>
      <c r="AA16" cm="1">
        <f t="array" aca="1" ref="AA16" ca="1">CELL("contents", INDIRECT("C"&amp;CELL("contents", AA$1)+12))</f>
        <v>5147</v>
      </c>
      <c r="AB16" cm="1">
        <f t="array" aca="1" ref="AB16" ca="1">CELL("contents", INDIRECT("C"&amp;CELL("contents", AB$1)+12))</f>
        <v>5319</v>
      </c>
      <c r="AC16" cm="1">
        <f t="array" aca="1" ref="AC16" ca="1">CELL("contents", INDIRECT("C"&amp;CELL("contents", AC$1)+12))</f>
        <v>5328</v>
      </c>
      <c r="AD16" cm="1">
        <f t="array" aca="1" ref="AD16" ca="1">CELL("contents", INDIRECT("C"&amp;CELL("contents", AD$1)+12))</f>
        <v>5398</v>
      </c>
      <c r="AE16" cm="1">
        <f t="array" aca="1" ref="AE16" ca="1">CELL("contents", INDIRECT("C"&amp;CELL("contents", AE$1)+12))</f>
        <v>5781</v>
      </c>
      <c r="AF16" cm="1">
        <f t="array" aca="1" ref="AF16" ca="1">CELL("contents", INDIRECT("C"&amp;CELL("contents", AF$1)+12))</f>
        <v>6663</v>
      </c>
      <c r="AG16" cm="1">
        <f t="array" aca="1" ref="AG16" ca="1">CELL("contents", INDIRECT("C"&amp;CELL("contents", AG$1)+12))</f>
        <v>7760</v>
      </c>
      <c r="AH16" cm="1">
        <f t="array" aca="1" ref="AH16" ca="1">CELL("contents", INDIRECT("C"&amp;CELL("contents", AH$1)+12))</f>
        <v>5562</v>
      </c>
      <c r="AI16" cm="1">
        <f t="array" aca="1" ref="AI16" ca="1">CELL("contents", INDIRECT("C"&amp;CELL("contents", AI$1)+12))</f>
        <v>9601</v>
      </c>
      <c r="AJ16" cm="1">
        <f t="array" aca="1" ref="AJ16" ca="1">CELL("contents", INDIRECT("C"&amp;CELL("contents", AJ$1)+12))</f>
        <v>8702</v>
      </c>
      <c r="AK16" cm="1">
        <f t="array" aca="1" ref="AK16" ca="1">CELL("contents", INDIRECT("C"&amp;CELL("contents", AK$1)+12))</f>
        <v>8309</v>
      </c>
      <c r="AL16" cm="1">
        <f t="array" aca="1" ref="AL16" ca="1">CELL("contents", INDIRECT("C"&amp;CELL("contents", AL$1)+12))</f>
        <v>10915</v>
      </c>
      <c r="AM16" cm="1">
        <f t="array" aca="1" ref="AM16" ca="1">CELL("contents", INDIRECT("C"&amp;CELL("contents", AM$1)+12))</f>
        <v>13797</v>
      </c>
      <c r="AN16" cm="1">
        <f t="array" aca="1" ref="AN16" ca="1">CELL("contents", INDIRECT("C"&amp;CELL("contents", AN$1)+12))</f>
        <v>8866</v>
      </c>
      <c r="AO16" cm="1">
        <f t="array" aca="1" ref="AO16" ca="1">CELL("contents", INDIRECT("C"&amp;CELL("contents", AO$1)+12))</f>
        <v>11941</v>
      </c>
      <c r="AP16" cm="1">
        <f t="array" aca="1" ref="AP16" ca="1">CELL("contents", INDIRECT("C"&amp;CELL("contents", AP$1)+12))</f>
        <v>11844</v>
      </c>
      <c r="AQ16" cm="1">
        <f t="array" aca="1" ref="AQ16" ca="1">CELL("contents", INDIRECT("C"&amp;CELL("contents", AQ$1)+12))</f>
        <v>10165</v>
      </c>
      <c r="AR16" cm="1">
        <f t="array" aca="1" ref="AR16" ca="1">CELL("contents", INDIRECT("C"&amp;CELL("contents", AR$1)+12))</f>
        <v>10742</v>
      </c>
      <c r="AS16" cm="1">
        <f t="array" aca="1" ref="AS16" ca="1">CELL("contents", INDIRECT("C"&amp;CELL("contents", AS$1)+12))</f>
        <v>17174</v>
      </c>
      <c r="AT16" cm="1">
        <f t="array" aca="1" ref="AT16" ca="1">CELL("contents", INDIRECT("C"&amp;CELL("contents", AT$1)+12))</f>
        <v>11911</v>
      </c>
      <c r="AU16" cm="1">
        <f t="array" aca="1" ref="AU16" ca="1">CELL("contents", INDIRECT("C"&amp;CELL("contents", AU$1)+12))</f>
        <v>21243</v>
      </c>
      <c r="AV16" cm="1">
        <f t="array" aca="1" ref="AV16" ca="1">CELL("contents", INDIRECT("C"&amp;CELL("contents", AV$1)+12))</f>
        <v>22525</v>
      </c>
      <c r="AW16" cm="1">
        <f t="array" aca="1" ref="AW16" ca="1">CELL("contents", INDIRECT("C"&amp;CELL("contents", AW$1)+12))</f>
        <v>23888</v>
      </c>
      <c r="AX16" cm="1">
        <f t="array" aca="1" ref="AX16" ca="1">CELL("contents", INDIRECT("C"&amp;CELL("contents", AX$1)+12))</f>
        <v>15242</v>
      </c>
      <c r="AY16" cm="1">
        <f t="array" aca="1" ref="AY16" ca="1">CELL("contents", INDIRECT("C"&amp;CELL("contents", AY$1)+12))</f>
        <v>20157</v>
      </c>
      <c r="AZ16" cm="1">
        <f t="array" aca="1" ref="AZ16" ca="1">CELL("contents", INDIRECT("C"&amp;CELL("contents", AZ$1)+12))</f>
        <v>14915</v>
      </c>
      <c r="BA16" cm="1">
        <f t="array" aca="1" ref="BA16" ca="1">CELL("contents", INDIRECT("C"&amp;CELL("contents", BA$1)+12))</f>
        <v>34136</v>
      </c>
      <c r="BB16" cm="1">
        <f t="array" aca="1" ref="BB16" ca="1">CELL("contents", INDIRECT("C"&amp;CELL("contents", BB$1)+12))</f>
        <v>31195</v>
      </c>
      <c r="BC16" cm="1">
        <f t="array" aca="1" ref="BC16" ca="1">CELL("contents", INDIRECT("C"&amp;CELL("contents", BC$1)+12))</f>
        <v>25813</v>
      </c>
      <c r="BD16" cm="1">
        <f t="array" aca="1" ref="BD16" ca="1">CELL("contents", INDIRECT("C"&amp;CELL("contents", BD$1)+12))</f>
        <v>22688</v>
      </c>
      <c r="BE16" cm="1">
        <f t="array" aca="1" ref="BE16" ca="1">CELL("contents", INDIRECT("C"&amp;CELL("contents", BE$1)+12))</f>
        <v>40875</v>
      </c>
      <c r="BF16" cm="1">
        <f t="array" aca="1" ref="BF16" ca="1">CELL("contents", INDIRECT("C"&amp;CELL("contents", BF$1)+12))</f>
        <v>31174</v>
      </c>
    </row>
    <row r="17" spans="1:58" x14ac:dyDescent="0.25">
      <c r="A17" s="1">
        <v>1.25E-4</v>
      </c>
      <c r="B17">
        <v>0.5</v>
      </c>
      <c r="C17">
        <v>11</v>
      </c>
      <c r="D17" s="1">
        <v>-4.4699379869878801E-4</v>
      </c>
      <c r="E17">
        <v>0.72676980165207705</v>
      </c>
      <c r="F17">
        <v>0.74130519768511904</v>
      </c>
      <c r="G17">
        <v>1.0003392350222899</v>
      </c>
      <c r="H17" s="1">
        <v>4.4699379869878801E-4</v>
      </c>
      <c r="I17">
        <v>0.49977773533686398</v>
      </c>
      <c r="J17">
        <v>486700</v>
      </c>
      <c r="K17">
        <v>40</v>
      </c>
      <c r="L17">
        <v>745700</v>
      </c>
      <c r="M17">
        <v>0.72713573467441905</v>
      </c>
      <c r="N17">
        <v>1.00033754886377</v>
      </c>
      <c r="O17" s="1">
        <v>4.4340602502708401E-4</v>
      </c>
      <c r="P17">
        <v>0.499778580226513</v>
      </c>
      <c r="R17" t="s">
        <v>30</v>
      </c>
      <c r="S17" cm="1">
        <f t="array" aca="1" ref="S17" ca="1">CELL("contents", INDIRECT("C"&amp;CELL("contents", S$1)+13))</f>
        <v>11</v>
      </c>
      <c r="T17" cm="1">
        <f t="array" aca="1" ref="T17" ca="1">CELL("contents", INDIRECT("C"&amp;CELL("contents", T$1)+13))</f>
        <v>176878</v>
      </c>
      <c r="U17" cm="1">
        <f t="array" aca="1" ref="U17" ca="1">CELL("contents", INDIRECT("C"&amp;CELL("contents", U$1)+13))</f>
        <v>8052</v>
      </c>
      <c r="V17" cm="1">
        <f t="array" aca="1" ref="V17" ca="1">CELL("contents", INDIRECT("C"&amp;CELL("contents", V$1)+13))</f>
        <v>5822</v>
      </c>
      <c r="W17" cm="1">
        <f t="array" aca="1" ref="W17" ca="1">CELL("contents", INDIRECT("C"&amp;CELL("contents", W$1)+13))</f>
        <v>4926</v>
      </c>
      <c r="X17" cm="1">
        <f t="array" aca="1" ref="X17" ca="1">CELL("contents", INDIRECT("C"&amp;CELL("contents", X$1)+13))</f>
        <v>3499</v>
      </c>
      <c r="Y17" cm="1">
        <f t="array" aca="1" ref="Y17" ca="1">CELL("contents", INDIRECT("C"&amp;CELL("contents", Y$1)+13))</f>
        <v>4981</v>
      </c>
      <c r="Z17" cm="1">
        <f t="array" aca="1" ref="Z17" ca="1">CELL("contents", INDIRECT("C"&amp;CELL("contents", Z$1)+13))</f>
        <v>4870</v>
      </c>
      <c r="AA17" cm="1">
        <f t="array" aca="1" ref="AA17" ca="1">CELL("contents", INDIRECT("C"&amp;CELL("contents", AA$1)+13))</f>
        <v>4914</v>
      </c>
      <c r="AB17" cm="1">
        <f t="array" aca="1" ref="AB17" ca="1">CELL("contents", INDIRECT("C"&amp;CELL("contents", AB$1)+13))</f>
        <v>5338</v>
      </c>
      <c r="AC17" cm="1">
        <f t="array" aca="1" ref="AC17" ca="1">CELL("contents", INDIRECT("C"&amp;CELL("contents", AC$1)+13))</f>
        <v>5093</v>
      </c>
      <c r="AD17" cm="1">
        <f t="array" aca="1" ref="AD17" ca="1">CELL("contents", INDIRECT("C"&amp;CELL("contents", AD$1)+13))</f>
        <v>5147</v>
      </c>
      <c r="AE17" cm="1">
        <f t="array" aca="1" ref="AE17" ca="1">CELL("contents", INDIRECT("C"&amp;CELL("contents", AE$1)+13))</f>
        <v>8052</v>
      </c>
      <c r="AF17" cm="1">
        <f t="array" aca="1" ref="AF17" ca="1">CELL("contents", INDIRECT("C"&amp;CELL("contents", AF$1)+13))</f>
        <v>6109</v>
      </c>
      <c r="AG17" cm="1">
        <f t="array" aca="1" ref="AG17" ca="1">CELL("contents", INDIRECT("C"&amp;CELL("contents", AG$1)+13))</f>
        <v>4346</v>
      </c>
      <c r="AH17" cm="1">
        <f t="array" aca="1" ref="AH17" ca="1">CELL("contents", INDIRECT("C"&amp;CELL("contents", AH$1)+13))</f>
        <v>8321</v>
      </c>
      <c r="AI17" cm="1">
        <f t="array" aca="1" ref="AI17" ca="1">CELL("contents", INDIRECT("C"&amp;CELL("contents", AI$1)+13))</f>
        <v>8943</v>
      </c>
      <c r="AJ17" cm="1">
        <f t="array" aca="1" ref="AJ17" ca="1">CELL("contents", INDIRECT("C"&amp;CELL("contents", AJ$1)+13))</f>
        <v>10281</v>
      </c>
      <c r="AK17" cm="1">
        <f t="array" aca="1" ref="AK17" ca="1">CELL("contents", INDIRECT("C"&amp;CELL("contents", AK$1)+13))</f>
        <v>8156</v>
      </c>
      <c r="AL17" cm="1">
        <f t="array" aca="1" ref="AL17" ca="1">CELL("contents", INDIRECT("C"&amp;CELL("contents", AL$1)+13))</f>
        <v>10322</v>
      </c>
      <c r="AM17" cm="1">
        <f t="array" aca="1" ref="AM17" ca="1">CELL("contents", INDIRECT("C"&amp;CELL("contents", AM$1)+13))</f>
        <v>9807</v>
      </c>
      <c r="AN17" cm="1">
        <f t="array" aca="1" ref="AN17" ca="1">CELL("contents", INDIRECT("C"&amp;CELL("contents", AN$1)+13))</f>
        <v>12262</v>
      </c>
      <c r="AO17" cm="1">
        <f t="array" aca="1" ref="AO17" ca="1">CELL("contents", INDIRECT("C"&amp;CELL("contents", AO$1)+13))</f>
        <v>11965</v>
      </c>
      <c r="AP17" cm="1">
        <f t="array" aca="1" ref="AP17" ca="1">CELL("contents", INDIRECT("C"&amp;CELL("contents", AP$1)+13))</f>
        <v>11981</v>
      </c>
      <c r="AQ17" cm="1">
        <f t="array" aca="1" ref="AQ17" ca="1">CELL("contents", INDIRECT("C"&amp;CELL("contents", AQ$1)+13))</f>
        <v>9732</v>
      </c>
      <c r="AR17" cm="1">
        <f t="array" aca="1" ref="AR17" ca="1">CELL("contents", INDIRECT("C"&amp;CELL("contents", AR$1)+13))</f>
        <v>12307</v>
      </c>
      <c r="AS17" cm="1">
        <f t="array" aca="1" ref="AS17" ca="1">CELL("contents", INDIRECT("C"&amp;CELL("contents", AS$1)+13))</f>
        <v>10956</v>
      </c>
      <c r="AT17" cm="1">
        <f t="array" aca="1" ref="AT17" ca="1">CELL("contents", INDIRECT("C"&amp;CELL("contents", AT$1)+13))</f>
        <v>11078</v>
      </c>
      <c r="AU17" cm="1">
        <f t="array" aca="1" ref="AU17" ca="1">CELL("contents", INDIRECT("C"&amp;CELL("contents", AU$1)+13))</f>
        <v>21181</v>
      </c>
      <c r="AV17" cm="1">
        <f t="array" aca="1" ref="AV17" ca="1">CELL("contents", INDIRECT("C"&amp;CELL("contents", AV$1)+13))</f>
        <v>24531</v>
      </c>
      <c r="AW17" cm="1">
        <f t="array" aca="1" ref="AW17" ca="1">CELL("contents", INDIRECT("C"&amp;CELL("contents", AW$1)+13))</f>
        <v>14530</v>
      </c>
      <c r="AX17" cm="1">
        <f t="array" aca="1" ref="AX17" ca="1">CELL("contents", INDIRECT("C"&amp;CELL("contents", AX$1)+13))</f>
        <v>13344</v>
      </c>
      <c r="AY17" cm="1">
        <f t="array" aca="1" ref="AY17" ca="1">CELL("contents", INDIRECT("C"&amp;CELL("contents", AY$1)+13))</f>
        <v>13645</v>
      </c>
      <c r="AZ17" cm="1">
        <f t="array" aca="1" ref="AZ17" ca="1">CELL("contents", INDIRECT("C"&amp;CELL("contents", AZ$1)+13))</f>
        <v>12468</v>
      </c>
      <c r="BA17" cm="1">
        <f t="array" aca="1" ref="BA17" ca="1">CELL("contents", INDIRECT("C"&amp;CELL("contents", BA$1)+13))</f>
        <v>20288</v>
      </c>
      <c r="BB17" cm="1">
        <f t="array" aca="1" ref="BB17" ca="1">CELL("contents", INDIRECT("C"&amp;CELL("contents", BB$1)+13))</f>
        <v>11016</v>
      </c>
      <c r="BC17" cm="1">
        <f t="array" aca="1" ref="BC17" ca="1">CELL("contents", INDIRECT("C"&amp;CELL("contents", BC$1)+13))</f>
        <v>29433</v>
      </c>
      <c r="BD17" cm="1">
        <f t="array" aca="1" ref="BD17" ca="1">CELL("contents", INDIRECT("C"&amp;CELL("contents", BD$1)+13))</f>
        <v>17673</v>
      </c>
      <c r="BE17" cm="1">
        <f t="array" aca="1" ref="BE17" ca="1">CELL("contents", INDIRECT("C"&amp;CELL("contents", BE$1)+13))</f>
        <v>15510</v>
      </c>
      <c r="BF17" cm="1">
        <f t="array" aca="1" ref="BF17" ca="1">CELL("contents", INDIRECT("C"&amp;CELL("contents", BF$1)+13))</f>
        <v>35079</v>
      </c>
    </row>
    <row r="18" spans="1:58" x14ac:dyDescent="0.25">
      <c r="A18" s="1">
        <v>6.2500000000000001E-5</v>
      </c>
      <c r="B18">
        <v>0.5</v>
      </c>
      <c r="C18">
        <v>11</v>
      </c>
      <c r="D18" s="1">
        <v>-4.4699379869878801E-4</v>
      </c>
      <c r="E18">
        <v>0.72676980165207705</v>
      </c>
      <c r="F18">
        <v>0.74130519768511904</v>
      </c>
      <c r="G18">
        <v>1.0003392350222899</v>
      </c>
      <c r="H18" s="1">
        <v>4.4699379869878801E-4</v>
      </c>
      <c r="I18">
        <v>0.49977773533686398</v>
      </c>
      <c r="J18">
        <v>492800</v>
      </c>
      <c r="K18">
        <v>40</v>
      </c>
      <c r="L18">
        <v>745700</v>
      </c>
      <c r="M18">
        <v>0.72713573467441905</v>
      </c>
      <c r="N18">
        <v>1.00033754886377</v>
      </c>
      <c r="O18" s="1">
        <v>4.4340602502708401E-4</v>
      </c>
      <c r="P18">
        <v>0.499778580226513</v>
      </c>
      <c r="R18" t="s">
        <v>31</v>
      </c>
      <c r="S18" cm="1">
        <f t="array" aca="1" ref="S18" ca="1">CELL("contents", INDIRECT("C"&amp;CELL("contents", S$1)+14))</f>
        <v>11</v>
      </c>
      <c r="T18" cm="1">
        <f t="array" aca="1" ref="T18" ca="1">CELL("contents", INDIRECT("C"&amp;CELL("contents", T$1)+14))</f>
        <v>239379</v>
      </c>
      <c r="U18" cm="1">
        <f t="array" aca="1" ref="U18" ca="1">CELL("contents", INDIRECT("C"&amp;CELL("contents", U$1)+14))</f>
        <v>8071</v>
      </c>
      <c r="V18" cm="1">
        <f t="array" aca="1" ref="V18" ca="1">CELL("contents", INDIRECT("C"&amp;CELL("contents", V$1)+14))</f>
        <v>5657</v>
      </c>
      <c r="W18" cm="1">
        <f t="array" aca="1" ref="W18" ca="1">CELL("contents", INDIRECT("C"&amp;CELL("contents", W$1)+14))</f>
        <v>5059</v>
      </c>
      <c r="X18" cm="1">
        <f t="array" aca="1" ref="X18" ca="1">CELL("contents", INDIRECT("C"&amp;CELL("contents", X$1)+14))</f>
        <v>4898</v>
      </c>
      <c r="Y18" cm="1">
        <f t="array" aca="1" ref="Y18" ca="1">CELL("contents", INDIRECT("C"&amp;CELL("contents", Y$1)+14))</f>
        <v>5277</v>
      </c>
      <c r="Z18" cm="1">
        <f t="array" aca="1" ref="Z18" ca="1">CELL("contents", INDIRECT("C"&amp;CELL("contents", Z$1)+14))</f>
        <v>5156</v>
      </c>
      <c r="AA18" cm="1">
        <f t="array" aca="1" ref="AA18" ca="1">CELL("contents", INDIRECT("C"&amp;CELL("contents", AA$1)+14))</f>
        <v>5648</v>
      </c>
      <c r="AB18" cm="1">
        <f t="array" aca="1" ref="AB18" ca="1">CELL("contents", INDIRECT("C"&amp;CELL("contents", AB$1)+14))</f>
        <v>5432</v>
      </c>
      <c r="AC18" cm="1">
        <f t="array" aca="1" ref="AC18" ca="1">CELL("contents", INDIRECT("C"&amp;CELL("contents", AC$1)+14))</f>
        <v>6134</v>
      </c>
      <c r="AD18" cm="1">
        <f t="array" aca="1" ref="AD18" ca="1">CELL("contents", INDIRECT("C"&amp;CELL("contents", AD$1)+14))</f>
        <v>5029</v>
      </c>
      <c r="AE18" cm="1">
        <f t="array" aca="1" ref="AE18" ca="1">CELL("contents", INDIRECT("C"&amp;CELL("contents", AE$1)+14))</f>
        <v>7087</v>
      </c>
      <c r="AF18" cm="1">
        <f t="array" aca="1" ref="AF18" ca="1">CELL("contents", INDIRECT("C"&amp;CELL("contents", AF$1)+14))</f>
        <v>6453</v>
      </c>
      <c r="AG18" cm="1">
        <f t="array" aca="1" ref="AG18" ca="1">CELL("contents", INDIRECT("C"&amp;CELL("contents", AG$1)+14))</f>
        <v>7936</v>
      </c>
      <c r="AH18" cm="1">
        <f t="array" aca="1" ref="AH18" ca="1">CELL("contents", INDIRECT("C"&amp;CELL("contents", AH$1)+14))</f>
        <v>8894</v>
      </c>
      <c r="AI18" cm="1">
        <f t="array" aca="1" ref="AI18" ca="1">CELL("contents", INDIRECT("C"&amp;CELL("contents", AI$1)+14))</f>
        <v>9146</v>
      </c>
      <c r="AJ18" cm="1">
        <f t="array" aca="1" ref="AJ18" ca="1">CELL("contents", INDIRECT("C"&amp;CELL("contents", AJ$1)+14))</f>
        <v>8379</v>
      </c>
      <c r="AK18" cm="1">
        <f t="array" aca="1" ref="AK18" ca="1">CELL("contents", INDIRECT("C"&amp;CELL("contents", AK$1)+14))</f>
        <v>7508</v>
      </c>
      <c r="AL18" cm="1">
        <f t="array" aca="1" ref="AL18" ca="1">CELL("contents", INDIRECT("C"&amp;CELL("contents", AL$1)+14))</f>
        <v>8946</v>
      </c>
      <c r="AM18" cm="1">
        <f t="array" aca="1" ref="AM18" ca="1">CELL("contents", INDIRECT("C"&amp;CELL("contents", AM$1)+14))</f>
        <v>9619</v>
      </c>
      <c r="AN18" cm="1">
        <f t="array" aca="1" ref="AN18" ca="1">CELL("contents", INDIRECT("C"&amp;CELL("contents", AN$1)+14))</f>
        <v>12347</v>
      </c>
      <c r="AO18" cm="1">
        <f t="array" aca="1" ref="AO18" ca="1">CELL("contents", INDIRECT("C"&amp;CELL("contents", AO$1)+14))</f>
        <v>13451</v>
      </c>
      <c r="AP18" cm="1">
        <f t="array" aca="1" ref="AP18" ca="1">CELL("contents", INDIRECT("C"&amp;CELL("contents", AP$1)+14))</f>
        <v>10955</v>
      </c>
      <c r="AQ18" cm="1">
        <f t="array" aca="1" ref="AQ18" ca="1">CELL("contents", INDIRECT("C"&amp;CELL("contents", AQ$1)+14))</f>
        <v>13965</v>
      </c>
      <c r="AR18" cm="1">
        <f t="array" aca="1" ref="AR18" ca="1">CELL("contents", INDIRECT("C"&amp;CELL("contents", AR$1)+14))</f>
        <v>15713</v>
      </c>
      <c r="AS18" cm="1">
        <f t="array" aca="1" ref="AS18" ca="1">CELL("contents", INDIRECT("C"&amp;CELL("contents", AS$1)+14))</f>
        <v>16661</v>
      </c>
      <c r="AT18" cm="1">
        <f t="array" aca="1" ref="AT18" ca="1">CELL("contents", INDIRECT("C"&amp;CELL("contents", AT$1)+14))</f>
        <v>14132</v>
      </c>
      <c r="AU18" cm="1">
        <f t="array" aca="1" ref="AU18" ca="1">CELL("contents", INDIRECT("C"&amp;CELL("contents", AU$1)+14))</f>
        <v>15739</v>
      </c>
      <c r="AV18" cm="1">
        <f t="array" aca="1" ref="AV18" ca="1">CELL("contents", INDIRECT("C"&amp;CELL("contents", AV$1)+14))</f>
        <v>13260</v>
      </c>
      <c r="AW18" cm="1">
        <f t="array" aca="1" ref="AW18" ca="1">CELL("contents", INDIRECT("C"&amp;CELL("contents", AW$1)+14))</f>
        <v>17866</v>
      </c>
      <c r="AX18" cm="1">
        <f t="array" aca="1" ref="AX18" ca="1">CELL("contents", INDIRECT("C"&amp;CELL("contents", AX$1)+14))</f>
        <v>24122</v>
      </c>
      <c r="AY18" cm="1">
        <f t="array" aca="1" ref="AY18" ca="1">CELL("contents", INDIRECT("C"&amp;CELL("contents", AY$1)+14))</f>
        <v>12221</v>
      </c>
      <c r="AZ18" cm="1">
        <f t="array" aca="1" ref="AZ18" ca="1">CELL("contents", INDIRECT("C"&amp;CELL("contents", AZ$1)+14))</f>
        <v>22289</v>
      </c>
      <c r="BA18" cm="1">
        <f t="array" aca="1" ref="BA18" ca="1">CELL("contents", INDIRECT("C"&amp;CELL("contents", BA$1)+14))</f>
        <v>11362</v>
      </c>
      <c r="BB18" cm="1">
        <f t="array" aca="1" ref="BB18" ca="1">CELL("contents", INDIRECT("C"&amp;CELL("contents", BB$1)+14))</f>
        <v>17910</v>
      </c>
      <c r="BC18" cm="1">
        <f t="array" aca="1" ref="BC18" ca="1">CELL("contents", INDIRECT("C"&amp;CELL("contents", BC$1)+14))</f>
        <v>22596</v>
      </c>
      <c r="BD18" cm="1">
        <f t="array" aca="1" ref="BD18" ca="1">CELL("contents", INDIRECT("C"&amp;CELL("contents", BD$1)+14))</f>
        <v>12221</v>
      </c>
      <c r="BE18" cm="1">
        <f t="array" aca="1" ref="BE18" ca="1">CELL("contents", INDIRECT("C"&amp;CELL("contents", BE$1)+14))</f>
        <v>19154</v>
      </c>
      <c r="BF18" cm="1">
        <f t="array" aca="1" ref="BF18" ca="1">CELL("contents", INDIRECT("C"&amp;CELL("contents", BF$1)+14))</f>
        <v>27655</v>
      </c>
    </row>
    <row r="19" spans="1:58" x14ac:dyDescent="0.25">
      <c r="A19" s="1">
        <v>3.1250000000000001E-5</v>
      </c>
      <c r="B19">
        <v>0.5</v>
      </c>
      <c r="C19">
        <v>11</v>
      </c>
      <c r="D19" s="1">
        <v>-4.4699379869878801E-4</v>
      </c>
      <c r="E19">
        <v>0.72676980165207705</v>
      </c>
      <c r="F19">
        <v>0.74130519768511904</v>
      </c>
      <c r="G19">
        <v>1.0003392350222899</v>
      </c>
      <c r="H19" s="1">
        <v>4.4699379869878801E-4</v>
      </c>
      <c r="I19">
        <v>0.49977773533686398</v>
      </c>
      <c r="J19">
        <v>490300</v>
      </c>
      <c r="K19">
        <v>40</v>
      </c>
      <c r="L19">
        <v>745700</v>
      </c>
      <c r="M19">
        <v>0.72713573467441905</v>
      </c>
      <c r="N19">
        <v>1.00033754886377</v>
      </c>
      <c r="O19" s="1">
        <v>4.4340602502708401E-4</v>
      </c>
      <c r="P19">
        <v>0.499778580226513</v>
      </c>
      <c r="R19" t="s">
        <v>32</v>
      </c>
      <c r="S19" cm="1">
        <f t="array" aca="1" ref="S19" ca="1">CELL("contents", INDIRECT("C"&amp;CELL("contents", S$1)+15))</f>
        <v>11</v>
      </c>
      <c r="T19" cm="1">
        <f t="array" aca="1" ref="T19" ca="1">CELL("contents", INDIRECT("C"&amp;CELL("contents", T$1)+15))</f>
        <v>243303</v>
      </c>
      <c r="U19" cm="1">
        <f t="array" aca="1" ref="U19" ca="1">CELL("contents", INDIRECT("C"&amp;CELL("contents", U$1)+15))</f>
        <v>7904</v>
      </c>
      <c r="V19" cm="1">
        <f t="array" aca="1" ref="V19" ca="1">CELL("contents", INDIRECT("C"&amp;CELL("contents", V$1)+15))</f>
        <v>5714</v>
      </c>
      <c r="W19" cm="1">
        <f t="array" aca="1" ref="W19" ca="1">CELL("contents", INDIRECT("C"&amp;CELL("contents", W$1)+15))</f>
        <v>5611</v>
      </c>
      <c r="X19" cm="1">
        <f t="array" aca="1" ref="X19" ca="1">CELL("contents", INDIRECT("C"&amp;CELL("contents", X$1)+15))</f>
        <v>3808</v>
      </c>
      <c r="Y19" cm="1">
        <f t="array" aca="1" ref="Y19" ca="1">CELL("contents", INDIRECT("C"&amp;CELL("contents", Y$1)+15))</f>
        <v>5888</v>
      </c>
      <c r="Z19" cm="1">
        <f t="array" aca="1" ref="Z19" ca="1">CELL("contents", INDIRECT("C"&amp;CELL("contents", Z$1)+15))</f>
        <v>6093</v>
      </c>
      <c r="AA19" cm="1">
        <f t="array" aca="1" ref="AA19" ca="1">CELL("contents", INDIRECT("C"&amp;CELL("contents", AA$1)+15))</f>
        <v>5125</v>
      </c>
      <c r="AB19" cm="1">
        <f t="array" aca="1" ref="AB19" ca="1">CELL("contents", INDIRECT("C"&amp;CELL("contents", AB$1)+15))</f>
        <v>5855</v>
      </c>
      <c r="AC19" cm="1">
        <f t="array" aca="1" ref="AC19" ca="1">CELL("contents", INDIRECT("C"&amp;CELL("contents", AC$1)+15))</f>
        <v>6074</v>
      </c>
      <c r="AD19" cm="1">
        <f t="array" aca="1" ref="AD19" ca="1">CELL("contents", INDIRECT("C"&amp;CELL("contents", AD$1)+15))</f>
        <v>5719</v>
      </c>
      <c r="AE19" cm="1">
        <f t="array" aca="1" ref="AE19" ca="1">CELL("contents", INDIRECT("C"&amp;CELL("contents", AE$1)+15))</f>
        <v>8036</v>
      </c>
      <c r="AF19" cm="1">
        <f t="array" aca="1" ref="AF19" ca="1">CELL("contents", INDIRECT("C"&amp;CELL("contents", AF$1)+15))</f>
        <v>7154</v>
      </c>
      <c r="AG19" cm="1">
        <f t="array" aca="1" ref="AG19" ca="1">CELL("contents", INDIRECT("C"&amp;CELL("contents", AG$1)+15))</f>
        <v>6680</v>
      </c>
      <c r="AH19" cm="1">
        <f t="array" aca="1" ref="AH19" ca="1">CELL("contents", INDIRECT("C"&amp;CELL("contents", AH$1)+15))</f>
        <v>8206</v>
      </c>
      <c r="AI19" cm="1">
        <f t="array" aca="1" ref="AI19" ca="1">CELL("contents", INDIRECT("C"&amp;CELL("contents", AI$1)+15))</f>
        <v>8546</v>
      </c>
      <c r="AJ19" cm="1">
        <f t="array" aca="1" ref="AJ19" ca="1">CELL("contents", INDIRECT("C"&amp;CELL("contents", AJ$1)+15))</f>
        <v>12514</v>
      </c>
      <c r="AK19" cm="1">
        <f t="array" aca="1" ref="AK19" ca="1">CELL("contents", INDIRECT("C"&amp;CELL("contents", AK$1)+15))</f>
        <v>8929</v>
      </c>
      <c r="AL19" cm="1">
        <f t="array" aca="1" ref="AL19" ca="1">CELL("contents", INDIRECT("C"&amp;CELL("contents", AL$1)+15))</f>
        <v>7577</v>
      </c>
      <c r="AM19" cm="1">
        <f t="array" aca="1" ref="AM19" ca="1">CELL("contents", INDIRECT("C"&amp;CELL("contents", AM$1)+15))</f>
        <v>8720</v>
      </c>
      <c r="AN19" cm="1">
        <f t="array" aca="1" ref="AN19" ca="1">CELL("contents", INDIRECT("C"&amp;CELL("contents", AN$1)+15))</f>
        <v>7719</v>
      </c>
      <c r="AO19" cm="1">
        <f t="array" aca="1" ref="AO19" ca="1">CELL("contents", INDIRECT("C"&amp;CELL("contents", AO$1)+15))</f>
        <v>14540</v>
      </c>
      <c r="AP19" cm="1">
        <f t="array" aca="1" ref="AP19" ca="1">CELL("contents", INDIRECT("C"&amp;CELL("contents", AP$1)+15))</f>
        <v>11738</v>
      </c>
      <c r="AQ19" cm="1">
        <f t="array" aca="1" ref="AQ19" ca="1">CELL("contents", INDIRECT("C"&amp;CELL("contents", AQ$1)+15))</f>
        <v>14244</v>
      </c>
      <c r="AR19" cm="1">
        <f t="array" aca="1" ref="AR19" ca="1">CELL("contents", INDIRECT("C"&amp;CELL("contents", AR$1)+15))</f>
        <v>22088</v>
      </c>
      <c r="AS19" cm="1">
        <f t="array" aca="1" ref="AS19" ca="1">CELL("contents", INDIRECT("C"&amp;CELL("contents", AS$1)+15))</f>
        <v>19447</v>
      </c>
      <c r="AT19" cm="1">
        <f t="array" aca="1" ref="AT19" ca="1">CELL("contents", INDIRECT("C"&amp;CELL("contents", AT$1)+15))</f>
        <v>17817</v>
      </c>
      <c r="AU19" cm="1">
        <f t="array" aca="1" ref="AU19" ca="1">CELL("contents", INDIRECT("C"&amp;CELL("contents", AU$1)+15))</f>
        <v>16844</v>
      </c>
      <c r="AV19" cm="1">
        <f t="array" aca="1" ref="AV19" ca="1">CELL("contents", INDIRECT("C"&amp;CELL("contents", AV$1)+15))</f>
        <v>20363</v>
      </c>
      <c r="AW19" cm="1">
        <f t="array" aca="1" ref="AW19" ca="1">CELL("contents", INDIRECT("C"&amp;CELL("contents", AW$1)+15))</f>
        <v>14197</v>
      </c>
      <c r="AX19" cm="1">
        <f t="array" aca="1" ref="AX19" ca="1">CELL("contents", INDIRECT("C"&amp;CELL("contents", AX$1)+15))</f>
        <v>23830</v>
      </c>
      <c r="AY19" cm="1">
        <f t="array" aca="1" ref="AY19" ca="1">CELL("contents", INDIRECT("C"&amp;CELL("contents", AY$1)+15))</f>
        <v>39675</v>
      </c>
      <c r="AZ19" cm="1">
        <f t="array" aca="1" ref="AZ19" ca="1">CELL("contents", INDIRECT("C"&amp;CELL("contents", AZ$1)+15))</f>
        <v>27707</v>
      </c>
      <c r="BA19" cm="1">
        <f t="array" aca="1" ref="BA19" ca="1">CELL("contents", INDIRECT("C"&amp;CELL("contents", BA$1)+15))</f>
        <v>39455</v>
      </c>
      <c r="BB19" cm="1">
        <f t="array" aca="1" ref="BB19" ca="1">CELL("contents", INDIRECT("C"&amp;CELL("contents", BB$1)+15))</f>
        <v>26974</v>
      </c>
      <c r="BC19" cm="1">
        <f t="array" aca="1" ref="BC19" ca="1">CELL("contents", INDIRECT("C"&amp;CELL("contents", BC$1)+15))</f>
        <v>30962</v>
      </c>
      <c r="BD19" cm="1">
        <f t="array" aca="1" ref="BD19" ca="1">CELL("contents", INDIRECT("C"&amp;CELL("contents", BD$1)+15))</f>
        <v>15630</v>
      </c>
      <c r="BE19" cm="1">
        <f t="array" aca="1" ref="BE19" ca="1">CELL("contents", INDIRECT("C"&amp;CELL("contents", BE$1)+15))</f>
        <v>27464</v>
      </c>
      <c r="BF19" cm="1">
        <f t="array" aca="1" ref="BF19" ca="1">CELL("contents", INDIRECT("C"&amp;CELL("contents", BF$1)+15))</f>
        <v>31228</v>
      </c>
    </row>
    <row r="20" spans="1:58" x14ac:dyDescent="0.25">
      <c r="A20" s="1">
        <v>1.5625E-5</v>
      </c>
      <c r="B20">
        <v>0.5</v>
      </c>
      <c r="C20">
        <v>5</v>
      </c>
      <c r="D20" s="1">
        <v>-4.4866492835557897E-4</v>
      </c>
      <c r="E20">
        <v>0.72663364388054996</v>
      </c>
      <c r="F20">
        <v>0.74116631675816103</v>
      </c>
      <c r="G20">
        <v>1.0003432910238399</v>
      </c>
      <c r="H20" s="1">
        <v>4.4866492835557897E-4</v>
      </c>
      <c r="I20">
        <v>0.49977715858667998</v>
      </c>
      <c r="J20">
        <v>268000</v>
      </c>
      <c r="K20">
        <v>40</v>
      </c>
      <c r="L20">
        <v>745700</v>
      </c>
      <c r="M20">
        <v>0.72713573467441905</v>
      </c>
      <c r="N20">
        <v>1.00033754886377</v>
      </c>
      <c r="O20" s="1">
        <v>4.4340602502708401E-4</v>
      </c>
      <c r="P20">
        <v>0.499778580226513</v>
      </c>
      <c r="R20" t="s">
        <v>33</v>
      </c>
      <c r="S20" cm="1">
        <f t="array" aca="1" ref="S20" ca="1">CELL("contents", INDIRECT("C"&amp;CELL("contents", S$1)+16))</f>
        <v>11</v>
      </c>
      <c r="T20" cm="1">
        <f t="array" aca="1" ref="T20" ca="1">CELL("contents", INDIRECT("C"&amp;CELL("contents", T$1)+16))</f>
        <v>241122</v>
      </c>
      <c r="U20" cm="1">
        <f t="array" aca="1" ref="U20" ca="1">CELL("contents", INDIRECT("C"&amp;CELL("contents", U$1)+16))</f>
        <v>7961</v>
      </c>
      <c r="V20" cm="1">
        <f t="array" aca="1" ref="V20" ca="1">CELL("contents", INDIRECT("C"&amp;CELL("contents", V$1)+16))</f>
        <v>5894</v>
      </c>
      <c r="W20" cm="1">
        <f t="array" aca="1" ref="W20" ca="1">CELL("contents", INDIRECT("C"&amp;CELL("contents", W$1)+16))</f>
        <v>5800</v>
      </c>
      <c r="X20" cm="1">
        <f t="array" aca="1" ref="X20" ca="1">CELL("contents", INDIRECT("C"&amp;CELL("contents", X$1)+16))</f>
        <v>4114</v>
      </c>
      <c r="Y20" cm="1">
        <f t="array" aca="1" ref="Y20" ca="1">CELL("contents", INDIRECT("C"&amp;CELL("contents", Y$1)+16))</f>
        <v>6277</v>
      </c>
      <c r="Z20" cm="1">
        <f t="array" aca="1" ref="Z20" ca="1">CELL("contents", INDIRECT("C"&amp;CELL("contents", Z$1)+16))</f>
        <v>5997</v>
      </c>
      <c r="AA20" cm="1">
        <f t="array" aca="1" ref="AA20" ca="1">CELL("contents", INDIRECT("C"&amp;CELL("contents", AA$1)+16))</f>
        <v>5143</v>
      </c>
      <c r="AB20" cm="1">
        <f t="array" aca="1" ref="AB20" ca="1">CELL("contents", INDIRECT("C"&amp;CELL("contents", AB$1)+16))</f>
        <v>5976</v>
      </c>
      <c r="AC20" cm="1">
        <f t="array" aca="1" ref="AC20" ca="1">CELL("contents", INDIRECT("C"&amp;CELL("contents", AC$1)+16))</f>
        <v>6941</v>
      </c>
      <c r="AD20" cm="1">
        <f t="array" aca="1" ref="AD20" ca="1">CELL("contents", INDIRECT("C"&amp;CELL("contents", AD$1)+16))</f>
        <v>6257</v>
      </c>
      <c r="AE20" cm="1">
        <f t="array" aca="1" ref="AE20" ca="1">CELL("contents", INDIRECT("C"&amp;CELL("contents", AE$1)+16))</f>
        <v>7508</v>
      </c>
      <c r="AF20" cm="1">
        <f t="array" aca="1" ref="AF20" ca="1">CELL("contents", INDIRECT("C"&amp;CELL("contents", AF$1)+16))</f>
        <v>8754</v>
      </c>
      <c r="AG20" cm="1">
        <f t="array" aca="1" ref="AG20" ca="1">CELL("contents", INDIRECT("C"&amp;CELL("contents", AG$1)+16))</f>
        <v>9203</v>
      </c>
      <c r="AH20" cm="1">
        <f t="array" aca="1" ref="AH20" ca="1">CELL("contents", INDIRECT("C"&amp;CELL("contents", AH$1)+16))</f>
        <v>8183</v>
      </c>
      <c r="AI20" cm="1">
        <f t="array" aca="1" ref="AI20" ca="1">CELL("contents", INDIRECT("C"&amp;CELL("contents", AI$1)+16))</f>
        <v>9258</v>
      </c>
      <c r="AJ20" cm="1">
        <f t="array" aca="1" ref="AJ20" ca="1">CELL("contents", INDIRECT("C"&amp;CELL("contents", AJ$1)+16))</f>
        <v>7961</v>
      </c>
      <c r="AK20" cm="1">
        <f t="array" aca="1" ref="AK20" ca="1">CELL("contents", INDIRECT("C"&amp;CELL("contents", AK$1)+16))</f>
        <v>10169</v>
      </c>
      <c r="AL20" cm="1">
        <f t="array" aca="1" ref="AL20" ca="1">CELL("contents", INDIRECT("C"&amp;CELL("contents", AL$1)+16))</f>
        <v>8126</v>
      </c>
      <c r="AM20" cm="1">
        <f t="array" aca="1" ref="AM20" ca="1">CELL("contents", INDIRECT("C"&amp;CELL("contents", AM$1)+16))</f>
        <v>6961</v>
      </c>
      <c r="AN20" cm="1">
        <f t="array" aca="1" ref="AN20" ca="1">CELL("contents", INDIRECT("C"&amp;CELL("contents", AN$1)+16))</f>
        <v>9662</v>
      </c>
      <c r="AO20" cm="1">
        <f t="array" aca="1" ref="AO20" ca="1">CELL("contents", INDIRECT("C"&amp;CELL("contents", AO$1)+16))</f>
        <v>6089</v>
      </c>
      <c r="AP20" cm="1">
        <f t="array" aca="1" ref="AP20" ca="1">CELL("contents", INDIRECT("C"&amp;CELL("contents", AP$1)+16))</f>
        <v>12059</v>
      </c>
      <c r="AQ20" cm="1">
        <f t="array" aca="1" ref="AQ20" ca="1">CELL("contents", INDIRECT("C"&amp;CELL("contents", AQ$1)+16))</f>
        <v>9184</v>
      </c>
      <c r="AR20" cm="1">
        <f t="array" aca="1" ref="AR20" ca="1">CELL("contents", INDIRECT("C"&amp;CELL("contents", AR$1)+16))</f>
        <v>13635</v>
      </c>
      <c r="AS20" cm="1">
        <f t="array" aca="1" ref="AS20" ca="1">CELL("contents", INDIRECT("C"&amp;CELL("contents", AS$1)+16))</f>
        <v>11689</v>
      </c>
      <c r="AT20" cm="1">
        <f t="array" aca="1" ref="AT20" ca="1">CELL("contents", INDIRECT("C"&amp;CELL("contents", AT$1)+16))</f>
        <v>14131</v>
      </c>
      <c r="AU20" cm="1">
        <f t="array" aca="1" ref="AU20" ca="1">CELL("contents", INDIRECT("C"&amp;CELL("contents", AU$1)+16))</f>
        <v>21011</v>
      </c>
      <c r="AV20" cm="1">
        <f t="array" aca="1" ref="AV20" ca="1">CELL("contents", INDIRECT("C"&amp;CELL("contents", AV$1)+16))</f>
        <v>35843</v>
      </c>
      <c r="AW20" cm="1">
        <f t="array" aca="1" ref="AW20" ca="1">CELL("contents", INDIRECT("C"&amp;CELL("contents", AW$1)+16))</f>
        <v>15514</v>
      </c>
      <c r="AX20" cm="1">
        <f t="array" aca="1" ref="AX20" ca="1">CELL("contents", INDIRECT("C"&amp;CELL("contents", AX$1)+16))</f>
        <v>11462</v>
      </c>
      <c r="AY20" cm="1">
        <f t="array" aca="1" ref="AY20" ca="1">CELL("contents", INDIRECT("C"&amp;CELL("contents", AY$1)+16))</f>
        <v>11389</v>
      </c>
      <c r="AZ20" cm="1">
        <f t="array" aca="1" ref="AZ20" ca="1">CELL("contents", INDIRECT("C"&amp;CELL("contents", AZ$1)+16))</f>
        <v>19862</v>
      </c>
      <c r="BA20" cm="1">
        <f t="array" aca="1" ref="BA20" ca="1">CELL("contents", INDIRECT("C"&amp;CELL("contents", BA$1)+16))</f>
        <v>24354</v>
      </c>
      <c r="BB20" cm="1">
        <f t="array" aca="1" ref="BB20" ca="1">CELL("contents", INDIRECT("C"&amp;CELL("contents", BB$1)+16))</f>
        <v>40982</v>
      </c>
      <c r="BC20" cm="1">
        <f t="array" aca="1" ref="BC20" ca="1">CELL("contents", INDIRECT("C"&amp;CELL("contents", BC$1)+16))</f>
        <v>26720</v>
      </c>
      <c r="BD20" cm="1">
        <f t="array" aca="1" ref="BD20" ca="1">CELL("contents", INDIRECT("C"&amp;CELL("contents", BD$1)+16))</f>
        <v>17354</v>
      </c>
      <c r="BE20" cm="1">
        <f t="array" aca="1" ref="BE20" ca="1">CELL("contents", INDIRECT("C"&amp;CELL("contents", BE$1)+16))</f>
        <v>34225</v>
      </c>
      <c r="BF20" cm="1">
        <f t="array" aca="1" ref="BF20" ca="1">CELL("contents", INDIRECT("C"&amp;CELL("contents", BF$1)+16))</f>
        <v>27814</v>
      </c>
    </row>
    <row r="21" spans="1:58" x14ac:dyDescent="0.25">
      <c r="A21" t="s">
        <v>0</v>
      </c>
      <c r="B21">
        <v>1.0128205128205101</v>
      </c>
      <c r="C21">
        <v>500000</v>
      </c>
      <c r="D21">
        <v>-0.50016388512850896</v>
      </c>
      <c r="E21">
        <v>0.99886305849114898</v>
      </c>
      <c r="F21">
        <v>1.0188403196609701</v>
      </c>
      <c r="G21">
        <v>0.74677743393846896</v>
      </c>
      <c r="H21">
        <v>0.50016388512850896</v>
      </c>
      <c r="I21">
        <v>0.50624430028650902</v>
      </c>
      <c r="J21">
        <v>6751618200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240654</v>
      </c>
      <c r="U21" cm="1">
        <f t="array" aca="1" ref="U21" ca="1">CELL("contents", INDIRECT("C"&amp;CELL("contents", U$1)+17))</f>
        <v>8273</v>
      </c>
      <c r="V21" cm="1">
        <f t="array" aca="1" ref="V21" ca="1">CELL("contents", INDIRECT("C"&amp;CELL("contents", V$1)+17))</f>
        <v>6153</v>
      </c>
      <c r="W21" cm="1">
        <f t="array" aca="1" ref="W21" ca="1">CELL("contents", INDIRECT("C"&amp;CELL("contents", W$1)+17))</f>
        <v>5725</v>
      </c>
      <c r="X21" cm="1">
        <f t="array" aca="1" ref="X21" ca="1">CELL("contents", INDIRECT("C"&amp;CELL("contents", X$1)+17))</f>
        <v>5768</v>
      </c>
      <c r="Y21" cm="1">
        <f t="array" aca="1" ref="Y21" ca="1">CELL("contents", INDIRECT("C"&amp;CELL("contents", Y$1)+17))</f>
        <v>6281</v>
      </c>
      <c r="Z21" cm="1">
        <f t="array" aca="1" ref="Z21" ca="1">CELL("contents", INDIRECT("C"&amp;CELL("contents", Z$1)+17))</f>
        <v>5568</v>
      </c>
      <c r="AA21" cm="1">
        <f t="array" aca="1" ref="AA21" ca="1">CELL("contents", INDIRECT("C"&amp;CELL("contents", AA$1)+17))</f>
        <v>6975</v>
      </c>
      <c r="AB21" cm="1">
        <f t="array" aca="1" ref="AB21" ca="1">CELL("contents", INDIRECT("C"&amp;CELL("contents", AB$1)+17))</f>
        <v>6118</v>
      </c>
      <c r="AC21" cm="1">
        <f t="array" aca="1" ref="AC21" ca="1">CELL("contents", INDIRECT("C"&amp;CELL("contents", AC$1)+17))</f>
        <v>6582</v>
      </c>
      <c r="AD21" cm="1">
        <f t="array" aca="1" ref="AD21" ca="1">CELL("contents", INDIRECT("C"&amp;CELL("contents", AD$1)+17))</f>
        <v>5763</v>
      </c>
      <c r="AE21" cm="1">
        <f t="array" aca="1" ref="AE21" ca="1">CELL("contents", INDIRECT("C"&amp;CELL("contents", AE$1)+17))</f>
        <v>7156</v>
      </c>
      <c r="AF21" cm="1">
        <f t="array" aca="1" ref="AF21" ca="1">CELL("contents", INDIRECT("C"&amp;CELL("contents", AF$1)+17))</f>
        <v>7165</v>
      </c>
      <c r="AG21" cm="1">
        <f t="array" aca="1" ref="AG21" ca="1">CELL("contents", INDIRECT("C"&amp;CELL("contents", AG$1)+17))</f>
        <v>8569</v>
      </c>
      <c r="AH21" cm="1">
        <f t="array" aca="1" ref="AH21" ca="1">CELL("contents", INDIRECT("C"&amp;CELL("contents", AH$1)+17))</f>
        <v>7760</v>
      </c>
      <c r="AI21" cm="1">
        <f t="array" aca="1" ref="AI21" ca="1">CELL("contents", INDIRECT("C"&amp;CELL("contents", AI$1)+17))</f>
        <v>9021</v>
      </c>
      <c r="AJ21" cm="1">
        <f t="array" aca="1" ref="AJ21" ca="1">CELL("contents", INDIRECT("C"&amp;CELL("contents", AJ$1)+17))</f>
        <v>8487</v>
      </c>
      <c r="AK21" cm="1">
        <f t="array" aca="1" ref="AK21" ca="1">CELL("contents", INDIRECT("C"&amp;CELL("contents", AK$1)+17))</f>
        <v>9719</v>
      </c>
      <c r="AL21" cm="1">
        <f t="array" aca="1" ref="AL21" ca="1">CELL("contents", INDIRECT("C"&amp;CELL("contents", AL$1)+17))</f>
        <v>10590</v>
      </c>
      <c r="AM21" cm="1">
        <f t="array" aca="1" ref="AM21" ca="1">CELL("contents", INDIRECT("C"&amp;CELL("contents", AM$1)+17))</f>
        <v>10263</v>
      </c>
      <c r="AN21" cm="1">
        <f t="array" aca="1" ref="AN21" ca="1">CELL("contents", INDIRECT("C"&amp;CELL("contents", AN$1)+17))</f>
        <v>11440</v>
      </c>
      <c r="AO21" cm="1">
        <f t="array" aca="1" ref="AO21" ca="1">CELL("contents", INDIRECT("C"&amp;CELL("contents", AO$1)+17))</f>
        <v>14389</v>
      </c>
      <c r="AP21" cm="1">
        <f t="array" aca="1" ref="AP21" ca="1">CELL("contents", INDIRECT("C"&amp;CELL("contents", AP$1)+17))</f>
        <v>11649</v>
      </c>
      <c r="AQ21" cm="1">
        <f t="array" aca="1" ref="AQ21" ca="1">CELL("contents", INDIRECT("C"&amp;CELL("contents", AQ$1)+17))</f>
        <v>15474</v>
      </c>
      <c r="AR21" cm="1">
        <f t="array" aca="1" ref="AR21" ca="1">CELL("contents", INDIRECT("C"&amp;CELL("contents", AR$1)+17))</f>
        <v>17316</v>
      </c>
      <c r="AS21" cm="1">
        <f t="array" aca="1" ref="AS21" ca="1">CELL("contents", INDIRECT("C"&amp;CELL("contents", AS$1)+17))</f>
        <v>24122</v>
      </c>
      <c r="AT21" cm="1">
        <f t="array" aca="1" ref="AT21" ca="1">CELL("contents", INDIRECT("C"&amp;CELL("contents", AT$1)+17))</f>
        <v>10857</v>
      </c>
      <c r="AU21" cm="1">
        <f t="array" aca="1" ref="AU21" ca="1">CELL("contents", INDIRECT("C"&amp;CELL("contents", AU$1)+17))</f>
        <v>18528</v>
      </c>
      <c r="AV21" cm="1">
        <f t="array" aca="1" ref="AV21" ca="1">CELL("contents", INDIRECT("C"&amp;CELL("contents", AV$1)+17))</f>
        <v>22581</v>
      </c>
      <c r="AW21" cm="1">
        <f t="array" aca="1" ref="AW21" ca="1">CELL("contents", INDIRECT("C"&amp;CELL("contents", AW$1)+17))</f>
        <v>22673</v>
      </c>
      <c r="AX21" cm="1">
        <f t="array" aca="1" ref="AX21" ca="1">CELL("contents", INDIRECT("C"&amp;CELL("contents", AX$1)+17))</f>
        <v>23361</v>
      </c>
      <c r="AY21" cm="1">
        <f t="array" aca="1" ref="AY21" ca="1">CELL("contents", INDIRECT("C"&amp;CELL("contents", AY$1)+17))</f>
        <v>27210</v>
      </c>
      <c r="AZ21" cm="1">
        <f t="array" aca="1" ref="AZ21" ca="1">CELL("contents", INDIRECT("C"&amp;CELL("contents", AZ$1)+17))</f>
        <v>25472</v>
      </c>
      <c r="BA21" cm="1">
        <f t="array" aca="1" ref="BA21" ca="1">CELL("contents", INDIRECT("C"&amp;CELL("contents", BA$1)+17))</f>
        <v>18307</v>
      </c>
      <c r="BB21" cm="1">
        <f t="array" aca="1" ref="BB21" ca="1">CELL("contents", INDIRECT("C"&amp;CELL("contents", BB$1)+17))</f>
        <v>31744</v>
      </c>
      <c r="BC21" cm="1">
        <f t="array" aca="1" ref="BC21" ca="1">CELL("contents", INDIRECT("C"&amp;CELL("contents", BC$1)+17))</f>
        <v>20672</v>
      </c>
      <c r="BD21" cm="1">
        <f t="array" aca="1" ref="BD21" ca="1">CELL("contents", INDIRECT("C"&amp;CELL("contents", BD$1)+17))</f>
        <v>36247</v>
      </c>
      <c r="BE21" cm="1">
        <f t="array" aca="1" ref="BE21" ca="1">CELL("contents", INDIRECT("C"&amp;CELL("contents", BE$1)+17))</f>
        <v>49835</v>
      </c>
      <c r="BF21" cm="1">
        <f t="array" aca="1" ref="BF21" ca="1">CELL("contents", INDIRECT("C"&amp;CELL("contents", BF$1)+17))</f>
        <v>34459</v>
      </c>
    </row>
    <row r="22" spans="1:58" x14ac:dyDescent="0.25">
      <c r="A22">
        <v>1.024</v>
      </c>
      <c r="B22">
        <v>1.0128205128205101</v>
      </c>
      <c r="C22">
        <v>191944</v>
      </c>
      <c r="D22">
        <v>-0.98532828177231402</v>
      </c>
      <c r="E22">
        <v>0.99831219037607</v>
      </c>
      <c r="F22">
        <v>1.01827843418359</v>
      </c>
      <c r="G22">
        <v>1.9776479540819802E-2</v>
      </c>
      <c r="H22">
        <v>0.98532828177231402</v>
      </c>
      <c r="I22">
        <v>1.4860487094149E-2</v>
      </c>
      <c r="J22">
        <v>7656253500</v>
      </c>
      <c r="K22">
        <v>500000</v>
      </c>
      <c r="L22">
        <v>6751618200</v>
      </c>
      <c r="M22">
        <v>0.99886305849114898</v>
      </c>
      <c r="N22">
        <v>0.74677743393846896</v>
      </c>
      <c r="O22">
        <v>0.50016388512850896</v>
      </c>
      <c r="P22">
        <v>0.50624430028650902</v>
      </c>
      <c r="R22" t="s">
        <v>15</v>
      </c>
      <c r="S22" cm="1">
        <f t="array" aca="1" ref="S22" ca="1">CELL("contents", INDIRECT("J"&amp;CELL("contents", S$1)))</f>
        <v>745700</v>
      </c>
      <c r="T22" cm="1">
        <f t="array" aca="1" ref="T22" ca="1">CELL("contents", INDIRECT("J"&amp;CELL("contents", T$1)))</f>
        <v>6751618200</v>
      </c>
      <c r="U22" cm="1">
        <f t="array" aca="1" ref="U22" ca="1">CELL("contents", INDIRECT("J"&amp;CELL("contents", U$1)))</f>
        <v>639146400</v>
      </c>
      <c r="V22" cm="1">
        <f t="array" aca="1" ref="V22" ca="1">CELL("contents", INDIRECT("J"&amp;CELL("contents", V$1)))</f>
        <v>508686600</v>
      </c>
      <c r="W22" cm="1">
        <f t="array" aca="1" ref="W22" ca="1">CELL("contents", INDIRECT("J"&amp;CELL("contents", W$1)))</f>
        <v>440455000</v>
      </c>
      <c r="X22" cm="1">
        <f t="array" aca="1" ref="X22" ca="1">CELL("contents", INDIRECT("J"&amp;CELL("contents", X$1)))</f>
        <v>447436200</v>
      </c>
      <c r="Y22" cm="1">
        <f t="array" aca="1" ref="Y22" ca="1">CELL("contents", INDIRECT("J"&amp;CELL("contents", Y$1)))</f>
        <v>487498300</v>
      </c>
      <c r="Z22" cm="1">
        <f t="array" aca="1" ref="Z22" ca="1">CELL("contents", INDIRECT("J"&amp;CELL("contents", Z$1)))</f>
        <v>511402200</v>
      </c>
      <c r="AA22" cm="1">
        <f t="array" aca="1" ref="AA22" ca="1">CELL("contents", INDIRECT("J"&amp;CELL("contents", AA$1)))</f>
        <v>555239700</v>
      </c>
      <c r="AB22" cm="1">
        <f t="array" aca="1" ref="AB22" ca="1">CELL("contents", INDIRECT("J"&amp;CELL("contents", AB$1)))</f>
        <v>578765100</v>
      </c>
      <c r="AC22" cm="1">
        <f t="array" aca="1" ref="AC22" ca="1">CELL("contents", INDIRECT("J"&amp;CELL("contents", AC$1)))</f>
        <v>631261200</v>
      </c>
      <c r="AD22" cm="1">
        <f t="array" aca="1" ref="AD22" ca="1">CELL("contents", INDIRECT("J"&amp;CELL("contents", AD$1)))</f>
        <v>669106300</v>
      </c>
      <c r="AE22" cm="1">
        <f t="array" aca="1" ref="AE22" ca="1">CELL("contents", INDIRECT("J"&amp;CELL("contents", AE$1)))</f>
        <v>712444100</v>
      </c>
      <c r="AF22" cm="1">
        <f t="array" aca="1" ref="AF22" ca="1">CELL("contents", INDIRECT("J"&amp;CELL("contents", AF$1)))</f>
        <v>763589400</v>
      </c>
      <c r="AG22" cm="1">
        <f t="array" aca="1" ref="AG22" ca="1">CELL("contents", INDIRECT("J"&amp;CELL("contents", AG$1)))</f>
        <v>828322900</v>
      </c>
      <c r="AH22" cm="1">
        <f t="array" aca="1" ref="AH22" ca="1">CELL("contents", INDIRECT("J"&amp;CELL("contents", AH$1)))</f>
        <v>925168300</v>
      </c>
      <c r="AI22" cm="1">
        <f t="array" aca="1" ref="AI22" ca="1">CELL("contents", INDIRECT("J"&amp;CELL("contents", AI$1)))</f>
        <v>981582900</v>
      </c>
      <c r="AJ22" cm="1">
        <f t="array" aca="1" ref="AJ22" ca="1">CELL("contents", INDIRECT("J"&amp;CELL("contents", AJ$1)))</f>
        <v>1033636000</v>
      </c>
      <c r="AK22" cm="1">
        <f t="array" aca="1" ref="AK22" ca="1">CELL("contents", INDIRECT("J"&amp;CELL("contents", AK$1)))</f>
        <v>1103843000</v>
      </c>
      <c r="AL22" cm="1">
        <f t="array" aca="1" ref="AL22" ca="1">CELL("contents", INDIRECT("J"&amp;CELL("contents", AL$1)))</f>
        <v>1223177900</v>
      </c>
      <c r="AM22" cm="1">
        <f t="array" aca="1" ref="AM22" ca="1">CELL("contents", INDIRECT("J"&amp;CELL("contents", AM$1)))</f>
        <v>1278161100</v>
      </c>
      <c r="AN22" cm="1">
        <f t="array" aca="1" ref="AN22" ca="1">CELL("contents", INDIRECT("J"&amp;CELL("contents", AN$1)))</f>
        <v>1328176000</v>
      </c>
      <c r="AO22" cm="1">
        <f t="array" aca="1" ref="AO22" ca="1">CELL("contents", INDIRECT("J"&amp;CELL("contents", AO$1)))</f>
        <v>1452319000</v>
      </c>
      <c r="AP22" cm="1">
        <f t="array" aca="1" ref="AP22" ca="1">CELL("contents", INDIRECT("J"&amp;CELL("contents", AP$1)))</f>
        <v>1516996300</v>
      </c>
      <c r="AQ22" cm="1">
        <f t="array" aca="1" ref="AQ22" ca="1">CELL("contents", INDIRECT("J"&amp;CELL("contents", AQ$1)))</f>
        <v>1557291100</v>
      </c>
      <c r="AR22" cm="1">
        <f t="array" aca="1" ref="AR22" ca="1">CELL("contents", INDIRECT("J"&amp;CELL("contents", AR$1)))</f>
        <v>1726790600</v>
      </c>
      <c r="AS22" cm="1">
        <f t="array" aca="1" ref="AS22" ca="1">CELL("contents", INDIRECT("J"&amp;CELL("contents", AS$1)))</f>
        <v>1778946600</v>
      </c>
      <c r="AT22" cm="1">
        <f t="array" aca="1" ref="AT22" ca="1">CELL("contents", INDIRECT("J"&amp;CELL("contents", AT$1)))</f>
        <v>1893078200</v>
      </c>
      <c r="AU22" cm="1">
        <f t="array" aca="1" ref="AU22" ca="1">CELL("contents", INDIRECT("J"&amp;CELL("contents", AU$1)))</f>
        <v>1963762400</v>
      </c>
      <c r="AV22" cm="1">
        <f t="array" aca="1" ref="AV22" ca="1">CELL("contents", INDIRECT("J"&amp;CELL("contents", AV$1)))</f>
        <v>2202258400</v>
      </c>
      <c r="AW22" cm="1">
        <f t="array" aca="1" ref="AW22" ca="1">CELL("contents", INDIRECT("J"&amp;CELL("contents", AW$1)))</f>
        <v>2281272900</v>
      </c>
      <c r="AX22" cm="1">
        <f t="array" aca="1" ref="AX22" ca="1">CELL("contents", INDIRECT("J"&amp;CELL("contents", AX$1)))</f>
        <v>2276221000</v>
      </c>
      <c r="AY22" cm="1">
        <f t="array" aca="1" ref="AY22" ca="1">CELL("contents", INDIRECT("J"&amp;CELL("contents", AY$1)))</f>
        <v>2391745700</v>
      </c>
      <c r="AZ22" cm="1">
        <f t="array" aca="1" ref="AZ22" ca="1">CELL("contents", INDIRECT("J"&amp;CELL("contents", AZ$1)))</f>
        <v>2505690900</v>
      </c>
      <c r="BA22" cm="1">
        <f t="array" aca="1" ref="BA22" ca="1">CELL("contents", INDIRECT("J"&amp;CELL("contents", BA$1)))</f>
        <v>2620522300</v>
      </c>
      <c r="BB22" cm="1">
        <f t="array" aca="1" ref="BB22" ca="1">CELL("contents", INDIRECT("J"&amp;CELL("contents", BB$1)))</f>
        <v>2939953600</v>
      </c>
      <c r="BC22" cm="1">
        <f t="array" aca="1" ref="BC22" ca="1">CELL("contents", INDIRECT("J"&amp;CELL("contents", BC$1)))</f>
        <v>3009183600</v>
      </c>
      <c r="BD22" cm="1">
        <f t="array" aca="1" ref="BD22" ca="1">CELL("contents", INDIRECT("J"&amp;CELL("contents", BD$1)))</f>
        <v>3037573600</v>
      </c>
      <c r="BE22" cm="1">
        <f t="array" aca="1" ref="BE22" ca="1">CELL("contents", INDIRECT("J"&amp;CELL("contents", BE$1)))</f>
        <v>3249880500</v>
      </c>
      <c r="BF22" cm="1">
        <f t="array" aca="1" ref="BF22" ca="1">CELL("contents", INDIRECT("J"&amp;CELL("contents", BF$1)))</f>
        <v>3425978700</v>
      </c>
    </row>
    <row r="23" spans="1:58" x14ac:dyDescent="0.25">
      <c r="A23">
        <v>0.51200000000000001</v>
      </c>
      <c r="B23">
        <v>1.0128205128205101</v>
      </c>
      <c r="C23">
        <v>191944</v>
      </c>
      <c r="D23">
        <v>-0.98532828177231402</v>
      </c>
      <c r="E23">
        <v>0.99831219037607</v>
      </c>
      <c r="F23">
        <v>1.01827843418359</v>
      </c>
      <c r="G23">
        <v>1.9776479540819802E-2</v>
      </c>
      <c r="H23">
        <v>0.98532828177231402</v>
      </c>
      <c r="I23">
        <v>1.4860487094149E-2</v>
      </c>
      <c r="J23">
        <v>7631323900</v>
      </c>
      <c r="K23">
        <v>500000</v>
      </c>
      <c r="L23">
        <v>6751618200</v>
      </c>
      <c r="M23">
        <v>0.99886305849114898</v>
      </c>
      <c r="N23">
        <v>0.74677743393846896</v>
      </c>
      <c r="O23">
        <v>0.50016388512850896</v>
      </c>
      <c r="P23">
        <v>0.50624430028650902</v>
      </c>
      <c r="R23" t="s">
        <v>35</v>
      </c>
      <c r="S23" cm="1">
        <f t="array" aca="1" ref="S23" ca="1">CELL("contents", INDIRECT("J"&amp;CELL("contents", S$1)+1))</f>
        <v>506800</v>
      </c>
      <c r="T23" cm="1">
        <f t="array" aca="1" ref="T23" ca="1">CELL("contents", INDIRECT("J"&amp;CELL("contents", T$1)+1))</f>
        <v>7656253500</v>
      </c>
      <c r="U23" cm="1">
        <f t="array" aca="1" ref="U23" ca="1">CELL("contents", INDIRECT("J"&amp;CELL("contents", U$1)+1))</f>
        <v>287170900</v>
      </c>
      <c r="V23" cm="1">
        <f t="array" aca="1" ref="V23" ca="1">CELL("contents", INDIRECT("J"&amp;CELL("contents", V$1)+1))</f>
        <v>252613400</v>
      </c>
      <c r="W23" cm="1">
        <f t="array" aca="1" ref="W23" ca="1">CELL("contents", INDIRECT("J"&amp;CELL("contents", W$1)+1))</f>
        <v>214755800</v>
      </c>
      <c r="X23" cm="1">
        <f t="array" aca="1" ref="X23" ca="1">CELL("contents", INDIRECT("J"&amp;CELL("contents", X$1)+1))</f>
        <v>200850800</v>
      </c>
      <c r="Y23" cm="1">
        <f t="array" aca="1" ref="Y23" ca="1">CELL("contents", INDIRECT("J"&amp;CELL("contents", Y$1)+1))</f>
        <v>185527600</v>
      </c>
      <c r="Z23" cm="1">
        <f t="array" aca="1" ref="Z23" ca="1">CELL("contents", INDIRECT("J"&amp;CELL("contents", Z$1)+1))</f>
        <v>209444300</v>
      </c>
      <c r="AA23" cm="1">
        <f t="array" aca="1" ref="AA23" ca="1">CELL("contents", INDIRECT("J"&amp;CELL("contents", AA$1)+1))</f>
        <v>195640500</v>
      </c>
      <c r="AB23" cm="1">
        <f t="array" aca="1" ref="AB23" ca="1">CELL("contents", INDIRECT("J"&amp;CELL("contents", AB$1)+1))</f>
        <v>180084100</v>
      </c>
      <c r="AC23" cm="1">
        <f t="array" aca="1" ref="AC23" ca="1">CELL("contents", INDIRECT("J"&amp;CELL("contents", AC$1)+1))</f>
        <v>210495700</v>
      </c>
      <c r="AD23" cm="1">
        <f t="array" aca="1" ref="AD23" ca="1">CELL("contents", INDIRECT("J"&amp;CELL("contents", AD$1)+1))</f>
        <v>278948600</v>
      </c>
      <c r="AE23" cm="1">
        <f t="array" aca="1" ref="AE23" ca="1">CELL("contents", INDIRECT("J"&amp;CELL("contents", AE$1)+1))</f>
        <v>252800800</v>
      </c>
      <c r="AF23" cm="1">
        <f t="array" aca="1" ref="AF23" ca="1">CELL("contents", INDIRECT("J"&amp;CELL("contents", AF$1)+1))</f>
        <v>254934800</v>
      </c>
      <c r="AG23" cm="1">
        <f t="array" aca="1" ref="AG23" ca="1">CELL("contents", INDIRECT("J"&amp;CELL("contents", AG$1)+1))</f>
        <v>266326500</v>
      </c>
      <c r="AH23" cm="1">
        <f t="array" aca="1" ref="AH23" ca="1">CELL("contents", INDIRECT("J"&amp;CELL("contents", AH$1)+1))</f>
        <v>386063600</v>
      </c>
      <c r="AI23" cm="1">
        <f t="array" aca="1" ref="AI23" ca="1">CELL("contents", INDIRECT("J"&amp;CELL("contents", AI$1)+1))</f>
        <v>354510600</v>
      </c>
      <c r="AJ23" cm="1">
        <f t="array" aca="1" ref="AJ23" ca="1">CELL("contents", INDIRECT("J"&amp;CELL("contents", AJ$1)+1))</f>
        <v>337728700</v>
      </c>
      <c r="AK23" cm="1">
        <f t="array" aca="1" ref="AK23" ca="1">CELL("contents", INDIRECT("J"&amp;CELL("contents", AK$1)+1))</f>
        <v>375240800</v>
      </c>
      <c r="AL23" cm="1">
        <f t="array" aca="1" ref="AL23" ca="1">CELL("contents", INDIRECT("J"&amp;CELL("contents", AL$1)+1))</f>
        <v>257456800</v>
      </c>
      <c r="AM23" cm="1">
        <f t="array" aca="1" ref="AM23" ca="1">CELL("contents", INDIRECT("J"&amp;CELL("contents", AM$1)+1))</f>
        <v>446947800</v>
      </c>
      <c r="AN23" cm="1">
        <f t="array" aca="1" ref="AN23" ca="1">CELL("contents", INDIRECT("J"&amp;CELL("contents", AN$1)+1))</f>
        <v>397611400</v>
      </c>
      <c r="AO23" cm="1">
        <f t="array" aca="1" ref="AO23" ca="1">CELL("contents", INDIRECT("J"&amp;CELL("contents", AO$1)+1))</f>
        <v>470944000</v>
      </c>
      <c r="AP23" cm="1">
        <f t="array" aca="1" ref="AP23" ca="1">CELL("contents", INDIRECT("J"&amp;CELL("contents", AP$1)+1))</f>
        <v>385480200</v>
      </c>
      <c r="AQ23" cm="1">
        <f t="array" aca="1" ref="AQ23" ca="1">CELL("contents", INDIRECT("J"&amp;CELL("contents", AQ$1)+1))</f>
        <v>440745200</v>
      </c>
      <c r="AR23" cm="1">
        <f t="array" aca="1" ref="AR23" ca="1">CELL("contents", INDIRECT("J"&amp;CELL("contents", AR$1)+1))</f>
        <v>540910200</v>
      </c>
      <c r="AS23" cm="1">
        <f t="array" aca="1" ref="AS23" ca="1">CELL("contents", INDIRECT("J"&amp;CELL("contents", AS$1)+1))</f>
        <v>507776300</v>
      </c>
      <c r="AT23" cm="1">
        <f t="array" aca="1" ref="AT23" ca="1">CELL("contents", INDIRECT("J"&amp;CELL("contents", AT$1)+1))</f>
        <v>667051900</v>
      </c>
      <c r="AU23" cm="1">
        <f t="array" aca="1" ref="AU23" ca="1">CELL("contents", INDIRECT("J"&amp;CELL("contents", AU$1)+1))</f>
        <v>516183900</v>
      </c>
      <c r="AV23" cm="1">
        <f t="array" aca="1" ref="AV23" ca="1">CELL("contents", INDIRECT("J"&amp;CELL("contents", AV$1)+1))</f>
        <v>1117798900</v>
      </c>
      <c r="AW23" cm="1">
        <f t="array" aca="1" ref="AW23" ca="1">CELL("contents", INDIRECT("J"&amp;CELL("contents", AW$1)+1))</f>
        <v>611533400</v>
      </c>
      <c r="AX23" cm="1">
        <f t="array" aca="1" ref="AX23" ca="1">CELL("contents", INDIRECT("J"&amp;CELL("contents", AX$1)+1))</f>
        <v>573542400</v>
      </c>
      <c r="AY23" cm="1">
        <f t="array" aca="1" ref="AY23" ca="1">CELL("contents", INDIRECT("J"&amp;CELL("contents", AY$1)+1))</f>
        <v>935428400</v>
      </c>
      <c r="AZ23" cm="1">
        <f t="array" aca="1" ref="AZ23" ca="1">CELL("contents", INDIRECT("J"&amp;CELL("contents", AZ$1)+1))</f>
        <v>906725900</v>
      </c>
      <c r="BA23" cm="1">
        <f t="array" aca="1" ref="BA23" ca="1">CELL("contents", INDIRECT("J"&amp;CELL("contents", BA$1)+1))</f>
        <v>916225600</v>
      </c>
      <c r="BB23" cm="1">
        <f t="array" aca="1" ref="BB23" ca="1">CELL("contents", INDIRECT("J"&amp;CELL("contents", BB$1)+1))</f>
        <v>517378100</v>
      </c>
      <c r="BC23" cm="1">
        <f t="array" aca="1" ref="BC23" ca="1">CELL("contents", INDIRECT("J"&amp;CELL("contents", BC$1)+1))</f>
        <v>973312000</v>
      </c>
      <c r="BD23" cm="1">
        <f t="array" aca="1" ref="BD23" ca="1">CELL("contents", INDIRECT("J"&amp;CELL("contents", BD$1)+1))</f>
        <v>959541700</v>
      </c>
      <c r="BE23" cm="1">
        <f t="array" aca="1" ref="BE23" ca="1">CELL("contents", INDIRECT("J"&amp;CELL("contents", BE$1)+1))</f>
        <v>449286900</v>
      </c>
      <c r="BF23" cm="1">
        <f t="array" aca="1" ref="BF23" ca="1">CELL("contents", INDIRECT("J"&amp;CELL("contents", BF$1)+1))</f>
        <v>1178690200</v>
      </c>
    </row>
    <row r="24" spans="1:58" x14ac:dyDescent="0.25">
      <c r="A24">
        <v>0.25600000000000001</v>
      </c>
      <c r="B24">
        <v>1.0128205128205101</v>
      </c>
      <c r="C24">
        <v>191944</v>
      </c>
      <c r="D24">
        <v>-0.98532828177231402</v>
      </c>
      <c r="E24">
        <v>0.99831219037607</v>
      </c>
      <c r="F24">
        <v>1.01827843418359</v>
      </c>
      <c r="G24">
        <v>1.9776479540819802E-2</v>
      </c>
      <c r="H24">
        <v>0.98532828177231402</v>
      </c>
      <c r="I24">
        <v>1.4860487094149E-2</v>
      </c>
      <c r="J24">
        <v>7623569800</v>
      </c>
      <c r="K24">
        <v>500000</v>
      </c>
      <c r="L24">
        <v>6751618200</v>
      </c>
      <c r="M24">
        <v>0.99886305849114898</v>
      </c>
      <c r="N24">
        <v>0.74677743393846896</v>
      </c>
      <c r="O24">
        <v>0.50016388512850896</v>
      </c>
      <c r="P24">
        <v>0.50624430028650902</v>
      </c>
      <c r="R24" t="s">
        <v>36</v>
      </c>
      <c r="S24" cm="1">
        <f t="array" aca="1" ref="S24" ca="1">CELL("contents", INDIRECT("J"&amp;CELL("contents", S$1)+2))</f>
        <v>505600</v>
      </c>
      <c r="T24" cm="1">
        <f t="array" aca="1" ref="T24" ca="1">CELL("contents", INDIRECT("J"&amp;CELL("contents", T$1)+2))</f>
        <v>7631323900</v>
      </c>
      <c r="U24" cm="1">
        <f t="array" aca="1" ref="U24" ca="1">CELL("contents", INDIRECT("J"&amp;CELL("contents", U$1)+2))</f>
        <v>294301500</v>
      </c>
      <c r="V24" cm="1">
        <f t="array" aca="1" ref="V24" ca="1">CELL("contents", INDIRECT("J"&amp;CELL("contents", V$1)+2))</f>
        <v>250537300</v>
      </c>
      <c r="W24" cm="1">
        <f t="array" aca="1" ref="W24" ca="1">CELL("contents", INDIRECT("J"&amp;CELL("contents", W$1)+2))</f>
        <v>215257000</v>
      </c>
      <c r="X24" cm="1">
        <f t="array" aca="1" ref="X24" ca="1">CELL("contents", INDIRECT("J"&amp;CELL("contents", X$1)+2))</f>
        <v>198045800</v>
      </c>
      <c r="Y24" cm="1">
        <f t="array" aca="1" ref="Y24" ca="1">CELL("contents", INDIRECT("J"&amp;CELL("contents", Y$1)+2))</f>
        <v>184630300</v>
      </c>
      <c r="Z24" cm="1">
        <f t="array" aca="1" ref="Z24" ca="1">CELL("contents", INDIRECT("J"&amp;CELL("contents", Z$1)+2))</f>
        <v>211932600</v>
      </c>
      <c r="AA24" cm="1">
        <f t="array" aca="1" ref="AA24" ca="1">CELL("contents", INDIRECT("J"&amp;CELL("contents", AA$1)+2))</f>
        <v>203515700</v>
      </c>
      <c r="AB24" cm="1">
        <f t="array" aca="1" ref="AB24" ca="1">CELL("contents", INDIRECT("J"&amp;CELL("contents", AB$1)+2))</f>
        <v>177419000</v>
      </c>
      <c r="AC24" cm="1">
        <f t="array" aca="1" ref="AC24" ca="1">CELL("contents", INDIRECT("J"&amp;CELL("contents", AC$1)+2))</f>
        <v>212237800</v>
      </c>
      <c r="AD24" cm="1">
        <f t="array" aca="1" ref="AD24" ca="1">CELL("contents", INDIRECT("J"&amp;CELL("contents", AD$1)+2))</f>
        <v>277419900</v>
      </c>
      <c r="AE24" cm="1">
        <f t="array" aca="1" ref="AE24" ca="1">CELL("contents", INDIRECT("J"&amp;CELL("contents", AE$1)+2))</f>
        <v>249478600</v>
      </c>
      <c r="AF24" cm="1">
        <f t="array" aca="1" ref="AF24" ca="1">CELL("contents", INDIRECT("J"&amp;CELL("contents", AF$1)+2))</f>
        <v>253199100</v>
      </c>
      <c r="AG24" cm="1">
        <f t="array" aca="1" ref="AG24" ca="1">CELL("contents", INDIRECT("J"&amp;CELL("contents", AG$1)+2))</f>
        <v>265678600</v>
      </c>
      <c r="AH24" cm="1">
        <f t="array" aca="1" ref="AH24" ca="1">CELL("contents", INDIRECT("J"&amp;CELL("contents", AH$1)+2))</f>
        <v>373937300</v>
      </c>
      <c r="AI24" cm="1">
        <f t="array" aca="1" ref="AI24" ca="1">CELL("contents", INDIRECT("J"&amp;CELL("contents", AI$1)+2))</f>
        <v>315949300</v>
      </c>
      <c r="AJ24" cm="1">
        <f t="array" aca="1" ref="AJ24" ca="1">CELL("contents", INDIRECT("J"&amp;CELL("contents", AJ$1)+2))</f>
        <v>342033500</v>
      </c>
      <c r="AK24" cm="1">
        <f t="array" aca="1" ref="AK24" ca="1">CELL("contents", INDIRECT("J"&amp;CELL("contents", AK$1)+2))</f>
        <v>377025900</v>
      </c>
      <c r="AL24" cm="1">
        <f t="array" aca="1" ref="AL24" ca="1">CELL("contents", INDIRECT("J"&amp;CELL("contents", AL$1)+2))</f>
        <v>259122000</v>
      </c>
      <c r="AM24" cm="1">
        <f t="array" aca="1" ref="AM24" ca="1">CELL("contents", INDIRECT("J"&amp;CELL("contents", AM$1)+2))</f>
        <v>446827300</v>
      </c>
      <c r="AN24" cm="1">
        <f t="array" aca="1" ref="AN24" ca="1">CELL("contents", INDIRECT("J"&amp;CELL("contents", AN$1)+2))</f>
        <v>383566800</v>
      </c>
      <c r="AO24" cm="1">
        <f t="array" aca="1" ref="AO24" ca="1">CELL("contents", INDIRECT("J"&amp;CELL("contents", AO$1)+2))</f>
        <v>469796500</v>
      </c>
      <c r="AP24" cm="1">
        <f t="array" aca="1" ref="AP24" ca="1">CELL("contents", INDIRECT("J"&amp;CELL("contents", AP$1)+2))</f>
        <v>393414800</v>
      </c>
      <c r="AQ24" cm="1">
        <f t="array" aca="1" ref="AQ24" ca="1">CELL("contents", INDIRECT("J"&amp;CELL("contents", AQ$1)+2))</f>
        <v>460094900</v>
      </c>
      <c r="AR24" cm="1">
        <f t="array" aca="1" ref="AR24" ca="1">CELL("contents", INDIRECT("J"&amp;CELL("contents", AR$1)+2))</f>
        <v>521673700</v>
      </c>
      <c r="AS24" cm="1">
        <f t="array" aca="1" ref="AS24" ca="1">CELL("contents", INDIRECT("J"&amp;CELL("contents", AS$1)+2))</f>
        <v>507253600</v>
      </c>
      <c r="AT24" cm="1">
        <f t="array" aca="1" ref="AT24" ca="1">CELL("contents", INDIRECT("J"&amp;CELL("contents", AT$1)+2))</f>
        <v>663309100</v>
      </c>
      <c r="AU24" cm="1">
        <f t="array" aca="1" ref="AU24" ca="1">CELL("contents", INDIRECT("J"&amp;CELL("contents", AU$1)+2))</f>
        <v>512646000</v>
      </c>
      <c r="AV24" cm="1">
        <f t="array" aca="1" ref="AV24" ca="1">CELL("contents", INDIRECT("J"&amp;CELL("contents", AV$1)+2))</f>
        <v>1153064500</v>
      </c>
      <c r="AW24" cm="1">
        <f t="array" aca="1" ref="AW24" ca="1">CELL("contents", INDIRECT("J"&amp;CELL("contents", AW$1)+2))</f>
        <v>616153600</v>
      </c>
      <c r="AX24" cm="1">
        <f t="array" aca="1" ref="AX24" ca="1">CELL("contents", INDIRECT("J"&amp;CELL("contents", AX$1)+2))</f>
        <v>566539200</v>
      </c>
      <c r="AY24" cm="1">
        <f t="array" aca="1" ref="AY24" ca="1">CELL("contents", INDIRECT("J"&amp;CELL("contents", AY$1)+2))</f>
        <v>936201200</v>
      </c>
      <c r="AZ24" cm="1">
        <f t="array" aca="1" ref="AZ24" ca="1">CELL("contents", INDIRECT("J"&amp;CELL("contents", AZ$1)+2))</f>
        <v>900793500</v>
      </c>
      <c r="BA24" cm="1">
        <f t="array" aca="1" ref="BA24" ca="1">CELL("contents", INDIRECT("J"&amp;CELL("contents", BA$1)+2))</f>
        <v>917383500</v>
      </c>
      <c r="BB24" cm="1">
        <f t="array" aca="1" ref="BB24" ca="1">CELL("contents", INDIRECT("J"&amp;CELL("contents", BB$1)+2))</f>
        <v>514412700</v>
      </c>
      <c r="BC24" cm="1">
        <f t="array" aca="1" ref="BC24" ca="1">CELL("contents", INDIRECT("J"&amp;CELL("contents", BC$1)+2))</f>
        <v>975533200</v>
      </c>
      <c r="BD24" cm="1">
        <f t="array" aca="1" ref="BD24" ca="1">CELL("contents", INDIRECT("J"&amp;CELL("contents", BD$1)+2))</f>
        <v>952617800</v>
      </c>
      <c r="BE24" cm="1">
        <f t="array" aca="1" ref="BE24" ca="1">CELL("contents", INDIRECT("J"&amp;CELL("contents", BE$1)+2))</f>
        <v>458956200</v>
      </c>
      <c r="BF24" cm="1">
        <f t="array" aca="1" ref="BF24" ca="1">CELL("contents", INDIRECT("J"&amp;CELL("contents", BF$1)+2))</f>
        <v>1179418700</v>
      </c>
    </row>
    <row r="25" spans="1:58" x14ac:dyDescent="0.25">
      <c r="A25">
        <v>0.128</v>
      </c>
      <c r="B25">
        <v>1.0128205128205101</v>
      </c>
      <c r="C25">
        <v>191944</v>
      </c>
      <c r="D25">
        <v>-0.98532828177231402</v>
      </c>
      <c r="E25">
        <v>0.99831219037607</v>
      </c>
      <c r="F25">
        <v>1.01827843418359</v>
      </c>
      <c r="G25">
        <v>1.9776479540819802E-2</v>
      </c>
      <c r="H25">
        <v>0.98532828177231402</v>
      </c>
      <c r="I25">
        <v>1.4860487094149E-2</v>
      </c>
      <c r="J25">
        <v>7658895300</v>
      </c>
      <c r="K25">
        <v>500000</v>
      </c>
      <c r="L25">
        <v>6751618200</v>
      </c>
      <c r="M25">
        <v>0.99886305849114898</v>
      </c>
      <c r="N25">
        <v>0.74677743393846896</v>
      </c>
      <c r="O25">
        <v>0.50016388512850896</v>
      </c>
      <c r="P25">
        <v>0.50624430028650902</v>
      </c>
      <c r="R25" t="s">
        <v>37</v>
      </c>
      <c r="S25" cm="1">
        <f t="array" aca="1" ref="S25" ca="1">CELL("contents", INDIRECT("J"&amp;CELL("contents", S$1)+3))</f>
        <v>513400</v>
      </c>
      <c r="T25" cm="1">
        <f t="array" aca="1" ref="T25" ca="1">CELL("contents", INDIRECT("J"&amp;CELL("contents", T$1)+3))</f>
        <v>7623569800</v>
      </c>
      <c r="U25" cm="1">
        <f t="array" aca="1" ref="U25" ca="1">CELL("contents", INDIRECT("J"&amp;CELL("contents", U$1)+3))</f>
        <v>288460000</v>
      </c>
      <c r="V25" cm="1">
        <f t="array" aca="1" ref="V25" ca="1">CELL("contents", INDIRECT("J"&amp;CELL("contents", V$1)+3))</f>
        <v>243531500</v>
      </c>
      <c r="W25" cm="1">
        <f t="array" aca="1" ref="W25" ca="1">CELL("contents", INDIRECT("J"&amp;CELL("contents", W$1)+3))</f>
        <v>216496200</v>
      </c>
      <c r="X25" cm="1">
        <f t="array" aca="1" ref="X25" ca="1">CELL("contents", INDIRECT("J"&amp;CELL("contents", X$1)+3))</f>
        <v>202281700</v>
      </c>
      <c r="Y25" cm="1">
        <f t="array" aca="1" ref="Y25" ca="1">CELL("contents", INDIRECT("J"&amp;CELL("contents", Y$1)+3))</f>
        <v>184523900</v>
      </c>
      <c r="Z25" cm="1">
        <f t="array" aca="1" ref="Z25" ca="1">CELL("contents", INDIRECT("J"&amp;CELL("contents", Z$1)+3))</f>
        <v>211532800</v>
      </c>
      <c r="AA25" cm="1">
        <f t="array" aca="1" ref="AA25" ca="1">CELL("contents", INDIRECT("J"&amp;CELL("contents", AA$1)+3))</f>
        <v>196113900</v>
      </c>
      <c r="AB25" cm="1">
        <f t="array" aca="1" ref="AB25" ca="1">CELL("contents", INDIRECT("J"&amp;CELL("contents", AB$1)+3))</f>
        <v>177572600</v>
      </c>
      <c r="AC25" cm="1">
        <f t="array" aca="1" ref="AC25" ca="1">CELL("contents", INDIRECT("J"&amp;CELL("contents", AC$1)+3))</f>
        <v>209271100</v>
      </c>
      <c r="AD25" cm="1">
        <f t="array" aca="1" ref="AD25" ca="1">CELL("contents", INDIRECT("J"&amp;CELL("contents", AD$1)+3))</f>
        <v>281556500</v>
      </c>
      <c r="AE25" cm="1">
        <f t="array" aca="1" ref="AE25" ca="1">CELL("contents", INDIRECT("J"&amp;CELL("contents", AE$1)+3))</f>
        <v>246358600</v>
      </c>
      <c r="AF25" cm="1">
        <f t="array" aca="1" ref="AF25" ca="1">CELL("contents", INDIRECT("J"&amp;CELL("contents", AF$1)+3))</f>
        <v>258719300</v>
      </c>
      <c r="AG25" cm="1">
        <f t="array" aca="1" ref="AG25" ca="1">CELL("contents", INDIRECT("J"&amp;CELL("contents", AG$1)+3))</f>
        <v>268794500</v>
      </c>
      <c r="AH25" cm="1">
        <f t="array" aca="1" ref="AH25" ca="1">CELL("contents", INDIRECT("J"&amp;CELL("contents", AH$1)+3))</f>
        <v>375355700</v>
      </c>
      <c r="AI25" cm="1">
        <f t="array" aca="1" ref="AI25" ca="1">CELL("contents", INDIRECT("J"&amp;CELL("contents", AI$1)+3))</f>
        <v>303954200</v>
      </c>
      <c r="AJ25" cm="1">
        <f t="array" aca="1" ref="AJ25" ca="1">CELL("contents", INDIRECT("J"&amp;CELL("contents", AJ$1)+3))</f>
        <v>340631400</v>
      </c>
      <c r="AK25" cm="1">
        <f t="array" aca="1" ref="AK25" ca="1">CELL("contents", INDIRECT("J"&amp;CELL("contents", AK$1)+3))</f>
        <v>368842000</v>
      </c>
      <c r="AL25" cm="1">
        <f t="array" aca="1" ref="AL25" ca="1">CELL("contents", INDIRECT("J"&amp;CELL("contents", AL$1)+3))</f>
        <v>248804900</v>
      </c>
      <c r="AM25" cm="1">
        <f t="array" aca="1" ref="AM25" ca="1">CELL("contents", INDIRECT("J"&amp;CELL("contents", AM$1)+3))</f>
        <v>434387500</v>
      </c>
      <c r="AN25" cm="1">
        <f t="array" aca="1" ref="AN25" ca="1">CELL("contents", INDIRECT("J"&amp;CELL("contents", AN$1)+3))</f>
        <v>390150000</v>
      </c>
      <c r="AO25" cm="1">
        <f t="array" aca="1" ref="AO25" ca="1">CELL("contents", INDIRECT("J"&amp;CELL("contents", AO$1)+3))</f>
        <v>463415100</v>
      </c>
      <c r="AP25" cm="1">
        <f t="array" aca="1" ref="AP25" ca="1">CELL("contents", INDIRECT("J"&amp;CELL("contents", AP$1)+3))</f>
        <v>387582100</v>
      </c>
      <c r="AQ25" cm="1">
        <f t="array" aca="1" ref="AQ25" ca="1">CELL("contents", INDIRECT("J"&amp;CELL("contents", AQ$1)+3))</f>
        <v>449141800</v>
      </c>
      <c r="AR25" cm="1">
        <f t="array" aca="1" ref="AR25" ca="1">CELL("contents", INDIRECT("J"&amp;CELL("contents", AR$1)+3))</f>
        <v>513606200</v>
      </c>
      <c r="AS25" cm="1">
        <f t="array" aca="1" ref="AS25" ca="1">CELL("contents", INDIRECT("J"&amp;CELL("contents", AS$1)+3))</f>
        <v>511647100</v>
      </c>
      <c r="AT25" cm="1">
        <f t="array" aca="1" ref="AT25" ca="1">CELL("contents", INDIRECT("J"&amp;CELL("contents", AT$1)+3))</f>
        <v>658914900</v>
      </c>
      <c r="AU25" cm="1">
        <f t="array" aca="1" ref="AU25" ca="1">CELL("contents", INDIRECT("J"&amp;CELL("contents", AU$1)+3))</f>
        <v>512141500</v>
      </c>
      <c r="AV25" cm="1">
        <f t="array" aca="1" ref="AV25" ca="1">CELL("contents", INDIRECT("J"&amp;CELL("contents", AV$1)+3))</f>
        <v>1121845600</v>
      </c>
      <c r="AW25" cm="1">
        <f t="array" aca="1" ref="AW25" ca="1">CELL("contents", INDIRECT("J"&amp;CELL("contents", AW$1)+3))</f>
        <v>613396500</v>
      </c>
      <c r="AX25" cm="1">
        <f t="array" aca="1" ref="AX25" ca="1">CELL("contents", INDIRECT("J"&amp;CELL("contents", AX$1)+3))</f>
        <v>563849700</v>
      </c>
      <c r="AY25" cm="1">
        <f t="array" aca="1" ref="AY25" ca="1">CELL("contents", INDIRECT("J"&amp;CELL("contents", AY$1)+3))</f>
        <v>929114900</v>
      </c>
      <c r="AZ25" cm="1">
        <f t="array" aca="1" ref="AZ25" ca="1">CELL("contents", INDIRECT("J"&amp;CELL("contents", AZ$1)+3))</f>
        <v>900991800</v>
      </c>
      <c r="BA25" cm="1">
        <f t="array" aca="1" ref="BA25" ca="1">CELL("contents", INDIRECT("J"&amp;CELL("contents", BA$1)+3))</f>
        <v>915669900</v>
      </c>
      <c r="BB25" cm="1">
        <f t="array" aca="1" ref="BB25" ca="1">CELL("contents", INDIRECT("J"&amp;CELL("contents", BB$1)+3))</f>
        <v>522075500</v>
      </c>
      <c r="BC25" cm="1">
        <f t="array" aca="1" ref="BC25" ca="1">CELL("contents", INDIRECT("J"&amp;CELL("contents", BC$1)+3))</f>
        <v>968921800</v>
      </c>
      <c r="BD25" cm="1">
        <f t="array" aca="1" ref="BD25" ca="1">CELL("contents", INDIRECT("J"&amp;CELL("contents", BD$1)+3))</f>
        <v>955699200</v>
      </c>
      <c r="BE25" cm="1">
        <f t="array" aca="1" ref="BE25" ca="1">CELL("contents", INDIRECT("J"&amp;CELL("contents", BE$1)+3))</f>
        <v>449584000</v>
      </c>
      <c r="BF25" cm="1">
        <f t="array" aca="1" ref="BF25" ca="1">CELL("contents", INDIRECT("J"&amp;CELL("contents", BF$1)+3))</f>
        <v>1171951600</v>
      </c>
    </row>
    <row r="26" spans="1:58" x14ac:dyDescent="0.25">
      <c r="A26">
        <v>6.4000000000000001E-2</v>
      </c>
      <c r="B26">
        <v>1.0128205128205101</v>
      </c>
      <c r="C26">
        <v>191944</v>
      </c>
      <c r="D26">
        <v>-0.98532828177231402</v>
      </c>
      <c r="E26">
        <v>0.99831219037607</v>
      </c>
      <c r="F26">
        <v>1.01827843418359</v>
      </c>
      <c r="G26">
        <v>1.9776479540819802E-2</v>
      </c>
      <c r="H26">
        <v>0.98532828177231402</v>
      </c>
      <c r="I26">
        <v>1.4860487094149E-2</v>
      </c>
      <c r="J26">
        <v>7652179600</v>
      </c>
      <c r="K26">
        <v>500000</v>
      </c>
      <c r="L26">
        <v>6751618200</v>
      </c>
      <c r="M26">
        <v>0.99886305849114898</v>
      </c>
      <c r="N26">
        <v>0.74677743393846896</v>
      </c>
      <c r="O26">
        <v>0.50016388512850896</v>
      </c>
      <c r="P26">
        <v>0.50624430028650902</v>
      </c>
      <c r="R26" t="s">
        <v>38</v>
      </c>
      <c r="S26" cm="1">
        <f t="array" aca="1" ref="S26" ca="1">CELL("contents", INDIRECT("J"&amp;CELL("contents", S$1)+4))</f>
        <v>579800</v>
      </c>
      <c r="T26" cm="1">
        <f t="array" aca="1" ref="T26" ca="1">CELL("contents", INDIRECT("J"&amp;CELL("contents", T$1)+4))</f>
        <v>7658895300</v>
      </c>
      <c r="U26" cm="1">
        <f t="array" aca="1" ref="U26" ca="1">CELL("contents", INDIRECT("J"&amp;CELL("contents", U$1)+4))</f>
        <v>292166900</v>
      </c>
      <c r="V26" cm="1">
        <f t="array" aca="1" ref="V26" ca="1">CELL("contents", INDIRECT("J"&amp;CELL("contents", V$1)+4))</f>
        <v>241408200</v>
      </c>
      <c r="W26" cm="1">
        <f t="array" aca="1" ref="W26" ca="1">CELL("contents", INDIRECT("J"&amp;CELL("contents", W$1)+4))</f>
        <v>216984200</v>
      </c>
      <c r="X26" cm="1">
        <f t="array" aca="1" ref="X26" ca="1">CELL("contents", INDIRECT("J"&amp;CELL("contents", X$1)+4))</f>
        <v>198350600</v>
      </c>
      <c r="Y26" cm="1">
        <f t="array" aca="1" ref="Y26" ca="1">CELL("contents", INDIRECT("J"&amp;CELL("contents", Y$1)+4))</f>
        <v>185126600</v>
      </c>
      <c r="Z26" cm="1">
        <f t="array" aca="1" ref="Z26" ca="1">CELL("contents", INDIRECT("J"&amp;CELL("contents", Z$1)+4))</f>
        <v>212366300</v>
      </c>
      <c r="AA26" cm="1">
        <f t="array" aca="1" ref="AA26" ca="1">CELL("contents", INDIRECT("J"&amp;CELL("contents", AA$1)+4))</f>
        <v>195578400</v>
      </c>
      <c r="AB26" cm="1">
        <f t="array" aca="1" ref="AB26" ca="1">CELL("contents", INDIRECT("J"&amp;CELL("contents", AB$1)+4))</f>
        <v>180197500</v>
      </c>
      <c r="AC26" cm="1">
        <f t="array" aca="1" ref="AC26" ca="1">CELL("contents", INDIRECT("J"&amp;CELL("contents", AC$1)+4))</f>
        <v>207953300</v>
      </c>
      <c r="AD26" cm="1">
        <f t="array" aca="1" ref="AD26" ca="1">CELL("contents", INDIRECT("J"&amp;CELL("contents", AD$1)+4))</f>
        <v>318071600</v>
      </c>
      <c r="AE26" cm="1">
        <f t="array" aca="1" ref="AE26" ca="1">CELL("contents", INDIRECT("J"&amp;CELL("contents", AE$1)+4))</f>
        <v>254517300</v>
      </c>
      <c r="AF26" cm="1">
        <f t="array" aca="1" ref="AF26" ca="1">CELL("contents", INDIRECT("J"&amp;CELL("contents", AF$1)+4))</f>
        <v>255202200</v>
      </c>
      <c r="AG26" cm="1">
        <f t="array" aca="1" ref="AG26" ca="1">CELL("contents", INDIRECT("J"&amp;CELL("contents", AG$1)+4))</f>
        <v>262910100</v>
      </c>
      <c r="AH26" cm="1">
        <f t="array" aca="1" ref="AH26" ca="1">CELL("contents", INDIRECT("J"&amp;CELL("contents", AH$1)+4))</f>
        <v>376101000</v>
      </c>
      <c r="AI26" cm="1">
        <f t="array" aca="1" ref="AI26" ca="1">CELL("contents", INDIRECT("J"&amp;CELL("contents", AI$1)+4))</f>
        <v>303387700</v>
      </c>
      <c r="AJ26" cm="1">
        <f t="array" aca="1" ref="AJ26" ca="1">CELL("contents", INDIRECT("J"&amp;CELL("contents", AJ$1)+4))</f>
        <v>340530800</v>
      </c>
      <c r="AK26" cm="1">
        <f t="array" aca="1" ref="AK26" ca="1">CELL("contents", INDIRECT("J"&amp;CELL("contents", AK$1)+4))</f>
        <v>365259100</v>
      </c>
      <c r="AL26" cm="1">
        <f t="array" aca="1" ref="AL26" ca="1">CELL("contents", INDIRECT("J"&amp;CELL("contents", AL$1)+4))</f>
        <v>248778600</v>
      </c>
      <c r="AM26" cm="1">
        <f t="array" aca="1" ref="AM26" ca="1">CELL("contents", INDIRECT("J"&amp;CELL("contents", AM$1)+4))</f>
        <v>440957100</v>
      </c>
      <c r="AN26" cm="1">
        <f t="array" aca="1" ref="AN26" ca="1">CELL("contents", INDIRECT("J"&amp;CELL("contents", AN$1)+4))</f>
        <v>387924700</v>
      </c>
      <c r="AO26" cm="1">
        <f t="array" aca="1" ref="AO26" ca="1">CELL("contents", INDIRECT("J"&amp;CELL("contents", AO$1)+4))</f>
        <v>466507900</v>
      </c>
      <c r="AP26" cm="1">
        <f t="array" aca="1" ref="AP26" ca="1">CELL("contents", INDIRECT("J"&amp;CELL("contents", AP$1)+4))</f>
        <v>389851900</v>
      </c>
      <c r="AQ26" cm="1">
        <f t="array" aca="1" ref="AQ26" ca="1">CELL("contents", INDIRECT("J"&amp;CELL("contents", AQ$1)+4))</f>
        <v>438853200</v>
      </c>
      <c r="AR26" cm="1">
        <f t="array" aca="1" ref="AR26" ca="1">CELL("contents", INDIRECT("J"&amp;CELL("contents", AR$1)+4))</f>
        <v>517752200</v>
      </c>
      <c r="AS26" cm="1">
        <f t="array" aca="1" ref="AS26" ca="1">CELL("contents", INDIRECT("J"&amp;CELL("contents", AS$1)+4))</f>
        <v>510493100</v>
      </c>
      <c r="AT26" cm="1">
        <f t="array" aca="1" ref="AT26" ca="1">CELL("contents", INDIRECT("J"&amp;CELL("contents", AT$1)+4))</f>
        <v>660183500</v>
      </c>
      <c r="AU26" cm="1">
        <f t="array" aca="1" ref="AU26" ca="1">CELL("contents", INDIRECT("J"&amp;CELL("contents", AU$1)+4))</f>
        <v>525600200</v>
      </c>
      <c r="AV26" cm="1">
        <f t="array" aca="1" ref="AV26" ca="1">CELL("contents", INDIRECT("J"&amp;CELL("contents", AV$1)+4))</f>
        <v>1114616000</v>
      </c>
      <c r="AW26" cm="1">
        <f t="array" aca="1" ref="AW26" ca="1">CELL("contents", INDIRECT("J"&amp;CELL("contents", AW$1)+4))</f>
        <v>610963600</v>
      </c>
      <c r="AX26" cm="1">
        <f t="array" aca="1" ref="AX26" ca="1">CELL("contents", INDIRECT("J"&amp;CELL("contents", AX$1)+4))</f>
        <v>560743900</v>
      </c>
      <c r="AY26" cm="1">
        <f t="array" aca="1" ref="AY26" ca="1">CELL("contents", INDIRECT("J"&amp;CELL("contents", AY$1)+4))</f>
        <v>936416900</v>
      </c>
      <c r="AZ26" cm="1">
        <f t="array" aca="1" ref="AZ26" ca="1">CELL("contents", INDIRECT("J"&amp;CELL("contents", AZ$1)+4))</f>
        <v>906247300</v>
      </c>
      <c r="BA26" cm="1">
        <f t="array" aca="1" ref="BA26" ca="1">CELL("contents", INDIRECT("J"&amp;CELL("contents", BA$1)+4))</f>
        <v>929023000</v>
      </c>
      <c r="BB26" cm="1">
        <f t="array" aca="1" ref="BB26" ca="1">CELL("contents", INDIRECT("J"&amp;CELL("contents", BB$1)+4))</f>
        <v>522452200</v>
      </c>
      <c r="BC26" cm="1">
        <f t="array" aca="1" ref="BC26" ca="1">CELL("contents", INDIRECT("J"&amp;CELL("contents", BC$1)+4))</f>
        <v>968599600</v>
      </c>
      <c r="BD26" cm="1">
        <f t="array" aca="1" ref="BD26" ca="1">CELL("contents", INDIRECT("J"&amp;CELL("contents", BD$1)+4))</f>
        <v>948200300</v>
      </c>
      <c r="BE26" cm="1">
        <f t="array" aca="1" ref="BE26" ca="1">CELL("contents", INDIRECT("J"&amp;CELL("contents", BE$1)+4))</f>
        <v>452886900</v>
      </c>
      <c r="BF26" cm="1">
        <f t="array" aca="1" ref="BF26" ca="1">CELL("contents", INDIRECT("J"&amp;CELL("contents", BF$1)+4))</f>
        <v>1190620000</v>
      </c>
    </row>
    <row r="27" spans="1:58" x14ac:dyDescent="0.25">
      <c r="A27">
        <v>3.2000000000000001E-2</v>
      </c>
      <c r="B27">
        <v>1.0128205128205101</v>
      </c>
      <c r="C27">
        <v>191944</v>
      </c>
      <c r="D27">
        <v>-0.98532828177231402</v>
      </c>
      <c r="E27">
        <v>0.99831219037607</v>
      </c>
      <c r="F27">
        <v>1.01827843418359</v>
      </c>
      <c r="G27">
        <v>1.9776479540819802E-2</v>
      </c>
      <c r="H27">
        <v>0.98532828177231402</v>
      </c>
      <c r="I27">
        <v>1.4860487094149E-2</v>
      </c>
      <c r="J27">
        <v>7669384800</v>
      </c>
      <c r="K27">
        <v>500000</v>
      </c>
      <c r="L27">
        <v>6751618200</v>
      </c>
      <c r="M27">
        <v>0.99886305849114898</v>
      </c>
      <c r="N27">
        <v>0.74677743393846896</v>
      </c>
      <c r="O27">
        <v>0.50016388512850896</v>
      </c>
      <c r="P27">
        <v>0.50624430028650902</v>
      </c>
      <c r="R27" t="s">
        <v>39</v>
      </c>
      <c r="S27" cm="1">
        <f t="array" aca="1" ref="S27" ca="1">CELL("contents", INDIRECT("J"&amp;CELL("contents", S$1)+5))</f>
        <v>498500</v>
      </c>
      <c r="T27" cm="1">
        <f t="array" aca="1" ref="T27" ca="1">CELL("contents", INDIRECT("J"&amp;CELL("contents", T$1)+5))</f>
        <v>7652179600</v>
      </c>
      <c r="U27" cm="1">
        <f t="array" aca="1" ref="U27" ca="1">CELL("contents", INDIRECT("J"&amp;CELL("contents", U$1)+5))</f>
        <v>288335500</v>
      </c>
      <c r="V27" cm="1">
        <f t="array" aca="1" ref="V27" ca="1">CELL("contents", INDIRECT("J"&amp;CELL("contents", V$1)+5))</f>
        <v>244250700</v>
      </c>
      <c r="W27" cm="1">
        <f t="array" aca="1" ref="W27" ca="1">CELL("contents", INDIRECT("J"&amp;CELL("contents", W$1)+5))</f>
        <v>192606700</v>
      </c>
      <c r="X27" cm="1">
        <f t="array" aca="1" ref="X27" ca="1">CELL("contents", INDIRECT("J"&amp;CELL("contents", X$1)+5))</f>
        <v>198266600</v>
      </c>
      <c r="Y27" cm="1">
        <f t="array" aca="1" ref="Y27" ca="1">CELL("contents", INDIRECT("J"&amp;CELL("contents", Y$1)+5))</f>
        <v>187644300</v>
      </c>
      <c r="Z27" cm="1">
        <f t="array" aca="1" ref="Z27" ca="1">CELL("contents", INDIRECT("J"&amp;CELL("contents", Z$1)+5))</f>
        <v>212904600</v>
      </c>
      <c r="AA27" cm="1">
        <f t="array" aca="1" ref="AA27" ca="1">CELL("contents", INDIRECT("J"&amp;CELL("contents", AA$1)+5))</f>
        <v>193124700</v>
      </c>
      <c r="AB27" cm="1">
        <f t="array" aca="1" ref="AB27" ca="1">CELL("contents", INDIRECT("J"&amp;CELL("contents", AB$1)+5))</f>
        <v>175890400</v>
      </c>
      <c r="AC27" cm="1">
        <f t="array" aca="1" ref="AC27" ca="1">CELL("contents", INDIRECT("J"&amp;CELL("contents", AC$1)+5))</f>
        <v>209166000</v>
      </c>
      <c r="AD27" cm="1">
        <f t="array" aca="1" ref="AD27" ca="1">CELL("contents", INDIRECT("J"&amp;CELL("contents", AD$1)+5))</f>
        <v>276856500</v>
      </c>
      <c r="AE27" cm="1">
        <f t="array" aca="1" ref="AE27" ca="1">CELL("contents", INDIRECT("J"&amp;CELL("contents", AE$1)+5))</f>
        <v>251082300</v>
      </c>
      <c r="AF27" cm="1">
        <f t="array" aca="1" ref="AF27" ca="1">CELL("contents", INDIRECT("J"&amp;CELL("contents", AF$1)+5))</f>
        <v>252809000</v>
      </c>
      <c r="AG27" cm="1">
        <f t="array" aca="1" ref="AG27" ca="1">CELL("contents", INDIRECT("J"&amp;CELL("contents", AG$1)+5))</f>
        <v>264964600</v>
      </c>
      <c r="AH27" cm="1">
        <f t="array" aca="1" ref="AH27" ca="1">CELL("contents", INDIRECT("J"&amp;CELL("contents", AH$1)+5))</f>
        <v>373942900</v>
      </c>
      <c r="AI27" cm="1">
        <f t="array" aca="1" ref="AI27" ca="1">CELL("contents", INDIRECT("J"&amp;CELL("contents", AI$1)+5))</f>
        <v>308896300</v>
      </c>
      <c r="AJ27" cm="1">
        <f t="array" aca="1" ref="AJ27" ca="1">CELL("contents", INDIRECT("J"&amp;CELL("contents", AJ$1)+5))</f>
        <v>337556800</v>
      </c>
      <c r="AK27" cm="1">
        <f t="array" aca="1" ref="AK27" ca="1">CELL("contents", INDIRECT("J"&amp;CELL("contents", AK$1)+5))</f>
        <v>366522400</v>
      </c>
      <c r="AL27" cm="1">
        <f t="array" aca="1" ref="AL27" ca="1">CELL("contents", INDIRECT("J"&amp;CELL("contents", AL$1)+5))</f>
        <v>265657600</v>
      </c>
      <c r="AM27" cm="1">
        <f t="array" aca="1" ref="AM27" ca="1">CELL("contents", INDIRECT("J"&amp;CELL("contents", AM$1)+5))</f>
        <v>439380200</v>
      </c>
      <c r="AN27" cm="1">
        <f t="array" aca="1" ref="AN27" ca="1">CELL("contents", INDIRECT("J"&amp;CELL("contents", AN$1)+5))</f>
        <v>383091000</v>
      </c>
      <c r="AO27" cm="1">
        <f t="array" aca="1" ref="AO27" ca="1">CELL("contents", INDIRECT("J"&amp;CELL("contents", AO$1)+5))</f>
        <v>463750100</v>
      </c>
      <c r="AP27" cm="1">
        <f t="array" aca="1" ref="AP27" ca="1">CELL("contents", INDIRECT("J"&amp;CELL("contents", AP$1)+5))</f>
        <v>386596700</v>
      </c>
      <c r="AQ27" cm="1">
        <f t="array" aca="1" ref="AQ27" ca="1">CELL("contents", INDIRECT("J"&amp;CELL("contents", AQ$1)+5))</f>
        <v>463722400</v>
      </c>
      <c r="AR27" cm="1">
        <f t="array" aca="1" ref="AR27" ca="1">CELL("contents", INDIRECT("J"&amp;CELL("contents", AR$1)+5))</f>
        <v>526982200</v>
      </c>
      <c r="AS27" cm="1">
        <f t="array" aca="1" ref="AS27" ca="1">CELL("contents", INDIRECT("J"&amp;CELL("contents", AS$1)+5))</f>
        <v>518075200</v>
      </c>
      <c r="AT27" cm="1">
        <f t="array" aca="1" ref="AT27" ca="1">CELL("contents", INDIRECT("J"&amp;CELL("contents", AT$1)+5))</f>
        <v>654278000</v>
      </c>
      <c r="AU27" cm="1">
        <f t="array" aca="1" ref="AU27" ca="1">CELL("contents", INDIRECT("J"&amp;CELL("contents", AU$1)+5))</f>
        <v>517808000</v>
      </c>
      <c r="AV27" cm="1">
        <f t="array" aca="1" ref="AV27" ca="1">CELL("contents", INDIRECT("J"&amp;CELL("contents", AV$1)+5))</f>
        <v>1112572900</v>
      </c>
      <c r="AW27" cm="1">
        <f t="array" aca="1" ref="AW27" ca="1">CELL("contents", INDIRECT("J"&amp;CELL("contents", AW$1)+5))</f>
        <v>614870000</v>
      </c>
      <c r="AX27" cm="1">
        <f t="array" aca="1" ref="AX27" ca="1">CELL("contents", INDIRECT("J"&amp;CELL("contents", AX$1)+5))</f>
        <v>564286100</v>
      </c>
      <c r="AY27" cm="1">
        <f t="array" aca="1" ref="AY27" ca="1">CELL("contents", INDIRECT("J"&amp;CELL("contents", AY$1)+5))</f>
        <v>942644200</v>
      </c>
      <c r="AZ27" cm="1">
        <f t="array" aca="1" ref="AZ27" ca="1">CELL("contents", INDIRECT("J"&amp;CELL("contents", AZ$1)+5))</f>
        <v>901757600</v>
      </c>
      <c r="BA27" cm="1">
        <f t="array" aca="1" ref="BA27" ca="1">CELL("contents", INDIRECT("J"&amp;CELL("contents", BA$1)+5))</f>
        <v>918465600</v>
      </c>
      <c r="BB27" cm="1">
        <f t="array" aca="1" ref="BB27" ca="1">CELL("contents", INDIRECT("J"&amp;CELL("contents", BB$1)+5))</f>
        <v>527537400</v>
      </c>
      <c r="BC27" cm="1">
        <f t="array" aca="1" ref="BC27" ca="1">CELL("contents", INDIRECT("J"&amp;CELL("contents", BC$1)+5))</f>
        <v>967845600</v>
      </c>
      <c r="BD27" cm="1">
        <f t="array" aca="1" ref="BD27" ca="1">CELL("contents", INDIRECT("J"&amp;CELL("contents", BD$1)+5))</f>
        <v>946406600</v>
      </c>
      <c r="BE27" cm="1">
        <f t="array" aca="1" ref="BE27" ca="1">CELL("contents", INDIRECT("J"&amp;CELL("contents", BE$1)+5))</f>
        <v>459945700</v>
      </c>
      <c r="BF27" cm="1">
        <f t="array" aca="1" ref="BF27" ca="1">CELL("contents", INDIRECT("J"&amp;CELL("contents", BF$1)+5))</f>
        <v>1182335700</v>
      </c>
    </row>
    <row r="28" spans="1:58" x14ac:dyDescent="0.25">
      <c r="A28">
        <v>1.6E-2</v>
      </c>
      <c r="B28">
        <v>1.0128205128205101</v>
      </c>
      <c r="C28">
        <v>191944</v>
      </c>
      <c r="D28">
        <v>-0.98532828177231402</v>
      </c>
      <c r="E28">
        <v>0.99831219037607</v>
      </c>
      <c r="F28">
        <v>1.01827843418359</v>
      </c>
      <c r="G28">
        <v>1.9776479540819802E-2</v>
      </c>
      <c r="H28">
        <v>0.98532828177231402</v>
      </c>
      <c r="I28">
        <v>1.4860487094149E-2</v>
      </c>
      <c r="J28">
        <v>7669426100</v>
      </c>
      <c r="K28">
        <v>500000</v>
      </c>
      <c r="L28">
        <v>6751618200</v>
      </c>
      <c r="M28">
        <v>0.99886305849114898</v>
      </c>
      <c r="N28">
        <v>0.74677743393846896</v>
      </c>
      <c r="O28">
        <v>0.50016388512850896</v>
      </c>
      <c r="P28">
        <v>0.50624430028650902</v>
      </c>
      <c r="R28" t="s">
        <v>40</v>
      </c>
      <c r="S28" cm="1">
        <f t="array" aca="1" ref="S28" ca="1">CELL("contents", INDIRECT("J"&amp;CELL("contents", S$1)+6))</f>
        <v>502300</v>
      </c>
      <c r="T28" cm="1">
        <f t="array" aca="1" ref="T28" ca="1">CELL("contents", INDIRECT("J"&amp;CELL("contents", T$1)+6))</f>
        <v>7669384800</v>
      </c>
      <c r="U28" cm="1">
        <f t="array" aca="1" ref="U28" ca="1">CELL("contents", INDIRECT("J"&amp;CELL("contents", U$1)+6))</f>
        <v>325842600</v>
      </c>
      <c r="V28" cm="1">
        <f t="array" aca="1" ref="V28" ca="1">CELL("contents", INDIRECT("J"&amp;CELL("contents", V$1)+6))</f>
        <v>229453300</v>
      </c>
      <c r="W28" cm="1">
        <f t="array" aca="1" ref="W28" ca="1">CELL("contents", INDIRECT("J"&amp;CELL("contents", W$1)+6))</f>
        <v>210937900</v>
      </c>
      <c r="X28" cm="1">
        <f t="array" aca="1" ref="X28" ca="1">CELL("contents", INDIRECT("J"&amp;CELL("contents", X$1)+6))</f>
        <v>209195800</v>
      </c>
      <c r="Y28" cm="1">
        <f t="array" aca="1" ref="Y28" ca="1">CELL("contents", INDIRECT("J"&amp;CELL("contents", Y$1)+6))</f>
        <v>228336100</v>
      </c>
      <c r="Z28" cm="1">
        <f t="array" aca="1" ref="Z28" ca="1">CELL("contents", INDIRECT("J"&amp;CELL("contents", Z$1)+6))</f>
        <v>210289900</v>
      </c>
      <c r="AA28" cm="1">
        <f t="array" aca="1" ref="AA28" ca="1">CELL("contents", INDIRECT("J"&amp;CELL("contents", AA$1)+6))</f>
        <v>199027800</v>
      </c>
      <c r="AB28" cm="1">
        <f t="array" aca="1" ref="AB28" ca="1">CELL("contents", INDIRECT("J"&amp;CELL("contents", AB$1)+6))</f>
        <v>224111900</v>
      </c>
      <c r="AC28" cm="1">
        <f t="array" aca="1" ref="AC28" ca="1">CELL("contents", INDIRECT("J"&amp;CELL("contents", AC$1)+6))</f>
        <v>252723400</v>
      </c>
      <c r="AD28" cm="1">
        <f t="array" aca="1" ref="AD28" ca="1">CELL("contents", INDIRECT("J"&amp;CELL("contents", AD$1)+6))</f>
        <v>229606500</v>
      </c>
      <c r="AE28" cm="1">
        <f t="array" aca="1" ref="AE28" ca="1">CELL("contents", INDIRECT("J"&amp;CELL("contents", AE$1)+6))</f>
        <v>245534500</v>
      </c>
      <c r="AF28" cm="1">
        <f t="array" aca="1" ref="AF28" ca="1">CELL("contents", INDIRECT("J"&amp;CELL("contents", AF$1)+6))</f>
        <v>269125900</v>
      </c>
      <c r="AG28" cm="1">
        <f t="array" aca="1" ref="AG28" ca="1">CELL("contents", INDIRECT("J"&amp;CELL("contents", AG$1)+6))</f>
        <v>267347100</v>
      </c>
      <c r="AH28" cm="1">
        <f t="array" aca="1" ref="AH28" ca="1">CELL("contents", INDIRECT("J"&amp;CELL("contents", AH$1)+6))</f>
        <v>294888600</v>
      </c>
      <c r="AI28" cm="1">
        <f t="array" aca="1" ref="AI28" ca="1">CELL("contents", INDIRECT("J"&amp;CELL("contents", AI$1)+6))</f>
        <v>289489300</v>
      </c>
      <c r="AJ28" cm="1">
        <f t="array" aca="1" ref="AJ28" ca="1">CELL("contents", INDIRECT("J"&amp;CELL("contents", AJ$1)+6))</f>
        <v>363790400</v>
      </c>
      <c r="AK28" cm="1">
        <f t="array" aca="1" ref="AK28" ca="1">CELL("contents", INDIRECT("J"&amp;CELL("contents", AK$1)+6))</f>
        <v>370003000</v>
      </c>
      <c r="AL28" cm="1">
        <f t="array" aca="1" ref="AL28" ca="1">CELL("contents", INDIRECT("J"&amp;CELL("contents", AL$1)+6))</f>
        <v>341734400</v>
      </c>
      <c r="AM28" cm="1">
        <f t="array" aca="1" ref="AM28" ca="1">CELL("contents", INDIRECT("J"&amp;CELL("contents", AM$1)+6))</f>
        <v>441835700</v>
      </c>
      <c r="AN28" cm="1">
        <f t="array" aca="1" ref="AN28" ca="1">CELL("contents", INDIRECT("J"&amp;CELL("contents", AN$1)+6))</f>
        <v>299823600</v>
      </c>
      <c r="AO28" cm="1">
        <f t="array" aca="1" ref="AO28" ca="1">CELL("contents", INDIRECT("J"&amp;CELL("contents", AO$1)+6))</f>
        <v>484905100</v>
      </c>
      <c r="AP28" cm="1">
        <f t="array" aca="1" ref="AP28" ca="1">CELL("contents", INDIRECT("J"&amp;CELL("contents", AP$1)+6))</f>
        <v>480361500</v>
      </c>
      <c r="AQ28" cm="1">
        <f t="array" aca="1" ref="AQ28" ca="1">CELL("contents", INDIRECT("J"&amp;CELL("contents", AQ$1)+6))</f>
        <v>465299100</v>
      </c>
      <c r="AR28" cm="1">
        <f t="array" aca="1" ref="AR28" ca="1">CELL("contents", INDIRECT("J"&amp;CELL("contents", AR$1)+6))</f>
        <v>578316700</v>
      </c>
      <c r="AS28" cm="1">
        <f t="array" aca="1" ref="AS28" ca="1">CELL("contents", INDIRECT("J"&amp;CELL("contents", AS$1)+6))</f>
        <v>625276400</v>
      </c>
      <c r="AT28" cm="1">
        <f t="array" aca="1" ref="AT28" ca="1">CELL("contents", INDIRECT("J"&amp;CELL("contents", AT$1)+6))</f>
        <v>652097200</v>
      </c>
      <c r="AU28" cm="1">
        <f t="array" aca="1" ref="AU28" ca="1">CELL("contents", INDIRECT("J"&amp;CELL("contents", AU$1)+6))</f>
        <v>514741600</v>
      </c>
      <c r="AV28" cm="1">
        <f t="array" aca="1" ref="AV28" ca="1">CELL("contents", INDIRECT("J"&amp;CELL("contents", AV$1)+6))</f>
        <v>1109905600</v>
      </c>
      <c r="AW28" cm="1">
        <f t="array" aca="1" ref="AW28" ca="1">CELL("contents", INDIRECT("J"&amp;CELL("contents", AW$1)+6))</f>
        <v>620472800</v>
      </c>
      <c r="AX28" cm="1">
        <f t="array" aca="1" ref="AX28" ca="1">CELL("contents", INDIRECT("J"&amp;CELL("contents", AX$1)+6))</f>
        <v>562975100</v>
      </c>
      <c r="AY28" cm="1">
        <f t="array" aca="1" ref="AY28" ca="1">CELL("contents", INDIRECT("J"&amp;CELL("contents", AY$1)+6))</f>
        <v>936878600</v>
      </c>
      <c r="AZ28" cm="1">
        <f t="array" aca="1" ref="AZ28" ca="1">CELL("contents", INDIRECT("J"&amp;CELL("contents", AZ$1)+6))</f>
        <v>895124300</v>
      </c>
      <c r="BA28" cm="1">
        <f t="array" aca="1" ref="BA28" ca="1">CELL("contents", INDIRECT("J"&amp;CELL("contents", BA$1)+6))</f>
        <v>914083100</v>
      </c>
      <c r="BB28" cm="1">
        <f t="array" aca="1" ref="BB28" ca="1">CELL("contents", INDIRECT("J"&amp;CELL("contents", BB$1)+6))</f>
        <v>525176100</v>
      </c>
      <c r="BC28" cm="1">
        <f t="array" aca="1" ref="BC28" ca="1">CELL("contents", INDIRECT("J"&amp;CELL("contents", BC$1)+6))</f>
        <v>976870600</v>
      </c>
      <c r="BD28" cm="1">
        <f t="array" aca="1" ref="BD28" ca="1">CELL("contents", INDIRECT("J"&amp;CELL("contents", BD$1)+6))</f>
        <v>963437300</v>
      </c>
      <c r="BE28" cm="1">
        <f t="array" aca="1" ref="BE28" ca="1">CELL("contents", INDIRECT("J"&amp;CELL("contents", BE$1)+6))</f>
        <v>456071800</v>
      </c>
      <c r="BF28" cm="1">
        <f t="array" aca="1" ref="BF28" ca="1">CELL("contents", INDIRECT("J"&amp;CELL("contents", BF$1)+6))</f>
        <v>1182738100</v>
      </c>
    </row>
    <row r="29" spans="1:58" x14ac:dyDescent="0.25">
      <c r="A29">
        <v>8.0000000000000002E-3</v>
      </c>
      <c r="B29">
        <v>1.0128205128205101</v>
      </c>
      <c r="C29">
        <v>264511</v>
      </c>
      <c r="D29">
        <v>-0.984681897801996</v>
      </c>
      <c r="E29">
        <v>0.99985146073823095</v>
      </c>
      <c r="F29">
        <v>1.01984848995299</v>
      </c>
      <c r="G29">
        <v>2.0644454685292898E-2</v>
      </c>
      <c r="H29">
        <v>0.98468377154450404</v>
      </c>
      <c r="I29">
        <v>1.55136429522787E-2</v>
      </c>
      <c r="J29">
        <v>9819743500</v>
      </c>
      <c r="K29">
        <v>500000</v>
      </c>
      <c r="L29">
        <v>6751618200</v>
      </c>
      <c r="M29">
        <v>0.99886305849114898</v>
      </c>
      <c r="N29">
        <v>0.74677743393846896</v>
      </c>
      <c r="O29">
        <v>0.50016388512850896</v>
      </c>
      <c r="P29">
        <v>0.50624430028650902</v>
      </c>
      <c r="R29" t="s">
        <v>41</v>
      </c>
      <c r="S29" cm="1">
        <f t="array" aca="1" ref="S29" ca="1">CELL("contents", INDIRECT("J"&amp;CELL("contents", S$1)+7))</f>
        <v>488600</v>
      </c>
      <c r="T29" cm="1">
        <f t="array" aca="1" ref="T29" ca="1">CELL("contents", INDIRECT("J"&amp;CELL("contents", T$1)+7))</f>
        <v>7669426100</v>
      </c>
      <c r="U29" cm="1">
        <f t="array" aca="1" ref="U29" ca="1">CELL("contents", INDIRECT("J"&amp;CELL("contents", U$1)+7))</f>
        <v>299843700</v>
      </c>
      <c r="V29" cm="1">
        <f t="array" aca="1" ref="V29" ca="1">CELL("contents", INDIRECT("J"&amp;CELL("contents", V$1)+7))</f>
        <v>227603500</v>
      </c>
      <c r="W29" cm="1">
        <f t="array" aca="1" ref="W29" ca="1">CELL("contents", INDIRECT("J"&amp;CELL("contents", W$1)+7))</f>
        <v>210245300</v>
      </c>
      <c r="X29" cm="1">
        <f t="array" aca="1" ref="X29" ca="1">CELL("contents", INDIRECT("J"&amp;CELL("contents", X$1)+7))</f>
        <v>208182100</v>
      </c>
      <c r="Y29" cm="1">
        <f t="array" aca="1" ref="Y29" ca="1">CELL("contents", INDIRECT("J"&amp;CELL("contents", Y$1)+7))</f>
        <v>216574500</v>
      </c>
      <c r="Z29" cm="1">
        <f t="array" aca="1" ref="Z29" ca="1">CELL("contents", INDIRECT("J"&amp;CELL("contents", Z$1)+7))</f>
        <v>210026700</v>
      </c>
      <c r="AA29" cm="1">
        <f t="array" aca="1" ref="AA29" ca="1">CELL("contents", INDIRECT("J"&amp;CELL("contents", AA$1)+7))</f>
        <v>208560400</v>
      </c>
      <c r="AB29" cm="1">
        <f t="array" aca="1" ref="AB29" ca="1">CELL("contents", INDIRECT("J"&amp;CELL("contents", AB$1)+7))</f>
        <v>241690400</v>
      </c>
      <c r="AC29" cm="1">
        <f t="array" aca="1" ref="AC29" ca="1">CELL("contents", INDIRECT("J"&amp;CELL("contents", AC$1)+7))</f>
        <v>231565600</v>
      </c>
      <c r="AD29" cm="1">
        <f t="array" aca="1" ref="AD29" ca="1">CELL("contents", INDIRECT("J"&amp;CELL("contents", AD$1)+7))</f>
        <v>231873700</v>
      </c>
      <c r="AE29" cm="1">
        <f t="array" aca="1" ref="AE29" ca="1">CELL("contents", INDIRECT("J"&amp;CELL("contents", AE$1)+7))</f>
        <v>267561800</v>
      </c>
      <c r="AF29" cm="1">
        <f t="array" aca="1" ref="AF29" ca="1">CELL("contents", INDIRECT("J"&amp;CELL("contents", AF$1)+7))</f>
        <v>289762900</v>
      </c>
      <c r="AG29" cm="1">
        <f t="array" aca="1" ref="AG29" ca="1">CELL("contents", INDIRECT("J"&amp;CELL("contents", AG$1)+7))</f>
        <v>291346700</v>
      </c>
      <c r="AH29" cm="1">
        <f t="array" aca="1" ref="AH29" ca="1">CELL("contents", INDIRECT("J"&amp;CELL("contents", AH$1)+7))</f>
        <v>259252700</v>
      </c>
      <c r="AI29" cm="1">
        <f t="array" aca="1" ref="AI29" ca="1">CELL("contents", INDIRECT("J"&amp;CELL("contents", AI$1)+7))</f>
        <v>371596300</v>
      </c>
      <c r="AJ29" cm="1">
        <f t="array" aca="1" ref="AJ29" ca="1">CELL("contents", INDIRECT("J"&amp;CELL("contents", AJ$1)+7))</f>
        <v>308661100</v>
      </c>
      <c r="AK29" cm="1">
        <f t="array" aca="1" ref="AK29" ca="1">CELL("contents", INDIRECT("J"&amp;CELL("contents", AK$1)+7))</f>
        <v>243559000</v>
      </c>
      <c r="AL29" cm="1">
        <f t="array" aca="1" ref="AL29" ca="1">CELL("contents", INDIRECT("J"&amp;CELL("contents", AL$1)+7))</f>
        <v>358266000</v>
      </c>
      <c r="AM29" cm="1">
        <f t="array" aca="1" ref="AM29" ca="1">CELL("contents", INDIRECT("J"&amp;CELL("contents", AM$1)+7))</f>
        <v>353250400</v>
      </c>
      <c r="AN29" cm="1">
        <f t="array" aca="1" ref="AN29" ca="1">CELL("contents", INDIRECT("J"&amp;CELL("contents", AN$1)+7))</f>
        <v>250775600</v>
      </c>
      <c r="AO29" cm="1">
        <f t="array" aca="1" ref="AO29" ca="1">CELL("contents", INDIRECT("J"&amp;CELL("contents", AO$1)+7))</f>
        <v>323077300</v>
      </c>
      <c r="AP29" cm="1">
        <f t="array" aca="1" ref="AP29" ca="1">CELL("contents", INDIRECT("J"&amp;CELL("contents", AP$1)+7))</f>
        <v>439463000</v>
      </c>
      <c r="AQ29" cm="1">
        <f t="array" aca="1" ref="AQ29" ca="1">CELL("contents", INDIRECT("J"&amp;CELL("contents", AQ$1)+7))</f>
        <v>469468900</v>
      </c>
      <c r="AR29" cm="1">
        <f t="array" aca="1" ref="AR29" ca="1">CELL("contents", INDIRECT("J"&amp;CELL("contents", AR$1)+7))</f>
        <v>541436600</v>
      </c>
      <c r="AS29" cm="1">
        <f t="array" aca="1" ref="AS29" ca="1">CELL("contents", INDIRECT("J"&amp;CELL("contents", AS$1)+7))</f>
        <v>634869000</v>
      </c>
      <c r="AT29" cm="1">
        <f t="array" aca="1" ref="AT29" ca="1">CELL("contents", INDIRECT("J"&amp;CELL("contents", AT$1)+7))</f>
        <v>810393100</v>
      </c>
      <c r="AU29" cm="1">
        <f t="array" aca="1" ref="AU29" ca="1">CELL("contents", INDIRECT("J"&amp;CELL("contents", AU$1)+7))</f>
        <v>745194800</v>
      </c>
      <c r="AV29" cm="1">
        <f t="array" aca="1" ref="AV29" ca="1">CELL("contents", INDIRECT("J"&amp;CELL("contents", AV$1)+7))</f>
        <v>506451500</v>
      </c>
      <c r="AW29" cm="1">
        <f t="array" aca="1" ref="AW29" ca="1">CELL("contents", INDIRECT("J"&amp;CELL("contents", AW$1)+7))</f>
        <v>559787100</v>
      </c>
      <c r="AX29" cm="1">
        <f t="array" aca="1" ref="AX29" ca="1">CELL("contents", INDIRECT("J"&amp;CELL("contents", AX$1)+7))</f>
        <v>950278000</v>
      </c>
      <c r="AY29" cm="1">
        <f t="array" aca="1" ref="AY29" ca="1">CELL("contents", INDIRECT("J"&amp;CELL("contents", AY$1)+7))</f>
        <v>771103100</v>
      </c>
      <c r="AZ29" cm="1">
        <f t="array" aca="1" ref="AZ29" ca="1">CELL("contents", INDIRECT("J"&amp;CELL("contents", AZ$1)+7))</f>
        <v>390269900</v>
      </c>
      <c r="BA29" cm="1">
        <f t="array" aca="1" ref="BA29" ca="1">CELL("contents", INDIRECT("J"&amp;CELL("contents", BA$1)+7))</f>
        <v>805290600</v>
      </c>
      <c r="BB29" cm="1">
        <f t="array" aca="1" ref="BB29" ca="1">CELL("contents", INDIRECT("J"&amp;CELL("contents", BB$1)+7))</f>
        <v>1083988100</v>
      </c>
      <c r="BC29" cm="1">
        <f t="array" aca="1" ref="BC29" ca="1">CELL("contents", INDIRECT("J"&amp;CELL("contents", BC$1)+7))</f>
        <v>853992600</v>
      </c>
      <c r="BD29" cm="1">
        <f t="array" aca="1" ref="BD29" ca="1">CELL("contents", INDIRECT("J"&amp;CELL("contents", BD$1)+7))</f>
        <v>409601700</v>
      </c>
      <c r="BE29" cm="1">
        <f t="array" aca="1" ref="BE29" ca="1">CELL("contents", INDIRECT("J"&amp;CELL("contents", BE$1)+7))</f>
        <v>1589327900</v>
      </c>
      <c r="BF29" cm="1">
        <f t="array" aca="1" ref="BF29" ca="1">CELL("contents", INDIRECT("J"&amp;CELL("contents", BF$1)+7))</f>
        <v>1629813200</v>
      </c>
    </row>
    <row r="30" spans="1:58" x14ac:dyDescent="0.25">
      <c r="A30">
        <v>4.0000000000000001E-3</v>
      </c>
      <c r="B30">
        <v>1.0128205128205101</v>
      </c>
      <c r="C30">
        <v>264511</v>
      </c>
      <c r="D30">
        <v>-0.984681897801996</v>
      </c>
      <c r="E30">
        <v>0.99985146073823095</v>
      </c>
      <c r="F30">
        <v>1.01984848995299</v>
      </c>
      <c r="G30">
        <v>2.0644454685292898E-2</v>
      </c>
      <c r="H30">
        <v>0.98468377154450404</v>
      </c>
      <c r="I30">
        <v>1.55136429522787E-2</v>
      </c>
      <c r="J30">
        <v>9763912500</v>
      </c>
      <c r="K30">
        <v>500000</v>
      </c>
      <c r="L30">
        <v>6751618200</v>
      </c>
      <c r="M30">
        <v>0.99886305849114898</v>
      </c>
      <c r="N30">
        <v>0.74677743393846896</v>
      </c>
      <c r="O30">
        <v>0.50016388512850896</v>
      </c>
      <c r="P30">
        <v>0.50624430028650902</v>
      </c>
      <c r="R30" t="s">
        <v>42</v>
      </c>
      <c r="S30" cm="1">
        <f t="array" aca="1" ref="S30" ca="1">CELL("contents", INDIRECT("J"&amp;CELL("contents", S$1)+8))</f>
        <v>489600</v>
      </c>
      <c r="T30" cm="1">
        <f t="array" aca="1" ref="T30" ca="1">CELL("contents", INDIRECT("J"&amp;CELL("contents", T$1)+8))</f>
        <v>9819743500</v>
      </c>
      <c r="U30" cm="1">
        <f t="array" aca="1" ref="U30" ca="1">CELL("contents", INDIRECT("J"&amp;CELL("contents", U$1)+8))</f>
        <v>314465000</v>
      </c>
      <c r="V30" cm="1">
        <f t="array" aca="1" ref="V30" ca="1">CELL("contents", INDIRECT("J"&amp;CELL("contents", V$1)+8))</f>
        <v>224292500</v>
      </c>
      <c r="W30" cm="1">
        <f t="array" aca="1" ref="W30" ca="1">CELL("contents", INDIRECT("J"&amp;CELL("contents", W$1)+8))</f>
        <v>212834100</v>
      </c>
      <c r="X30" cm="1">
        <f t="array" aca="1" ref="X30" ca="1">CELL("contents", INDIRECT("J"&amp;CELL("contents", X$1)+8))</f>
        <v>211847200</v>
      </c>
      <c r="Y30" cm="1">
        <f t="array" aca="1" ref="Y30" ca="1">CELL("contents", INDIRECT("J"&amp;CELL("contents", Y$1)+8))</f>
        <v>214655200</v>
      </c>
      <c r="Z30" cm="1">
        <f t="array" aca="1" ref="Z30" ca="1">CELL("contents", INDIRECT("J"&amp;CELL("contents", Z$1)+8))</f>
        <v>218111900</v>
      </c>
      <c r="AA30" cm="1">
        <f t="array" aca="1" ref="AA30" ca="1">CELL("contents", INDIRECT("J"&amp;CELL("contents", AA$1)+8))</f>
        <v>209386600</v>
      </c>
      <c r="AB30" cm="1">
        <f t="array" aca="1" ref="AB30" ca="1">CELL("contents", INDIRECT("J"&amp;CELL("contents", AB$1)+8))</f>
        <v>243899700</v>
      </c>
      <c r="AC30" cm="1">
        <f t="array" aca="1" ref="AC30" ca="1">CELL("contents", INDIRECT("J"&amp;CELL("contents", AC$1)+8))</f>
        <v>226721000</v>
      </c>
      <c r="AD30" cm="1">
        <f t="array" aca="1" ref="AD30" ca="1">CELL("contents", INDIRECT("J"&amp;CELL("contents", AD$1)+8))</f>
        <v>230928000</v>
      </c>
      <c r="AE30" cm="1">
        <f t="array" aca="1" ref="AE30" ca="1">CELL("contents", INDIRECT("J"&amp;CELL("contents", AE$1)+8))</f>
        <v>269208200</v>
      </c>
      <c r="AF30" cm="1">
        <f t="array" aca="1" ref="AF30" ca="1">CELL("contents", INDIRECT("J"&amp;CELL("contents", AF$1)+8))</f>
        <v>255807500</v>
      </c>
      <c r="AG30" cm="1">
        <f t="array" aca="1" ref="AG30" ca="1">CELL("contents", INDIRECT("J"&amp;CELL("contents", AG$1)+8))</f>
        <v>292050100</v>
      </c>
      <c r="AH30" cm="1">
        <f t="array" aca="1" ref="AH30" ca="1">CELL("contents", INDIRECT("J"&amp;CELL("contents", AH$1)+8))</f>
        <v>257504600</v>
      </c>
      <c r="AI30" cm="1">
        <f t="array" aca="1" ref="AI30" ca="1">CELL("contents", INDIRECT("J"&amp;CELL("contents", AI$1)+8))</f>
        <v>374466200</v>
      </c>
      <c r="AJ30" cm="1">
        <f t="array" aca="1" ref="AJ30" ca="1">CELL("contents", INDIRECT("J"&amp;CELL("contents", AJ$1)+8))</f>
        <v>318433200</v>
      </c>
      <c r="AK30" cm="1">
        <f t="array" aca="1" ref="AK30" ca="1">CELL("contents", INDIRECT("J"&amp;CELL("contents", AK$1)+8))</f>
        <v>275756700</v>
      </c>
      <c r="AL30" cm="1">
        <f t="array" aca="1" ref="AL30" ca="1">CELL("contents", INDIRECT("J"&amp;CELL("contents", AL$1)+8))</f>
        <v>291834300</v>
      </c>
      <c r="AM30" cm="1">
        <f t="array" aca="1" ref="AM30" ca="1">CELL("contents", INDIRECT("J"&amp;CELL("contents", AM$1)+8))</f>
        <v>353342700</v>
      </c>
      <c r="AN30" cm="1">
        <f t="array" aca="1" ref="AN30" ca="1">CELL("contents", INDIRECT("J"&amp;CELL("contents", AN$1)+8))</f>
        <v>426486400</v>
      </c>
      <c r="AO30" cm="1">
        <f t="array" aca="1" ref="AO30" ca="1">CELL("contents", INDIRECT("J"&amp;CELL("contents", AO$1)+8))</f>
        <v>331119800</v>
      </c>
      <c r="AP30" cm="1">
        <f t="array" aca="1" ref="AP30" ca="1">CELL("contents", INDIRECT("J"&amp;CELL("contents", AP$1)+8))</f>
        <v>500564100</v>
      </c>
      <c r="AQ30" cm="1">
        <f t="array" aca="1" ref="AQ30" ca="1">CELL("contents", INDIRECT("J"&amp;CELL("contents", AQ$1)+8))</f>
        <v>565715300</v>
      </c>
      <c r="AR30" cm="1">
        <f t="array" aca="1" ref="AR30" ca="1">CELL("contents", INDIRECT("J"&amp;CELL("contents", AR$1)+8))</f>
        <v>400607300</v>
      </c>
      <c r="AS30" cm="1">
        <f t="array" aca="1" ref="AS30" ca="1">CELL("contents", INDIRECT("J"&amp;CELL("contents", AS$1)+8))</f>
        <v>1342583200</v>
      </c>
      <c r="AT30" cm="1">
        <f t="array" aca="1" ref="AT30" ca="1">CELL("contents", INDIRECT("J"&amp;CELL("contents", AT$1)+8))</f>
        <v>702834500</v>
      </c>
      <c r="AU30" cm="1">
        <f t="array" aca="1" ref="AU30" ca="1">CELL("contents", INDIRECT("J"&amp;CELL("contents", AU$1)+8))</f>
        <v>715363900</v>
      </c>
      <c r="AV30" cm="1">
        <f t="array" aca="1" ref="AV30" ca="1">CELL("contents", INDIRECT("J"&amp;CELL("contents", AV$1)+8))</f>
        <v>530047300</v>
      </c>
      <c r="AW30" cm="1">
        <f t="array" aca="1" ref="AW30" ca="1">CELL("contents", INDIRECT("J"&amp;CELL("contents", AW$1)+8))</f>
        <v>472782200</v>
      </c>
      <c r="AX30" cm="1">
        <f t="array" aca="1" ref="AX30" ca="1">CELL("contents", INDIRECT("J"&amp;CELL("contents", AX$1)+8))</f>
        <v>977862000</v>
      </c>
      <c r="AY30" cm="1">
        <f t="array" aca="1" ref="AY30" ca="1">CELL("contents", INDIRECT("J"&amp;CELL("contents", AY$1)+8))</f>
        <v>764426700</v>
      </c>
      <c r="AZ30" cm="1">
        <f t="array" aca="1" ref="AZ30" ca="1">CELL("contents", INDIRECT("J"&amp;CELL("contents", AZ$1)+8))</f>
        <v>877769500</v>
      </c>
      <c r="BA30" cm="1">
        <f t="array" aca="1" ref="BA30" ca="1">CELL("contents", INDIRECT("J"&amp;CELL("contents", BA$1)+8))</f>
        <v>1102454700</v>
      </c>
      <c r="BB30" cm="1">
        <f t="array" aca="1" ref="BB30" ca="1">CELL("contents", INDIRECT("J"&amp;CELL("contents", BB$1)+8))</f>
        <v>933768300</v>
      </c>
      <c r="BC30" cm="1">
        <f t="array" aca="1" ref="BC30" ca="1">CELL("contents", INDIRECT("J"&amp;CELL("contents", BC$1)+8))</f>
        <v>1195930800</v>
      </c>
      <c r="BD30" cm="1">
        <f t="array" aca="1" ref="BD30" ca="1">CELL("contents", INDIRECT("J"&amp;CELL("contents", BD$1)+8))</f>
        <v>678360700</v>
      </c>
      <c r="BE30" cm="1">
        <f t="array" aca="1" ref="BE30" ca="1">CELL("contents", INDIRECT("J"&amp;CELL("contents", BE$1)+8))</f>
        <v>498521700</v>
      </c>
      <c r="BF30" cm="1">
        <f t="array" aca="1" ref="BF30" ca="1">CELL("contents", INDIRECT("J"&amp;CELL("contents", BF$1)+8))</f>
        <v>1413621200</v>
      </c>
    </row>
    <row r="31" spans="1:58" x14ac:dyDescent="0.25">
      <c r="A31">
        <v>2E-3</v>
      </c>
      <c r="B31">
        <v>1.0128205128205101</v>
      </c>
      <c r="C31">
        <v>264511</v>
      </c>
      <c r="D31">
        <v>-0.984681897801996</v>
      </c>
      <c r="E31">
        <v>0.99985146073823095</v>
      </c>
      <c r="F31">
        <v>1.01984848995299</v>
      </c>
      <c r="G31">
        <v>2.0644454685292898E-2</v>
      </c>
      <c r="H31">
        <v>0.98468377154450404</v>
      </c>
      <c r="I31">
        <v>1.55136429522787E-2</v>
      </c>
      <c r="J31">
        <v>9843859600</v>
      </c>
      <c r="K31">
        <v>500000</v>
      </c>
      <c r="L31">
        <v>6751618200</v>
      </c>
      <c r="M31">
        <v>0.99886305849114898</v>
      </c>
      <c r="N31">
        <v>0.74677743393846896</v>
      </c>
      <c r="O31">
        <v>0.50016388512850896</v>
      </c>
      <c r="P31">
        <v>0.50624430028650902</v>
      </c>
      <c r="R31" t="s">
        <v>43</v>
      </c>
      <c r="S31" cm="1">
        <f t="array" aca="1" ref="S31" ca="1">CELL("contents", INDIRECT("J"&amp;CELL("contents", S$1)+9))</f>
        <v>491100</v>
      </c>
      <c r="T31" cm="1">
        <f t="array" aca="1" ref="T31" ca="1">CELL("contents", INDIRECT("J"&amp;CELL("contents", T$1)+9))</f>
        <v>9763912500</v>
      </c>
      <c r="U31" cm="1">
        <f t="array" aca="1" ref="U31" ca="1">CELL("contents", INDIRECT("J"&amp;CELL("contents", U$1)+9))</f>
        <v>304564400</v>
      </c>
      <c r="V31" cm="1">
        <f t="array" aca="1" ref="V31" ca="1">CELL("contents", INDIRECT("J"&amp;CELL("contents", V$1)+9))</f>
        <v>208727200</v>
      </c>
      <c r="W31" cm="1">
        <f t="array" aca="1" ref="W31" ca="1">CELL("contents", INDIRECT("J"&amp;CELL("contents", W$1)+9))</f>
        <v>199556300</v>
      </c>
      <c r="X31" cm="1">
        <f t="array" aca="1" ref="X31" ca="1">CELL("contents", INDIRECT("J"&amp;CELL("contents", X$1)+9))</f>
        <v>213968200</v>
      </c>
      <c r="Y31" cm="1">
        <f t="array" aca="1" ref="Y31" ca="1">CELL("contents", INDIRECT("J"&amp;CELL("contents", Y$1)+9))</f>
        <v>212935200</v>
      </c>
      <c r="Z31" cm="1">
        <f t="array" aca="1" ref="Z31" ca="1">CELL("contents", INDIRECT("J"&amp;CELL("contents", Z$1)+9))</f>
        <v>220147000</v>
      </c>
      <c r="AA31" cm="1">
        <f t="array" aca="1" ref="AA31" ca="1">CELL("contents", INDIRECT("J"&amp;CELL("contents", AA$1)+9))</f>
        <v>198704600</v>
      </c>
      <c r="AB31" cm="1">
        <f t="array" aca="1" ref="AB31" ca="1">CELL("contents", INDIRECT("J"&amp;CELL("contents", AB$1)+9))</f>
        <v>245916800</v>
      </c>
      <c r="AC31" cm="1">
        <f t="array" aca="1" ref="AC31" ca="1">CELL("contents", INDIRECT("J"&amp;CELL("contents", AC$1)+9))</f>
        <v>212978400</v>
      </c>
      <c r="AD31" cm="1">
        <f t="array" aca="1" ref="AD31" ca="1">CELL("contents", INDIRECT("J"&amp;CELL("contents", AD$1)+9))</f>
        <v>231400700</v>
      </c>
      <c r="AE31" cm="1">
        <f t="array" aca="1" ref="AE31" ca="1">CELL("contents", INDIRECT("J"&amp;CELL("contents", AE$1)+9))</f>
        <v>267877300</v>
      </c>
      <c r="AF31" cm="1">
        <f t="array" aca="1" ref="AF31" ca="1">CELL("contents", INDIRECT("J"&amp;CELL("contents", AF$1)+9))</f>
        <v>252488600</v>
      </c>
      <c r="AG31" cm="1">
        <f t="array" aca="1" ref="AG31" ca="1">CELL("contents", INDIRECT("J"&amp;CELL("contents", AG$1)+9))</f>
        <v>294828400</v>
      </c>
      <c r="AH31" cm="1">
        <f t="array" aca="1" ref="AH31" ca="1">CELL("contents", INDIRECT("J"&amp;CELL("contents", AH$1)+9))</f>
        <v>255055100</v>
      </c>
      <c r="AI31" cm="1">
        <f t="array" aca="1" ref="AI31" ca="1">CELL("contents", INDIRECT("J"&amp;CELL("contents", AI$1)+9))</f>
        <v>375736300</v>
      </c>
      <c r="AJ31" cm="1">
        <f t="array" aca="1" ref="AJ31" ca="1">CELL("contents", INDIRECT("J"&amp;CELL("contents", AJ$1)+9))</f>
        <v>319761700</v>
      </c>
      <c r="AK31" cm="1">
        <f t="array" aca="1" ref="AK31" ca="1">CELL("contents", INDIRECT("J"&amp;CELL("contents", AK$1)+9))</f>
        <v>346650000</v>
      </c>
      <c r="AL31" cm="1">
        <f t="array" aca="1" ref="AL31" ca="1">CELL("contents", INDIRECT("J"&amp;CELL("contents", AL$1)+9))</f>
        <v>351689100</v>
      </c>
      <c r="AM31" cm="1">
        <f t="array" aca="1" ref="AM31" ca="1">CELL("contents", INDIRECT("J"&amp;CELL("contents", AM$1)+9))</f>
        <v>338115500</v>
      </c>
      <c r="AN31" cm="1">
        <f t="array" aca="1" ref="AN31" ca="1">CELL("contents", INDIRECT("J"&amp;CELL("contents", AN$1)+9))</f>
        <v>265320500</v>
      </c>
      <c r="AO31" cm="1">
        <f t="array" aca="1" ref="AO31" ca="1">CELL("contents", INDIRECT("J"&amp;CELL("contents", AO$1)+9))</f>
        <v>398046500</v>
      </c>
      <c r="AP31" cm="1">
        <f t="array" aca="1" ref="AP31" ca="1">CELL("contents", INDIRECT("J"&amp;CELL("contents", AP$1)+9))</f>
        <v>424533400</v>
      </c>
      <c r="AQ31" cm="1">
        <f t="array" aca="1" ref="AQ31" ca="1">CELL("contents", INDIRECT("J"&amp;CELL("contents", AQ$1)+9))</f>
        <v>565316600</v>
      </c>
      <c r="AR31" cm="1">
        <f t="array" aca="1" ref="AR31" ca="1">CELL("contents", INDIRECT("J"&amp;CELL("contents", AR$1)+9))</f>
        <v>437654400</v>
      </c>
      <c r="AS31" cm="1">
        <f t="array" aca="1" ref="AS31" ca="1">CELL("contents", INDIRECT("J"&amp;CELL("contents", AS$1)+9))</f>
        <v>1416381500</v>
      </c>
      <c r="AT31" cm="1">
        <f t="array" aca="1" ref="AT31" ca="1">CELL("contents", INDIRECT("J"&amp;CELL("contents", AT$1)+9))</f>
        <v>712557500</v>
      </c>
      <c r="AU31" cm="1">
        <f t="array" aca="1" ref="AU31" ca="1">CELL("contents", INDIRECT("J"&amp;CELL("contents", AU$1)+9))</f>
        <v>709506800</v>
      </c>
      <c r="AV31" cm="1">
        <f t="array" aca="1" ref="AV31" ca="1">CELL("contents", INDIRECT("J"&amp;CELL("contents", AV$1)+9))</f>
        <v>677818700</v>
      </c>
      <c r="AW31" cm="1">
        <f t="array" aca="1" ref="AW31" ca="1">CELL("contents", INDIRECT("J"&amp;CELL("contents", AW$1)+9))</f>
        <v>736339100</v>
      </c>
      <c r="AX31" cm="1">
        <f t="array" aca="1" ref="AX31" ca="1">CELL("contents", INDIRECT("J"&amp;CELL("contents", AX$1)+9))</f>
        <v>973514300</v>
      </c>
      <c r="AY31" cm="1">
        <f t="array" aca="1" ref="AY31" ca="1">CELL("contents", INDIRECT("J"&amp;CELL("contents", AY$1)+9))</f>
        <v>734705000</v>
      </c>
      <c r="AZ31" cm="1">
        <f t="array" aca="1" ref="AZ31" ca="1">CELL("contents", INDIRECT("J"&amp;CELL("contents", AZ$1)+9))</f>
        <v>910096500</v>
      </c>
      <c r="BA31" cm="1">
        <f t="array" aca="1" ref="BA31" ca="1">CELL("contents", INDIRECT("J"&amp;CELL("contents", BA$1)+9))</f>
        <v>1090935000</v>
      </c>
      <c r="BB31" cm="1">
        <f t="array" aca="1" ref="BB31" ca="1">CELL("contents", INDIRECT("J"&amp;CELL("contents", BB$1)+9))</f>
        <v>930084100</v>
      </c>
      <c r="BC31" cm="1">
        <f t="array" aca="1" ref="BC31" ca="1">CELL("contents", INDIRECT("J"&amp;CELL("contents", BC$1)+9))</f>
        <v>1184223200</v>
      </c>
      <c r="BD31" cm="1">
        <f t="array" aca="1" ref="BD31" ca="1">CELL("contents", INDIRECT("J"&amp;CELL("contents", BD$1)+9))</f>
        <v>566418600</v>
      </c>
      <c r="BE31" cm="1">
        <f t="array" aca="1" ref="BE31" ca="1">CELL("contents", INDIRECT("J"&amp;CELL("contents", BE$1)+9))</f>
        <v>755259400</v>
      </c>
      <c r="BF31" cm="1">
        <f t="array" aca="1" ref="BF31" ca="1">CELL("contents", INDIRECT("J"&amp;CELL("contents", BF$1)+9))</f>
        <v>1407447500</v>
      </c>
    </row>
    <row r="32" spans="1:58" x14ac:dyDescent="0.25">
      <c r="A32">
        <v>1E-3</v>
      </c>
      <c r="B32">
        <v>1.0128205128205101</v>
      </c>
      <c r="C32">
        <v>264511</v>
      </c>
      <c r="D32">
        <v>-0.984681897801996</v>
      </c>
      <c r="E32">
        <v>0.99985146073823095</v>
      </c>
      <c r="F32">
        <v>1.01984848995299</v>
      </c>
      <c r="G32">
        <v>2.0644454685292898E-2</v>
      </c>
      <c r="H32">
        <v>0.98468377154450404</v>
      </c>
      <c r="I32">
        <v>1.55136429522787E-2</v>
      </c>
      <c r="J32">
        <v>9782526800</v>
      </c>
      <c r="K32">
        <v>500000</v>
      </c>
      <c r="L32">
        <v>6751618200</v>
      </c>
      <c r="M32">
        <v>0.99886305849114898</v>
      </c>
      <c r="N32">
        <v>0.74677743393846896</v>
      </c>
      <c r="O32">
        <v>0.50016388512850896</v>
      </c>
      <c r="P32">
        <v>0.50624430028650902</v>
      </c>
      <c r="R32" t="s">
        <v>44</v>
      </c>
      <c r="S32" cm="1">
        <f t="array" aca="1" ref="S32" ca="1">CELL("contents", INDIRECT("J"&amp;CELL("contents", S$1)+10))</f>
        <v>505700</v>
      </c>
      <c r="T32" cm="1">
        <f t="array" aca="1" ref="T32" ca="1">CELL("contents", INDIRECT("J"&amp;CELL("contents", T$1)+10))</f>
        <v>9843859600</v>
      </c>
      <c r="U32" cm="1">
        <f t="array" aca="1" ref="U32" ca="1">CELL("contents", INDIRECT("J"&amp;CELL("contents", U$1)+10))</f>
        <v>302549200</v>
      </c>
      <c r="V32" cm="1">
        <f t="array" aca="1" ref="V32" ca="1">CELL("contents", INDIRECT("J"&amp;CELL("contents", V$1)+10))</f>
        <v>207535300</v>
      </c>
      <c r="W32" cm="1">
        <f t="array" aca="1" ref="W32" ca="1">CELL("contents", INDIRECT("J"&amp;CELL("contents", W$1)+10))</f>
        <v>200159400</v>
      </c>
      <c r="X32" cm="1">
        <f t="array" aca="1" ref="X32" ca="1">CELL("contents", INDIRECT("J"&amp;CELL("contents", X$1)+10))</f>
        <v>211522300</v>
      </c>
      <c r="Y32" cm="1">
        <f t="array" aca="1" ref="Y32" ca="1">CELL("contents", INDIRECT("J"&amp;CELL("contents", Y$1)+10))</f>
        <v>202005200</v>
      </c>
      <c r="Z32" cm="1">
        <f t="array" aca="1" ref="Z32" ca="1">CELL("contents", INDIRECT("J"&amp;CELL("contents", Z$1)+10))</f>
        <v>200347300</v>
      </c>
      <c r="AA32" cm="1">
        <f t="array" aca="1" ref="AA32" ca="1">CELL("contents", INDIRECT("J"&amp;CELL("contents", AA$1)+10))</f>
        <v>219084400</v>
      </c>
      <c r="AB32" cm="1">
        <f t="array" aca="1" ref="AB32" ca="1">CELL("contents", INDIRECT("J"&amp;CELL("contents", AB$1)+10))</f>
        <v>242340200</v>
      </c>
      <c r="AC32" cm="1">
        <f t="array" aca="1" ref="AC32" ca="1">CELL("contents", INDIRECT("J"&amp;CELL("contents", AC$1)+10))</f>
        <v>262803400</v>
      </c>
      <c r="AD32" cm="1">
        <f t="array" aca="1" ref="AD32" ca="1">CELL("contents", INDIRECT("J"&amp;CELL("contents", AD$1)+10))</f>
        <v>228664600</v>
      </c>
      <c r="AE32" cm="1">
        <f t="array" aca="1" ref="AE32" ca="1">CELL("contents", INDIRECT("J"&amp;CELL("contents", AE$1)+10))</f>
        <v>288358200</v>
      </c>
      <c r="AF32" cm="1">
        <f t="array" aca="1" ref="AF32" ca="1">CELL("contents", INDIRECT("J"&amp;CELL("contents", AF$1)+10))</f>
        <v>248549100</v>
      </c>
      <c r="AG32" cm="1">
        <f t="array" aca="1" ref="AG32" ca="1">CELL("contents", INDIRECT("J"&amp;CELL("contents", AG$1)+10))</f>
        <v>300762800</v>
      </c>
      <c r="AH32" cm="1">
        <f t="array" aca="1" ref="AH32" ca="1">CELL("contents", INDIRECT("J"&amp;CELL("contents", AH$1)+10))</f>
        <v>261455000</v>
      </c>
      <c r="AI32" cm="1">
        <f t="array" aca="1" ref="AI32" ca="1">CELL("contents", INDIRECT("J"&amp;CELL("contents", AI$1)+10))</f>
        <v>365259100</v>
      </c>
      <c r="AJ32" cm="1">
        <f t="array" aca="1" ref="AJ32" ca="1">CELL("contents", INDIRECT("J"&amp;CELL("contents", AJ$1)+10))</f>
        <v>311922200</v>
      </c>
      <c r="AK32" cm="1">
        <f t="array" aca="1" ref="AK32" ca="1">CELL("contents", INDIRECT("J"&amp;CELL("contents", AK$1)+10))</f>
        <v>355751000</v>
      </c>
      <c r="AL32" cm="1">
        <f t="array" aca="1" ref="AL32" ca="1">CELL("contents", INDIRECT("J"&amp;CELL("contents", AL$1)+10))</f>
        <v>427781800</v>
      </c>
      <c r="AM32" cm="1">
        <f t="array" aca="1" ref="AM32" ca="1">CELL("contents", INDIRECT("J"&amp;CELL("contents", AM$1)+10))</f>
        <v>329475100</v>
      </c>
      <c r="AN32" cm="1">
        <f t="array" aca="1" ref="AN32" ca="1">CELL("contents", INDIRECT("J"&amp;CELL("contents", AN$1)+10))</f>
        <v>350530800</v>
      </c>
      <c r="AO32" cm="1">
        <f t="array" aca="1" ref="AO32" ca="1">CELL("contents", INDIRECT("J"&amp;CELL("contents", AO$1)+10))</f>
        <v>275356100</v>
      </c>
      <c r="AP32" cm="1">
        <f t="array" aca="1" ref="AP32" ca="1">CELL("contents", INDIRECT("J"&amp;CELL("contents", AP$1)+10))</f>
        <v>377367100</v>
      </c>
      <c r="AQ32" cm="1">
        <f t="array" aca="1" ref="AQ32" ca="1">CELL("contents", INDIRECT("J"&amp;CELL("contents", AQ$1)+10))</f>
        <v>580959400</v>
      </c>
      <c r="AR32" cm="1">
        <f t="array" aca="1" ref="AR32" ca="1">CELL("contents", INDIRECT("J"&amp;CELL("contents", AR$1)+10))</f>
        <v>412574900</v>
      </c>
      <c r="AS32" cm="1">
        <f t="array" aca="1" ref="AS32" ca="1">CELL("contents", INDIRECT("J"&amp;CELL("contents", AS$1)+10))</f>
        <v>748629900</v>
      </c>
      <c r="AT32" cm="1">
        <f t="array" aca="1" ref="AT32" ca="1">CELL("contents", INDIRECT("J"&amp;CELL("contents", AT$1)+10))</f>
        <v>748726700</v>
      </c>
      <c r="AU32" cm="1">
        <f t="array" aca="1" ref="AU32" ca="1">CELL("contents", INDIRECT("J"&amp;CELL("contents", AU$1)+10))</f>
        <v>940031100</v>
      </c>
      <c r="AV32" cm="1">
        <f t="array" aca="1" ref="AV32" ca="1">CELL("contents", INDIRECT("J"&amp;CELL("contents", AV$1)+10))</f>
        <v>844695600</v>
      </c>
      <c r="AW32" cm="1">
        <f t="array" aca="1" ref="AW32" ca="1">CELL("contents", INDIRECT("J"&amp;CELL("contents", AW$1)+10))</f>
        <v>380104200</v>
      </c>
      <c r="AX32" cm="1">
        <f t="array" aca="1" ref="AX32" ca="1">CELL("contents", INDIRECT("J"&amp;CELL("contents", AX$1)+10))</f>
        <v>748884700</v>
      </c>
      <c r="AY32" cm="1">
        <f t="array" aca="1" ref="AY32" ca="1">CELL("contents", INDIRECT("J"&amp;CELL("contents", AY$1)+10))</f>
        <v>433071600</v>
      </c>
      <c r="AZ32" cm="1">
        <f t="array" aca="1" ref="AZ32" ca="1">CELL("contents", INDIRECT("J"&amp;CELL("contents", AZ$1)+10))</f>
        <v>912413400</v>
      </c>
      <c r="BA32" cm="1">
        <f t="array" aca="1" ref="BA32" ca="1">CELL("contents", INDIRECT("J"&amp;CELL("contents", BA$1)+10))</f>
        <v>1076205800</v>
      </c>
      <c r="BB32" cm="1">
        <f t="array" aca="1" ref="BB32" ca="1">CELL("contents", INDIRECT("J"&amp;CELL("contents", BB$1)+10))</f>
        <v>1079410200</v>
      </c>
      <c r="BC32" cm="1">
        <f t="array" aca="1" ref="BC32" ca="1">CELL("contents", INDIRECT("J"&amp;CELL("contents", BC$1)+10))</f>
        <v>1186381300</v>
      </c>
      <c r="BD32" cm="1">
        <f t="array" aca="1" ref="BD32" ca="1">CELL("contents", INDIRECT("J"&amp;CELL("contents", BD$1)+10))</f>
        <v>917199600</v>
      </c>
      <c r="BE32" cm="1">
        <f t="array" aca="1" ref="BE32" ca="1">CELL("contents", INDIRECT("J"&amp;CELL("contents", BE$1)+10))</f>
        <v>541066400</v>
      </c>
      <c r="BF32" cm="1">
        <f t="array" aca="1" ref="BF32" ca="1">CELL("contents", INDIRECT("J"&amp;CELL("contents", BF$1)+10))</f>
        <v>1402182200</v>
      </c>
    </row>
    <row r="33" spans="1:58" x14ac:dyDescent="0.25">
      <c r="A33" s="1">
        <v>5.0000000000000001E-4</v>
      </c>
      <c r="B33">
        <v>1.0128205128205101</v>
      </c>
      <c r="C33">
        <v>262320</v>
      </c>
      <c r="D33">
        <v>-0.98478609274497797</v>
      </c>
      <c r="E33">
        <v>0.99960126832067298</v>
      </c>
      <c r="F33">
        <v>1.01959329368708</v>
      </c>
      <c r="G33">
        <v>2.0509613064881499E-2</v>
      </c>
      <c r="H33">
        <v>0.98478696310881397</v>
      </c>
      <c r="I33">
        <v>1.5408823465595601E-2</v>
      </c>
      <c r="J33">
        <v>9718902600</v>
      </c>
      <c r="K33">
        <v>500000</v>
      </c>
      <c r="L33">
        <v>6751618200</v>
      </c>
      <c r="M33">
        <v>0.99886305849114898</v>
      </c>
      <c r="N33">
        <v>0.74677743393846896</v>
      </c>
      <c r="O33">
        <v>0.50016388512850896</v>
      </c>
      <c r="P33">
        <v>0.50624430028650902</v>
      </c>
      <c r="R33" t="s">
        <v>45</v>
      </c>
      <c r="S33" cm="1">
        <f t="array" aca="1" ref="S33" ca="1">CELL("contents", INDIRECT("J"&amp;CELL("contents", S$1)+11))</f>
        <v>562300</v>
      </c>
      <c r="T33" cm="1">
        <f t="array" aca="1" ref="T33" ca="1">CELL("contents", INDIRECT("J"&amp;CELL("contents", T$1)+11))</f>
        <v>9782526800</v>
      </c>
      <c r="U33" cm="1">
        <f t="array" aca="1" ref="U33" ca="1">CELL("contents", INDIRECT("J"&amp;CELL("contents", U$1)+11))</f>
        <v>306222200</v>
      </c>
      <c r="V33" cm="1">
        <f t="array" aca="1" ref="V33" ca="1">CELL("contents", INDIRECT("J"&amp;CELL("contents", V$1)+11))</f>
        <v>256533100</v>
      </c>
      <c r="W33" cm="1">
        <f t="array" aca="1" ref="W33" ca="1">CELL("contents", INDIRECT("J"&amp;CELL("contents", W$1)+11))</f>
        <v>217007400</v>
      </c>
      <c r="X33" cm="1">
        <f t="array" aca="1" ref="X33" ca="1">CELL("contents", INDIRECT("J"&amp;CELL("contents", X$1)+11))</f>
        <v>219165300</v>
      </c>
      <c r="Y33" cm="1">
        <f t="array" aca="1" ref="Y33" ca="1">CELL("contents", INDIRECT("J"&amp;CELL("contents", Y$1)+11))</f>
        <v>209622800</v>
      </c>
      <c r="Z33" cm="1">
        <f t="array" aca="1" ref="Z33" ca="1">CELL("contents", INDIRECT("J"&amp;CELL("contents", Z$1)+11))</f>
        <v>202004700</v>
      </c>
      <c r="AA33" cm="1">
        <f t="array" aca="1" ref="AA33" ca="1">CELL("contents", INDIRECT("J"&amp;CELL("contents", AA$1)+11))</f>
        <v>192707200</v>
      </c>
      <c r="AB33" cm="1">
        <f t="array" aca="1" ref="AB33" ca="1">CELL("contents", INDIRECT("J"&amp;CELL("contents", AB$1)+11))</f>
        <v>188789200</v>
      </c>
      <c r="AC33" cm="1">
        <f t="array" aca="1" ref="AC33" ca="1">CELL("contents", INDIRECT("J"&amp;CELL("contents", AC$1)+11))</f>
        <v>233986800</v>
      </c>
      <c r="AD33" cm="1">
        <f t="array" aca="1" ref="AD33" ca="1">CELL("contents", INDIRECT("J"&amp;CELL("contents", AD$1)+11))</f>
        <v>225276800</v>
      </c>
      <c r="AE33" cm="1">
        <f t="array" aca="1" ref="AE33" ca="1">CELL("contents", INDIRECT("J"&amp;CELL("contents", AE$1)+11))</f>
        <v>212218400</v>
      </c>
      <c r="AF33" cm="1">
        <f t="array" aca="1" ref="AF33" ca="1">CELL("contents", INDIRECT("J"&amp;CELL("contents", AF$1)+11))</f>
        <v>261643200</v>
      </c>
      <c r="AG33" cm="1">
        <f t="array" aca="1" ref="AG33" ca="1">CELL("contents", INDIRECT("J"&amp;CELL("contents", AG$1)+11))</f>
        <v>246317200</v>
      </c>
      <c r="AH33" cm="1">
        <f t="array" aca="1" ref="AH33" ca="1">CELL("contents", INDIRECT("J"&amp;CELL("contents", AH$1)+11))</f>
        <v>310905300</v>
      </c>
      <c r="AI33" cm="1">
        <f t="array" aca="1" ref="AI33" ca="1">CELL("contents", INDIRECT("J"&amp;CELL("contents", AI$1)+11))</f>
        <v>374794900</v>
      </c>
      <c r="AJ33" cm="1">
        <f t="array" aca="1" ref="AJ33" ca="1">CELL("contents", INDIRECT("J"&amp;CELL("contents", AJ$1)+11))</f>
        <v>339928300</v>
      </c>
      <c r="AK33" cm="1">
        <f t="array" aca="1" ref="AK33" ca="1">CELL("contents", INDIRECT("J"&amp;CELL("contents", AK$1)+11))</f>
        <v>302040500</v>
      </c>
      <c r="AL33" cm="1">
        <f t="array" aca="1" ref="AL33" ca="1">CELL("contents", INDIRECT("J"&amp;CELL("contents", AL$1)+11))</f>
        <v>443267500</v>
      </c>
      <c r="AM33" cm="1">
        <f t="array" aca="1" ref="AM33" ca="1">CELL("contents", INDIRECT("J"&amp;CELL("contents", AM$1)+11))</f>
        <v>494670900</v>
      </c>
      <c r="AN33" cm="1">
        <f t="array" aca="1" ref="AN33" ca="1">CELL("contents", INDIRECT("J"&amp;CELL("contents", AN$1)+11))</f>
        <v>317566800</v>
      </c>
      <c r="AO33" cm="1">
        <f t="array" aca="1" ref="AO33" ca="1">CELL("contents", INDIRECT("J"&amp;CELL("contents", AO$1)+11))</f>
        <v>412320400</v>
      </c>
      <c r="AP33" cm="1">
        <f t="array" aca="1" ref="AP33" ca="1">CELL("contents", INDIRECT("J"&amp;CELL("contents", AP$1)+11))</f>
        <v>308543000</v>
      </c>
      <c r="AQ33" cm="1">
        <f t="array" aca="1" ref="AQ33" ca="1">CELL("contents", INDIRECT("J"&amp;CELL("contents", AQ$1)+11))</f>
        <v>385142500</v>
      </c>
      <c r="AR33" cm="1">
        <f t="array" aca="1" ref="AR33" ca="1">CELL("contents", INDIRECT("J"&amp;CELL("contents", AR$1)+11))</f>
        <v>535392600</v>
      </c>
      <c r="AS33" cm="1">
        <f t="array" aca="1" ref="AS33" ca="1">CELL("contents", INDIRECT("J"&amp;CELL("contents", AS$1)+11))</f>
        <v>753479700</v>
      </c>
      <c r="AT33" cm="1">
        <f t="array" aca="1" ref="AT33" ca="1">CELL("contents", INDIRECT("J"&amp;CELL("contents", AT$1)+11))</f>
        <v>445781400</v>
      </c>
      <c r="AU33" cm="1">
        <f t="array" aca="1" ref="AU33" ca="1">CELL("contents", INDIRECT("J"&amp;CELL("contents", AU$1)+11))</f>
        <v>617514200</v>
      </c>
      <c r="AV33" cm="1">
        <f t="array" aca="1" ref="AV33" ca="1">CELL("contents", INDIRECT("J"&amp;CELL("contents", AV$1)+11))</f>
        <v>416089000</v>
      </c>
      <c r="AW33" cm="1">
        <f t="array" aca="1" ref="AW33" ca="1">CELL("contents", INDIRECT("J"&amp;CELL("contents", AW$1)+11))</f>
        <v>721612900</v>
      </c>
      <c r="AX33" cm="1">
        <f t="array" aca="1" ref="AX33" ca="1">CELL("contents", INDIRECT("J"&amp;CELL("contents", AX$1)+11))</f>
        <v>453931400</v>
      </c>
      <c r="AY33" cm="1">
        <f t="array" aca="1" ref="AY33" ca="1">CELL("contents", INDIRECT("J"&amp;CELL("contents", AY$1)+11))</f>
        <v>789584000</v>
      </c>
      <c r="AZ33" cm="1">
        <f t="array" aca="1" ref="AZ33" ca="1">CELL("contents", INDIRECT("J"&amp;CELL("contents", AZ$1)+11))</f>
        <v>1153655400</v>
      </c>
      <c r="BA33" cm="1">
        <f t="array" aca="1" ref="BA33" ca="1">CELL("contents", INDIRECT("J"&amp;CELL("contents", BA$1)+11))</f>
        <v>812094300</v>
      </c>
      <c r="BB33" cm="1">
        <f t="array" aca="1" ref="BB33" ca="1">CELL("contents", INDIRECT("J"&amp;CELL("contents", BB$1)+11))</f>
        <v>621254900</v>
      </c>
      <c r="BC33" cm="1">
        <f t="array" aca="1" ref="BC33" ca="1">CELL("contents", INDIRECT("J"&amp;CELL("contents", BC$1)+11))</f>
        <v>998027300</v>
      </c>
      <c r="BD33" cm="1">
        <f t="array" aca="1" ref="BD33" ca="1">CELL("contents", INDIRECT("J"&amp;CELL("contents", BD$1)+11))</f>
        <v>714519100</v>
      </c>
      <c r="BE33" cm="1">
        <f t="array" aca="1" ref="BE33" ca="1">CELL("contents", INDIRECT("J"&amp;CELL("contents", BE$1)+11))</f>
        <v>788271900</v>
      </c>
      <c r="BF33" cm="1">
        <f t="array" aca="1" ref="BF33" ca="1">CELL("contents", INDIRECT("J"&amp;CELL("contents", BF$1)+11))</f>
        <v>601373700</v>
      </c>
    </row>
    <row r="34" spans="1:58" x14ac:dyDescent="0.25">
      <c r="A34" s="1">
        <v>2.5000000000000001E-4</v>
      </c>
      <c r="B34">
        <v>1.0128205128205101</v>
      </c>
      <c r="C34">
        <v>176878</v>
      </c>
      <c r="D34">
        <v>-0.98532083101328805</v>
      </c>
      <c r="E34">
        <v>0.99821927393392196</v>
      </c>
      <c r="F34">
        <v>1.0181836594125999</v>
      </c>
      <c r="G34">
        <v>1.9788315260751199E-2</v>
      </c>
      <c r="H34">
        <v>0.98532083101328805</v>
      </c>
      <c r="I34">
        <v>1.48680892737074E-2</v>
      </c>
      <c r="J34">
        <v>7044221200</v>
      </c>
      <c r="K34">
        <v>500000</v>
      </c>
      <c r="L34">
        <v>6751618200</v>
      </c>
      <c r="M34">
        <v>0.99886305849114898</v>
      </c>
      <c r="N34">
        <v>0.74677743393846896</v>
      </c>
      <c r="O34">
        <v>0.50016388512850896</v>
      </c>
      <c r="P34">
        <v>0.50624430028650902</v>
      </c>
      <c r="R34" t="s">
        <v>46</v>
      </c>
      <c r="S34" cm="1">
        <f t="array" aca="1" ref="S34" ca="1">CELL("contents", INDIRECT("J"&amp;CELL("contents", S$1)+12))</f>
        <v>488200</v>
      </c>
      <c r="T34" cm="1">
        <f t="array" aca="1" ref="T34" ca="1">CELL("contents", INDIRECT("J"&amp;CELL("contents", T$1)+12))</f>
        <v>9718902600</v>
      </c>
      <c r="U34" cm="1">
        <f t="array" aca="1" ref="U34" ca="1">CELL("contents", INDIRECT("J"&amp;CELL("contents", U$1)+12))</f>
        <v>302829100</v>
      </c>
      <c r="V34" cm="1">
        <f t="array" aca="1" ref="V34" ca="1">CELL("contents", INDIRECT("J"&amp;CELL("contents", V$1)+12))</f>
        <v>219206100</v>
      </c>
      <c r="W34" cm="1">
        <f t="array" aca="1" ref="W34" ca="1">CELL("contents", INDIRECT("J"&amp;CELL("contents", W$1)+12))</f>
        <v>187943700</v>
      </c>
      <c r="X34" cm="1">
        <f t="array" aca="1" ref="X34" ca="1">CELL("contents", INDIRECT("J"&amp;CELL("contents", X$1)+12))</f>
        <v>196384400</v>
      </c>
      <c r="Y34" cm="1">
        <f t="array" aca="1" ref="Y34" ca="1">CELL("contents", INDIRECT("J"&amp;CELL("contents", Y$1)+12))</f>
        <v>177044400</v>
      </c>
      <c r="Z34" cm="1">
        <f t="array" aca="1" ref="Z34" ca="1">CELL("contents", INDIRECT("J"&amp;CELL("contents", Z$1)+12))</f>
        <v>210446800</v>
      </c>
      <c r="AA34" cm="1">
        <f t="array" aca="1" ref="AA34" ca="1">CELL("contents", INDIRECT("J"&amp;CELL("contents", AA$1)+12))</f>
        <v>191390400</v>
      </c>
      <c r="AB34" cm="1">
        <f t="array" aca="1" ref="AB34" ca="1">CELL("contents", INDIRECT("J"&amp;CELL("contents", AB$1)+12))</f>
        <v>216779300</v>
      </c>
      <c r="AC34" cm="1">
        <f t="array" aca="1" ref="AC34" ca="1">CELL("contents", INDIRECT("J"&amp;CELL("contents", AC$1)+12))</f>
        <v>207652000</v>
      </c>
      <c r="AD34" cm="1">
        <f t="array" aca="1" ref="AD34" ca="1">CELL("contents", INDIRECT("J"&amp;CELL("contents", AD$1)+12))</f>
        <v>206657200</v>
      </c>
      <c r="AE34" cm="1">
        <f t="array" aca="1" ref="AE34" ca="1">CELL("contents", INDIRECT("J"&amp;CELL("contents", AE$1)+12))</f>
        <v>223940700</v>
      </c>
      <c r="AF34" cm="1">
        <f t="array" aca="1" ref="AF34" ca="1">CELL("contents", INDIRECT("J"&amp;CELL("contents", AF$1)+12))</f>
        <v>252587700</v>
      </c>
      <c r="AG34" cm="1">
        <f t="array" aca="1" ref="AG34" ca="1">CELL("contents", INDIRECT("J"&amp;CELL("contents", AG$1)+12))</f>
        <v>294312600</v>
      </c>
      <c r="AH34" cm="1">
        <f t="array" aca="1" ref="AH34" ca="1">CELL("contents", INDIRECT("J"&amp;CELL("contents", AH$1)+12))</f>
        <v>218578500</v>
      </c>
      <c r="AI34" cm="1">
        <f t="array" aca="1" ref="AI34" ca="1">CELL("contents", INDIRECT("J"&amp;CELL("contents", AI$1)+12))</f>
        <v>360126600</v>
      </c>
      <c r="AJ34" cm="1">
        <f t="array" aca="1" ref="AJ34" ca="1">CELL("contents", INDIRECT("J"&amp;CELL("contents", AJ$1)+12))</f>
        <v>328711700</v>
      </c>
      <c r="AK34" cm="1">
        <f t="array" aca="1" ref="AK34" ca="1">CELL("contents", INDIRECT("J"&amp;CELL("contents", AK$1)+12))</f>
        <v>315397400</v>
      </c>
      <c r="AL34" cm="1">
        <f t="array" aca="1" ref="AL34" ca="1">CELL("contents", INDIRECT("J"&amp;CELL("contents", AL$1)+12))</f>
        <v>410305600</v>
      </c>
      <c r="AM34" cm="1">
        <f t="array" aca="1" ref="AM34" ca="1">CELL("contents", INDIRECT("J"&amp;CELL("contents", AM$1)+12))</f>
        <v>518431200</v>
      </c>
      <c r="AN34" cm="1">
        <f t="array" aca="1" ref="AN34" ca="1">CELL("contents", INDIRECT("J"&amp;CELL("contents", AN$1)+12))</f>
        <v>336901700</v>
      </c>
      <c r="AO34" cm="1">
        <f t="array" aca="1" ref="AO34" ca="1">CELL("contents", INDIRECT("J"&amp;CELL("contents", AO$1)+12))</f>
        <v>472542100</v>
      </c>
      <c r="AP34" cm="1">
        <f t="array" aca="1" ref="AP34" ca="1">CELL("contents", INDIRECT("J"&amp;CELL("contents", AP$1)+12))</f>
        <v>444940600</v>
      </c>
      <c r="AQ34" cm="1">
        <f t="array" aca="1" ref="AQ34" ca="1">CELL("contents", INDIRECT("J"&amp;CELL("contents", AQ$1)+12))</f>
        <v>385501700</v>
      </c>
      <c r="AR34" cm="1">
        <f t="array" aca="1" ref="AR34" ca="1">CELL("contents", INDIRECT("J"&amp;CELL("contents", AR$1)+12))</f>
        <v>402150200</v>
      </c>
      <c r="AS34" cm="1">
        <f t="array" aca="1" ref="AS34" ca="1">CELL("contents", INDIRECT("J"&amp;CELL("contents", AS$1)+12))</f>
        <v>646549000</v>
      </c>
      <c r="AT34" cm="1">
        <f t="array" aca="1" ref="AT34" ca="1">CELL("contents", INDIRECT("J"&amp;CELL("contents", AT$1)+12))</f>
        <v>460634900</v>
      </c>
      <c r="AU34" cm="1">
        <f t="array" aca="1" ref="AU34" ca="1">CELL("contents", INDIRECT("J"&amp;CELL("contents", AU$1)+12))</f>
        <v>784184900</v>
      </c>
      <c r="AV34" cm="1">
        <f t="array" aca="1" ref="AV34" ca="1">CELL("contents", INDIRECT("J"&amp;CELL("contents", AV$1)+12))</f>
        <v>827048800</v>
      </c>
      <c r="AW34" cm="1">
        <f t="array" aca="1" ref="AW34" ca="1">CELL("contents", INDIRECT("J"&amp;CELL("contents", AW$1)+12))</f>
        <v>879675600</v>
      </c>
      <c r="AX34" cm="1">
        <f t="array" aca="1" ref="AX34" ca="1">CELL("contents", INDIRECT("J"&amp;CELL("contents", AX$1)+12))</f>
        <v>559033400</v>
      </c>
      <c r="AY34" cm="1">
        <f t="array" aca="1" ref="AY34" ca="1">CELL("contents", INDIRECT("J"&amp;CELL("contents", AY$1)+12))</f>
        <v>748450300</v>
      </c>
      <c r="AZ34" cm="1">
        <f t="array" aca="1" ref="AZ34" ca="1">CELL("contents", INDIRECT("J"&amp;CELL("contents", AZ$1)+12))</f>
        <v>568561600</v>
      </c>
      <c r="BA34" cm="1">
        <f t="array" aca="1" ref="BA34" ca="1">CELL("contents", INDIRECT("J"&amp;CELL("contents", BA$1)+12))</f>
        <v>1259844000</v>
      </c>
      <c r="BB34" cm="1">
        <f t="array" aca="1" ref="BB34" ca="1">CELL("contents", INDIRECT("J"&amp;CELL("contents", BB$1)+12))</f>
        <v>1146650800</v>
      </c>
      <c r="BC34" cm="1">
        <f t="array" aca="1" ref="BC34" ca="1">CELL("contents", INDIRECT("J"&amp;CELL("contents", BC$1)+12))</f>
        <v>944344000</v>
      </c>
      <c r="BD34" cm="1">
        <f t="array" aca="1" ref="BD34" ca="1">CELL("contents", INDIRECT("J"&amp;CELL("contents", BD$1)+12))</f>
        <v>820762200</v>
      </c>
      <c r="BE34" cm="1">
        <f t="array" aca="1" ref="BE34" ca="1">CELL("contents", INDIRECT("J"&amp;CELL("contents", BE$1)+12))</f>
        <v>1506505300</v>
      </c>
      <c r="BF34" cm="1">
        <f t="array" aca="1" ref="BF34" ca="1">CELL("contents", INDIRECT("J"&amp;CELL("contents", BF$1)+12))</f>
        <v>1152276400</v>
      </c>
    </row>
    <row r="35" spans="1:58" x14ac:dyDescent="0.25">
      <c r="A35" s="1">
        <v>1.25E-4</v>
      </c>
      <c r="B35">
        <v>1.0128205128205101</v>
      </c>
      <c r="C35">
        <v>239379</v>
      </c>
      <c r="D35">
        <v>-0.98472097652502999</v>
      </c>
      <c r="E35">
        <v>0.99985940672014395</v>
      </c>
      <c r="F35">
        <v>1.0198565948545399</v>
      </c>
      <c r="G35">
        <v>2.0575152607216901E-2</v>
      </c>
      <c r="H35">
        <v>0.98472245184090801</v>
      </c>
      <c r="I35">
        <v>1.5474227395523701E-2</v>
      </c>
      <c r="J35">
        <v>8852376800</v>
      </c>
      <c r="K35">
        <v>500000</v>
      </c>
      <c r="L35">
        <v>6751618200</v>
      </c>
      <c r="M35">
        <v>0.99886305849114898</v>
      </c>
      <c r="N35">
        <v>0.74677743393846896</v>
      </c>
      <c r="O35">
        <v>0.50016388512850896</v>
      </c>
      <c r="P35">
        <v>0.50624430028650902</v>
      </c>
      <c r="R35" t="s">
        <v>47</v>
      </c>
      <c r="S35" cm="1">
        <f t="array" aca="1" ref="S35" ca="1">CELL("contents", INDIRECT("J"&amp;CELL("contents", S$1)+13))</f>
        <v>503600</v>
      </c>
      <c r="T35" cm="1">
        <f t="array" aca="1" ref="T35" ca="1">CELL("contents", INDIRECT("J"&amp;CELL("contents", T$1)+13))</f>
        <v>7044221200</v>
      </c>
      <c r="U35" cm="1">
        <f t="array" aca="1" ref="U35" ca="1">CELL("contents", INDIRECT("J"&amp;CELL("contents", U$1)+13))</f>
        <v>301115300</v>
      </c>
      <c r="V35" cm="1">
        <f t="array" aca="1" ref="V35" ca="1">CELL("contents", INDIRECT("J"&amp;CELL("contents", V$1)+13))</f>
        <v>217232700</v>
      </c>
      <c r="W35" cm="1">
        <f t="array" aca="1" ref="W35" ca="1">CELL("contents", INDIRECT("J"&amp;CELL("contents", W$1)+13))</f>
        <v>200860200</v>
      </c>
      <c r="X35" cm="1">
        <f t="array" aca="1" ref="X35" ca="1">CELL("contents", INDIRECT("J"&amp;CELL("contents", X$1)+13))</f>
        <v>140087400</v>
      </c>
      <c r="Y35" cm="1">
        <f t="array" aca="1" ref="Y35" ca="1">CELL("contents", INDIRECT("J"&amp;CELL("contents", Y$1)+13))</f>
        <v>197599100</v>
      </c>
      <c r="Z35" cm="1">
        <f t="array" aca="1" ref="Z35" ca="1">CELL("contents", INDIRECT("J"&amp;CELL("contents", Z$1)+13))</f>
        <v>187993500</v>
      </c>
      <c r="AA35" cm="1">
        <f t="array" aca="1" ref="AA35" ca="1">CELL("contents", INDIRECT("J"&amp;CELL("contents", AA$1)+13))</f>
        <v>189061600</v>
      </c>
      <c r="AB35" cm="1">
        <f t="array" aca="1" ref="AB35" ca="1">CELL("contents", INDIRECT("J"&amp;CELL("contents", AB$1)+13))</f>
        <v>209817700</v>
      </c>
      <c r="AC35" cm="1">
        <f t="array" aca="1" ref="AC35" ca="1">CELL("contents", INDIRECT("J"&amp;CELL("contents", AC$1)+13))</f>
        <v>194698900</v>
      </c>
      <c r="AD35" cm="1">
        <f t="array" aca="1" ref="AD35" ca="1">CELL("contents", INDIRECT("J"&amp;CELL("contents", AD$1)+13))</f>
        <v>201588800</v>
      </c>
      <c r="AE35" cm="1">
        <f t="array" aca="1" ref="AE35" ca="1">CELL("contents", INDIRECT("J"&amp;CELL("contents", AE$1)+13))</f>
        <v>298772700</v>
      </c>
      <c r="AF35" cm="1">
        <f t="array" aca="1" ref="AF35" ca="1">CELL("contents", INDIRECT("J"&amp;CELL("contents", AF$1)+13))</f>
        <v>236851900</v>
      </c>
      <c r="AG35" cm="1">
        <f t="array" aca="1" ref="AG35" ca="1">CELL("contents", INDIRECT("J"&amp;CELL("contents", AG$1)+13))</f>
        <v>172180500</v>
      </c>
      <c r="AH35" cm="1">
        <f t="array" aca="1" ref="AH35" ca="1">CELL("contents", INDIRECT("J"&amp;CELL("contents", AH$1)+13))</f>
        <v>313649400</v>
      </c>
      <c r="AI35" cm="1">
        <f t="array" aca="1" ref="AI35" ca="1">CELL("contents", INDIRECT("J"&amp;CELL("contents", AI$1)+13))</f>
        <v>346211300</v>
      </c>
      <c r="AJ35" cm="1">
        <f t="array" aca="1" ref="AJ35" ca="1">CELL("contents", INDIRECT("J"&amp;CELL("contents", AJ$1)+13))</f>
        <v>383801600</v>
      </c>
      <c r="AK35" cm="1">
        <f t="array" aca="1" ref="AK35" ca="1">CELL("contents", INDIRECT("J"&amp;CELL("contents", AK$1)+13))</f>
        <v>309298400</v>
      </c>
      <c r="AL35" cm="1">
        <f t="array" aca="1" ref="AL35" ca="1">CELL("contents", INDIRECT("J"&amp;CELL("contents", AL$1)+13))</f>
        <v>386183400</v>
      </c>
      <c r="AM35" cm="1">
        <f t="array" aca="1" ref="AM35" ca="1">CELL("contents", INDIRECT("J"&amp;CELL("contents", AM$1)+13))</f>
        <v>374400500</v>
      </c>
      <c r="AN35" cm="1">
        <f t="array" aca="1" ref="AN35" ca="1">CELL("contents", INDIRECT("J"&amp;CELL("contents", AN$1)+13))</f>
        <v>459485400</v>
      </c>
      <c r="AO35" cm="1">
        <f t="array" aca="1" ref="AO35" ca="1">CELL("contents", INDIRECT("J"&amp;CELL("contents", AO$1)+13))</f>
        <v>462865700</v>
      </c>
      <c r="AP35" cm="1">
        <f t="array" aca="1" ref="AP35" ca="1">CELL("contents", INDIRECT("J"&amp;CELL("contents", AP$1)+13))</f>
        <v>456568500</v>
      </c>
      <c r="AQ35" cm="1">
        <f t="array" aca="1" ref="AQ35" ca="1">CELL("contents", INDIRECT("J"&amp;CELL("contents", AQ$1)+13))</f>
        <v>367891700</v>
      </c>
      <c r="AR35" cm="1">
        <f t="array" aca="1" ref="AR35" ca="1">CELL("contents", INDIRECT("J"&amp;CELL("contents", AR$1)+13))</f>
        <v>469498200</v>
      </c>
      <c r="AS35" cm="1">
        <f t="array" aca="1" ref="AS35" ca="1">CELL("contents", INDIRECT("J"&amp;CELL("contents", AS$1)+13))</f>
        <v>416326100</v>
      </c>
      <c r="AT35" cm="1">
        <f t="array" aca="1" ref="AT35" ca="1">CELL("contents", INDIRECT("J"&amp;CELL("contents", AT$1)+13))</f>
        <v>423223700</v>
      </c>
      <c r="AU35" cm="1">
        <f t="array" aca="1" ref="AU35" ca="1">CELL("contents", INDIRECT("J"&amp;CELL("contents", AU$1)+13))</f>
        <v>781209400</v>
      </c>
      <c r="AV35" cm="1">
        <f t="array" aca="1" ref="AV35" ca="1">CELL("contents", INDIRECT("J"&amp;CELL("contents", AV$1)+13))</f>
        <v>911396800</v>
      </c>
      <c r="AW35" cm="1">
        <f t="array" aca="1" ref="AW35" ca="1">CELL("contents", INDIRECT("J"&amp;CELL("contents", AW$1)+13))</f>
        <v>550549300</v>
      </c>
      <c r="AX35" cm="1">
        <f t="array" aca="1" ref="AX35" ca="1">CELL("contents", INDIRECT("J"&amp;CELL("contents", AX$1)+13))</f>
        <v>499772200</v>
      </c>
      <c r="AY35" cm="1">
        <f t="array" aca="1" ref="AY35" ca="1">CELL("contents", INDIRECT("J"&amp;CELL("contents", AY$1)+13))</f>
        <v>525408200</v>
      </c>
      <c r="AZ35" cm="1">
        <f t="array" aca="1" ref="AZ35" ca="1">CELL("contents", INDIRECT("J"&amp;CELL("contents", AZ$1)+13))</f>
        <v>491505900</v>
      </c>
      <c r="BA35" cm="1">
        <f t="array" aca="1" ref="BA35" ca="1">CELL("contents", INDIRECT("J"&amp;CELL("contents", BA$1)+13))</f>
        <v>740342800</v>
      </c>
      <c r="BB35" cm="1">
        <f t="array" aca="1" ref="BB35" ca="1">CELL("contents", INDIRECT("J"&amp;CELL("contents", BB$1)+13))</f>
        <v>425184100</v>
      </c>
      <c r="BC35" cm="1">
        <f t="array" aca="1" ref="BC35" ca="1">CELL("contents", INDIRECT("J"&amp;CELL("contents", BC$1)+13))</f>
        <v>1099719400</v>
      </c>
      <c r="BD35" cm="1">
        <f t="array" aca="1" ref="BD35" ca="1">CELL("contents", INDIRECT("J"&amp;CELL("contents", BD$1)+13))</f>
        <v>672196200</v>
      </c>
      <c r="BE35" cm="1">
        <f t="array" aca="1" ref="BE35" ca="1">CELL("contents", INDIRECT("J"&amp;CELL("contents", BE$1)+13))</f>
        <v>603934000</v>
      </c>
      <c r="BF35" cm="1">
        <f t="array" aca="1" ref="BF35" ca="1">CELL("contents", INDIRECT("J"&amp;CELL("contents", BF$1)+13))</f>
        <v>1294581000</v>
      </c>
    </row>
    <row r="36" spans="1:58" x14ac:dyDescent="0.25">
      <c r="A36" s="1">
        <v>6.2500000000000001E-5</v>
      </c>
      <c r="B36">
        <v>1.0128205128205101</v>
      </c>
      <c r="C36">
        <v>243303</v>
      </c>
      <c r="D36">
        <v>-0.98471456141528602</v>
      </c>
      <c r="E36">
        <v>0.999760046988173</v>
      </c>
      <c r="F36">
        <v>1.0197552479279299</v>
      </c>
      <c r="G36">
        <v>2.0595400289379999E-2</v>
      </c>
      <c r="H36">
        <v>0.98471556187422404</v>
      </c>
      <c r="I36">
        <v>1.54810026470577E-2</v>
      </c>
      <c r="J36">
        <v>8983662700</v>
      </c>
      <c r="K36">
        <v>500000</v>
      </c>
      <c r="L36">
        <v>6751618200</v>
      </c>
      <c r="M36">
        <v>0.99886305849114898</v>
      </c>
      <c r="N36">
        <v>0.74677743393846896</v>
      </c>
      <c r="O36">
        <v>0.50016388512850896</v>
      </c>
      <c r="P36">
        <v>0.50624430028650902</v>
      </c>
      <c r="R36" t="s">
        <v>48</v>
      </c>
      <c r="S36" cm="1">
        <f t="array" aca="1" ref="S36" ca="1">CELL("contents", INDIRECT("J"&amp;CELL("contents", S$1)+14))</f>
        <v>486700</v>
      </c>
      <c r="T36" cm="1">
        <f t="array" aca="1" ref="T36" ca="1">CELL("contents", INDIRECT("J"&amp;CELL("contents", T$1)+14))</f>
        <v>8852376800</v>
      </c>
      <c r="U36" cm="1">
        <f t="array" aca="1" ref="U36" ca="1">CELL("contents", INDIRECT("J"&amp;CELL("contents", U$1)+14))</f>
        <v>304337600</v>
      </c>
      <c r="V36" cm="1">
        <f t="array" aca="1" ref="V36" ca="1">CELL("contents", INDIRECT("J"&amp;CELL("contents", V$1)+14))</f>
        <v>215951600</v>
      </c>
      <c r="W36" cm="1">
        <f t="array" aca="1" ref="W36" ca="1">CELL("contents", INDIRECT("J"&amp;CELL("contents", W$1)+14))</f>
        <v>195602600</v>
      </c>
      <c r="X36" cm="1">
        <f t="array" aca="1" ref="X36" ca="1">CELL("contents", INDIRECT("J"&amp;CELL("contents", X$1)+14))</f>
        <v>192393500</v>
      </c>
      <c r="Y36" cm="1">
        <f t="array" aca="1" ref="Y36" ca="1">CELL("contents", INDIRECT("J"&amp;CELL("contents", Y$1)+14))</f>
        <v>204577700</v>
      </c>
      <c r="Z36" cm="1">
        <f t="array" aca="1" ref="Z36" ca="1">CELL("contents", INDIRECT("J"&amp;CELL("contents", Z$1)+14))</f>
        <v>202527800</v>
      </c>
      <c r="AA36" cm="1">
        <f t="array" aca="1" ref="AA36" ca="1">CELL("contents", INDIRECT("J"&amp;CELL("contents", AA$1)+14))</f>
        <v>225626600</v>
      </c>
      <c r="AB36" cm="1">
        <f t="array" aca="1" ref="AB36" ca="1">CELL("contents", INDIRECT("J"&amp;CELL("contents", AB$1)+14))</f>
        <v>215772400</v>
      </c>
      <c r="AC36" cm="1">
        <f t="array" aca="1" ref="AC36" ca="1">CELL("contents", INDIRECT("J"&amp;CELL("contents", AC$1)+14))</f>
        <v>235566900</v>
      </c>
      <c r="AD36" cm="1">
        <f t="array" aca="1" ref="AD36" ca="1">CELL("contents", INDIRECT("J"&amp;CELL("contents", AD$1)+14))</f>
        <v>201468500</v>
      </c>
      <c r="AE36" cm="1">
        <f t="array" aca="1" ref="AE36" ca="1">CELL("contents", INDIRECT("J"&amp;CELL("contents", AE$1)+14))</f>
        <v>273835000</v>
      </c>
      <c r="AF36" cm="1">
        <f t="array" aca="1" ref="AF36" ca="1">CELL("contents", INDIRECT("J"&amp;CELL("contents", AF$1)+14))</f>
        <v>268396800</v>
      </c>
      <c r="AG36" cm="1">
        <f t="array" aca="1" ref="AG36" ca="1">CELL("contents", INDIRECT("J"&amp;CELL("contents", AG$1)+14))</f>
        <v>302943500</v>
      </c>
      <c r="AH36" cm="1">
        <f t="array" aca="1" ref="AH36" ca="1">CELL("contents", INDIRECT("J"&amp;CELL("contents", AH$1)+14))</f>
        <v>338414500</v>
      </c>
      <c r="AI36" cm="1">
        <f t="array" aca="1" ref="AI36" ca="1">CELL("contents", INDIRECT("J"&amp;CELL("contents", AI$1)+14))</f>
        <v>350202200</v>
      </c>
      <c r="AJ36" cm="1">
        <f t="array" aca="1" ref="AJ36" ca="1">CELL("contents", INDIRECT("J"&amp;CELL("contents", AJ$1)+14))</f>
        <v>329039400</v>
      </c>
      <c r="AK36" cm="1">
        <f t="array" aca="1" ref="AK36" ca="1">CELL("contents", INDIRECT("J"&amp;CELL("contents", AK$1)+14))</f>
        <v>295261800</v>
      </c>
      <c r="AL36" cm="1">
        <f t="array" aca="1" ref="AL36" ca="1">CELL("contents", INDIRECT("J"&amp;CELL("contents", AL$1)+14))</f>
        <v>353915600</v>
      </c>
      <c r="AM36" cm="1">
        <f t="array" aca="1" ref="AM36" ca="1">CELL("contents", INDIRECT("J"&amp;CELL("contents", AM$1)+14))</f>
        <v>371448100</v>
      </c>
      <c r="AN36" cm="1">
        <f t="array" aca="1" ref="AN36" ca="1">CELL("contents", INDIRECT("J"&amp;CELL("contents", AN$1)+14))</f>
        <v>483796700</v>
      </c>
      <c r="AO36" cm="1">
        <f t="array" aca="1" ref="AO36" ca="1">CELL("contents", INDIRECT("J"&amp;CELL("contents", AO$1)+14))</f>
        <v>514650600</v>
      </c>
      <c r="AP36" cm="1">
        <f t="array" aca="1" ref="AP36" ca="1">CELL("contents", INDIRECT("J"&amp;CELL("contents", AP$1)+14))</f>
        <v>426174400</v>
      </c>
      <c r="AQ36" cm="1">
        <f t="array" aca="1" ref="AQ36" ca="1">CELL("contents", INDIRECT("J"&amp;CELL("contents", AQ$1)+14))</f>
        <v>529447400</v>
      </c>
      <c r="AR36" cm="1">
        <f t="array" aca="1" ref="AR36" ca="1">CELL("contents", INDIRECT("J"&amp;CELL("contents", AR$1)+14))</f>
        <v>599420800</v>
      </c>
      <c r="AS36" cm="1">
        <f t="array" aca="1" ref="AS36" ca="1">CELL("contents", INDIRECT("J"&amp;CELL("contents", AS$1)+14))</f>
        <v>636813000</v>
      </c>
      <c r="AT36" cm="1">
        <f t="array" aca="1" ref="AT36" ca="1">CELL("contents", INDIRECT("J"&amp;CELL("contents", AT$1)+14))</f>
        <v>546903600</v>
      </c>
      <c r="AU36" cm="1">
        <f t="array" aca="1" ref="AU36" ca="1">CELL("contents", INDIRECT("J"&amp;CELL("contents", AU$1)+14))</f>
        <v>601838100</v>
      </c>
      <c r="AV36" cm="1">
        <f t="array" aca="1" ref="AV36" ca="1">CELL("contents", INDIRECT("J"&amp;CELL("contents", AV$1)+14))</f>
        <v>505072500</v>
      </c>
      <c r="AW36" cm="1">
        <f t="array" aca="1" ref="AW36" ca="1">CELL("contents", INDIRECT("J"&amp;CELL("contents", AW$1)+14))</f>
        <v>674671300</v>
      </c>
      <c r="AX36" cm="1">
        <f t="array" aca="1" ref="AX36" ca="1">CELL("contents", INDIRECT("J"&amp;CELL("contents", AX$1)+14))</f>
        <v>899740100</v>
      </c>
      <c r="AY36" cm="1">
        <f t="array" aca="1" ref="AY36" ca="1">CELL("contents", INDIRECT("J"&amp;CELL("contents", AY$1)+14))</f>
        <v>475393200</v>
      </c>
      <c r="AZ36" cm="1">
        <f t="array" aca="1" ref="AZ36" ca="1">CELL("contents", INDIRECT("J"&amp;CELL("contents", AZ$1)+14))</f>
        <v>824683900</v>
      </c>
      <c r="BA36" cm="1">
        <f t="array" aca="1" ref="BA36" ca="1">CELL("contents", INDIRECT("J"&amp;CELL("contents", BA$1)+14))</f>
        <v>440853900</v>
      </c>
      <c r="BB36" cm="1">
        <f t="array" aca="1" ref="BB36" ca="1">CELL("contents", INDIRECT("J"&amp;CELL("contents", BB$1)+14))</f>
        <v>677794600</v>
      </c>
      <c r="BC36" cm="1">
        <f t="array" aca="1" ref="BC36" ca="1">CELL("contents", INDIRECT("J"&amp;CELL("contents", BC$1)+14))</f>
        <v>837127000</v>
      </c>
      <c r="BD36" cm="1">
        <f t="array" aca="1" ref="BD36" ca="1">CELL("contents", INDIRECT("J"&amp;CELL("contents", BD$1)+14))</f>
        <v>469640700</v>
      </c>
      <c r="BE36" cm="1">
        <f t="array" aca="1" ref="BE36" ca="1">CELL("contents", INDIRECT("J"&amp;CELL("contents", BE$1)+14))</f>
        <v>717844800</v>
      </c>
      <c r="BF36" cm="1">
        <f t="array" aca="1" ref="BF36" ca="1">CELL("contents", INDIRECT("J"&amp;CELL("contents", BF$1)+14))</f>
        <v>1022754300</v>
      </c>
    </row>
    <row r="37" spans="1:58" x14ac:dyDescent="0.25">
      <c r="A37" s="1">
        <v>3.1250000000000001E-5</v>
      </c>
      <c r="B37">
        <v>1.0128205128205101</v>
      </c>
      <c r="C37">
        <v>241122</v>
      </c>
      <c r="D37">
        <v>-0.98464535595951497</v>
      </c>
      <c r="E37">
        <v>0.99975950151206605</v>
      </c>
      <c r="F37">
        <v>1.0197546915422999</v>
      </c>
      <c r="G37">
        <v>2.0699649811168501E-2</v>
      </c>
      <c r="H37">
        <v>0.98464535595951497</v>
      </c>
      <c r="I37">
        <v>1.5552765062422501E-2</v>
      </c>
      <c r="J37">
        <v>8880093200</v>
      </c>
      <c r="K37">
        <v>500000</v>
      </c>
      <c r="L37">
        <v>6751618200</v>
      </c>
      <c r="M37">
        <v>0.99886305849114898</v>
      </c>
      <c r="N37">
        <v>0.74677743393846896</v>
      </c>
      <c r="O37">
        <v>0.50016388512850896</v>
      </c>
      <c r="P37">
        <v>0.50624430028650902</v>
      </c>
      <c r="R37" t="s">
        <v>49</v>
      </c>
      <c r="S37" cm="1">
        <f t="array" aca="1" ref="S37" ca="1">CELL("contents", INDIRECT("J"&amp;CELL("contents", S$1)+15))</f>
        <v>492800</v>
      </c>
      <c r="T37" cm="1">
        <f t="array" aca="1" ref="T37" ca="1">CELL("contents", INDIRECT("J"&amp;CELL("contents", T$1)+15))</f>
        <v>8983662700</v>
      </c>
      <c r="U37" cm="1">
        <f t="array" aca="1" ref="U37" ca="1">CELL("contents", INDIRECT("J"&amp;CELL("contents", U$1)+15))</f>
        <v>297073800</v>
      </c>
      <c r="V37" cm="1">
        <f t="array" aca="1" ref="V37" ca="1">CELL("contents", INDIRECT("J"&amp;CELL("contents", V$1)+15))</f>
        <v>222719000</v>
      </c>
      <c r="W37" cm="1">
        <f t="array" aca="1" ref="W37" ca="1">CELL("contents", INDIRECT("J"&amp;CELL("contents", W$1)+15))</f>
        <v>220520700</v>
      </c>
      <c r="X37" cm="1">
        <f t="array" aca="1" ref="X37" ca="1">CELL("contents", INDIRECT("J"&amp;CELL("contents", X$1)+15))</f>
        <v>163423600</v>
      </c>
      <c r="Y37" cm="1">
        <f t="array" aca="1" ref="Y37" ca="1">CELL("contents", INDIRECT("J"&amp;CELL("contents", Y$1)+15))</f>
        <v>238804100</v>
      </c>
      <c r="Z37" cm="1">
        <f t="array" aca="1" ref="Z37" ca="1">CELL("contents", INDIRECT("J"&amp;CELL("contents", Z$1)+15))</f>
        <v>247225800</v>
      </c>
      <c r="AA37" cm="1">
        <f t="array" aca="1" ref="AA37" ca="1">CELL("contents", INDIRECT("J"&amp;CELL("contents", AA$1)+15))</f>
        <v>190540600</v>
      </c>
      <c r="AB37" cm="1">
        <f t="array" aca="1" ref="AB37" ca="1">CELL("contents", INDIRECT("J"&amp;CELL("contents", AB$1)+15))</f>
        <v>242981400</v>
      </c>
      <c r="AC37" cm="1">
        <f t="array" aca="1" ref="AC37" ca="1">CELL("contents", INDIRECT("J"&amp;CELL("contents", AC$1)+15))</f>
        <v>248241100</v>
      </c>
      <c r="AD37" cm="1">
        <f t="array" aca="1" ref="AD37" ca="1">CELL("contents", INDIRECT("J"&amp;CELL("contents", AD$1)+15))</f>
        <v>234142700</v>
      </c>
      <c r="AE37" cm="1">
        <f t="array" aca="1" ref="AE37" ca="1">CELL("contents", INDIRECT("J"&amp;CELL("contents", AE$1)+15))</f>
        <v>319623300</v>
      </c>
      <c r="AF37" cm="1">
        <f t="array" aca="1" ref="AF37" ca="1">CELL("contents", INDIRECT("J"&amp;CELL("contents", AF$1)+15))</f>
        <v>291022900</v>
      </c>
      <c r="AG37" cm="1">
        <f t="array" aca="1" ref="AG37" ca="1">CELL("contents", INDIRECT("J"&amp;CELL("contents", AG$1)+15))</f>
        <v>270763700</v>
      </c>
      <c r="AH37" cm="1">
        <f t="array" aca="1" ref="AH37" ca="1">CELL("contents", INDIRECT("J"&amp;CELL("contents", AH$1)+15))</f>
        <v>323622300</v>
      </c>
      <c r="AI37" cm="1">
        <f t="array" aca="1" ref="AI37" ca="1">CELL("contents", INDIRECT("J"&amp;CELL("contents", AI$1)+15))</f>
        <v>346475900</v>
      </c>
      <c r="AJ37" cm="1">
        <f t="array" aca="1" ref="AJ37" ca="1">CELL("contents", INDIRECT("J"&amp;CELL("contents", AJ$1)+15))</f>
        <v>491881600</v>
      </c>
      <c r="AK37" cm="1">
        <f t="array" aca="1" ref="AK37" ca="1">CELL("contents", INDIRECT("J"&amp;CELL("contents", AK$1)+15))</f>
        <v>361172700</v>
      </c>
      <c r="AL37" cm="1">
        <f t="array" aca="1" ref="AL37" ca="1">CELL("contents", INDIRECT("J"&amp;CELL("contents", AL$1)+15))</f>
        <v>320860500</v>
      </c>
      <c r="AM37" cm="1">
        <f t="array" aca="1" ref="AM37" ca="1">CELL("contents", INDIRECT("J"&amp;CELL("contents", AM$1)+15))</f>
        <v>357646700</v>
      </c>
      <c r="AN37" cm="1">
        <f t="array" aca="1" ref="AN37" ca="1">CELL("contents", INDIRECT("J"&amp;CELL("contents", AN$1)+15))</f>
        <v>312689700</v>
      </c>
      <c r="AO37" cm="1">
        <f t="array" aca="1" ref="AO37" ca="1">CELL("contents", INDIRECT("J"&amp;CELL("contents", AO$1)+15))</f>
        <v>569461800</v>
      </c>
      <c r="AP37" cm="1">
        <f t="array" aca="1" ref="AP37" ca="1">CELL("contents", INDIRECT("J"&amp;CELL("contents", AP$1)+15))</f>
        <v>463382900</v>
      </c>
      <c r="AQ37" cm="1">
        <f t="array" aca="1" ref="AQ37" ca="1">CELL("contents", INDIRECT("J"&amp;CELL("contents", AQ$1)+15))</f>
        <v>555753700</v>
      </c>
      <c r="AR37" cm="1">
        <f t="array" aca="1" ref="AR37" ca="1">CELL("contents", INDIRECT("J"&amp;CELL("contents", AR$1)+15))</f>
        <v>852358100</v>
      </c>
      <c r="AS37" cm="1">
        <f t="array" aca="1" ref="AS37" ca="1">CELL("contents", INDIRECT("J"&amp;CELL("contents", AS$1)+15))</f>
        <v>743820100</v>
      </c>
      <c r="AT37" cm="1">
        <f t="array" aca="1" ref="AT37" ca="1">CELL("contents", INDIRECT("J"&amp;CELL("contents", AT$1)+15))</f>
        <v>688063100</v>
      </c>
      <c r="AU37" cm="1">
        <f t="array" aca="1" ref="AU37" ca="1">CELL("contents", INDIRECT("J"&amp;CELL("contents", AU$1)+15))</f>
        <v>656667000</v>
      </c>
      <c r="AV37" cm="1">
        <f t="array" aca="1" ref="AV37" ca="1">CELL("contents", INDIRECT("J"&amp;CELL("contents", AV$1)+15))</f>
        <v>773169600</v>
      </c>
      <c r="AW37" cm="1">
        <f t="array" aca="1" ref="AW37" ca="1">CELL("contents", INDIRECT("J"&amp;CELL("contents", AW$1)+15))</f>
        <v>546111100</v>
      </c>
      <c r="AX37" cm="1">
        <f t="array" aca="1" ref="AX37" ca="1">CELL("contents", INDIRECT("J"&amp;CELL("contents", AX$1)+15))</f>
        <v>895597600</v>
      </c>
      <c r="AY37" cm="1">
        <f t="array" aca="1" ref="AY37" ca="1">CELL("contents", INDIRECT("J"&amp;CELL("contents", AY$1)+15))</f>
        <v>1476891600</v>
      </c>
      <c r="AZ37" cm="1">
        <f t="array" aca="1" ref="AZ37" ca="1">CELL("contents", INDIRECT("J"&amp;CELL("contents", AZ$1)+15))</f>
        <v>1064069900</v>
      </c>
      <c r="BA37" cm="1">
        <f t="array" aca="1" ref="BA37" ca="1">CELL("contents", INDIRECT("J"&amp;CELL("contents", BA$1)+15))</f>
        <v>1456641200</v>
      </c>
      <c r="BB37" cm="1">
        <f t="array" aca="1" ref="BB37" ca="1">CELL("contents", INDIRECT("J"&amp;CELL("contents", BB$1)+15))</f>
        <v>1020685100</v>
      </c>
      <c r="BC37" cm="1">
        <f t="array" aca="1" ref="BC37" ca="1">CELL("contents", INDIRECT("J"&amp;CELL("contents", BC$1)+15))</f>
        <v>1158727200</v>
      </c>
      <c r="BD37" cm="1">
        <f t="array" aca="1" ref="BD37" ca="1">CELL("contents", INDIRECT("J"&amp;CELL("contents", BD$1)+15))</f>
        <v>663921400</v>
      </c>
      <c r="BE37" cm="1">
        <f t="array" aca="1" ref="BE37" ca="1">CELL("contents", INDIRECT("J"&amp;CELL("contents", BE$1)+15))</f>
        <v>1066724800</v>
      </c>
      <c r="BF37" cm="1">
        <f t="array" aca="1" ref="BF37" ca="1">CELL("contents", INDIRECT("J"&amp;CELL("contents", BF$1)+15))</f>
        <v>1178812500</v>
      </c>
    </row>
    <row r="38" spans="1:58" x14ac:dyDescent="0.25">
      <c r="A38" s="1">
        <v>1.5625E-5</v>
      </c>
      <c r="B38">
        <v>1.0128205128205101</v>
      </c>
      <c r="C38">
        <v>240654</v>
      </c>
      <c r="D38">
        <v>-0.98479321332152103</v>
      </c>
      <c r="E38">
        <v>0.99954541333605895</v>
      </c>
      <c r="F38">
        <v>1.01953632160278</v>
      </c>
      <c r="G38">
        <v>2.0485750034956601E-2</v>
      </c>
      <c r="H38">
        <v>0.98479445470376203</v>
      </c>
      <c r="I38">
        <v>1.54013449847526E-2</v>
      </c>
      <c r="J38">
        <v>8826782400</v>
      </c>
      <c r="K38">
        <v>500000</v>
      </c>
      <c r="L38">
        <v>6751618200</v>
      </c>
      <c r="M38">
        <v>0.99886305849114898</v>
      </c>
      <c r="N38">
        <v>0.74677743393846896</v>
      </c>
      <c r="O38">
        <v>0.50016388512850896</v>
      </c>
      <c r="P38">
        <v>0.50624430028650902</v>
      </c>
      <c r="R38" t="s">
        <v>50</v>
      </c>
      <c r="S38" cm="1">
        <f t="array" aca="1" ref="S38" ca="1">CELL("contents", INDIRECT("J"&amp;CELL("contents", S$1)+16))</f>
        <v>490300</v>
      </c>
      <c r="T38" cm="1">
        <f t="array" aca="1" ref="T38" ca="1">CELL("contents", INDIRECT("J"&amp;CELL("contents", T$1)+16))</f>
        <v>8880093200</v>
      </c>
      <c r="U38" cm="1">
        <f t="array" aca="1" ref="U38" ca="1">CELL("contents", INDIRECT("J"&amp;CELL("contents", U$1)+16))</f>
        <v>306331900</v>
      </c>
      <c r="V38" cm="1">
        <f t="array" aca="1" ref="V38" ca="1">CELL("contents", INDIRECT("J"&amp;CELL("contents", V$1)+16))</f>
        <v>230385600</v>
      </c>
      <c r="W38" cm="1">
        <f t="array" aca="1" ref="W38" ca="1">CELL("contents", INDIRECT("J"&amp;CELL("contents", W$1)+16))</f>
        <v>237062800</v>
      </c>
      <c r="X38" cm="1">
        <f t="array" aca="1" ref="X38" ca="1">CELL("contents", INDIRECT("J"&amp;CELL("contents", X$1)+16))</f>
        <v>181228600</v>
      </c>
      <c r="Y38" cm="1">
        <f t="array" aca="1" ref="Y38" ca="1">CELL("contents", INDIRECT("J"&amp;CELL("contents", Y$1)+16))</f>
        <v>269453800</v>
      </c>
      <c r="Z38" cm="1">
        <f t="array" aca="1" ref="Z38" ca="1">CELL("contents", INDIRECT("J"&amp;CELL("contents", Z$1)+16))</f>
        <v>260617500</v>
      </c>
      <c r="AA38" cm="1">
        <f t="array" aca="1" ref="AA38" ca="1">CELL("contents", INDIRECT("J"&amp;CELL("contents", AA$1)+16))</f>
        <v>200182700</v>
      </c>
      <c r="AB38" cm="1">
        <f t="array" aca="1" ref="AB38" ca="1">CELL("contents", INDIRECT("J"&amp;CELL("contents", AB$1)+16))</f>
        <v>256529700</v>
      </c>
      <c r="AC38" cm="1">
        <f t="array" aca="1" ref="AC38" ca="1">CELL("contents", INDIRECT("J"&amp;CELL("contents", AC$1)+16))</f>
        <v>295839300</v>
      </c>
      <c r="AD38" cm="1">
        <f t="array" aca="1" ref="AD38" ca="1">CELL("contents", INDIRECT("J"&amp;CELL("contents", AD$1)+16))</f>
        <v>265988500</v>
      </c>
      <c r="AE38" cm="1">
        <f t="array" aca="1" ref="AE38" ca="1">CELL("contents", INDIRECT("J"&amp;CELL("contents", AE$1)+16))</f>
        <v>319861100</v>
      </c>
      <c r="AF38" cm="1">
        <f t="array" aca="1" ref="AF38" ca="1">CELL("contents", INDIRECT("J"&amp;CELL("contents", AF$1)+16))</f>
        <v>362501200</v>
      </c>
      <c r="AG38" cm="1">
        <f t="array" aca="1" ref="AG38" ca="1">CELL("contents", INDIRECT("J"&amp;CELL("contents", AG$1)+16))</f>
        <v>392067700</v>
      </c>
      <c r="AH38" cm="1">
        <f t="array" aca="1" ref="AH38" ca="1">CELL("contents", INDIRECT("J"&amp;CELL("contents", AH$1)+16))</f>
        <v>345117600</v>
      </c>
      <c r="AI38" cm="1">
        <f t="array" aca="1" ref="AI38" ca="1">CELL("contents", INDIRECT("J"&amp;CELL("contents", AI$1)+16))</f>
        <v>381186600</v>
      </c>
      <c r="AJ38" cm="1">
        <f t="array" aca="1" ref="AJ38" ca="1">CELL("contents", INDIRECT("J"&amp;CELL("contents", AJ$1)+16))</f>
        <v>346435100</v>
      </c>
      <c r="AK38" cm="1">
        <f t="array" aca="1" ref="AK38" ca="1">CELL("contents", INDIRECT("J"&amp;CELL("contents", AK$1)+16))</f>
        <v>414019300</v>
      </c>
      <c r="AL38" cm="1">
        <f t="array" aca="1" ref="AL38" ca="1">CELL("contents", INDIRECT("J"&amp;CELL("contents", AL$1)+16))</f>
        <v>347650600</v>
      </c>
      <c r="AM38" cm="1">
        <f t="array" aca="1" ref="AM38" ca="1">CELL("contents", INDIRECT("J"&amp;CELL("contents", AM$1)+16))</f>
        <v>314234000</v>
      </c>
      <c r="AN38" cm="1">
        <f t="array" aca="1" ref="AN38" ca="1">CELL("contents", INDIRECT("J"&amp;CELL("contents", AN$1)+16))</f>
        <v>403163500</v>
      </c>
      <c r="AO38" cm="1">
        <f t="array" aca="1" ref="AO38" ca="1">CELL("contents", INDIRECT("J"&amp;CELL("contents", AO$1)+16))</f>
        <v>268572700</v>
      </c>
      <c r="AP38" cm="1">
        <f t="array" aca="1" ref="AP38" ca="1">CELL("contents", INDIRECT("J"&amp;CELL("contents", AP$1)+16))</f>
        <v>486879400</v>
      </c>
      <c r="AQ38" cm="1">
        <f t="array" aca="1" ref="AQ38" ca="1">CELL("contents", INDIRECT("J"&amp;CELL("contents", AQ$1)+16))</f>
        <v>427066900</v>
      </c>
      <c r="AR38" cm="1">
        <f t="array" aca="1" ref="AR38" ca="1">CELL("contents", INDIRECT("J"&amp;CELL("contents", AR$1)+16))</f>
        <v>542029800</v>
      </c>
      <c r="AS38" cm="1">
        <f t="array" aca="1" ref="AS38" ca="1">CELL("contents", INDIRECT("J"&amp;CELL("contents", AS$1)+16))</f>
        <v>482117600</v>
      </c>
      <c r="AT38" cm="1">
        <f t="array" aca="1" ref="AT38" ca="1">CELL("contents", INDIRECT("J"&amp;CELL("contents", AT$1)+16))</f>
        <v>567845000</v>
      </c>
      <c r="AU38" cm="1">
        <f t="array" aca="1" ref="AU38" ca="1">CELL("contents", INDIRECT("J"&amp;CELL("contents", AU$1)+16))</f>
        <v>823992400</v>
      </c>
      <c r="AV38" cm="1">
        <f t="array" aca="1" ref="AV38" ca="1">CELL("contents", INDIRECT("J"&amp;CELL("contents", AV$1)+16))</f>
        <v>1339178700</v>
      </c>
      <c r="AW38" cm="1">
        <f t="array" aca="1" ref="AW38" ca="1">CELL("contents", INDIRECT("J"&amp;CELL("contents", AW$1)+16))</f>
        <v>603189800</v>
      </c>
      <c r="AX38" cm="1">
        <f t="array" aca="1" ref="AX38" ca="1">CELL("contents", INDIRECT("J"&amp;CELL("contents", AX$1)+16))</f>
        <v>460005500</v>
      </c>
      <c r="AY38" cm="1">
        <f t="array" aca="1" ref="AY38" ca="1">CELL("contents", INDIRECT("J"&amp;CELL("contents", AY$1)+16))</f>
        <v>466496300</v>
      </c>
      <c r="AZ38" cm="1">
        <f t="array" aca="1" ref="AZ38" ca="1">CELL("contents", INDIRECT("J"&amp;CELL("contents", AZ$1)+16))</f>
        <v>777990000</v>
      </c>
      <c r="BA38" cm="1">
        <f t="array" aca="1" ref="BA38" ca="1">CELL("contents", INDIRECT("J"&amp;CELL("contents", BA$1)+16))</f>
        <v>947253400</v>
      </c>
      <c r="BB38" cm="1">
        <f t="array" aca="1" ref="BB38" ca="1">CELL("contents", INDIRECT("J"&amp;CELL("contents", BB$1)+16))</f>
        <v>1527880400</v>
      </c>
      <c r="BC38" cm="1">
        <f t="array" aca="1" ref="BC38" ca="1">CELL("contents", INDIRECT("J"&amp;CELL("contents", BC$1)+16))</f>
        <v>1040296900</v>
      </c>
      <c r="BD38" cm="1">
        <f t="array" aca="1" ref="BD38" ca="1">CELL("contents", INDIRECT("J"&amp;CELL("contents", BD$1)+16))</f>
        <v>720667400</v>
      </c>
      <c r="BE38" cm="1">
        <f t="array" aca="1" ref="BE38" ca="1">CELL("contents", INDIRECT("J"&amp;CELL("contents", BE$1)+16))</f>
        <v>1287308000</v>
      </c>
      <c r="BF38" cm="1">
        <f t="array" aca="1" ref="BF38" ca="1">CELL("contents", INDIRECT("J"&amp;CELL("contents", BF$1)+16))</f>
        <v>1081985100</v>
      </c>
    </row>
    <row r="39" spans="1:58" x14ac:dyDescent="0.25">
      <c r="A39" t="s">
        <v>0</v>
      </c>
      <c r="B39">
        <v>1.52564102564102</v>
      </c>
      <c r="C39">
        <v>48103</v>
      </c>
      <c r="D39">
        <v>-0.99947578733600595</v>
      </c>
      <c r="E39">
        <v>0.99939999378738298</v>
      </c>
      <c r="F39">
        <v>1.01938799366313</v>
      </c>
      <c r="G39" s="1">
        <v>8.1451164589685301E-4</v>
      </c>
      <c r="H39">
        <v>0.99947608247363295</v>
      </c>
      <c r="I39" s="1">
        <v>8.2843492189508996E-4</v>
      </c>
      <c r="J39">
        <v>639146400</v>
      </c>
      <c r="R39" t="s">
        <v>51</v>
      </c>
      <c r="S39" cm="1">
        <f t="array" aca="1" ref="S39" ca="1">CELL("contents", INDIRECT("J"&amp;CELL("contents", S$1)+17))</f>
        <v>268000</v>
      </c>
      <c r="T39" cm="1">
        <f t="array" aca="1" ref="T39" ca="1">CELL("contents", INDIRECT("J"&amp;CELL("contents", T$1)+17))</f>
        <v>8826782400</v>
      </c>
      <c r="U39" cm="1">
        <f t="array" aca="1" ref="U39" ca="1">CELL("contents", INDIRECT("J"&amp;CELL("contents", U$1)+17))</f>
        <v>316254100</v>
      </c>
      <c r="V39" cm="1">
        <f t="array" aca="1" ref="V39" ca="1">CELL("contents", INDIRECT("J"&amp;CELL("contents", V$1)+17))</f>
        <v>248406500</v>
      </c>
      <c r="W39" cm="1">
        <f t="array" aca="1" ref="W39" ca="1">CELL("contents", INDIRECT("J"&amp;CELL("contents", W$1)+17))</f>
        <v>249328700</v>
      </c>
      <c r="X39" cm="1">
        <f t="array" aca="1" ref="X39" ca="1">CELL("contents", INDIRECT("J"&amp;CELL("contents", X$1)+17))</f>
        <v>263997300</v>
      </c>
      <c r="Y39" cm="1">
        <f t="array" aca="1" ref="Y39" ca="1">CELL("contents", INDIRECT("J"&amp;CELL("contents", Y$1)+17))</f>
        <v>281120800</v>
      </c>
      <c r="Z39" cm="1">
        <f t="array" aca="1" ref="Z39" ca="1">CELL("contents", INDIRECT("J"&amp;CELL("contents", Z$1)+17))</f>
        <v>253790100</v>
      </c>
      <c r="AA39" cm="1">
        <f t="array" aca="1" ref="AA39" ca="1">CELL("contents", INDIRECT("J"&amp;CELL("contents", AA$1)+17))</f>
        <v>277408000</v>
      </c>
      <c r="AB39" cm="1">
        <f t="array" aca="1" ref="AB39" ca="1">CELL("contents", INDIRECT("J"&amp;CELL("contents", AB$1)+17))</f>
        <v>248382100</v>
      </c>
      <c r="AC39" cm="1">
        <f t="array" aca="1" ref="AC39" ca="1">CELL("contents", INDIRECT("J"&amp;CELL("contents", AC$1)+17))</f>
        <v>295657900</v>
      </c>
      <c r="AD39" cm="1">
        <f t="array" aca="1" ref="AD39" ca="1">CELL("contents", INDIRECT("J"&amp;CELL("contents", AD$1)+17))</f>
        <v>260949800</v>
      </c>
      <c r="AE39" cm="1">
        <f t="array" aca="1" ref="AE39" ca="1">CELL("contents", INDIRECT("J"&amp;CELL("contents", AE$1)+17))</f>
        <v>315968500</v>
      </c>
      <c r="AF39" cm="1">
        <f t="array" aca="1" ref="AF39" ca="1">CELL("contents", INDIRECT("J"&amp;CELL("contents", AF$1)+17))</f>
        <v>327980300</v>
      </c>
      <c r="AG39" cm="1">
        <f t="array" aca="1" ref="AG39" ca="1">CELL("contents", INDIRECT("J"&amp;CELL("contents", AG$1)+17))</f>
        <v>382008400</v>
      </c>
      <c r="AH39" cm="1">
        <f t="array" aca="1" ref="AH39" ca="1">CELL("contents", INDIRECT("J"&amp;CELL("contents", AH$1)+17))</f>
        <v>352945700</v>
      </c>
      <c r="AI39" cm="1">
        <f t="array" aca="1" ref="AI39" ca="1">CELL("contents", INDIRECT("J"&amp;CELL("contents", AI$1)+17))</f>
        <v>396948800</v>
      </c>
      <c r="AJ39" cm="1">
        <f t="array" aca="1" ref="AJ39" ca="1">CELL("contents", INDIRECT("J"&amp;CELL("contents", AJ$1)+17))</f>
        <v>373748200</v>
      </c>
      <c r="AK39" cm="1">
        <f t="array" aca="1" ref="AK39" ca="1">CELL("contents", INDIRECT("J"&amp;CELL("contents", AK$1)+17))</f>
        <v>419370500</v>
      </c>
      <c r="AL39" cm="1">
        <f t="array" aca="1" ref="AL39" ca="1">CELL("contents", INDIRECT("J"&amp;CELL("contents", AL$1)+17))</f>
        <v>466183800</v>
      </c>
      <c r="AM39" cm="1">
        <f t="array" aca="1" ref="AM39" ca="1">CELL("contents", INDIRECT("J"&amp;CELL("contents", AM$1)+17))</f>
        <v>444887700</v>
      </c>
      <c r="AN39" cm="1">
        <f t="array" aca="1" ref="AN39" ca="1">CELL("contents", INDIRECT("J"&amp;CELL("contents", AN$1)+17))</f>
        <v>480020100</v>
      </c>
      <c r="AO39" cm="1">
        <f t="array" aca="1" ref="AO39" ca="1">CELL("contents", INDIRECT("J"&amp;CELL("contents", AO$1)+17))</f>
        <v>593721400</v>
      </c>
      <c r="AP39" cm="1">
        <f t="array" aca="1" ref="AP39" ca="1">CELL("contents", INDIRECT("J"&amp;CELL("contents", AP$1)+17))</f>
        <v>502687100</v>
      </c>
      <c r="AQ39" cm="1">
        <f t="array" aca="1" ref="AQ39" ca="1">CELL("contents", INDIRECT("J"&amp;CELL("contents", AQ$1)+17))</f>
        <v>646903000</v>
      </c>
      <c r="AR39" cm="1">
        <f t="array" aca="1" ref="AR39" ca="1">CELL("contents", INDIRECT("J"&amp;CELL("contents", AR$1)+17))</f>
        <v>713639800</v>
      </c>
      <c r="AS39" cm="1">
        <f t="array" aca="1" ref="AS39" ca="1">CELL("contents", INDIRECT("J"&amp;CELL("contents", AS$1)+17))</f>
        <v>932926600</v>
      </c>
      <c r="AT39" cm="1">
        <f t="array" aca="1" ref="AT39" ca="1">CELL("contents", INDIRECT("J"&amp;CELL("contents", AT$1)+17))</f>
        <v>475272600</v>
      </c>
      <c r="AU39" cm="1">
        <f t="array" aca="1" ref="AU39" ca="1">CELL("contents", INDIRECT("J"&amp;CELL("contents", AU$1)+17))</f>
        <v>746408700</v>
      </c>
      <c r="AV39" cm="1">
        <f t="array" aca="1" ref="AV39" ca="1">CELL("contents", INDIRECT("J"&amp;CELL("contents", AV$1)+17))</f>
        <v>889567200</v>
      </c>
      <c r="AW39" cm="1">
        <f t="array" aca="1" ref="AW39" ca="1">CELL("contents", INDIRECT("J"&amp;CELL("contents", AW$1)+17))</f>
        <v>870582600</v>
      </c>
      <c r="AX39" cm="1">
        <f t="array" aca="1" ref="AX39" ca="1">CELL("contents", INDIRECT("J"&amp;CELL("contents", AX$1)+17))</f>
        <v>938396100</v>
      </c>
      <c r="AY39" cm="1">
        <f t="array" aca="1" ref="AY39" ca="1">CELL("contents", INDIRECT("J"&amp;CELL("contents", AY$1)+17))</f>
        <v>1067775200</v>
      </c>
      <c r="AZ39" cm="1">
        <f t="array" aca="1" ref="AZ39" ca="1">CELL("contents", INDIRECT("J"&amp;CELL("contents", AZ$1)+17))</f>
        <v>992418800</v>
      </c>
      <c r="BA39" cm="1">
        <f t="array" aca="1" ref="BA39" ca="1">CELL("contents", INDIRECT("J"&amp;CELL("contents", BA$1)+17))</f>
        <v>756472000</v>
      </c>
      <c r="BB39" cm="1">
        <f t="array" aca="1" ref="BB39" ca="1">CELL("contents", INDIRECT("J"&amp;CELL("contents", BB$1)+17))</f>
        <v>1192544200</v>
      </c>
      <c r="BC39" cm="1">
        <f t="array" aca="1" ref="BC39" ca="1">CELL("contents", INDIRECT("J"&amp;CELL("contents", BC$1)+17))</f>
        <v>835855500</v>
      </c>
      <c r="BD39" cm="1">
        <f t="array" aca="1" ref="BD39" ca="1">CELL("contents", INDIRECT("J"&amp;CELL("contents", BD$1)+17))</f>
        <v>1384141200</v>
      </c>
      <c r="BE39" cm="1">
        <f t="array" aca="1" ref="BE39" ca="1">CELL("contents", INDIRECT("J"&amp;CELL("contents", BE$1)+17))</f>
        <v>1865702000</v>
      </c>
      <c r="BF39" cm="1">
        <f t="array" aca="1" ref="BF39" ca="1">CELL("contents", INDIRECT("J"&amp;CELL("contents", BF$1)+17))</f>
        <v>1326559900</v>
      </c>
    </row>
    <row r="40" spans="1:58" x14ac:dyDescent="0.25">
      <c r="A40">
        <v>1.024</v>
      </c>
      <c r="B40">
        <v>1.52564102564102</v>
      </c>
      <c r="C40">
        <v>7723</v>
      </c>
      <c r="D40">
        <v>-0.99947474851159301</v>
      </c>
      <c r="E40">
        <v>0.99882266588478497</v>
      </c>
      <c r="F40">
        <v>1.0187991192024799</v>
      </c>
      <c r="G40" s="1">
        <v>8.1234015523334803E-4</v>
      </c>
      <c r="H40">
        <v>0.99947735182976205</v>
      </c>
      <c r="I40" s="1">
        <v>8.2622631173306395E-4</v>
      </c>
      <c r="J40">
        <v>287170900</v>
      </c>
      <c r="K40">
        <v>48103</v>
      </c>
      <c r="L40">
        <v>639146400</v>
      </c>
      <c r="M40">
        <v>0.99939999378738298</v>
      </c>
      <c r="N40" s="1">
        <v>8.1451164589685301E-4</v>
      </c>
      <c r="O40">
        <v>0.99947608247363295</v>
      </c>
      <c r="P40" s="1">
        <v>8.2843492189508996E-4</v>
      </c>
    </row>
    <row r="41" spans="1:58" x14ac:dyDescent="0.25">
      <c r="A41">
        <v>0.51200000000000001</v>
      </c>
      <c r="B41">
        <v>1.52564102564102</v>
      </c>
      <c r="C41">
        <v>7723</v>
      </c>
      <c r="D41">
        <v>-0.99947474851159301</v>
      </c>
      <c r="E41">
        <v>0.99882266588478497</v>
      </c>
      <c r="F41">
        <v>1.0187991192024799</v>
      </c>
      <c r="G41" s="1">
        <v>8.1234015523334803E-4</v>
      </c>
      <c r="H41">
        <v>0.99947735182976205</v>
      </c>
      <c r="I41" s="1">
        <v>8.2622631173306395E-4</v>
      </c>
      <c r="J41">
        <v>294301500</v>
      </c>
      <c r="K41">
        <v>48103</v>
      </c>
      <c r="L41">
        <v>639146400</v>
      </c>
      <c r="M41">
        <v>0.99939999378738298</v>
      </c>
      <c r="N41" s="1">
        <v>8.1451164589685301E-4</v>
      </c>
      <c r="O41">
        <v>0.99947608247363295</v>
      </c>
      <c r="P41" s="1">
        <v>8.2843492189508996E-4</v>
      </c>
    </row>
    <row r="42" spans="1:58" x14ac:dyDescent="0.25">
      <c r="A42">
        <v>0.25600000000000001</v>
      </c>
      <c r="B42">
        <v>1.52564102564102</v>
      </c>
      <c r="C42">
        <v>7723</v>
      </c>
      <c r="D42">
        <v>-0.99947474851159301</v>
      </c>
      <c r="E42">
        <v>0.99882266588478497</v>
      </c>
      <c r="F42">
        <v>1.0187991192024799</v>
      </c>
      <c r="G42" s="1">
        <v>8.1234015523334803E-4</v>
      </c>
      <c r="H42">
        <v>0.99947735182976205</v>
      </c>
      <c r="I42" s="1">
        <v>8.2622631173306395E-4</v>
      </c>
      <c r="J42">
        <v>288460000</v>
      </c>
      <c r="K42">
        <v>48103</v>
      </c>
      <c r="L42">
        <v>639146400</v>
      </c>
      <c r="M42">
        <v>0.99939999378738298</v>
      </c>
      <c r="N42" s="1">
        <v>8.1451164589685301E-4</v>
      </c>
      <c r="O42">
        <v>0.99947608247363295</v>
      </c>
      <c r="P42" s="1">
        <v>8.2843492189508996E-4</v>
      </c>
    </row>
    <row r="43" spans="1:58" x14ac:dyDescent="0.25">
      <c r="A43">
        <v>0.128</v>
      </c>
      <c r="B43">
        <v>1.52564102564102</v>
      </c>
      <c r="C43">
        <v>7723</v>
      </c>
      <c r="D43">
        <v>-0.99947474851159301</v>
      </c>
      <c r="E43">
        <v>0.99882266588478497</v>
      </c>
      <c r="F43">
        <v>1.0187991192024799</v>
      </c>
      <c r="G43" s="1">
        <v>8.1234015523334803E-4</v>
      </c>
      <c r="H43">
        <v>0.99947735182976205</v>
      </c>
      <c r="I43" s="1">
        <v>8.2622631173306395E-4</v>
      </c>
      <c r="J43">
        <v>292166900</v>
      </c>
      <c r="K43">
        <v>48103</v>
      </c>
      <c r="L43">
        <v>639146400</v>
      </c>
      <c r="M43">
        <v>0.99939999378738298</v>
      </c>
      <c r="N43" s="1">
        <v>8.1451164589685301E-4</v>
      </c>
      <c r="O43">
        <v>0.99947608247363295</v>
      </c>
      <c r="P43" s="1">
        <v>8.2843492189508996E-4</v>
      </c>
    </row>
    <row r="44" spans="1:58" x14ac:dyDescent="0.25">
      <c r="A44">
        <v>6.4000000000000001E-2</v>
      </c>
      <c r="B44">
        <v>1.52564102564102</v>
      </c>
      <c r="C44">
        <v>7723</v>
      </c>
      <c r="D44">
        <v>-0.99947474851159301</v>
      </c>
      <c r="E44">
        <v>0.99882266588478497</v>
      </c>
      <c r="F44">
        <v>1.0187991192024799</v>
      </c>
      <c r="G44" s="1">
        <v>8.1234015523334803E-4</v>
      </c>
      <c r="H44">
        <v>0.99947735182976205</v>
      </c>
      <c r="I44" s="1">
        <v>8.2622631173306395E-4</v>
      </c>
      <c r="J44">
        <v>288335500</v>
      </c>
      <c r="K44">
        <v>48103</v>
      </c>
      <c r="L44">
        <v>639146400</v>
      </c>
      <c r="M44">
        <v>0.99939999378738298</v>
      </c>
      <c r="N44" s="1">
        <v>8.1451164589685301E-4</v>
      </c>
      <c r="O44">
        <v>0.99947608247363295</v>
      </c>
      <c r="P44" s="1">
        <v>8.2843492189508996E-4</v>
      </c>
    </row>
    <row r="45" spans="1:58" x14ac:dyDescent="0.25">
      <c r="A45">
        <v>3.2000000000000001E-2</v>
      </c>
      <c r="B45">
        <v>1.52564102564102</v>
      </c>
      <c r="C45">
        <v>8670</v>
      </c>
      <c r="D45">
        <v>-0.99947923812059103</v>
      </c>
      <c r="E45">
        <v>0.99815033920075402</v>
      </c>
      <c r="F45">
        <v>1.01811334598476</v>
      </c>
      <c r="G45" s="1">
        <v>8.1181894885618E-4</v>
      </c>
      <c r="H45">
        <v>0.99947923812059103</v>
      </c>
      <c r="I45" s="1">
        <v>8.2569619584517396E-4</v>
      </c>
      <c r="J45">
        <v>325842600</v>
      </c>
      <c r="K45">
        <v>48103</v>
      </c>
      <c r="L45">
        <v>639146400</v>
      </c>
      <c r="M45">
        <v>0.99939999378738298</v>
      </c>
      <c r="N45" s="1">
        <v>8.1451164589685301E-4</v>
      </c>
      <c r="O45">
        <v>0.99947608247363295</v>
      </c>
      <c r="P45" s="1">
        <v>8.2843492189508996E-4</v>
      </c>
    </row>
    <row r="46" spans="1:58" x14ac:dyDescent="0.25">
      <c r="A46">
        <v>1.6E-2</v>
      </c>
      <c r="B46">
        <v>1.52564102564102</v>
      </c>
      <c r="C46">
        <v>8018</v>
      </c>
      <c r="D46">
        <v>-0.99947751164910004</v>
      </c>
      <c r="E46">
        <v>0.998137126326886</v>
      </c>
      <c r="F46">
        <v>1.01809986885342</v>
      </c>
      <c r="G46" s="1">
        <v>8.0998990391811798E-4</v>
      </c>
      <c r="H46">
        <v>0.99947864585817803</v>
      </c>
      <c r="I46" s="1">
        <v>8.23835885181675E-4</v>
      </c>
      <c r="J46">
        <v>299843700</v>
      </c>
      <c r="K46">
        <v>48103</v>
      </c>
      <c r="L46">
        <v>639146400</v>
      </c>
      <c r="M46">
        <v>0.99939999378738298</v>
      </c>
      <c r="N46" s="1">
        <v>8.1451164589685301E-4</v>
      </c>
      <c r="O46">
        <v>0.99947608247363295</v>
      </c>
      <c r="P46" s="1">
        <v>8.2843492189508996E-4</v>
      </c>
    </row>
    <row r="47" spans="1:58" x14ac:dyDescent="0.25">
      <c r="A47">
        <v>8.0000000000000002E-3</v>
      </c>
      <c r="B47">
        <v>1.52564102564102</v>
      </c>
      <c r="C47">
        <v>8137</v>
      </c>
      <c r="D47">
        <v>-0.99947623319365597</v>
      </c>
      <c r="E47">
        <v>0.99862997538049303</v>
      </c>
      <c r="F47">
        <v>1.0186025748881</v>
      </c>
      <c r="G47" s="1">
        <v>8.1053633225214295E-4</v>
      </c>
      <c r="H47">
        <v>0.99947876950487402</v>
      </c>
      <c r="I47" s="1">
        <v>8.2439165417098296E-4</v>
      </c>
      <c r="J47">
        <v>314465000</v>
      </c>
      <c r="K47">
        <v>48103</v>
      </c>
      <c r="L47">
        <v>639146400</v>
      </c>
      <c r="M47">
        <v>0.99939999378738298</v>
      </c>
      <c r="N47" s="1">
        <v>8.1451164589685301E-4</v>
      </c>
      <c r="O47">
        <v>0.99947608247363295</v>
      </c>
      <c r="P47" s="1">
        <v>8.2843492189508996E-4</v>
      </c>
    </row>
    <row r="48" spans="1:58" x14ac:dyDescent="0.25">
      <c r="A48">
        <v>4.0000000000000001E-3</v>
      </c>
      <c r="B48">
        <v>1.52564102564102</v>
      </c>
      <c r="C48">
        <v>8039</v>
      </c>
      <c r="D48">
        <v>-0.99947680888402601</v>
      </c>
      <c r="E48">
        <v>0.99842595248580801</v>
      </c>
      <c r="F48">
        <v>1.01839447153552</v>
      </c>
      <c r="G48" s="1">
        <v>8.1302940364647003E-4</v>
      </c>
      <c r="H48">
        <v>0.99947691408455597</v>
      </c>
      <c r="I48" s="1">
        <v>8.2692734217034098E-4</v>
      </c>
      <c r="J48">
        <v>304564400</v>
      </c>
      <c r="K48">
        <v>48103</v>
      </c>
      <c r="L48">
        <v>639146400</v>
      </c>
      <c r="M48">
        <v>0.99939999378738298</v>
      </c>
      <c r="N48" s="1">
        <v>8.1451164589685301E-4</v>
      </c>
      <c r="O48">
        <v>0.99947608247363295</v>
      </c>
      <c r="P48" s="1">
        <v>8.2843492189508996E-4</v>
      </c>
    </row>
    <row r="49" spans="1:16" x14ac:dyDescent="0.25">
      <c r="A49">
        <v>2E-3</v>
      </c>
      <c r="B49">
        <v>1.52564102564102</v>
      </c>
      <c r="C49">
        <v>8039</v>
      </c>
      <c r="D49">
        <v>-0.99947680888402601</v>
      </c>
      <c r="E49">
        <v>0.99842595248580801</v>
      </c>
      <c r="F49">
        <v>1.01839447153552</v>
      </c>
      <c r="G49" s="1">
        <v>8.1302940364647003E-4</v>
      </c>
      <c r="H49">
        <v>0.99947691408455597</v>
      </c>
      <c r="I49" s="1">
        <v>8.2692734217034098E-4</v>
      </c>
      <c r="J49">
        <v>302549200</v>
      </c>
      <c r="K49">
        <v>48103</v>
      </c>
      <c r="L49">
        <v>639146400</v>
      </c>
      <c r="M49">
        <v>0.99939999378738298</v>
      </c>
      <c r="N49" s="1">
        <v>8.1451164589685301E-4</v>
      </c>
      <c r="O49">
        <v>0.99947608247363295</v>
      </c>
      <c r="P49" s="1">
        <v>8.2843492189508996E-4</v>
      </c>
    </row>
    <row r="50" spans="1:16" x14ac:dyDescent="0.25">
      <c r="A50">
        <v>1E-3</v>
      </c>
      <c r="B50">
        <v>1.52564102564102</v>
      </c>
      <c r="C50">
        <v>7977</v>
      </c>
      <c r="D50">
        <v>-0.99947480261134802</v>
      </c>
      <c r="E50">
        <v>0.99794433804953997</v>
      </c>
      <c r="F50">
        <v>1.01790322481053</v>
      </c>
      <c r="G50" s="1">
        <v>8.1179551568510901E-4</v>
      </c>
      <c r="H50">
        <v>0.99947844804548802</v>
      </c>
      <c r="I50" s="1">
        <v>8.2567236210707702E-4</v>
      </c>
      <c r="J50">
        <v>306222200</v>
      </c>
      <c r="K50">
        <v>48103</v>
      </c>
      <c r="L50">
        <v>639146400</v>
      </c>
      <c r="M50">
        <v>0.99939999378738298</v>
      </c>
      <c r="N50" s="1">
        <v>8.1451164589685301E-4</v>
      </c>
      <c r="O50">
        <v>0.99947608247363295</v>
      </c>
      <c r="P50" s="1">
        <v>8.2843492189508996E-4</v>
      </c>
    </row>
    <row r="51" spans="1:16" x14ac:dyDescent="0.25">
      <c r="A51" s="1">
        <v>5.0000000000000001E-4</v>
      </c>
      <c r="B51">
        <v>1.52564102564102</v>
      </c>
      <c r="C51">
        <v>8052</v>
      </c>
      <c r="D51">
        <v>-0.99947594987782395</v>
      </c>
      <c r="E51">
        <v>0.99764269033631803</v>
      </c>
      <c r="F51">
        <v>1.01759554414304</v>
      </c>
      <c r="G51" s="1">
        <v>8.1298420694519904E-4</v>
      </c>
      <c r="H51">
        <v>0.99947916925901203</v>
      </c>
      <c r="I51" s="1">
        <v>8.2688137287588697E-4</v>
      </c>
      <c r="J51">
        <v>302829100</v>
      </c>
      <c r="K51">
        <v>48103</v>
      </c>
      <c r="L51">
        <v>639146400</v>
      </c>
      <c r="M51">
        <v>0.99939999378738298</v>
      </c>
      <c r="N51" s="1">
        <v>8.1451164589685301E-4</v>
      </c>
      <c r="O51">
        <v>0.99947608247363295</v>
      </c>
      <c r="P51" s="1">
        <v>8.2843492189508996E-4</v>
      </c>
    </row>
    <row r="52" spans="1:16" x14ac:dyDescent="0.25">
      <c r="A52" s="1">
        <v>2.5000000000000001E-4</v>
      </c>
      <c r="B52">
        <v>1.52564102564102</v>
      </c>
      <c r="C52">
        <v>8052</v>
      </c>
      <c r="D52">
        <v>-0.99947594987782395</v>
      </c>
      <c r="E52">
        <v>0.99764269033631803</v>
      </c>
      <c r="F52">
        <v>1.01759554414304</v>
      </c>
      <c r="G52" s="1">
        <v>8.1298420694519904E-4</v>
      </c>
      <c r="H52">
        <v>0.99947916925901203</v>
      </c>
      <c r="I52" s="1">
        <v>8.2688137287588697E-4</v>
      </c>
      <c r="J52">
        <v>301115300</v>
      </c>
      <c r="K52">
        <v>48103</v>
      </c>
      <c r="L52">
        <v>639146400</v>
      </c>
      <c r="M52">
        <v>0.99939999378738298</v>
      </c>
      <c r="N52" s="1">
        <v>8.1451164589685301E-4</v>
      </c>
      <c r="O52">
        <v>0.99947608247363295</v>
      </c>
      <c r="P52" s="1">
        <v>8.2843492189508996E-4</v>
      </c>
    </row>
    <row r="53" spans="1:16" x14ac:dyDescent="0.25">
      <c r="A53" s="1">
        <v>1.25E-4</v>
      </c>
      <c r="B53">
        <v>1.52564102564102</v>
      </c>
      <c r="C53">
        <v>8071</v>
      </c>
      <c r="D53">
        <v>-0.99947688824186498</v>
      </c>
      <c r="E53">
        <v>0.998473900494667</v>
      </c>
      <c r="F53">
        <v>1.0184433785045599</v>
      </c>
      <c r="G53" s="1">
        <v>8.1212512520745196E-4</v>
      </c>
      <c r="H53">
        <v>0.99947773245732197</v>
      </c>
      <c r="I53" s="1">
        <v>8.2600760598022902E-4</v>
      </c>
      <c r="J53">
        <v>304337600</v>
      </c>
      <c r="K53">
        <v>48103</v>
      </c>
      <c r="L53">
        <v>639146400</v>
      </c>
      <c r="M53">
        <v>0.99939999378738298</v>
      </c>
      <c r="N53" s="1">
        <v>8.1451164589685301E-4</v>
      </c>
      <c r="O53">
        <v>0.99947608247363295</v>
      </c>
      <c r="P53" s="1">
        <v>8.2843492189508996E-4</v>
      </c>
    </row>
    <row r="54" spans="1:16" x14ac:dyDescent="0.25">
      <c r="A54" s="1">
        <v>6.2500000000000001E-5</v>
      </c>
      <c r="B54">
        <v>1.52564102564102</v>
      </c>
      <c r="C54">
        <v>7904</v>
      </c>
      <c r="D54">
        <v>-0.99947951230596199</v>
      </c>
      <c r="E54">
        <v>0.99771519051633095</v>
      </c>
      <c r="F54">
        <v>1.01766949432665</v>
      </c>
      <c r="G54" s="1">
        <v>8.1060771830521097E-4</v>
      </c>
      <c r="H54">
        <v>0.99947951230596199</v>
      </c>
      <c r="I54" s="1">
        <v>8.2446426049846298E-4</v>
      </c>
      <c r="J54">
        <v>297073800</v>
      </c>
      <c r="K54">
        <v>48103</v>
      </c>
      <c r="L54">
        <v>639146400</v>
      </c>
      <c r="M54">
        <v>0.99939999378738298</v>
      </c>
      <c r="N54" s="1">
        <v>8.1451164589685301E-4</v>
      </c>
      <c r="O54">
        <v>0.99947608247363295</v>
      </c>
      <c r="P54" s="1">
        <v>8.2843492189508996E-4</v>
      </c>
    </row>
    <row r="55" spans="1:16" x14ac:dyDescent="0.25">
      <c r="A55" s="1">
        <v>3.1250000000000001E-5</v>
      </c>
      <c r="B55">
        <v>1.52564102564102</v>
      </c>
      <c r="C55">
        <v>7961</v>
      </c>
      <c r="D55">
        <v>-0.99947619413549205</v>
      </c>
      <c r="E55">
        <v>0.99914336984274299</v>
      </c>
      <c r="F55">
        <v>1.0191262372395899</v>
      </c>
      <c r="G55" s="1">
        <v>8.13147559880822E-4</v>
      </c>
      <c r="H55">
        <v>0.99947700462890399</v>
      </c>
      <c r="I55" s="1">
        <v>8.2704751816938297E-4</v>
      </c>
      <c r="J55">
        <v>306331900</v>
      </c>
      <c r="K55">
        <v>48103</v>
      </c>
      <c r="L55">
        <v>639146400</v>
      </c>
      <c r="M55">
        <v>0.99939999378738298</v>
      </c>
      <c r="N55" s="1">
        <v>8.1451164589685301E-4</v>
      </c>
      <c r="O55">
        <v>0.99947608247363295</v>
      </c>
      <c r="P55" s="1">
        <v>8.2843492189508996E-4</v>
      </c>
    </row>
    <row r="56" spans="1:16" x14ac:dyDescent="0.25">
      <c r="A56" s="1">
        <v>1.5625E-5</v>
      </c>
      <c r="B56">
        <v>1.52564102564102</v>
      </c>
      <c r="C56">
        <v>8273</v>
      </c>
      <c r="D56">
        <v>-0.99947773798984196</v>
      </c>
      <c r="E56">
        <v>0.99871284149563</v>
      </c>
      <c r="F56">
        <v>1.0186870983255401</v>
      </c>
      <c r="G56" s="1">
        <v>8.1158570493067295E-4</v>
      </c>
      <c r="H56">
        <v>0.99947773798984196</v>
      </c>
      <c r="I56" s="1">
        <v>8.2545896484401702E-4</v>
      </c>
      <c r="J56">
        <v>316254100</v>
      </c>
      <c r="K56">
        <v>48103</v>
      </c>
      <c r="L56">
        <v>639146400</v>
      </c>
      <c r="M56">
        <v>0.99939999378738298</v>
      </c>
      <c r="N56" s="1">
        <v>8.1451164589685301E-4</v>
      </c>
      <c r="O56">
        <v>0.99947608247363295</v>
      </c>
      <c r="P56" s="1">
        <v>8.2843492189508996E-4</v>
      </c>
    </row>
    <row r="57" spans="1:16" x14ac:dyDescent="0.25">
      <c r="A57" t="s">
        <v>0</v>
      </c>
      <c r="B57">
        <v>2.0384615384615299</v>
      </c>
      <c r="C57">
        <v>36006</v>
      </c>
      <c r="D57">
        <v>-0.99975336687954797</v>
      </c>
      <c r="E57">
        <v>0.99931432164763001</v>
      </c>
      <c r="F57">
        <v>1.01930060808058</v>
      </c>
      <c r="G57" s="1">
        <v>3.9960482303147399E-4</v>
      </c>
      <c r="H57">
        <v>0.99975421769416395</v>
      </c>
      <c r="I57" s="1">
        <v>5.4305270822225897E-4</v>
      </c>
      <c r="J57">
        <v>508686600</v>
      </c>
    </row>
    <row r="58" spans="1:16" x14ac:dyDescent="0.25">
      <c r="A58">
        <v>1.024</v>
      </c>
      <c r="B58">
        <v>2.0384615384615299</v>
      </c>
      <c r="C58">
        <v>6446</v>
      </c>
      <c r="D58">
        <v>-0.99975325643291901</v>
      </c>
      <c r="E58">
        <v>0.99859510437445098</v>
      </c>
      <c r="F58">
        <v>1.0185670064619401</v>
      </c>
      <c r="G58" s="1">
        <v>3.9903527031071002E-4</v>
      </c>
      <c r="H58">
        <v>0.99975481520978504</v>
      </c>
      <c r="I58" s="1">
        <v>5.4227870067865701E-4</v>
      </c>
      <c r="J58">
        <v>252613400</v>
      </c>
      <c r="K58">
        <v>36006</v>
      </c>
      <c r="L58">
        <v>508686600</v>
      </c>
      <c r="M58">
        <v>0.99931432164763001</v>
      </c>
      <c r="N58" s="1">
        <v>3.9960482303147399E-4</v>
      </c>
      <c r="O58">
        <v>0.99975421769416395</v>
      </c>
      <c r="P58" s="1">
        <v>5.4305270822225897E-4</v>
      </c>
    </row>
    <row r="59" spans="1:16" x14ac:dyDescent="0.25">
      <c r="A59">
        <v>0.51200000000000001</v>
      </c>
      <c r="B59">
        <v>2.0384615384615299</v>
      </c>
      <c r="C59">
        <v>6446</v>
      </c>
      <c r="D59">
        <v>-0.99975325643291901</v>
      </c>
      <c r="E59">
        <v>0.99859510437445098</v>
      </c>
      <c r="F59">
        <v>1.0185670064619401</v>
      </c>
      <c r="G59" s="1">
        <v>3.9903527031071002E-4</v>
      </c>
      <c r="H59">
        <v>0.99975481520978504</v>
      </c>
      <c r="I59" s="1">
        <v>5.4227870067865701E-4</v>
      </c>
      <c r="J59">
        <v>250537300</v>
      </c>
      <c r="K59">
        <v>36006</v>
      </c>
      <c r="L59">
        <v>508686600</v>
      </c>
      <c r="M59">
        <v>0.99931432164763001</v>
      </c>
      <c r="N59" s="1">
        <v>3.9960482303147399E-4</v>
      </c>
      <c r="O59">
        <v>0.99975421769416395</v>
      </c>
      <c r="P59" s="1">
        <v>5.4305270822225897E-4</v>
      </c>
    </row>
    <row r="60" spans="1:16" x14ac:dyDescent="0.25">
      <c r="A60">
        <v>0.25600000000000001</v>
      </c>
      <c r="B60">
        <v>2.0384615384615299</v>
      </c>
      <c r="C60">
        <v>6446</v>
      </c>
      <c r="D60">
        <v>-0.99975325643291901</v>
      </c>
      <c r="E60">
        <v>0.99859510437445098</v>
      </c>
      <c r="F60">
        <v>1.0185670064619401</v>
      </c>
      <c r="G60" s="1">
        <v>3.9903527031071002E-4</v>
      </c>
      <c r="H60">
        <v>0.99975481520978504</v>
      </c>
      <c r="I60" s="1">
        <v>5.4227870067865701E-4</v>
      </c>
      <c r="J60">
        <v>243531500</v>
      </c>
      <c r="K60">
        <v>36006</v>
      </c>
      <c r="L60">
        <v>508686600</v>
      </c>
      <c r="M60">
        <v>0.99931432164763001</v>
      </c>
      <c r="N60" s="1">
        <v>3.9960482303147399E-4</v>
      </c>
      <c r="O60">
        <v>0.99975421769416395</v>
      </c>
      <c r="P60" s="1">
        <v>5.4305270822225897E-4</v>
      </c>
    </row>
    <row r="61" spans="1:16" x14ac:dyDescent="0.25">
      <c r="A61">
        <v>0.128</v>
      </c>
      <c r="B61">
        <v>2.0384615384615299</v>
      </c>
      <c r="C61">
        <v>6446</v>
      </c>
      <c r="D61">
        <v>-0.99975325643291901</v>
      </c>
      <c r="E61">
        <v>0.99859510437445098</v>
      </c>
      <c r="F61">
        <v>1.0185670064619401</v>
      </c>
      <c r="G61" s="1">
        <v>3.9903527031071002E-4</v>
      </c>
      <c r="H61">
        <v>0.99975481520978504</v>
      </c>
      <c r="I61" s="1">
        <v>5.4227870067865701E-4</v>
      </c>
      <c r="J61">
        <v>241408200</v>
      </c>
      <c r="K61">
        <v>36006</v>
      </c>
      <c r="L61">
        <v>508686600</v>
      </c>
      <c r="M61">
        <v>0.99931432164763001</v>
      </c>
      <c r="N61" s="1">
        <v>3.9960482303147399E-4</v>
      </c>
      <c r="O61">
        <v>0.99975421769416395</v>
      </c>
      <c r="P61" s="1">
        <v>5.4305270822225897E-4</v>
      </c>
    </row>
    <row r="62" spans="1:16" x14ac:dyDescent="0.25">
      <c r="A62">
        <v>6.4000000000000001E-2</v>
      </c>
      <c r="B62">
        <v>2.0384615384615299</v>
      </c>
      <c r="C62">
        <v>6446</v>
      </c>
      <c r="D62">
        <v>-0.99975325643291901</v>
      </c>
      <c r="E62">
        <v>0.99859510437445098</v>
      </c>
      <c r="F62">
        <v>1.0185670064619401</v>
      </c>
      <c r="G62" s="1">
        <v>3.9903527031071002E-4</v>
      </c>
      <c r="H62">
        <v>0.99975481520978504</v>
      </c>
      <c r="I62" s="1">
        <v>5.4227870067865701E-4</v>
      </c>
      <c r="J62">
        <v>244250700</v>
      </c>
      <c r="K62">
        <v>36006</v>
      </c>
      <c r="L62">
        <v>508686600</v>
      </c>
      <c r="M62">
        <v>0.99931432164763001</v>
      </c>
      <c r="N62" s="1">
        <v>3.9960482303147399E-4</v>
      </c>
      <c r="O62">
        <v>0.99975421769416395</v>
      </c>
      <c r="P62" s="1">
        <v>5.4305270822225897E-4</v>
      </c>
    </row>
    <row r="63" spans="1:16" x14ac:dyDescent="0.25">
      <c r="A63">
        <v>3.2000000000000001E-2</v>
      </c>
      <c r="B63">
        <v>2.0384615384615299</v>
      </c>
      <c r="C63">
        <v>6081</v>
      </c>
      <c r="D63">
        <v>-0.9997478489046</v>
      </c>
      <c r="E63">
        <v>0.99639098204845</v>
      </c>
      <c r="F63">
        <v>1.01631880168941</v>
      </c>
      <c r="G63" s="1">
        <v>3.9932006799436799E-4</v>
      </c>
      <c r="H63">
        <v>0.99976108655611196</v>
      </c>
      <c r="I63" s="1">
        <v>5.4266573342824404E-4</v>
      </c>
      <c r="J63">
        <v>229453300</v>
      </c>
      <c r="K63">
        <v>36006</v>
      </c>
      <c r="L63">
        <v>508686600</v>
      </c>
      <c r="M63">
        <v>0.99931432164763001</v>
      </c>
      <c r="N63" s="1">
        <v>3.9960482303147399E-4</v>
      </c>
      <c r="O63">
        <v>0.99975421769416395</v>
      </c>
      <c r="P63" s="1">
        <v>5.4305270822225897E-4</v>
      </c>
    </row>
    <row r="64" spans="1:16" x14ac:dyDescent="0.25">
      <c r="A64">
        <v>1.6E-2</v>
      </c>
      <c r="B64">
        <v>2.0384615384615299</v>
      </c>
      <c r="C64">
        <v>5975</v>
      </c>
      <c r="D64">
        <v>-0.99975305029278405</v>
      </c>
      <c r="E64">
        <v>0.99860692073491997</v>
      </c>
      <c r="F64">
        <v>1.01857905914961</v>
      </c>
      <c r="G64" s="1">
        <v>3.9867383335156998E-4</v>
      </c>
      <c r="H64">
        <v>0.99975519811331104</v>
      </c>
      <c r="I64" s="1">
        <v>5.4178751711879999E-4</v>
      </c>
      <c r="J64">
        <v>227603500</v>
      </c>
      <c r="K64">
        <v>36006</v>
      </c>
      <c r="L64">
        <v>508686600</v>
      </c>
      <c r="M64">
        <v>0.99931432164763001</v>
      </c>
      <c r="N64" s="1">
        <v>3.9960482303147399E-4</v>
      </c>
      <c r="O64">
        <v>0.99975421769416395</v>
      </c>
      <c r="P64" s="1">
        <v>5.4305270822225897E-4</v>
      </c>
    </row>
    <row r="65" spans="1:16" x14ac:dyDescent="0.25">
      <c r="A65">
        <v>8.0000000000000002E-3</v>
      </c>
      <c r="B65">
        <v>2.0384615384615299</v>
      </c>
      <c r="C65">
        <v>5975</v>
      </c>
      <c r="D65">
        <v>-0.99975305029278405</v>
      </c>
      <c r="E65">
        <v>0.99860692073491997</v>
      </c>
      <c r="F65">
        <v>1.01857905914961</v>
      </c>
      <c r="G65" s="1">
        <v>3.9867383335156998E-4</v>
      </c>
      <c r="H65">
        <v>0.99975519811331104</v>
      </c>
      <c r="I65" s="1">
        <v>5.4178751711879999E-4</v>
      </c>
      <c r="J65">
        <v>224292500</v>
      </c>
      <c r="K65">
        <v>36006</v>
      </c>
      <c r="L65">
        <v>508686600</v>
      </c>
      <c r="M65">
        <v>0.99931432164763001</v>
      </c>
      <c r="N65" s="1">
        <v>3.9960482303147399E-4</v>
      </c>
      <c r="O65">
        <v>0.99975421769416395</v>
      </c>
      <c r="P65" s="1">
        <v>5.4305270822225897E-4</v>
      </c>
    </row>
    <row r="66" spans="1:16" x14ac:dyDescent="0.25">
      <c r="A66">
        <v>4.0000000000000001E-3</v>
      </c>
      <c r="B66">
        <v>2.0384615384615299</v>
      </c>
      <c r="C66">
        <v>5547</v>
      </c>
      <c r="D66">
        <v>-0.99976204568262905</v>
      </c>
      <c r="E66">
        <v>0.99671670174381299</v>
      </c>
      <c r="F66">
        <v>1.01665103577869</v>
      </c>
      <c r="G66" s="1">
        <v>3.9818766456312099E-4</v>
      </c>
      <c r="H66">
        <v>0.99976204568262905</v>
      </c>
      <c r="I66" s="1">
        <v>5.4112682620116397E-4</v>
      </c>
      <c r="J66">
        <v>208727200</v>
      </c>
      <c r="K66">
        <v>36006</v>
      </c>
      <c r="L66">
        <v>508686600</v>
      </c>
      <c r="M66">
        <v>0.99931432164763001</v>
      </c>
      <c r="N66" s="1">
        <v>3.9960482303147399E-4</v>
      </c>
      <c r="O66">
        <v>0.99975421769416395</v>
      </c>
      <c r="P66" s="1">
        <v>5.4305270822225897E-4</v>
      </c>
    </row>
    <row r="67" spans="1:16" x14ac:dyDescent="0.25">
      <c r="A67">
        <v>2E-3</v>
      </c>
      <c r="B67">
        <v>2.0384615384615299</v>
      </c>
      <c r="C67">
        <v>5547</v>
      </c>
      <c r="D67">
        <v>-0.99976204568262905</v>
      </c>
      <c r="E67">
        <v>0.99671670174381299</v>
      </c>
      <c r="F67">
        <v>1.01665103577869</v>
      </c>
      <c r="G67" s="1">
        <v>3.9818766456312099E-4</v>
      </c>
      <c r="H67">
        <v>0.99976204568262905</v>
      </c>
      <c r="I67" s="1">
        <v>5.4112682620116397E-4</v>
      </c>
      <c r="J67">
        <v>207535300</v>
      </c>
      <c r="K67">
        <v>36006</v>
      </c>
      <c r="L67">
        <v>508686600</v>
      </c>
      <c r="M67">
        <v>0.99931432164763001</v>
      </c>
      <c r="N67" s="1">
        <v>3.9960482303147399E-4</v>
      </c>
      <c r="O67">
        <v>0.99975421769416395</v>
      </c>
      <c r="P67" s="1">
        <v>5.4305270822225897E-4</v>
      </c>
    </row>
    <row r="68" spans="1:16" x14ac:dyDescent="0.25">
      <c r="A68">
        <v>1E-3</v>
      </c>
      <c r="B68">
        <v>2.0384615384615299</v>
      </c>
      <c r="C68">
        <v>6845</v>
      </c>
      <c r="D68">
        <v>-0.99974789817643595</v>
      </c>
      <c r="E68">
        <v>0.996616695298433</v>
      </c>
      <c r="F68">
        <v>1.0165490292043999</v>
      </c>
      <c r="G68" s="1">
        <v>3.9864924738686099E-4</v>
      </c>
      <c r="H68">
        <v>0.999761459411321</v>
      </c>
      <c r="I68" s="1">
        <v>5.4175410542317104E-4</v>
      </c>
      <c r="J68">
        <v>256533100</v>
      </c>
      <c r="K68">
        <v>36006</v>
      </c>
      <c r="L68">
        <v>508686600</v>
      </c>
      <c r="M68">
        <v>0.99931432164763001</v>
      </c>
      <c r="N68" s="1">
        <v>3.9960482303147399E-4</v>
      </c>
      <c r="O68">
        <v>0.99975421769416395</v>
      </c>
      <c r="P68" s="1">
        <v>5.4305270822225897E-4</v>
      </c>
    </row>
    <row r="69" spans="1:16" x14ac:dyDescent="0.25">
      <c r="A69" s="1">
        <v>5.0000000000000001E-4</v>
      </c>
      <c r="B69">
        <v>2.0384615384615299</v>
      </c>
      <c r="C69">
        <v>5822</v>
      </c>
      <c r="D69">
        <v>-0.999758801409666</v>
      </c>
      <c r="E69">
        <v>0.99717330200332399</v>
      </c>
      <c r="F69">
        <v>1.0171167680433899</v>
      </c>
      <c r="G69" s="1">
        <v>3.9859741810355199E-4</v>
      </c>
      <c r="H69">
        <v>0.999758801409666</v>
      </c>
      <c r="I69" s="1">
        <v>5.4168367075610902E-4</v>
      </c>
      <c r="J69">
        <v>219206100</v>
      </c>
      <c r="K69">
        <v>36006</v>
      </c>
      <c r="L69">
        <v>508686600</v>
      </c>
      <c r="M69">
        <v>0.99931432164763001</v>
      </c>
      <c r="N69" s="1">
        <v>3.9960482303147399E-4</v>
      </c>
      <c r="O69">
        <v>0.99975421769416395</v>
      </c>
      <c r="P69" s="1">
        <v>5.4305270822225897E-4</v>
      </c>
    </row>
    <row r="70" spans="1:16" x14ac:dyDescent="0.25">
      <c r="A70" s="1">
        <v>2.5000000000000001E-4</v>
      </c>
      <c r="B70">
        <v>2.0384615384615299</v>
      </c>
      <c r="C70">
        <v>5822</v>
      </c>
      <c r="D70">
        <v>-0.999758801409666</v>
      </c>
      <c r="E70">
        <v>0.99717330200332399</v>
      </c>
      <c r="F70">
        <v>1.0171167680433899</v>
      </c>
      <c r="G70" s="1">
        <v>3.9859741810355199E-4</v>
      </c>
      <c r="H70">
        <v>0.999758801409666</v>
      </c>
      <c r="I70" s="1">
        <v>5.4168367075610902E-4</v>
      </c>
      <c r="J70">
        <v>217232700</v>
      </c>
      <c r="K70">
        <v>36006</v>
      </c>
      <c r="L70">
        <v>508686600</v>
      </c>
      <c r="M70">
        <v>0.99931432164763001</v>
      </c>
      <c r="N70" s="1">
        <v>3.9960482303147399E-4</v>
      </c>
      <c r="O70">
        <v>0.99975421769416395</v>
      </c>
      <c r="P70" s="1">
        <v>5.4305270822225897E-4</v>
      </c>
    </row>
    <row r="71" spans="1:16" x14ac:dyDescent="0.25">
      <c r="A71" s="1">
        <v>1.25E-4</v>
      </c>
      <c r="B71">
        <v>2.0384615384615299</v>
      </c>
      <c r="C71">
        <v>5657</v>
      </c>
      <c r="D71">
        <v>-0.99974851830921996</v>
      </c>
      <c r="E71">
        <v>0.99618283152114795</v>
      </c>
      <c r="F71">
        <v>1.01610648815157</v>
      </c>
      <c r="G71" s="1">
        <v>3.9847885874400002E-4</v>
      </c>
      <c r="H71">
        <v>0.99976059132236506</v>
      </c>
      <c r="I71" s="1">
        <v>5.4152255162646099E-4</v>
      </c>
      <c r="J71">
        <v>215951600</v>
      </c>
      <c r="K71">
        <v>36006</v>
      </c>
      <c r="L71">
        <v>508686600</v>
      </c>
      <c r="M71">
        <v>0.99931432164763001</v>
      </c>
      <c r="N71" s="1">
        <v>3.9960482303147399E-4</v>
      </c>
      <c r="O71">
        <v>0.99975421769416395</v>
      </c>
      <c r="P71" s="1">
        <v>5.4305270822225897E-4</v>
      </c>
    </row>
    <row r="72" spans="1:16" x14ac:dyDescent="0.25">
      <c r="A72" s="1">
        <v>6.2500000000000001E-5</v>
      </c>
      <c r="B72">
        <v>2.0384615384615299</v>
      </c>
      <c r="C72">
        <v>5714</v>
      </c>
      <c r="D72">
        <v>-0.99974758036366995</v>
      </c>
      <c r="E72">
        <v>0.99653391268374603</v>
      </c>
      <c r="F72">
        <v>1.0164645909374199</v>
      </c>
      <c r="G72" s="1">
        <v>3.9968903103471099E-4</v>
      </c>
      <c r="H72">
        <v>0.99976198286815099</v>
      </c>
      <c r="I72" s="1">
        <v>5.4316714473947897E-4</v>
      </c>
      <c r="J72">
        <v>222719000</v>
      </c>
      <c r="K72">
        <v>36006</v>
      </c>
      <c r="L72">
        <v>508686600</v>
      </c>
      <c r="M72">
        <v>0.99931432164763001</v>
      </c>
      <c r="N72" s="1">
        <v>3.9960482303147399E-4</v>
      </c>
      <c r="O72">
        <v>0.99975421769416395</v>
      </c>
      <c r="P72" s="1">
        <v>5.4305270822225897E-4</v>
      </c>
    </row>
    <row r="73" spans="1:16" x14ac:dyDescent="0.25">
      <c r="A73" s="1">
        <v>3.1250000000000001E-5</v>
      </c>
      <c r="B73">
        <v>2.0384615384615299</v>
      </c>
      <c r="C73">
        <v>5894</v>
      </c>
      <c r="D73">
        <v>-0.99975399133869003</v>
      </c>
      <c r="E73">
        <v>0.99866646276548698</v>
      </c>
      <c r="F73">
        <v>1.0186397920207899</v>
      </c>
      <c r="G73" s="1">
        <v>3.9855427750268199E-4</v>
      </c>
      <c r="H73">
        <v>0.99975450032079305</v>
      </c>
      <c r="I73" s="1">
        <v>5.4162504378569697E-4</v>
      </c>
      <c r="J73">
        <v>230385600</v>
      </c>
      <c r="K73">
        <v>36006</v>
      </c>
      <c r="L73">
        <v>508686600</v>
      </c>
      <c r="M73">
        <v>0.99931432164763001</v>
      </c>
      <c r="N73" s="1">
        <v>3.9960482303147399E-4</v>
      </c>
      <c r="O73">
        <v>0.99975421769416395</v>
      </c>
      <c r="P73" s="1">
        <v>5.4305270822225897E-4</v>
      </c>
    </row>
    <row r="74" spans="1:16" x14ac:dyDescent="0.25">
      <c r="A74" s="1">
        <v>1.5625E-5</v>
      </c>
      <c r="B74">
        <v>2.0384615384615299</v>
      </c>
      <c r="C74">
        <v>6153</v>
      </c>
      <c r="D74">
        <v>-0.99975508480609498</v>
      </c>
      <c r="E74">
        <v>0.99727292188013605</v>
      </c>
      <c r="F74">
        <v>1.0172183803177299</v>
      </c>
      <c r="G74" s="1">
        <v>3.9822306523373802E-4</v>
      </c>
      <c r="H74">
        <v>0.99975508480609498</v>
      </c>
      <c r="I74" s="1">
        <v>5.4117493480482302E-4</v>
      </c>
      <c r="J74">
        <v>248406500</v>
      </c>
      <c r="K74">
        <v>36006</v>
      </c>
      <c r="L74">
        <v>508686600</v>
      </c>
      <c r="M74">
        <v>0.99931432164763001</v>
      </c>
      <c r="N74" s="1">
        <v>3.9960482303147399E-4</v>
      </c>
      <c r="O74">
        <v>0.99975421769416395</v>
      </c>
      <c r="P74" s="1">
        <v>5.4305270822225897E-4</v>
      </c>
    </row>
    <row r="75" spans="1:16" x14ac:dyDescent="0.25">
      <c r="A75" t="s">
        <v>0</v>
      </c>
      <c r="B75">
        <v>2.5512820512820502</v>
      </c>
      <c r="C75">
        <v>33262</v>
      </c>
      <c r="D75">
        <v>-0.999854608367998</v>
      </c>
      <c r="E75">
        <v>0.99916003505165596</v>
      </c>
      <c r="F75">
        <v>1.01914323575268</v>
      </c>
      <c r="G75" s="1">
        <v>2.4132717727731699E-4</v>
      </c>
      <c r="H75">
        <v>0.99985479133820598</v>
      </c>
      <c r="I75" s="1">
        <v>4.1046246391611998E-4</v>
      </c>
      <c r="J75">
        <v>440455000</v>
      </c>
    </row>
    <row r="76" spans="1:16" x14ac:dyDescent="0.25">
      <c r="A76">
        <v>1.024</v>
      </c>
      <c r="B76">
        <v>2.5512820512820502</v>
      </c>
      <c r="C76">
        <v>5664</v>
      </c>
      <c r="D76">
        <v>-0.99984728443426596</v>
      </c>
      <c r="E76">
        <v>0.99646323111378199</v>
      </c>
      <c r="F76">
        <v>1.01639249573605</v>
      </c>
      <c r="G76" s="1">
        <v>2.41405320722698E-4</v>
      </c>
      <c r="H76">
        <v>0.99986319763084996</v>
      </c>
      <c r="I76" s="1">
        <v>4.1059537456253798E-4</v>
      </c>
      <c r="J76">
        <v>214755800</v>
      </c>
      <c r="K76">
        <v>33262</v>
      </c>
      <c r="L76">
        <v>440455000</v>
      </c>
      <c r="M76">
        <v>0.99916003505165596</v>
      </c>
      <c r="N76" s="1">
        <v>2.4132717727731699E-4</v>
      </c>
      <c r="O76">
        <v>0.99985479133820598</v>
      </c>
      <c r="P76" s="1">
        <v>4.1046246391611998E-4</v>
      </c>
    </row>
    <row r="77" spans="1:16" x14ac:dyDescent="0.25">
      <c r="A77">
        <v>0.51200000000000001</v>
      </c>
      <c r="B77">
        <v>2.5512820512820502</v>
      </c>
      <c r="C77">
        <v>5664</v>
      </c>
      <c r="D77">
        <v>-0.99984728443426596</v>
      </c>
      <c r="E77">
        <v>0.99646323111378199</v>
      </c>
      <c r="F77">
        <v>1.01639249573605</v>
      </c>
      <c r="G77" s="1">
        <v>2.41405320722698E-4</v>
      </c>
      <c r="H77">
        <v>0.99986319763084996</v>
      </c>
      <c r="I77" s="1">
        <v>4.1059537456253798E-4</v>
      </c>
      <c r="J77">
        <v>215257000</v>
      </c>
      <c r="K77">
        <v>33262</v>
      </c>
      <c r="L77">
        <v>440455000</v>
      </c>
      <c r="M77">
        <v>0.99916003505165596</v>
      </c>
      <c r="N77" s="1">
        <v>2.4132717727731699E-4</v>
      </c>
      <c r="O77">
        <v>0.99985479133820598</v>
      </c>
      <c r="P77" s="1">
        <v>4.1046246391611998E-4</v>
      </c>
    </row>
    <row r="78" spans="1:16" x14ac:dyDescent="0.25">
      <c r="A78">
        <v>0.25600000000000001</v>
      </c>
      <c r="B78">
        <v>2.5512820512820502</v>
      </c>
      <c r="C78">
        <v>5664</v>
      </c>
      <c r="D78">
        <v>-0.99984728443426596</v>
      </c>
      <c r="E78">
        <v>0.99646323111378199</v>
      </c>
      <c r="F78">
        <v>1.01639249573605</v>
      </c>
      <c r="G78" s="1">
        <v>2.41405320722698E-4</v>
      </c>
      <c r="H78">
        <v>0.99986319763084996</v>
      </c>
      <c r="I78" s="1">
        <v>4.1059537456253798E-4</v>
      </c>
      <c r="J78">
        <v>216496200</v>
      </c>
      <c r="K78">
        <v>33262</v>
      </c>
      <c r="L78">
        <v>440455000</v>
      </c>
      <c r="M78">
        <v>0.99916003505165596</v>
      </c>
      <c r="N78" s="1">
        <v>2.4132717727731699E-4</v>
      </c>
      <c r="O78">
        <v>0.99985479133820598</v>
      </c>
      <c r="P78" s="1">
        <v>4.1046246391611998E-4</v>
      </c>
    </row>
    <row r="79" spans="1:16" x14ac:dyDescent="0.25">
      <c r="A79">
        <v>0.128</v>
      </c>
      <c r="B79">
        <v>2.5512820512820502</v>
      </c>
      <c r="C79">
        <v>5664</v>
      </c>
      <c r="D79">
        <v>-0.99984728443426596</v>
      </c>
      <c r="E79">
        <v>0.99646323111378199</v>
      </c>
      <c r="F79">
        <v>1.01639249573605</v>
      </c>
      <c r="G79" s="1">
        <v>2.41405320722698E-4</v>
      </c>
      <c r="H79">
        <v>0.99986319763084996</v>
      </c>
      <c r="I79" s="1">
        <v>4.1059537456253798E-4</v>
      </c>
      <c r="J79">
        <v>216984200</v>
      </c>
      <c r="K79">
        <v>33262</v>
      </c>
      <c r="L79">
        <v>440455000</v>
      </c>
      <c r="M79">
        <v>0.99916003505165596</v>
      </c>
      <c r="N79" s="1">
        <v>2.4132717727731699E-4</v>
      </c>
      <c r="O79">
        <v>0.99985479133820598</v>
      </c>
      <c r="P79" s="1">
        <v>4.1046246391611998E-4</v>
      </c>
    </row>
    <row r="80" spans="1:16" x14ac:dyDescent="0.25">
      <c r="A80">
        <v>6.4000000000000001E-2</v>
      </c>
      <c r="B80">
        <v>2.5512820512820502</v>
      </c>
      <c r="C80">
        <v>5090</v>
      </c>
      <c r="D80">
        <v>-0.99985366416253496</v>
      </c>
      <c r="E80">
        <v>0.998655169279975</v>
      </c>
      <c r="F80">
        <v>1.01862827266557</v>
      </c>
      <c r="G80" s="1">
        <v>2.4049471037978999E-4</v>
      </c>
      <c r="H80">
        <v>0.99985638462302495</v>
      </c>
      <c r="I80" s="1">
        <v>4.09046558680156E-4</v>
      </c>
      <c r="J80">
        <v>192606700</v>
      </c>
      <c r="K80">
        <v>33262</v>
      </c>
      <c r="L80">
        <v>440455000</v>
      </c>
      <c r="M80">
        <v>0.99916003505165596</v>
      </c>
      <c r="N80" s="1">
        <v>2.4132717727731699E-4</v>
      </c>
      <c r="O80">
        <v>0.99985479133820598</v>
      </c>
      <c r="P80" s="1">
        <v>4.1046246391611998E-4</v>
      </c>
    </row>
    <row r="81" spans="1:16" x14ac:dyDescent="0.25">
      <c r="A81">
        <v>3.2000000000000001E-2</v>
      </c>
      <c r="B81">
        <v>2.5512820512820502</v>
      </c>
      <c r="C81">
        <v>5587</v>
      </c>
      <c r="D81">
        <v>-0.99985395436845703</v>
      </c>
      <c r="E81">
        <v>0.99847680091339797</v>
      </c>
      <c r="F81">
        <v>1.0184463369316601</v>
      </c>
      <c r="G81" s="1">
        <v>2.4024153983370701E-4</v>
      </c>
      <c r="H81">
        <v>0.99985534904528195</v>
      </c>
      <c r="I81" s="1">
        <v>4.0861595236673298E-4</v>
      </c>
      <c r="J81">
        <v>210937900</v>
      </c>
      <c r="K81">
        <v>33262</v>
      </c>
      <c r="L81">
        <v>440455000</v>
      </c>
      <c r="M81">
        <v>0.99916003505165596</v>
      </c>
      <c r="N81" s="1">
        <v>2.4132717727731699E-4</v>
      </c>
      <c r="O81">
        <v>0.99985479133820598</v>
      </c>
      <c r="P81" s="1">
        <v>4.1046246391611998E-4</v>
      </c>
    </row>
    <row r="82" spans="1:16" x14ac:dyDescent="0.25">
      <c r="A82">
        <v>1.6E-2</v>
      </c>
      <c r="B82">
        <v>2.5512820512820502</v>
      </c>
      <c r="C82">
        <v>5587</v>
      </c>
      <c r="D82">
        <v>-0.99985395436845703</v>
      </c>
      <c r="E82">
        <v>0.99847680091339797</v>
      </c>
      <c r="F82">
        <v>1.0184463369316601</v>
      </c>
      <c r="G82" s="1">
        <v>2.4024153983370701E-4</v>
      </c>
      <c r="H82">
        <v>0.99985534904528195</v>
      </c>
      <c r="I82" s="1">
        <v>4.0861595236673298E-4</v>
      </c>
      <c r="J82">
        <v>210245300</v>
      </c>
      <c r="K82">
        <v>33262</v>
      </c>
      <c r="L82">
        <v>440455000</v>
      </c>
      <c r="M82">
        <v>0.99916003505165596</v>
      </c>
      <c r="N82" s="1">
        <v>2.4132717727731699E-4</v>
      </c>
      <c r="O82">
        <v>0.99985479133820598</v>
      </c>
      <c r="P82" s="1">
        <v>4.1046246391611998E-4</v>
      </c>
    </row>
    <row r="83" spans="1:16" x14ac:dyDescent="0.25">
      <c r="A83">
        <v>8.0000000000000002E-3</v>
      </c>
      <c r="B83">
        <v>2.5512820512820502</v>
      </c>
      <c r="C83">
        <v>5587</v>
      </c>
      <c r="D83">
        <v>-0.99985395436845703</v>
      </c>
      <c r="E83">
        <v>0.99847680091339797</v>
      </c>
      <c r="F83">
        <v>1.0184463369316601</v>
      </c>
      <c r="G83" s="1">
        <v>2.4024153983370701E-4</v>
      </c>
      <c r="H83">
        <v>0.99985534904528195</v>
      </c>
      <c r="I83" s="1">
        <v>4.0861595236673298E-4</v>
      </c>
      <c r="J83">
        <v>212834100</v>
      </c>
      <c r="K83">
        <v>33262</v>
      </c>
      <c r="L83">
        <v>440455000</v>
      </c>
      <c r="M83">
        <v>0.99916003505165596</v>
      </c>
      <c r="N83" s="1">
        <v>2.4132717727731699E-4</v>
      </c>
      <c r="O83">
        <v>0.99985479133820598</v>
      </c>
      <c r="P83" s="1">
        <v>4.1046246391611998E-4</v>
      </c>
    </row>
    <row r="84" spans="1:16" x14ac:dyDescent="0.25">
      <c r="A84">
        <v>4.0000000000000001E-3</v>
      </c>
      <c r="B84">
        <v>2.5512820512820502</v>
      </c>
      <c r="C84">
        <v>5301</v>
      </c>
      <c r="D84">
        <v>-0.99985461122508801</v>
      </c>
      <c r="E84">
        <v>0.99844083274099604</v>
      </c>
      <c r="F84">
        <v>1.0184096493958099</v>
      </c>
      <c r="G84" s="1">
        <v>2.4040959759608001E-4</v>
      </c>
      <c r="H84">
        <v>0.999855435570974</v>
      </c>
      <c r="I84" s="1">
        <v>4.0890179420188002E-4</v>
      </c>
      <c r="J84">
        <v>199556300</v>
      </c>
      <c r="K84">
        <v>33262</v>
      </c>
      <c r="L84">
        <v>440455000</v>
      </c>
      <c r="M84">
        <v>0.99916003505165596</v>
      </c>
      <c r="N84" s="1">
        <v>2.4132717727731699E-4</v>
      </c>
      <c r="O84">
        <v>0.99985479133820598</v>
      </c>
      <c r="P84" s="1">
        <v>4.1046246391611998E-4</v>
      </c>
    </row>
    <row r="85" spans="1:16" x14ac:dyDescent="0.25">
      <c r="A85">
        <v>2E-3</v>
      </c>
      <c r="B85">
        <v>2.5512820512820502</v>
      </c>
      <c r="C85">
        <v>5089</v>
      </c>
      <c r="D85">
        <v>-0.99985305263534396</v>
      </c>
      <c r="E85">
        <v>0.99854490395474205</v>
      </c>
      <c r="F85">
        <v>1.0185158020338301</v>
      </c>
      <c r="G85" s="1">
        <v>2.40559657183059E-4</v>
      </c>
      <c r="H85">
        <v>0.99985644240372895</v>
      </c>
      <c r="I85" s="1">
        <v>4.0915702375580098E-4</v>
      </c>
      <c r="J85">
        <v>200159400</v>
      </c>
      <c r="K85">
        <v>33262</v>
      </c>
      <c r="L85">
        <v>440455000</v>
      </c>
      <c r="M85">
        <v>0.99916003505165596</v>
      </c>
      <c r="N85" s="1">
        <v>2.4132717727731699E-4</v>
      </c>
      <c r="O85">
        <v>0.99985479133820598</v>
      </c>
      <c r="P85" s="1">
        <v>4.1046246391611998E-4</v>
      </c>
    </row>
    <row r="86" spans="1:16" x14ac:dyDescent="0.25">
      <c r="A86">
        <v>1E-3</v>
      </c>
      <c r="B86">
        <v>2.5512820512820502</v>
      </c>
      <c r="C86">
        <v>5217</v>
      </c>
      <c r="D86">
        <v>-0.99986178097529499</v>
      </c>
      <c r="E86">
        <v>0.99683698921791197</v>
      </c>
      <c r="F86">
        <v>1.01677372900227</v>
      </c>
      <c r="G86" s="1">
        <v>2.40577085571458E-4</v>
      </c>
      <c r="H86">
        <v>0.99986178097529499</v>
      </c>
      <c r="I86" s="1">
        <v>4.09186666912138E-4</v>
      </c>
      <c r="J86">
        <v>217007400</v>
      </c>
      <c r="K86">
        <v>33262</v>
      </c>
      <c r="L86">
        <v>440455000</v>
      </c>
      <c r="M86">
        <v>0.99916003505165596</v>
      </c>
      <c r="N86" s="1">
        <v>2.4132717727731699E-4</v>
      </c>
      <c r="O86">
        <v>0.99985479133820598</v>
      </c>
      <c r="P86" s="1">
        <v>4.1046246391611998E-4</v>
      </c>
    </row>
    <row r="87" spans="1:16" x14ac:dyDescent="0.25">
      <c r="A87" s="1">
        <v>5.0000000000000001E-4</v>
      </c>
      <c r="B87">
        <v>2.5512820512820502</v>
      </c>
      <c r="C87">
        <v>4914</v>
      </c>
      <c r="D87">
        <v>-0.99985983637084597</v>
      </c>
      <c r="E87">
        <v>0.99725776725192705</v>
      </c>
      <c r="F87">
        <v>1.0172029225969601</v>
      </c>
      <c r="G87" s="1">
        <v>2.4025741239974601E-4</v>
      </c>
      <c r="H87">
        <v>0.99985983637084597</v>
      </c>
      <c r="I87" s="1">
        <v>4.0864294929529598E-4</v>
      </c>
      <c r="J87">
        <v>187943700</v>
      </c>
      <c r="K87">
        <v>33262</v>
      </c>
      <c r="L87">
        <v>440455000</v>
      </c>
      <c r="M87">
        <v>0.99916003505165596</v>
      </c>
      <c r="N87" s="1">
        <v>2.4132717727731699E-4</v>
      </c>
      <c r="O87">
        <v>0.99985479133820598</v>
      </c>
      <c r="P87" s="1">
        <v>4.1046246391611998E-4</v>
      </c>
    </row>
    <row r="88" spans="1:16" x14ac:dyDescent="0.25">
      <c r="A88" s="1">
        <v>2.5000000000000001E-4</v>
      </c>
      <c r="B88">
        <v>2.5512820512820502</v>
      </c>
      <c r="C88">
        <v>4926</v>
      </c>
      <c r="D88">
        <v>-0.99985119192282801</v>
      </c>
      <c r="E88">
        <v>0.99776806831350795</v>
      </c>
      <c r="F88">
        <v>1.0177234296797699</v>
      </c>
      <c r="G88" s="1">
        <v>2.4015334625293499E-4</v>
      </c>
      <c r="H88">
        <v>0.99985615066446198</v>
      </c>
      <c r="I88" s="1">
        <v>4.08465947900292E-4</v>
      </c>
      <c r="J88">
        <v>200860200</v>
      </c>
      <c r="K88">
        <v>33262</v>
      </c>
      <c r="L88">
        <v>440455000</v>
      </c>
      <c r="M88">
        <v>0.99916003505165596</v>
      </c>
      <c r="N88" s="1">
        <v>2.4132717727731699E-4</v>
      </c>
      <c r="O88">
        <v>0.99985479133820598</v>
      </c>
      <c r="P88" s="1">
        <v>4.1046246391611998E-4</v>
      </c>
    </row>
    <row r="89" spans="1:16" x14ac:dyDescent="0.25">
      <c r="A89" s="1">
        <v>1.25E-4</v>
      </c>
      <c r="B89">
        <v>2.5512820512820502</v>
      </c>
      <c r="C89">
        <v>5059</v>
      </c>
      <c r="D89">
        <v>-0.99985829147293703</v>
      </c>
      <c r="E89">
        <v>0.99765814671019404</v>
      </c>
      <c r="F89">
        <v>1.0176113096443899</v>
      </c>
      <c r="G89" s="1">
        <v>2.3994996674270199E-4</v>
      </c>
      <c r="H89">
        <v>0.99985829147293703</v>
      </c>
      <c r="I89" s="1">
        <v>4.0812002890425501E-4</v>
      </c>
      <c r="J89">
        <v>195602600</v>
      </c>
      <c r="K89">
        <v>33262</v>
      </c>
      <c r="L89">
        <v>440455000</v>
      </c>
      <c r="M89">
        <v>0.99916003505165596</v>
      </c>
      <c r="N89" s="1">
        <v>2.4132717727731699E-4</v>
      </c>
      <c r="O89">
        <v>0.99985479133820598</v>
      </c>
      <c r="P89" s="1">
        <v>4.1046246391611998E-4</v>
      </c>
    </row>
    <row r="90" spans="1:16" x14ac:dyDescent="0.25">
      <c r="A90" s="1">
        <v>6.2500000000000001E-5</v>
      </c>
      <c r="B90">
        <v>2.5512820512820502</v>
      </c>
      <c r="C90">
        <v>5611</v>
      </c>
      <c r="D90">
        <v>-0.99984844255626304</v>
      </c>
      <c r="E90">
        <v>0.99652037561395501</v>
      </c>
      <c r="F90">
        <v>1.0164507831262299</v>
      </c>
      <c r="G90" s="1">
        <v>2.4117421874725301E-4</v>
      </c>
      <c r="H90">
        <v>0.99986154570929797</v>
      </c>
      <c r="I90" s="1">
        <v>4.10202303681225E-4</v>
      </c>
      <c r="J90">
        <v>220520700</v>
      </c>
      <c r="K90">
        <v>33262</v>
      </c>
      <c r="L90">
        <v>440455000</v>
      </c>
      <c r="M90">
        <v>0.99916003505165596</v>
      </c>
      <c r="N90" s="1">
        <v>2.4132717727731699E-4</v>
      </c>
      <c r="O90">
        <v>0.99985479133820598</v>
      </c>
      <c r="P90" s="1">
        <v>4.1046246391611998E-4</v>
      </c>
    </row>
    <row r="91" spans="1:16" x14ac:dyDescent="0.25">
      <c r="A91" s="1">
        <v>3.1250000000000001E-5</v>
      </c>
      <c r="B91">
        <v>2.5512820512820502</v>
      </c>
      <c r="C91">
        <v>5800</v>
      </c>
      <c r="D91">
        <v>-0.99984924370116701</v>
      </c>
      <c r="E91">
        <v>0.99667730589969195</v>
      </c>
      <c r="F91">
        <v>1.01661085201768</v>
      </c>
      <c r="G91" s="1">
        <v>2.4046388992826601E-4</v>
      </c>
      <c r="H91">
        <v>0.99986068726744004</v>
      </c>
      <c r="I91" s="1">
        <v>4.0899413757029899E-4</v>
      </c>
      <c r="J91">
        <v>237062800</v>
      </c>
      <c r="K91">
        <v>33262</v>
      </c>
      <c r="L91">
        <v>440455000</v>
      </c>
      <c r="M91">
        <v>0.99916003505165596</v>
      </c>
      <c r="N91" s="1">
        <v>2.4132717727731699E-4</v>
      </c>
      <c r="O91">
        <v>0.99985479133820598</v>
      </c>
      <c r="P91" s="1">
        <v>4.1046246391611998E-4</v>
      </c>
    </row>
    <row r="92" spans="1:16" x14ac:dyDescent="0.25">
      <c r="A92" s="1">
        <v>1.5625E-5</v>
      </c>
      <c r="B92">
        <v>2.5512820512820502</v>
      </c>
      <c r="C92">
        <v>5725</v>
      </c>
      <c r="D92">
        <v>-0.99985594290108004</v>
      </c>
      <c r="E92">
        <v>0.99654378857971404</v>
      </c>
      <c r="F92">
        <v>1.0164746643513001</v>
      </c>
      <c r="G92" s="1">
        <v>2.4002439581516301E-4</v>
      </c>
      <c r="H92">
        <v>0.99985819785823804</v>
      </c>
      <c r="I92" s="1">
        <v>4.0824662194203002E-4</v>
      </c>
      <c r="J92">
        <v>249328700</v>
      </c>
      <c r="K92">
        <v>33262</v>
      </c>
      <c r="L92">
        <v>440455000</v>
      </c>
      <c r="M92">
        <v>0.99916003505165596</v>
      </c>
      <c r="N92" s="1">
        <v>2.4132717727731699E-4</v>
      </c>
      <c r="O92">
        <v>0.99985479133820598</v>
      </c>
      <c r="P92" s="1">
        <v>4.1046246391611998E-4</v>
      </c>
    </row>
    <row r="93" spans="1:16" x14ac:dyDescent="0.25">
      <c r="A93" t="s">
        <v>0</v>
      </c>
      <c r="B93">
        <v>3.0641025641025599</v>
      </c>
      <c r="C93">
        <v>33540</v>
      </c>
      <c r="D93">
        <v>-0.99990210984927697</v>
      </c>
      <c r="E93">
        <v>0.99925613107109001</v>
      </c>
      <c r="F93">
        <v>1.01924125369251</v>
      </c>
      <c r="G93" s="1">
        <v>1.6453351191469899E-4</v>
      </c>
      <c r="H93">
        <v>0.99990231372355498</v>
      </c>
      <c r="I93" s="1">
        <v>3.3609837049242001E-4</v>
      </c>
      <c r="J93">
        <v>447436200</v>
      </c>
    </row>
    <row r="94" spans="1:16" x14ac:dyDescent="0.25">
      <c r="A94">
        <v>1.024</v>
      </c>
      <c r="B94">
        <v>3.0641025641025599</v>
      </c>
      <c r="C94">
        <v>5265</v>
      </c>
      <c r="D94">
        <v>-0.99989398487778902</v>
      </c>
      <c r="E94">
        <v>0.997526170462673</v>
      </c>
      <c r="F94">
        <v>1.01747669387192</v>
      </c>
      <c r="G94" s="1">
        <v>1.6340628495270499E-4</v>
      </c>
      <c r="H94">
        <v>0.99990611328099399</v>
      </c>
      <c r="I94" s="1">
        <v>3.3379574447603801E-4</v>
      </c>
      <c r="J94">
        <v>200850800</v>
      </c>
      <c r="K94">
        <v>33540</v>
      </c>
      <c r="L94">
        <v>447436200</v>
      </c>
      <c r="M94">
        <v>0.99925613107109001</v>
      </c>
      <c r="N94" s="1">
        <v>1.6453351191469899E-4</v>
      </c>
      <c r="O94">
        <v>0.99990231372355498</v>
      </c>
      <c r="P94" s="1">
        <v>3.3609837049242001E-4</v>
      </c>
    </row>
    <row r="95" spans="1:16" x14ac:dyDescent="0.25">
      <c r="A95">
        <v>0.51200000000000001</v>
      </c>
      <c r="B95">
        <v>3.0641025641025599</v>
      </c>
      <c r="C95">
        <v>5265</v>
      </c>
      <c r="D95">
        <v>-0.99989398487778902</v>
      </c>
      <c r="E95">
        <v>0.997526170462673</v>
      </c>
      <c r="F95">
        <v>1.01747669387192</v>
      </c>
      <c r="G95" s="1">
        <v>1.6340628495270499E-4</v>
      </c>
      <c r="H95">
        <v>0.99990611328099399</v>
      </c>
      <c r="I95" s="1">
        <v>3.3379574447603801E-4</v>
      </c>
      <c r="J95">
        <v>198045800</v>
      </c>
      <c r="K95">
        <v>33540</v>
      </c>
      <c r="L95">
        <v>447436200</v>
      </c>
      <c r="M95">
        <v>0.99925613107109001</v>
      </c>
      <c r="N95" s="1">
        <v>1.6453351191469899E-4</v>
      </c>
      <c r="O95">
        <v>0.99990231372355498</v>
      </c>
      <c r="P95" s="1">
        <v>3.3609837049242001E-4</v>
      </c>
    </row>
    <row r="96" spans="1:16" x14ac:dyDescent="0.25">
      <c r="A96">
        <v>0.25600000000000001</v>
      </c>
      <c r="B96">
        <v>3.0641025641025599</v>
      </c>
      <c r="C96">
        <v>5265</v>
      </c>
      <c r="D96">
        <v>-0.99989398487778902</v>
      </c>
      <c r="E96">
        <v>0.997526170462673</v>
      </c>
      <c r="F96">
        <v>1.01747669387192</v>
      </c>
      <c r="G96" s="1">
        <v>1.6340628495270499E-4</v>
      </c>
      <c r="H96">
        <v>0.99990611328099399</v>
      </c>
      <c r="I96" s="1">
        <v>3.3379574447603801E-4</v>
      </c>
      <c r="J96">
        <v>202281700</v>
      </c>
      <c r="K96">
        <v>33540</v>
      </c>
      <c r="L96">
        <v>447436200</v>
      </c>
      <c r="M96">
        <v>0.99925613107109001</v>
      </c>
      <c r="N96" s="1">
        <v>1.6453351191469899E-4</v>
      </c>
      <c r="O96">
        <v>0.99990231372355498</v>
      </c>
      <c r="P96" s="1">
        <v>3.3609837049242001E-4</v>
      </c>
    </row>
    <row r="97" spans="1:16" x14ac:dyDescent="0.25">
      <c r="A97">
        <v>0.128</v>
      </c>
      <c r="B97">
        <v>3.0641025641025599</v>
      </c>
      <c r="C97">
        <v>5265</v>
      </c>
      <c r="D97">
        <v>-0.99989398487778902</v>
      </c>
      <c r="E97">
        <v>0.997526170462673</v>
      </c>
      <c r="F97">
        <v>1.01747669387192</v>
      </c>
      <c r="G97" s="1">
        <v>1.6340628495270499E-4</v>
      </c>
      <c r="H97">
        <v>0.99990611328099399</v>
      </c>
      <c r="I97" s="1">
        <v>3.3379574447603801E-4</v>
      </c>
      <c r="J97">
        <v>198350600</v>
      </c>
      <c r="K97">
        <v>33540</v>
      </c>
      <c r="L97">
        <v>447436200</v>
      </c>
      <c r="M97">
        <v>0.99925613107109001</v>
      </c>
      <c r="N97" s="1">
        <v>1.6453351191469899E-4</v>
      </c>
      <c r="O97">
        <v>0.99990231372355498</v>
      </c>
      <c r="P97" s="1">
        <v>3.3609837049242001E-4</v>
      </c>
    </row>
    <row r="98" spans="1:16" x14ac:dyDescent="0.25">
      <c r="A98">
        <v>6.4000000000000001E-2</v>
      </c>
      <c r="B98">
        <v>3.0641025641025599</v>
      </c>
      <c r="C98">
        <v>5265</v>
      </c>
      <c r="D98">
        <v>-0.99989398487778902</v>
      </c>
      <c r="E98">
        <v>0.997526170462673</v>
      </c>
      <c r="F98">
        <v>1.01747669387192</v>
      </c>
      <c r="G98" s="1">
        <v>1.6340628495270499E-4</v>
      </c>
      <c r="H98">
        <v>0.99990611328099399</v>
      </c>
      <c r="I98" s="1">
        <v>3.3379574447603801E-4</v>
      </c>
      <c r="J98">
        <v>198266600</v>
      </c>
      <c r="K98">
        <v>33540</v>
      </c>
      <c r="L98">
        <v>447436200</v>
      </c>
      <c r="M98">
        <v>0.99925613107109001</v>
      </c>
      <c r="N98" s="1">
        <v>1.6453351191469899E-4</v>
      </c>
      <c r="O98">
        <v>0.99990231372355498</v>
      </c>
      <c r="P98" s="1">
        <v>3.3609837049242001E-4</v>
      </c>
    </row>
    <row r="99" spans="1:16" x14ac:dyDescent="0.25">
      <c r="A99">
        <v>3.2000000000000001E-2</v>
      </c>
      <c r="B99">
        <v>3.0641025641025599</v>
      </c>
      <c r="C99">
        <v>5450</v>
      </c>
      <c r="D99">
        <v>-0.99989932433342399</v>
      </c>
      <c r="E99">
        <v>0.99621561757480304</v>
      </c>
      <c r="F99">
        <v>1.0161399299262901</v>
      </c>
      <c r="G99" s="1">
        <v>1.63555025945005E-4</v>
      </c>
      <c r="H99">
        <v>0.99990358552233605</v>
      </c>
      <c r="I99" s="1">
        <v>3.3409958291330202E-4</v>
      </c>
      <c r="J99">
        <v>209195800</v>
      </c>
      <c r="K99">
        <v>33540</v>
      </c>
      <c r="L99">
        <v>447436200</v>
      </c>
      <c r="M99">
        <v>0.99925613107109001</v>
      </c>
      <c r="N99" s="1">
        <v>1.6453351191469899E-4</v>
      </c>
      <c r="O99">
        <v>0.99990231372355498</v>
      </c>
      <c r="P99" s="1">
        <v>3.3609837049242001E-4</v>
      </c>
    </row>
    <row r="100" spans="1:16" x14ac:dyDescent="0.25">
      <c r="A100">
        <v>1.6E-2</v>
      </c>
      <c r="B100">
        <v>3.0641025641025599</v>
      </c>
      <c r="C100">
        <v>5450</v>
      </c>
      <c r="D100">
        <v>-0.99989932433342399</v>
      </c>
      <c r="E100">
        <v>0.99621561757480304</v>
      </c>
      <c r="F100">
        <v>1.0161399299262901</v>
      </c>
      <c r="G100" s="1">
        <v>1.63555025945005E-4</v>
      </c>
      <c r="H100">
        <v>0.99990358552233605</v>
      </c>
      <c r="I100" s="1">
        <v>3.3409958291330202E-4</v>
      </c>
      <c r="J100">
        <v>208182100</v>
      </c>
      <c r="K100">
        <v>33540</v>
      </c>
      <c r="L100">
        <v>447436200</v>
      </c>
      <c r="M100">
        <v>0.99925613107109001</v>
      </c>
      <c r="N100" s="1">
        <v>1.6453351191469899E-4</v>
      </c>
      <c r="O100">
        <v>0.99990231372355498</v>
      </c>
      <c r="P100" s="1">
        <v>3.3609837049242001E-4</v>
      </c>
    </row>
    <row r="101" spans="1:16" x14ac:dyDescent="0.25">
      <c r="A101">
        <v>8.0000000000000002E-3</v>
      </c>
      <c r="B101">
        <v>3.0641025641025599</v>
      </c>
      <c r="C101">
        <v>5565</v>
      </c>
      <c r="D101">
        <v>-0.99990393733299499</v>
      </c>
      <c r="E101">
        <v>0.99846553119181902</v>
      </c>
      <c r="F101">
        <v>1.0184348418156499</v>
      </c>
      <c r="G101" s="1">
        <v>1.6395947163794201E-4</v>
      </c>
      <c r="H101">
        <v>0.99990393733299499</v>
      </c>
      <c r="I101" s="1">
        <v>3.3492575830314599E-4</v>
      </c>
      <c r="J101">
        <v>211847200</v>
      </c>
      <c r="K101">
        <v>33540</v>
      </c>
      <c r="L101">
        <v>447436200</v>
      </c>
      <c r="M101">
        <v>0.99925613107109001</v>
      </c>
      <c r="N101" s="1">
        <v>1.6453351191469899E-4</v>
      </c>
      <c r="O101">
        <v>0.99990231372355498</v>
      </c>
      <c r="P101" s="1">
        <v>3.3609837049242001E-4</v>
      </c>
    </row>
    <row r="102" spans="1:16" x14ac:dyDescent="0.25">
      <c r="A102">
        <v>4.0000000000000001E-3</v>
      </c>
      <c r="B102">
        <v>3.0641025641025599</v>
      </c>
      <c r="C102">
        <v>5458</v>
      </c>
      <c r="D102">
        <v>-0.99989685857573496</v>
      </c>
      <c r="E102">
        <v>0.99613864661873297</v>
      </c>
      <c r="F102">
        <v>1.0160614195511</v>
      </c>
      <c r="G102" s="1">
        <v>1.6461650234400599E-4</v>
      </c>
      <c r="H102">
        <v>0.99990788406841202</v>
      </c>
      <c r="I102" s="1">
        <v>3.3626789795057599E-4</v>
      </c>
      <c r="J102">
        <v>213968200</v>
      </c>
      <c r="K102">
        <v>33540</v>
      </c>
      <c r="L102">
        <v>447436200</v>
      </c>
      <c r="M102">
        <v>0.99925613107109001</v>
      </c>
      <c r="N102" s="1">
        <v>1.6453351191469899E-4</v>
      </c>
      <c r="O102">
        <v>0.99990231372355498</v>
      </c>
      <c r="P102" s="1">
        <v>3.3609837049242001E-4</v>
      </c>
    </row>
    <row r="103" spans="1:16" x14ac:dyDescent="0.25">
      <c r="A103">
        <v>2E-3</v>
      </c>
      <c r="B103">
        <v>3.0641025641025599</v>
      </c>
      <c r="C103">
        <v>5562</v>
      </c>
      <c r="D103">
        <v>-0.99990452592706802</v>
      </c>
      <c r="E103">
        <v>0.99860100109022998</v>
      </c>
      <c r="F103">
        <v>1.0185730211120301</v>
      </c>
      <c r="G103" s="1">
        <v>1.6373167679650799E-4</v>
      </c>
      <c r="H103">
        <v>0.999905411213179</v>
      </c>
      <c r="I103" s="1">
        <v>3.34460433797995E-4</v>
      </c>
      <c r="J103">
        <v>211522300</v>
      </c>
      <c r="K103">
        <v>33540</v>
      </c>
      <c r="L103">
        <v>447436200</v>
      </c>
      <c r="M103">
        <v>0.99925613107109001</v>
      </c>
      <c r="N103" s="1">
        <v>1.6453351191469899E-4</v>
      </c>
      <c r="O103">
        <v>0.99990231372355498</v>
      </c>
      <c r="P103" s="1">
        <v>3.3609837049242001E-4</v>
      </c>
    </row>
    <row r="104" spans="1:16" x14ac:dyDescent="0.25">
      <c r="A104">
        <v>1E-3</v>
      </c>
      <c r="B104">
        <v>3.0641025641025599</v>
      </c>
      <c r="C104">
        <v>5476</v>
      </c>
      <c r="D104">
        <v>-0.99989910811964999</v>
      </c>
      <c r="E104">
        <v>0.99669626307932602</v>
      </c>
      <c r="F104">
        <v>1.0166301883409099</v>
      </c>
      <c r="G104" s="1">
        <v>1.63794520725124E-4</v>
      </c>
      <c r="H104">
        <v>0.99990546374635902</v>
      </c>
      <c r="I104" s="1">
        <v>3.3458880729320302E-4</v>
      </c>
      <c r="J104">
        <v>219165300</v>
      </c>
      <c r="K104">
        <v>33540</v>
      </c>
      <c r="L104">
        <v>447436200</v>
      </c>
      <c r="M104">
        <v>0.99925613107109001</v>
      </c>
      <c r="N104" s="1">
        <v>1.6453351191469899E-4</v>
      </c>
      <c r="O104">
        <v>0.99990231372355498</v>
      </c>
      <c r="P104" s="1">
        <v>3.3609837049242001E-4</v>
      </c>
    </row>
    <row r="105" spans="1:16" x14ac:dyDescent="0.25">
      <c r="A105" s="1">
        <v>5.0000000000000001E-4</v>
      </c>
      <c r="B105">
        <v>3.0641025641025599</v>
      </c>
      <c r="C105">
        <v>4908</v>
      </c>
      <c r="D105">
        <v>-0.99990644157592501</v>
      </c>
      <c r="E105">
        <v>0.99715962001536795</v>
      </c>
      <c r="F105">
        <v>1.01710281241567</v>
      </c>
      <c r="G105" s="1">
        <v>1.6372563163535801E-4</v>
      </c>
      <c r="H105">
        <v>0.99990644157592501</v>
      </c>
      <c r="I105" s="1">
        <v>3.3444808513547597E-4</v>
      </c>
      <c r="J105">
        <v>196384400</v>
      </c>
      <c r="K105">
        <v>33540</v>
      </c>
      <c r="L105">
        <v>447436200</v>
      </c>
      <c r="M105">
        <v>0.99925613107109001</v>
      </c>
      <c r="N105" s="1">
        <v>1.6453351191469899E-4</v>
      </c>
      <c r="O105">
        <v>0.99990231372355498</v>
      </c>
      <c r="P105" s="1">
        <v>3.3609837049242001E-4</v>
      </c>
    </row>
    <row r="106" spans="1:16" x14ac:dyDescent="0.25">
      <c r="A106" s="1">
        <v>2.5000000000000001E-4</v>
      </c>
      <c r="B106">
        <v>3.0641025641025599</v>
      </c>
      <c r="C106">
        <v>3499</v>
      </c>
      <c r="D106">
        <v>-0.99990188075299702</v>
      </c>
      <c r="E106">
        <v>0.99737178667874005</v>
      </c>
      <c r="F106">
        <v>1.01731922241231</v>
      </c>
      <c r="G106" s="1">
        <v>1.6384010238623599E-4</v>
      </c>
      <c r="H106">
        <v>0.99990265915090304</v>
      </c>
      <c r="I106" s="1">
        <v>3.3468191854966301E-4</v>
      </c>
      <c r="J106">
        <v>140087400</v>
      </c>
      <c r="K106">
        <v>33540</v>
      </c>
      <c r="L106">
        <v>447436200</v>
      </c>
      <c r="M106">
        <v>0.99925613107109001</v>
      </c>
      <c r="N106" s="1">
        <v>1.6453351191469899E-4</v>
      </c>
      <c r="O106">
        <v>0.99990231372355498</v>
      </c>
      <c r="P106" s="1">
        <v>3.3609837049242001E-4</v>
      </c>
    </row>
    <row r="107" spans="1:16" x14ac:dyDescent="0.25">
      <c r="A107" s="1">
        <v>1.25E-4</v>
      </c>
      <c r="B107">
        <v>3.0641025641025599</v>
      </c>
      <c r="C107">
        <v>4898</v>
      </c>
      <c r="D107">
        <v>-0.999904341575102</v>
      </c>
      <c r="E107">
        <v>0.99674117096135795</v>
      </c>
      <c r="F107">
        <v>1.0166759943805801</v>
      </c>
      <c r="G107" s="1">
        <v>1.63478242983683E-4</v>
      </c>
      <c r="H107">
        <v>0.99990556813991605</v>
      </c>
      <c r="I107" s="1">
        <v>3.3394273566752402E-4</v>
      </c>
      <c r="J107">
        <v>192393500</v>
      </c>
      <c r="K107">
        <v>33540</v>
      </c>
      <c r="L107">
        <v>447436200</v>
      </c>
      <c r="M107">
        <v>0.99925613107109001</v>
      </c>
      <c r="N107" s="1">
        <v>1.6453351191469899E-4</v>
      </c>
      <c r="O107">
        <v>0.99990231372355498</v>
      </c>
      <c r="P107" s="1">
        <v>3.3609837049242001E-4</v>
      </c>
    </row>
    <row r="108" spans="1:16" x14ac:dyDescent="0.25">
      <c r="A108" s="1">
        <v>6.2500000000000001E-5</v>
      </c>
      <c r="B108">
        <v>3.0641025641025599</v>
      </c>
      <c r="C108">
        <v>3808</v>
      </c>
      <c r="D108">
        <v>-0.99990172225150897</v>
      </c>
      <c r="E108">
        <v>0.99708888702567799</v>
      </c>
      <c r="F108">
        <v>1.01703066476619</v>
      </c>
      <c r="G108" s="1">
        <v>1.63579054165752E-4</v>
      </c>
      <c r="H108">
        <v>0.99990277623356905</v>
      </c>
      <c r="I108" s="1">
        <v>3.34148666201835E-4</v>
      </c>
      <c r="J108">
        <v>163423600</v>
      </c>
      <c r="K108">
        <v>33540</v>
      </c>
      <c r="L108">
        <v>447436200</v>
      </c>
      <c r="M108">
        <v>0.99925613107109001</v>
      </c>
      <c r="N108" s="1">
        <v>1.6453351191469899E-4</v>
      </c>
      <c r="O108">
        <v>0.99990231372355498</v>
      </c>
      <c r="P108" s="1">
        <v>3.3609837049242001E-4</v>
      </c>
    </row>
    <row r="109" spans="1:16" x14ac:dyDescent="0.25">
      <c r="A109" s="1">
        <v>3.1250000000000001E-5</v>
      </c>
      <c r="B109">
        <v>3.0641025641025599</v>
      </c>
      <c r="C109">
        <v>4114</v>
      </c>
      <c r="D109">
        <v>-0.99989960783460796</v>
      </c>
      <c r="E109">
        <v>0.99658380954386006</v>
      </c>
      <c r="F109">
        <v>1.0165154857347301</v>
      </c>
      <c r="G109" s="1">
        <v>1.63409051676888E-4</v>
      </c>
      <c r="H109">
        <v>0.99990475411014201</v>
      </c>
      <c r="I109" s="1">
        <v>3.3380139616048099E-4</v>
      </c>
      <c r="J109">
        <v>181228600</v>
      </c>
      <c r="K109">
        <v>33540</v>
      </c>
      <c r="L109">
        <v>447436200</v>
      </c>
      <c r="M109">
        <v>0.99925613107109001</v>
      </c>
      <c r="N109" s="1">
        <v>1.6453351191469899E-4</v>
      </c>
      <c r="O109">
        <v>0.99990231372355498</v>
      </c>
      <c r="P109" s="1">
        <v>3.3609837049242001E-4</v>
      </c>
    </row>
    <row r="110" spans="1:16" x14ac:dyDescent="0.25">
      <c r="A110" s="1">
        <v>1.5625E-5</v>
      </c>
      <c r="B110">
        <v>3.0641025641025599</v>
      </c>
      <c r="C110">
        <v>5768</v>
      </c>
      <c r="D110">
        <v>-0.99989328560784396</v>
      </c>
      <c r="E110">
        <v>0.99647649320443399</v>
      </c>
      <c r="F110">
        <v>1.0164060230685199</v>
      </c>
      <c r="G110" s="1">
        <v>1.6354809731822199E-4</v>
      </c>
      <c r="H110">
        <v>0.99990629361591998</v>
      </c>
      <c r="I110" s="1">
        <v>3.3408542956457301E-4</v>
      </c>
      <c r="J110">
        <v>263997300</v>
      </c>
      <c r="K110">
        <v>33540</v>
      </c>
      <c r="L110">
        <v>447436200</v>
      </c>
      <c r="M110">
        <v>0.99925613107109001</v>
      </c>
      <c r="N110" s="1">
        <v>1.6453351191469899E-4</v>
      </c>
      <c r="O110">
        <v>0.99990231372355498</v>
      </c>
      <c r="P110" s="1">
        <v>3.3609837049242001E-4</v>
      </c>
    </row>
    <row r="111" spans="1:16" x14ac:dyDescent="0.25">
      <c r="A111" t="s">
        <v>0</v>
      </c>
      <c r="B111">
        <v>3.57692307692307</v>
      </c>
      <c r="C111">
        <v>36910</v>
      </c>
      <c r="D111">
        <v>-0.99992690501715198</v>
      </c>
      <c r="E111">
        <v>0.99925447956805202</v>
      </c>
      <c r="F111">
        <v>1.0192395691594101</v>
      </c>
      <c r="G111" s="1">
        <v>1.2370620947976799E-4</v>
      </c>
      <c r="H111">
        <v>0.999927136215363</v>
      </c>
      <c r="I111" s="1">
        <v>2.9499173029790801E-4</v>
      </c>
      <c r="J111">
        <v>487498300</v>
      </c>
    </row>
    <row r="112" spans="1:16" x14ac:dyDescent="0.25">
      <c r="A112">
        <v>1.024</v>
      </c>
      <c r="B112">
        <v>3.57692307692307</v>
      </c>
      <c r="C112">
        <v>5104</v>
      </c>
      <c r="D112">
        <v>-0.99991932221836199</v>
      </c>
      <c r="E112">
        <v>0.99649848850024203</v>
      </c>
      <c r="F112">
        <v>1.0164284582702401</v>
      </c>
      <c r="G112" s="1">
        <v>1.23813392625349E-4</v>
      </c>
      <c r="H112">
        <v>0.99993469039594296</v>
      </c>
      <c r="I112" s="1">
        <v>2.9524732087583198E-4</v>
      </c>
      <c r="J112">
        <v>185527600</v>
      </c>
      <c r="K112">
        <v>36910</v>
      </c>
      <c r="L112">
        <v>487498300</v>
      </c>
      <c r="M112">
        <v>0.99925447956805202</v>
      </c>
      <c r="N112" s="1">
        <v>1.2370620947976799E-4</v>
      </c>
      <c r="O112">
        <v>0.999927136215363</v>
      </c>
      <c r="P112" s="1">
        <v>2.9499173029790801E-4</v>
      </c>
    </row>
    <row r="113" spans="1:16" x14ac:dyDescent="0.25">
      <c r="A113">
        <v>0.51200000000000001</v>
      </c>
      <c r="B113">
        <v>3.57692307692307</v>
      </c>
      <c r="C113">
        <v>5104</v>
      </c>
      <c r="D113">
        <v>-0.99991932221836199</v>
      </c>
      <c r="E113">
        <v>0.99649848850024203</v>
      </c>
      <c r="F113">
        <v>1.0164284582702401</v>
      </c>
      <c r="G113" s="1">
        <v>1.23813392625349E-4</v>
      </c>
      <c r="H113">
        <v>0.99993469039594296</v>
      </c>
      <c r="I113" s="1">
        <v>2.9524732087583198E-4</v>
      </c>
      <c r="J113">
        <v>184630300</v>
      </c>
      <c r="K113">
        <v>36910</v>
      </c>
      <c r="L113">
        <v>487498300</v>
      </c>
      <c r="M113">
        <v>0.99925447956805202</v>
      </c>
      <c r="N113" s="1">
        <v>1.2370620947976799E-4</v>
      </c>
      <c r="O113">
        <v>0.999927136215363</v>
      </c>
      <c r="P113" s="1">
        <v>2.9499173029790801E-4</v>
      </c>
    </row>
    <row r="114" spans="1:16" x14ac:dyDescent="0.25">
      <c r="A114">
        <v>0.25600000000000001</v>
      </c>
      <c r="B114">
        <v>3.57692307692307</v>
      </c>
      <c r="C114">
        <v>5104</v>
      </c>
      <c r="D114">
        <v>-0.99991932221836199</v>
      </c>
      <c r="E114">
        <v>0.99649848850024203</v>
      </c>
      <c r="F114">
        <v>1.0164284582702401</v>
      </c>
      <c r="G114" s="1">
        <v>1.23813392625349E-4</v>
      </c>
      <c r="H114">
        <v>0.99993469039594296</v>
      </c>
      <c r="I114" s="1">
        <v>2.9524732087583198E-4</v>
      </c>
      <c r="J114">
        <v>184523900</v>
      </c>
      <c r="K114">
        <v>36910</v>
      </c>
      <c r="L114">
        <v>487498300</v>
      </c>
      <c r="M114">
        <v>0.99925447956805202</v>
      </c>
      <c r="N114" s="1">
        <v>1.2370620947976799E-4</v>
      </c>
      <c r="O114">
        <v>0.999927136215363</v>
      </c>
      <c r="P114" s="1">
        <v>2.9499173029790801E-4</v>
      </c>
    </row>
    <row r="115" spans="1:16" x14ac:dyDescent="0.25">
      <c r="A115">
        <v>0.128</v>
      </c>
      <c r="B115">
        <v>3.57692307692307</v>
      </c>
      <c r="C115">
        <v>5104</v>
      </c>
      <c r="D115">
        <v>-0.99991932221836199</v>
      </c>
      <c r="E115">
        <v>0.99649848850024203</v>
      </c>
      <c r="F115">
        <v>1.0164284582702401</v>
      </c>
      <c r="G115" s="1">
        <v>1.23813392625349E-4</v>
      </c>
      <c r="H115">
        <v>0.99993469039594296</v>
      </c>
      <c r="I115" s="1">
        <v>2.9524732087583198E-4</v>
      </c>
      <c r="J115">
        <v>185126600</v>
      </c>
      <c r="K115">
        <v>36910</v>
      </c>
      <c r="L115">
        <v>487498300</v>
      </c>
      <c r="M115">
        <v>0.99925447956805202</v>
      </c>
      <c r="N115" s="1">
        <v>1.2370620947976799E-4</v>
      </c>
      <c r="O115">
        <v>0.999927136215363</v>
      </c>
      <c r="P115" s="1">
        <v>2.9499173029790801E-4</v>
      </c>
    </row>
    <row r="116" spans="1:16" x14ac:dyDescent="0.25">
      <c r="A116">
        <v>6.4000000000000001E-2</v>
      </c>
      <c r="B116">
        <v>3.57692307692307</v>
      </c>
      <c r="C116">
        <v>5104</v>
      </c>
      <c r="D116">
        <v>-0.99991932221836199</v>
      </c>
      <c r="E116">
        <v>0.99649848850024203</v>
      </c>
      <c r="F116">
        <v>1.0164284582702401</v>
      </c>
      <c r="G116" s="1">
        <v>1.23813392625349E-4</v>
      </c>
      <c r="H116">
        <v>0.99993469039594296</v>
      </c>
      <c r="I116" s="1">
        <v>2.9524732087583198E-4</v>
      </c>
      <c r="J116">
        <v>187644300</v>
      </c>
      <c r="K116">
        <v>36910</v>
      </c>
      <c r="L116">
        <v>487498300</v>
      </c>
      <c r="M116">
        <v>0.99925447956805202</v>
      </c>
      <c r="N116" s="1">
        <v>1.2370620947976799E-4</v>
      </c>
      <c r="O116">
        <v>0.999927136215363</v>
      </c>
      <c r="P116" s="1">
        <v>2.9499173029790801E-4</v>
      </c>
    </row>
    <row r="117" spans="1:16" x14ac:dyDescent="0.25">
      <c r="A117">
        <v>3.2000000000000001E-2</v>
      </c>
      <c r="B117">
        <v>3.57692307692307</v>
      </c>
      <c r="C117">
        <v>5498</v>
      </c>
      <c r="D117">
        <v>-0.99992379872027803</v>
      </c>
      <c r="E117">
        <v>0.99636505421698596</v>
      </c>
      <c r="F117">
        <v>1.0162923553013199</v>
      </c>
      <c r="G117" s="1">
        <v>1.2294482897678901E-4</v>
      </c>
      <c r="H117">
        <v>0.99993061547708795</v>
      </c>
      <c r="I117" s="1">
        <v>2.9317613063695999E-4</v>
      </c>
      <c r="J117">
        <v>228336100</v>
      </c>
      <c r="K117">
        <v>36910</v>
      </c>
      <c r="L117">
        <v>487498300</v>
      </c>
      <c r="M117">
        <v>0.99925447956805202</v>
      </c>
      <c r="N117" s="1">
        <v>1.2370620947976799E-4</v>
      </c>
      <c r="O117">
        <v>0.999927136215363</v>
      </c>
      <c r="P117" s="1">
        <v>2.9499173029790801E-4</v>
      </c>
    </row>
    <row r="118" spans="1:16" x14ac:dyDescent="0.25">
      <c r="A118">
        <v>1.6E-2</v>
      </c>
      <c r="B118">
        <v>3.57692307692307</v>
      </c>
      <c r="C118">
        <v>5498</v>
      </c>
      <c r="D118">
        <v>-0.99992379872027803</v>
      </c>
      <c r="E118">
        <v>0.99636505421698596</v>
      </c>
      <c r="F118">
        <v>1.0162923553013199</v>
      </c>
      <c r="G118" s="1">
        <v>1.2294482897678901E-4</v>
      </c>
      <c r="H118">
        <v>0.99993061547708795</v>
      </c>
      <c r="I118" s="1">
        <v>2.9317613063695999E-4</v>
      </c>
      <c r="J118">
        <v>216574500</v>
      </c>
      <c r="K118">
        <v>36910</v>
      </c>
      <c r="L118">
        <v>487498300</v>
      </c>
      <c r="M118">
        <v>0.99925447956805202</v>
      </c>
      <c r="N118" s="1">
        <v>1.2370620947976799E-4</v>
      </c>
      <c r="O118">
        <v>0.999927136215363</v>
      </c>
      <c r="P118" s="1">
        <v>2.9499173029790801E-4</v>
      </c>
    </row>
    <row r="119" spans="1:16" x14ac:dyDescent="0.25">
      <c r="A119">
        <v>8.0000000000000002E-3</v>
      </c>
      <c r="B119">
        <v>3.57692307692307</v>
      </c>
      <c r="C119">
        <v>5538</v>
      </c>
      <c r="D119">
        <v>-0.99992698629183996</v>
      </c>
      <c r="E119">
        <v>0.99860778699639996</v>
      </c>
      <c r="F119">
        <v>1.01857994273632</v>
      </c>
      <c r="G119" s="1">
        <v>1.2325061002393901E-4</v>
      </c>
      <c r="H119">
        <v>0.99992763018268005</v>
      </c>
      <c r="I119" s="1">
        <v>2.9390530082631699E-4</v>
      </c>
      <c r="J119">
        <v>214655200</v>
      </c>
      <c r="K119">
        <v>36910</v>
      </c>
      <c r="L119">
        <v>487498300</v>
      </c>
      <c r="M119">
        <v>0.99925447956805202</v>
      </c>
      <c r="N119" s="1">
        <v>1.2370620947976799E-4</v>
      </c>
      <c r="O119">
        <v>0.999927136215363</v>
      </c>
      <c r="P119" s="1">
        <v>2.9499173029790801E-4</v>
      </c>
    </row>
    <row r="120" spans="1:16" x14ac:dyDescent="0.25">
      <c r="A120">
        <v>4.0000000000000001E-3</v>
      </c>
      <c r="B120">
        <v>3.57692307692307</v>
      </c>
      <c r="C120">
        <v>5454</v>
      </c>
      <c r="D120">
        <v>-0.999931983580855</v>
      </c>
      <c r="E120">
        <v>0.99621321612733904</v>
      </c>
      <c r="F120">
        <v>1.0161374804498799</v>
      </c>
      <c r="G120" s="1">
        <v>1.2294850683669501E-4</v>
      </c>
      <c r="H120">
        <v>0.999931983580855</v>
      </c>
      <c r="I120" s="1">
        <v>2.9318490091827302E-4</v>
      </c>
      <c r="J120">
        <v>212935200</v>
      </c>
      <c r="K120">
        <v>36910</v>
      </c>
      <c r="L120">
        <v>487498300</v>
      </c>
      <c r="M120">
        <v>0.99925447956805202</v>
      </c>
      <c r="N120" s="1">
        <v>1.2370620947976799E-4</v>
      </c>
      <c r="O120">
        <v>0.999927136215363</v>
      </c>
      <c r="P120" s="1">
        <v>2.9499173029790801E-4</v>
      </c>
    </row>
    <row r="121" spans="1:16" x14ac:dyDescent="0.25">
      <c r="A121">
        <v>2E-3</v>
      </c>
      <c r="B121">
        <v>3.57692307692307</v>
      </c>
      <c r="C121">
        <v>5233</v>
      </c>
      <c r="D121">
        <v>-0.999931507567138</v>
      </c>
      <c r="E121">
        <v>0.99641150525394795</v>
      </c>
      <c r="F121">
        <v>1.01633973535902</v>
      </c>
      <c r="G121" s="1">
        <v>1.2322483093463101E-4</v>
      </c>
      <c r="H121">
        <v>0.999931507567138</v>
      </c>
      <c r="I121" s="1">
        <v>2.9384382761335199E-4</v>
      </c>
      <c r="J121">
        <v>202005200</v>
      </c>
      <c r="K121">
        <v>36910</v>
      </c>
      <c r="L121">
        <v>487498300</v>
      </c>
      <c r="M121">
        <v>0.99925447956805202</v>
      </c>
      <c r="N121" s="1">
        <v>1.2370620947976799E-4</v>
      </c>
      <c r="O121">
        <v>0.999927136215363</v>
      </c>
      <c r="P121" s="1">
        <v>2.9499173029790801E-4</v>
      </c>
    </row>
    <row r="122" spans="1:16" x14ac:dyDescent="0.25">
      <c r="A122">
        <v>1E-3</v>
      </c>
      <c r="B122">
        <v>3.57692307692307</v>
      </c>
      <c r="C122">
        <v>5272</v>
      </c>
      <c r="D122">
        <v>-0.99991954736006505</v>
      </c>
      <c r="E122">
        <v>0.99646113567735095</v>
      </c>
      <c r="F122">
        <v>1.01639035839089</v>
      </c>
      <c r="G122" s="1">
        <v>1.2353849673796201E-4</v>
      </c>
      <c r="H122">
        <v>0.99993484282941303</v>
      </c>
      <c r="I122" s="1">
        <v>2.9459179991360299E-4</v>
      </c>
      <c r="J122">
        <v>209622800</v>
      </c>
      <c r="K122">
        <v>36910</v>
      </c>
      <c r="L122">
        <v>487498300</v>
      </c>
      <c r="M122">
        <v>0.99925447956805202</v>
      </c>
      <c r="N122" s="1">
        <v>1.2370620947976799E-4</v>
      </c>
      <c r="O122">
        <v>0.999927136215363</v>
      </c>
      <c r="P122" s="1">
        <v>2.9499173029790801E-4</v>
      </c>
    </row>
    <row r="123" spans="1:16" x14ac:dyDescent="0.25">
      <c r="A123" s="1">
        <v>5.0000000000000001E-4</v>
      </c>
      <c r="B123">
        <v>3.57692307692307</v>
      </c>
      <c r="C123">
        <v>4860</v>
      </c>
      <c r="D123">
        <v>-0.99993066730852098</v>
      </c>
      <c r="E123">
        <v>0.99737719017188697</v>
      </c>
      <c r="F123">
        <v>1.01732473397532</v>
      </c>
      <c r="G123" s="1">
        <v>1.23391886560964E-4</v>
      </c>
      <c r="H123">
        <v>0.99993066730852098</v>
      </c>
      <c r="I123" s="1">
        <v>2.9424219102999099E-4</v>
      </c>
      <c r="J123">
        <v>177044400</v>
      </c>
      <c r="K123">
        <v>36910</v>
      </c>
      <c r="L123">
        <v>487498300</v>
      </c>
      <c r="M123">
        <v>0.99925447956805202</v>
      </c>
      <c r="N123" s="1">
        <v>1.2370620947976799E-4</v>
      </c>
      <c r="O123">
        <v>0.999927136215363</v>
      </c>
      <c r="P123" s="1">
        <v>2.9499173029790801E-4</v>
      </c>
    </row>
    <row r="124" spans="1:16" x14ac:dyDescent="0.25">
      <c r="A124" s="1">
        <v>2.5000000000000001E-4</v>
      </c>
      <c r="B124">
        <v>3.57692307692307</v>
      </c>
      <c r="C124">
        <v>4981</v>
      </c>
      <c r="D124">
        <v>-0.99992921395502998</v>
      </c>
      <c r="E124">
        <v>0.99793459412976304</v>
      </c>
      <c r="F124">
        <v>1.01789328601235</v>
      </c>
      <c r="G124" s="1">
        <v>1.2349679381606899E-4</v>
      </c>
      <c r="H124">
        <v>0.99992921395502998</v>
      </c>
      <c r="I124" s="1">
        <v>2.9449235448447198E-4</v>
      </c>
      <c r="J124">
        <v>197599100</v>
      </c>
      <c r="K124">
        <v>36910</v>
      </c>
      <c r="L124">
        <v>487498300</v>
      </c>
      <c r="M124">
        <v>0.99925447956805202</v>
      </c>
      <c r="N124" s="1">
        <v>1.2370620947976799E-4</v>
      </c>
      <c r="O124">
        <v>0.999927136215363</v>
      </c>
      <c r="P124" s="1">
        <v>2.9499173029790801E-4</v>
      </c>
    </row>
    <row r="125" spans="1:16" x14ac:dyDescent="0.25">
      <c r="A125" s="1">
        <v>1.25E-4</v>
      </c>
      <c r="B125">
        <v>3.57692307692307</v>
      </c>
      <c r="C125">
        <v>5277</v>
      </c>
      <c r="D125">
        <v>-0.99992478504413995</v>
      </c>
      <c r="E125">
        <v>0.99791638468431698</v>
      </c>
      <c r="F125">
        <v>1.0178747123780001</v>
      </c>
      <c r="G125" s="1">
        <v>1.2352557807349099E-4</v>
      </c>
      <c r="H125">
        <v>0.99992908230570599</v>
      </c>
      <c r="I125" s="1">
        <v>2.9456099386755501E-4</v>
      </c>
      <c r="J125">
        <v>204577700</v>
      </c>
      <c r="K125">
        <v>36910</v>
      </c>
      <c r="L125">
        <v>487498300</v>
      </c>
      <c r="M125">
        <v>0.99925447956805202</v>
      </c>
      <c r="N125" s="1">
        <v>1.2370620947976799E-4</v>
      </c>
      <c r="O125">
        <v>0.999927136215363</v>
      </c>
      <c r="P125" s="1">
        <v>2.9499173029790801E-4</v>
      </c>
    </row>
    <row r="126" spans="1:16" x14ac:dyDescent="0.25">
      <c r="A126" s="1">
        <v>6.2500000000000001E-5</v>
      </c>
      <c r="B126">
        <v>3.57692307692307</v>
      </c>
      <c r="C126">
        <v>5888</v>
      </c>
      <c r="D126">
        <v>-0.99992927000874299</v>
      </c>
      <c r="E126">
        <v>0.99821705967886398</v>
      </c>
      <c r="F126">
        <v>1.0181814008724399</v>
      </c>
      <c r="G126" s="1">
        <v>1.2344789199092399E-4</v>
      </c>
      <c r="H126">
        <v>0.99992927000874299</v>
      </c>
      <c r="I126" s="1">
        <v>2.9437574243989601E-4</v>
      </c>
      <c r="J126">
        <v>238804100</v>
      </c>
      <c r="K126">
        <v>36910</v>
      </c>
      <c r="L126">
        <v>487498300</v>
      </c>
      <c r="M126">
        <v>0.99925447956805202</v>
      </c>
      <c r="N126" s="1">
        <v>1.2370620947976799E-4</v>
      </c>
      <c r="O126">
        <v>0.999927136215363</v>
      </c>
      <c r="P126" s="1">
        <v>2.9499173029790801E-4</v>
      </c>
    </row>
    <row r="127" spans="1:16" x14ac:dyDescent="0.25">
      <c r="A127" s="1">
        <v>3.1250000000000001E-5</v>
      </c>
      <c r="B127">
        <v>3.57692307692307</v>
      </c>
      <c r="C127">
        <v>6277</v>
      </c>
      <c r="D127">
        <v>-0.99992852534132204</v>
      </c>
      <c r="E127">
        <v>0.99800935362631604</v>
      </c>
      <c r="F127">
        <v>1.01796954069884</v>
      </c>
      <c r="G127" s="1">
        <v>1.2340940524768699E-4</v>
      </c>
      <c r="H127">
        <v>0.99992852534132204</v>
      </c>
      <c r="I127" s="1">
        <v>2.9428396635987E-4</v>
      </c>
      <c r="J127">
        <v>269453800</v>
      </c>
      <c r="K127">
        <v>36910</v>
      </c>
      <c r="L127">
        <v>487498300</v>
      </c>
      <c r="M127">
        <v>0.99925447956805202</v>
      </c>
      <c r="N127" s="1">
        <v>1.2370620947976799E-4</v>
      </c>
      <c r="O127">
        <v>0.999927136215363</v>
      </c>
      <c r="P127" s="1">
        <v>2.9499173029790801E-4</v>
      </c>
    </row>
    <row r="128" spans="1:16" x14ac:dyDescent="0.25">
      <c r="A128" s="1">
        <v>1.5625E-5</v>
      </c>
      <c r="B128">
        <v>3.57692307692307</v>
      </c>
      <c r="C128">
        <v>6281</v>
      </c>
      <c r="D128">
        <v>-0.99992744519584997</v>
      </c>
      <c r="E128">
        <v>0.99885548433317595</v>
      </c>
      <c r="F128">
        <v>1.0188325940198399</v>
      </c>
      <c r="G128" s="1">
        <v>1.2347842482196501E-4</v>
      </c>
      <c r="H128">
        <v>0.99992784541769897</v>
      </c>
      <c r="I128" s="1">
        <v>2.9444855149853298E-4</v>
      </c>
      <c r="J128">
        <v>281120800</v>
      </c>
      <c r="K128">
        <v>36910</v>
      </c>
      <c r="L128">
        <v>487498300</v>
      </c>
      <c r="M128">
        <v>0.99925447956805202</v>
      </c>
      <c r="N128" s="1">
        <v>1.2370620947976799E-4</v>
      </c>
      <c r="O128">
        <v>0.999927136215363</v>
      </c>
      <c r="P128" s="1">
        <v>2.9499173029790801E-4</v>
      </c>
    </row>
    <row r="129" spans="1:16" x14ac:dyDescent="0.25">
      <c r="A129" t="s">
        <v>0</v>
      </c>
      <c r="B129">
        <v>4.0897435897435797</v>
      </c>
      <c r="C129">
        <v>38627</v>
      </c>
      <c r="D129">
        <v>-0.999947186751733</v>
      </c>
      <c r="E129">
        <v>0.99918806271373295</v>
      </c>
      <c r="F129">
        <v>1.0191718239680001</v>
      </c>
      <c r="G129" s="1">
        <v>8.9745055710910198E-5</v>
      </c>
      <c r="H129">
        <v>0.99994752064085202</v>
      </c>
      <c r="I129" s="1">
        <v>2.4468951086991698E-4</v>
      </c>
      <c r="J129">
        <v>511402200</v>
      </c>
    </row>
    <row r="130" spans="1:16" x14ac:dyDescent="0.25">
      <c r="A130">
        <v>1.024</v>
      </c>
      <c r="B130">
        <v>4.0897435897435797</v>
      </c>
      <c r="C130">
        <v>5529</v>
      </c>
      <c r="D130">
        <v>-0.99994077363109302</v>
      </c>
      <c r="E130">
        <v>0.99701194906382296</v>
      </c>
      <c r="F130">
        <v>1.0169521880451</v>
      </c>
      <c r="G130" s="1">
        <v>8.9617002322239697E-5</v>
      </c>
      <c r="H130">
        <v>0.99995415681015898</v>
      </c>
      <c r="I130" s="1">
        <v>2.44340373852944E-4</v>
      </c>
      <c r="J130">
        <v>209444300</v>
      </c>
      <c r="K130">
        <v>38627</v>
      </c>
      <c r="L130">
        <v>511402200</v>
      </c>
      <c r="M130">
        <v>0.99918806271373295</v>
      </c>
      <c r="N130" s="1">
        <v>8.9745055710910198E-5</v>
      </c>
      <c r="O130">
        <v>0.99994752064085202</v>
      </c>
      <c r="P130" s="1">
        <v>2.4468951086991698E-4</v>
      </c>
    </row>
    <row r="131" spans="1:16" x14ac:dyDescent="0.25">
      <c r="A131">
        <v>0.51200000000000001</v>
      </c>
      <c r="B131">
        <v>4.0897435897435797</v>
      </c>
      <c r="C131">
        <v>5529</v>
      </c>
      <c r="D131">
        <v>-0.99994077363109302</v>
      </c>
      <c r="E131">
        <v>0.99701194906382296</v>
      </c>
      <c r="F131">
        <v>1.0169521880451</v>
      </c>
      <c r="G131" s="1">
        <v>8.9617002322239697E-5</v>
      </c>
      <c r="H131">
        <v>0.99995415681015898</v>
      </c>
      <c r="I131" s="1">
        <v>2.44340373852944E-4</v>
      </c>
      <c r="J131">
        <v>211932600</v>
      </c>
      <c r="K131">
        <v>38627</v>
      </c>
      <c r="L131">
        <v>511402200</v>
      </c>
      <c r="M131">
        <v>0.99918806271373295</v>
      </c>
      <c r="N131" s="1">
        <v>8.9745055710910198E-5</v>
      </c>
      <c r="O131">
        <v>0.99994752064085202</v>
      </c>
      <c r="P131" s="1">
        <v>2.4468951086991698E-4</v>
      </c>
    </row>
    <row r="132" spans="1:16" x14ac:dyDescent="0.25">
      <c r="A132">
        <v>0.25600000000000001</v>
      </c>
      <c r="B132">
        <v>4.0897435897435797</v>
      </c>
      <c r="C132">
        <v>5529</v>
      </c>
      <c r="D132">
        <v>-0.99994077363109302</v>
      </c>
      <c r="E132">
        <v>0.99701194906382296</v>
      </c>
      <c r="F132">
        <v>1.0169521880451</v>
      </c>
      <c r="G132" s="1">
        <v>8.9617002322239697E-5</v>
      </c>
      <c r="H132">
        <v>0.99995415681015898</v>
      </c>
      <c r="I132" s="1">
        <v>2.44340373852944E-4</v>
      </c>
      <c r="J132">
        <v>211532800</v>
      </c>
      <c r="K132">
        <v>38627</v>
      </c>
      <c r="L132">
        <v>511402200</v>
      </c>
      <c r="M132">
        <v>0.99918806271373295</v>
      </c>
      <c r="N132" s="1">
        <v>8.9745055710910198E-5</v>
      </c>
      <c r="O132">
        <v>0.99994752064085202</v>
      </c>
      <c r="P132" s="1">
        <v>2.4468951086991698E-4</v>
      </c>
    </row>
    <row r="133" spans="1:16" x14ac:dyDescent="0.25">
      <c r="A133">
        <v>0.128</v>
      </c>
      <c r="B133">
        <v>4.0897435897435797</v>
      </c>
      <c r="C133">
        <v>5529</v>
      </c>
      <c r="D133">
        <v>-0.99994077363109302</v>
      </c>
      <c r="E133">
        <v>0.99701194906382296</v>
      </c>
      <c r="F133">
        <v>1.0169521880451</v>
      </c>
      <c r="G133" s="1">
        <v>8.9617002322239697E-5</v>
      </c>
      <c r="H133">
        <v>0.99995415681015898</v>
      </c>
      <c r="I133" s="1">
        <v>2.44340373852944E-4</v>
      </c>
      <c r="J133">
        <v>212366300</v>
      </c>
      <c r="K133">
        <v>38627</v>
      </c>
      <c r="L133">
        <v>511402200</v>
      </c>
      <c r="M133">
        <v>0.99918806271373295</v>
      </c>
      <c r="N133" s="1">
        <v>8.9745055710910198E-5</v>
      </c>
      <c r="O133">
        <v>0.99994752064085202</v>
      </c>
      <c r="P133" s="1">
        <v>2.4468951086991698E-4</v>
      </c>
    </row>
    <row r="134" spans="1:16" x14ac:dyDescent="0.25">
      <c r="A134">
        <v>6.4000000000000001E-2</v>
      </c>
      <c r="B134">
        <v>4.0897435897435797</v>
      </c>
      <c r="C134">
        <v>5529</v>
      </c>
      <c r="D134">
        <v>-0.99994077363109302</v>
      </c>
      <c r="E134">
        <v>0.99701194906382296</v>
      </c>
      <c r="F134">
        <v>1.0169521880451</v>
      </c>
      <c r="G134" s="1">
        <v>8.9617002322239697E-5</v>
      </c>
      <c r="H134">
        <v>0.99995415681015898</v>
      </c>
      <c r="I134" s="1">
        <v>2.44340373852944E-4</v>
      </c>
      <c r="J134">
        <v>212904600</v>
      </c>
      <c r="K134">
        <v>38627</v>
      </c>
      <c r="L134">
        <v>511402200</v>
      </c>
      <c r="M134">
        <v>0.99918806271373295</v>
      </c>
      <c r="N134" s="1">
        <v>8.9745055710910198E-5</v>
      </c>
      <c r="O134">
        <v>0.99994752064085202</v>
      </c>
      <c r="P134" s="1">
        <v>2.4468951086991698E-4</v>
      </c>
    </row>
    <row r="135" spans="1:16" x14ac:dyDescent="0.25">
      <c r="A135">
        <v>3.2000000000000001E-2</v>
      </c>
      <c r="B135">
        <v>4.0897435897435797</v>
      </c>
      <c r="C135">
        <v>5505</v>
      </c>
      <c r="D135">
        <v>-0.99995131686696204</v>
      </c>
      <c r="E135">
        <v>0.99667438903593097</v>
      </c>
      <c r="F135">
        <v>1.01660787681665</v>
      </c>
      <c r="G135" s="1">
        <v>8.9238972540428495E-5</v>
      </c>
      <c r="H135">
        <v>0.99995131686696204</v>
      </c>
      <c r="I135" s="1">
        <v>2.4330967726834699E-4</v>
      </c>
      <c r="J135">
        <v>210289900</v>
      </c>
      <c r="K135">
        <v>38627</v>
      </c>
      <c r="L135">
        <v>511402200</v>
      </c>
      <c r="M135">
        <v>0.99918806271373295</v>
      </c>
      <c r="N135" s="1">
        <v>8.9745055710910198E-5</v>
      </c>
      <c r="O135">
        <v>0.99994752064085202</v>
      </c>
      <c r="P135" s="1">
        <v>2.4468951086991698E-4</v>
      </c>
    </row>
    <row r="136" spans="1:16" x14ac:dyDescent="0.25">
      <c r="A136">
        <v>1.6E-2</v>
      </c>
      <c r="B136">
        <v>4.0897435897435797</v>
      </c>
      <c r="C136">
        <v>5505</v>
      </c>
      <c r="D136">
        <v>-0.99995131686696204</v>
      </c>
      <c r="E136">
        <v>0.99667438903593097</v>
      </c>
      <c r="F136">
        <v>1.01660787681665</v>
      </c>
      <c r="G136" s="1">
        <v>8.9238972540428495E-5</v>
      </c>
      <c r="H136">
        <v>0.99995131686696204</v>
      </c>
      <c r="I136" s="1">
        <v>2.4330967726834699E-4</v>
      </c>
      <c r="J136">
        <v>210026700</v>
      </c>
      <c r="K136">
        <v>38627</v>
      </c>
      <c r="L136">
        <v>511402200</v>
      </c>
      <c r="M136">
        <v>0.99918806271373295</v>
      </c>
      <c r="N136" s="1">
        <v>8.9745055710910198E-5</v>
      </c>
      <c r="O136">
        <v>0.99994752064085202</v>
      </c>
      <c r="P136" s="1">
        <v>2.4468951086991698E-4</v>
      </c>
    </row>
    <row r="137" spans="1:16" x14ac:dyDescent="0.25">
      <c r="A137">
        <v>8.0000000000000002E-3</v>
      </c>
      <c r="B137">
        <v>4.0897435897435797</v>
      </c>
      <c r="C137">
        <v>5703</v>
      </c>
      <c r="D137">
        <v>-0.99993815865112701</v>
      </c>
      <c r="E137">
        <v>0.99706443581507498</v>
      </c>
      <c r="F137">
        <v>1.0170057245313699</v>
      </c>
      <c r="G137" s="1">
        <v>8.92803133540898E-5</v>
      </c>
      <c r="H137">
        <v>0.99995140060913201</v>
      </c>
      <c r="I137" s="1">
        <v>2.4342239282012501E-4</v>
      </c>
      <c r="J137">
        <v>218111900</v>
      </c>
      <c r="K137">
        <v>38627</v>
      </c>
      <c r="L137">
        <v>511402200</v>
      </c>
      <c r="M137">
        <v>0.99918806271373295</v>
      </c>
      <c r="N137" s="1">
        <v>8.9745055710910198E-5</v>
      </c>
      <c r="O137">
        <v>0.99994752064085202</v>
      </c>
      <c r="P137" s="1">
        <v>2.4468951086991698E-4</v>
      </c>
    </row>
    <row r="138" spans="1:16" x14ac:dyDescent="0.25">
      <c r="A138">
        <v>4.0000000000000001E-3</v>
      </c>
      <c r="B138">
        <v>4.0897435897435797</v>
      </c>
      <c r="C138">
        <v>5847</v>
      </c>
      <c r="D138">
        <v>-0.99995447958138906</v>
      </c>
      <c r="E138">
        <v>0.99721698764650701</v>
      </c>
      <c r="F138">
        <v>1.01716132739943</v>
      </c>
      <c r="G138" s="1">
        <v>8.9353160195315695E-5</v>
      </c>
      <c r="H138">
        <v>0.99995447958138906</v>
      </c>
      <c r="I138" s="1">
        <v>2.43621009421416E-4</v>
      </c>
      <c r="J138">
        <v>220147000</v>
      </c>
      <c r="K138">
        <v>38627</v>
      </c>
      <c r="L138">
        <v>511402200</v>
      </c>
      <c r="M138">
        <v>0.99918806271373295</v>
      </c>
      <c r="N138" s="1">
        <v>8.9745055710910198E-5</v>
      </c>
      <c r="O138">
        <v>0.99994752064085202</v>
      </c>
      <c r="P138" s="1">
        <v>2.4468951086991698E-4</v>
      </c>
    </row>
    <row r="139" spans="1:16" x14ac:dyDescent="0.25">
      <c r="A139">
        <v>2E-3</v>
      </c>
      <c r="B139">
        <v>4.0897435897435797</v>
      </c>
      <c r="C139">
        <v>5215</v>
      </c>
      <c r="D139">
        <v>-0.99994028176102701</v>
      </c>
      <c r="E139">
        <v>0.99636477263452705</v>
      </c>
      <c r="F139">
        <v>1.0162920680872101</v>
      </c>
      <c r="G139" s="1">
        <v>8.97383154514486E-5</v>
      </c>
      <c r="H139">
        <v>0.99995449450664997</v>
      </c>
      <c r="I139" s="1">
        <v>2.4467113358130001E-4</v>
      </c>
      <c r="J139">
        <v>200347300</v>
      </c>
      <c r="K139">
        <v>38627</v>
      </c>
      <c r="L139">
        <v>511402200</v>
      </c>
      <c r="M139">
        <v>0.99918806271373295</v>
      </c>
      <c r="N139" s="1">
        <v>8.9745055710910198E-5</v>
      </c>
      <c r="O139">
        <v>0.99994752064085202</v>
      </c>
      <c r="P139" s="1">
        <v>2.4468951086991698E-4</v>
      </c>
    </row>
    <row r="140" spans="1:16" x14ac:dyDescent="0.25">
      <c r="A140">
        <v>1E-3</v>
      </c>
      <c r="B140">
        <v>4.0897435897435797</v>
      </c>
      <c r="C140">
        <v>5307</v>
      </c>
      <c r="D140">
        <v>-0.99994440073600999</v>
      </c>
      <c r="E140">
        <v>0.99780462193498498</v>
      </c>
      <c r="F140">
        <v>1.01776071437368</v>
      </c>
      <c r="G140" s="1">
        <v>8.9272447113985994E-5</v>
      </c>
      <c r="H140">
        <v>0.99995016081513299</v>
      </c>
      <c r="I140" s="1">
        <v>2.43400945550098E-4</v>
      </c>
      <c r="J140">
        <v>202004700</v>
      </c>
      <c r="K140">
        <v>38627</v>
      </c>
      <c r="L140">
        <v>511402200</v>
      </c>
      <c r="M140">
        <v>0.99918806271373295</v>
      </c>
      <c r="N140" s="1">
        <v>8.9745055710910198E-5</v>
      </c>
      <c r="O140">
        <v>0.99994752064085202</v>
      </c>
      <c r="P140" s="1">
        <v>2.4468951086991698E-4</v>
      </c>
    </row>
    <row r="141" spans="1:16" x14ac:dyDescent="0.25">
      <c r="A141" s="1">
        <v>5.0000000000000001E-4</v>
      </c>
      <c r="B141">
        <v>4.0897435897435797</v>
      </c>
      <c r="C141">
        <v>5554</v>
      </c>
      <c r="D141">
        <v>-0.99994569839720904</v>
      </c>
      <c r="E141">
        <v>0.99844985051306401</v>
      </c>
      <c r="F141">
        <v>1.01841884752332</v>
      </c>
      <c r="G141" s="1">
        <v>8.9449112120498694E-5</v>
      </c>
      <c r="H141">
        <v>0.99994898689342304</v>
      </c>
      <c r="I141" s="1">
        <v>2.4388262193537601E-4</v>
      </c>
      <c r="J141">
        <v>210446800</v>
      </c>
      <c r="K141">
        <v>38627</v>
      </c>
      <c r="L141">
        <v>511402200</v>
      </c>
      <c r="M141">
        <v>0.99918806271373295</v>
      </c>
      <c r="N141" s="1">
        <v>8.9745055710910198E-5</v>
      </c>
      <c r="O141">
        <v>0.99994752064085202</v>
      </c>
      <c r="P141" s="1">
        <v>2.4468951086991698E-4</v>
      </c>
    </row>
    <row r="142" spans="1:16" x14ac:dyDescent="0.25">
      <c r="A142" s="1">
        <v>2.5000000000000001E-4</v>
      </c>
      <c r="B142">
        <v>4.0897435897435797</v>
      </c>
      <c r="C142">
        <v>4870</v>
      </c>
      <c r="D142">
        <v>-0.99994075659903703</v>
      </c>
      <c r="E142">
        <v>0.99621319354417204</v>
      </c>
      <c r="F142">
        <v>1.0161374574150499</v>
      </c>
      <c r="G142" s="1">
        <v>8.9678889024891103E-5</v>
      </c>
      <c r="H142">
        <v>0.99995385705441098</v>
      </c>
      <c r="I142" s="1">
        <v>2.4450910768325003E-4</v>
      </c>
      <c r="J142">
        <v>187993500</v>
      </c>
      <c r="K142">
        <v>38627</v>
      </c>
      <c r="L142">
        <v>511402200</v>
      </c>
      <c r="M142">
        <v>0.99918806271373295</v>
      </c>
      <c r="N142" s="1">
        <v>8.9745055710910198E-5</v>
      </c>
      <c r="O142">
        <v>0.99994752064085202</v>
      </c>
      <c r="P142" s="1">
        <v>2.4468951086991698E-4</v>
      </c>
    </row>
    <row r="143" spans="1:16" x14ac:dyDescent="0.25">
      <c r="A143" s="1">
        <v>1.25E-4</v>
      </c>
      <c r="B143">
        <v>4.0897435897435797</v>
      </c>
      <c r="C143">
        <v>5156</v>
      </c>
      <c r="D143">
        <v>-0.99994840389184003</v>
      </c>
      <c r="E143">
        <v>0.99740919302217701</v>
      </c>
      <c r="F143">
        <v>1.0173573768826201</v>
      </c>
      <c r="G143" s="1">
        <v>8.9206459221613494E-5</v>
      </c>
      <c r="H143">
        <v>0.99994859640187606</v>
      </c>
      <c r="I143" s="1">
        <v>2.4322102984354401E-4</v>
      </c>
      <c r="J143">
        <v>202527800</v>
      </c>
      <c r="K143">
        <v>38627</v>
      </c>
      <c r="L143">
        <v>511402200</v>
      </c>
      <c r="M143">
        <v>0.99918806271373295</v>
      </c>
      <c r="N143" s="1">
        <v>8.9745055710910198E-5</v>
      </c>
      <c r="O143">
        <v>0.99994752064085202</v>
      </c>
      <c r="P143" s="1">
        <v>2.4468951086991698E-4</v>
      </c>
    </row>
    <row r="144" spans="1:16" x14ac:dyDescent="0.25">
      <c r="A144" s="1">
        <v>6.2500000000000001E-5</v>
      </c>
      <c r="B144">
        <v>4.0897435897435797</v>
      </c>
      <c r="C144">
        <v>6093</v>
      </c>
      <c r="D144">
        <v>-0.99994677647099695</v>
      </c>
      <c r="E144">
        <v>0.99870149714137502</v>
      </c>
      <c r="F144">
        <v>1.0186755270842001</v>
      </c>
      <c r="G144" s="1">
        <v>8.94769630527259E-5</v>
      </c>
      <c r="H144">
        <v>0.99994792074684102</v>
      </c>
      <c r="I144" s="1">
        <v>2.43958557383073E-4</v>
      </c>
      <c r="J144">
        <v>247225800</v>
      </c>
      <c r="K144">
        <v>38627</v>
      </c>
      <c r="L144">
        <v>511402200</v>
      </c>
      <c r="M144">
        <v>0.99918806271373295</v>
      </c>
      <c r="N144" s="1">
        <v>8.9745055710910198E-5</v>
      </c>
      <c r="O144">
        <v>0.99994752064085202</v>
      </c>
      <c r="P144" s="1">
        <v>2.4468951086991698E-4</v>
      </c>
    </row>
    <row r="145" spans="1:16" x14ac:dyDescent="0.25">
      <c r="A145" s="1">
        <v>3.1250000000000001E-5</v>
      </c>
      <c r="B145">
        <v>4.0897435897435797</v>
      </c>
      <c r="C145">
        <v>5997</v>
      </c>
      <c r="D145">
        <v>-0.99995112959188703</v>
      </c>
      <c r="E145">
        <v>0.99625244780719302</v>
      </c>
      <c r="F145">
        <v>1.0161774967633299</v>
      </c>
      <c r="G145" s="1">
        <v>8.9257417605237394E-5</v>
      </c>
      <c r="H145">
        <v>0.99995112959188703</v>
      </c>
      <c r="I145" s="1">
        <v>2.43359967658724E-4</v>
      </c>
      <c r="J145">
        <v>260617500</v>
      </c>
      <c r="K145">
        <v>38627</v>
      </c>
      <c r="L145">
        <v>511402200</v>
      </c>
      <c r="M145">
        <v>0.99918806271373295</v>
      </c>
      <c r="N145" s="1">
        <v>8.9745055710910198E-5</v>
      </c>
      <c r="O145">
        <v>0.99994752064085202</v>
      </c>
      <c r="P145" s="1">
        <v>2.4468951086991698E-4</v>
      </c>
    </row>
    <row r="146" spans="1:16" x14ac:dyDescent="0.25">
      <c r="A146" s="1">
        <v>1.5625E-5</v>
      </c>
      <c r="B146">
        <v>4.0897435897435797</v>
      </c>
      <c r="C146">
        <v>5568</v>
      </c>
      <c r="D146">
        <v>-0.99994670597341695</v>
      </c>
      <c r="E146">
        <v>0.99875416848964405</v>
      </c>
      <c r="F146">
        <v>1.01872925185943</v>
      </c>
      <c r="G146" s="1">
        <v>8.9627734918384897E-5</v>
      </c>
      <c r="H146">
        <v>0.99994791839313801</v>
      </c>
      <c r="I146" s="1">
        <v>2.4436963623046803E-4</v>
      </c>
      <c r="J146">
        <v>253790100</v>
      </c>
      <c r="K146">
        <v>38627</v>
      </c>
      <c r="L146">
        <v>511402200</v>
      </c>
      <c r="M146">
        <v>0.99918806271373295</v>
      </c>
      <c r="N146" s="1">
        <v>8.9745055710910198E-5</v>
      </c>
      <c r="O146">
        <v>0.99994752064085202</v>
      </c>
      <c r="P146" s="1">
        <v>2.4468951086991698E-4</v>
      </c>
    </row>
    <row r="147" spans="1:16" x14ac:dyDescent="0.25">
      <c r="A147" t="s">
        <v>0</v>
      </c>
      <c r="B147">
        <v>4.6025641025641004</v>
      </c>
      <c r="C147">
        <v>41743</v>
      </c>
      <c r="D147">
        <v>-0.99995661498445698</v>
      </c>
      <c r="E147">
        <v>0.99854064941957899</v>
      </c>
      <c r="F147">
        <v>1.0185114624079701</v>
      </c>
      <c r="G147" s="1">
        <v>7.0451516135494594E-5</v>
      </c>
      <c r="H147">
        <v>0.99996092028199501</v>
      </c>
      <c r="I147" s="1">
        <v>2.1617174609096199E-4</v>
      </c>
      <c r="J147">
        <v>555239700</v>
      </c>
    </row>
    <row r="148" spans="1:16" x14ac:dyDescent="0.25">
      <c r="A148">
        <v>1.024</v>
      </c>
      <c r="B148">
        <v>4.6025641025641004</v>
      </c>
      <c r="C148">
        <v>5259</v>
      </c>
      <c r="D148">
        <v>-0.99996474510519096</v>
      </c>
      <c r="E148">
        <v>0.99683910008478904</v>
      </c>
      <c r="F148">
        <v>1.0167758820864801</v>
      </c>
      <c r="G148" s="1">
        <v>7.0357415044020003E-5</v>
      </c>
      <c r="H148">
        <v>0.99996474510519096</v>
      </c>
      <c r="I148" s="1">
        <v>2.1588300855387299E-4</v>
      </c>
      <c r="J148">
        <v>195640500</v>
      </c>
      <c r="K148">
        <v>41743</v>
      </c>
      <c r="L148">
        <v>555239700</v>
      </c>
      <c r="M148">
        <v>0.99854064941957899</v>
      </c>
      <c r="N148" s="1">
        <v>7.0451516135494594E-5</v>
      </c>
      <c r="O148">
        <v>0.99996092028199501</v>
      </c>
      <c r="P148" s="1">
        <v>2.1617174609096199E-4</v>
      </c>
    </row>
    <row r="149" spans="1:16" x14ac:dyDescent="0.25">
      <c r="A149">
        <v>0.51200000000000001</v>
      </c>
      <c r="B149">
        <v>4.6025641025641004</v>
      </c>
      <c r="C149">
        <v>5259</v>
      </c>
      <c r="D149">
        <v>-0.99996474510519096</v>
      </c>
      <c r="E149">
        <v>0.99683910008478904</v>
      </c>
      <c r="F149">
        <v>1.0167758820864801</v>
      </c>
      <c r="G149" s="1">
        <v>7.0357415044020003E-5</v>
      </c>
      <c r="H149">
        <v>0.99996474510519096</v>
      </c>
      <c r="I149" s="1">
        <v>2.1588300855387299E-4</v>
      </c>
      <c r="J149">
        <v>203515700</v>
      </c>
      <c r="K149">
        <v>41743</v>
      </c>
      <c r="L149">
        <v>555239700</v>
      </c>
      <c r="M149">
        <v>0.99854064941957899</v>
      </c>
      <c r="N149" s="1">
        <v>7.0451516135494594E-5</v>
      </c>
      <c r="O149">
        <v>0.99996092028199501</v>
      </c>
      <c r="P149" s="1">
        <v>2.1617174609096199E-4</v>
      </c>
    </row>
    <row r="150" spans="1:16" x14ac:dyDescent="0.25">
      <c r="A150">
        <v>0.25600000000000001</v>
      </c>
      <c r="B150">
        <v>4.6025641025641004</v>
      </c>
      <c r="C150">
        <v>5259</v>
      </c>
      <c r="D150">
        <v>-0.99996474510519096</v>
      </c>
      <c r="E150">
        <v>0.99683910008478904</v>
      </c>
      <c r="F150">
        <v>1.0167758820864801</v>
      </c>
      <c r="G150" s="1">
        <v>7.0357415044020003E-5</v>
      </c>
      <c r="H150">
        <v>0.99996474510519096</v>
      </c>
      <c r="I150" s="1">
        <v>2.1588300855387299E-4</v>
      </c>
      <c r="J150">
        <v>196113900</v>
      </c>
      <c r="K150">
        <v>41743</v>
      </c>
      <c r="L150">
        <v>555239700</v>
      </c>
      <c r="M150">
        <v>0.99854064941957899</v>
      </c>
      <c r="N150" s="1">
        <v>7.0451516135494594E-5</v>
      </c>
      <c r="O150">
        <v>0.99996092028199501</v>
      </c>
      <c r="P150" s="1">
        <v>2.1617174609096199E-4</v>
      </c>
    </row>
    <row r="151" spans="1:16" x14ac:dyDescent="0.25">
      <c r="A151">
        <v>0.128</v>
      </c>
      <c r="B151">
        <v>4.6025641025641004</v>
      </c>
      <c r="C151">
        <v>5259</v>
      </c>
      <c r="D151">
        <v>-0.99996474510519096</v>
      </c>
      <c r="E151">
        <v>0.99683910008478904</v>
      </c>
      <c r="F151">
        <v>1.0167758820864801</v>
      </c>
      <c r="G151" s="1">
        <v>7.0357415044020003E-5</v>
      </c>
      <c r="H151">
        <v>0.99996474510519096</v>
      </c>
      <c r="I151" s="1">
        <v>2.1588300855387299E-4</v>
      </c>
      <c r="J151">
        <v>195578400</v>
      </c>
      <c r="K151">
        <v>41743</v>
      </c>
      <c r="L151">
        <v>555239700</v>
      </c>
      <c r="M151">
        <v>0.99854064941957899</v>
      </c>
      <c r="N151" s="1">
        <v>7.0451516135494594E-5</v>
      </c>
      <c r="O151">
        <v>0.99996092028199501</v>
      </c>
      <c r="P151" s="1">
        <v>2.1617174609096199E-4</v>
      </c>
    </row>
    <row r="152" spans="1:16" x14ac:dyDescent="0.25">
      <c r="A152">
        <v>6.4000000000000001E-2</v>
      </c>
      <c r="B152">
        <v>4.6025641025641004</v>
      </c>
      <c r="C152">
        <v>5259</v>
      </c>
      <c r="D152">
        <v>-0.99996474510519096</v>
      </c>
      <c r="E152">
        <v>0.99683910008478904</v>
      </c>
      <c r="F152">
        <v>1.0167758820864801</v>
      </c>
      <c r="G152" s="1">
        <v>7.0357415044020003E-5</v>
      </c>
      <c r="H152">
        <v>0.99996474510519096</v>
      </c>
      <c r="I152" s="1">
        <v>2.1588300855387299E-4</v>
      </c>
      <c r="J152">
        <v>193124700</v>
      </c>
      <c r="K152">
        <v>41743</v>
      </c>
      <c r="L152">
        <v>555239700</v>
      </c>
      <c r="M152">
        <v>0.99854064941957899</v>
      </c>
      <c r="N152" s="1">
        <v>7.0451516135494594E-5</v>
      </c>
      <c r="O152">
        <v>0.99996092028199501</v>
      </c>
      <c r="P152" s="1">
        <v>2.1617174609096199E-4</v>
      </c>
    </row>
    <row r="153" spans="1:16" x14ac:dyDescent="0.25">
      <c r="A153">
        <v>3.2000000000000001E-2</v>
      </c>
      <c r="B153">
        <v>4.6025641025641004</v>
      </c>
      <c r="C153">
        <v>5259</v>
      </c>
      <c r="D153">
        <v>-0.99996474510519096</v>
      </c>
      <c r="E153">
        <v>0.99683910008478904</v>
      </c>
      <c r="F153">
        <v>1.0167758820864801</v>
      </c>
      <c r="G153" s="1">
        <v>7.0357415044020003E-5</v>
      </c>
      <c r="H153">
        <v>0.99996474510519096</v>
      </c>
      <c r="I153" s="1">
        <v>2.1588300855387299E-4</v>
      </c>
      <c r="J153">
        <v>199027800</v>
      </c>
      <c r="K153">
        <v>41743</v>
      </c>
      <c r="L153">
        <v>555239700</v>
      </c>
      <c r="M153">
        <v>0.99854064941957899</v>
      </c>
      <c r="N153" s="1">
        <v>7.0451516135494594E-5</v>
      </c>
      <c r="O153">
        <v>0.99996092028199501</v>
      </c>
      <c r="P153" s="1">
        <v>2.1617174609096199E-4</v>
      </c>
    </row>
    <row r="154" spans="1:16" x14ac:dyDescent="0.25">
      <c r="A154">
        <v>1.6E-2</v>
      </c>
      <c r="B154">
        <v>4.6025641025641004</v>
      </c>
      <c r="C154">
        <v>5724</v>
      </c>
      <c r="D154">
        <v>-0.99995673057616197</v>
      </c>
      <c r="E154">
        <v>0.99818529499796105</v>
      </c>
      <c r="F154">
        <v>1.0181490008979199</v>
      </c>
      <c r="G154" s="1">
        <v>7.0153060564792606E-5</v>
      </c>
      <c r="H154">
        <v>0.99996066965404995</v>
      </c>
      <c r="I154" s="1">
        <v>2.1525597216034601E-4</v>
      </c>
      <c r="J154">
        <v>208560400</v>
      </c>
      <c r="K154">
        <v>41743</v>
      </c>
      <c r="L154">
        <v>555239700</v>
      </c>
      <c r="M154">
        <v>0.99854064941957899</v>
      </c>
      <c r="N154" s="1">
        <v>7.0451516135494594E-5</v>
      </c>
      <c r="O154">
        <v>0.99996092028199501</v>
      </c>
      <c r="P154" s="1">
        <v>2.1617174609096199E-4</v>
      </c>
    </row>
    <row r="155" spans="1:16" x14ac:dyDescent="0.25">
      <c r="A155">
        <v>8.0000000000000002E-3</v>
      </c>
      <c r="B155">
        <v>4.6025641025641004</v>
      </c>
      <c r="C155">
        <v>5724</v>
      </c>
      <c r="D155">
        <v>-0.99995673057616197</v>
      </c>
      <c r="E155">
        <v>0.99818529499796105</v>
      </c>
      <c r="F155">
        <v>1.0181490008979199</v>
      </c>
      <c r="G155" s="1">
        <v>7.0153060564792606E-5</v>
      </c>
      <c r="H155">
        <v>0.99996066965404995</v>
      </c>
      <c r="I155" s="1">
        <v>2.1525597216034601E-4</v>
      </c>
      <c r="J155">
        <v>209386600</v>
      </c>
      <c r="K155">
        <v>41743</v>
      </c>
      <c r="L155">
        <v>555239700</v>
      </c>
      <c r="M155">
        <v>0.99854064941957899</v>
      </c>
      <c r="N155" s="1">
        <v>7.0451516135494594E-5</v>
      </c>
      <c r="O155">
        <v>0.99996092028199501</v>
      </c>
      <c r="P155" s="1">
        <v>2.1617174609096199E-4</v>
      </c>
    </row>
    <row r="156" spans="1:16" x14ac:dyDescent="0.25">
      <c r="A156">
        <v>4.0000000000000001E-3</v>
      </c>
      <c r="B156">
        <v>4.6025641025641004</v>
      </c>
      <c r="C156">
        <v>5369</v>
      </c>
      <c r="D156">
        <v>-0.99996035171186004</v>
      </c>
      <c r="E156">
        <v>0.99850114031447201</v>
      </c>
      <c r="F156">
        <v>1.0184711631207599</v>
      </c>
      <c r="G156" s="1">
        <v>7.0205831863456804E-5</v>
      </c>
      <c r="H156">
        <v>0.99996035171186004</v>
      </c>
      <c r="I156" s="1">
        <v>2.1541789435026499E-4</v>
      </c>
      <c r="J156">
        <v>198704600</v>
      </c>
      <c r="K156">
        <v>41743</v>
      </c>
      <c r="L156">
        <v>555239700</v>
      </c>
      <c r="M156">
        <v>0.99854064941957899</v>
      </c>
      <c r="N156" s="1">
        <v>7.0451516135494594E-5</v>
      </c>
      <c r="O156">
        <v>0.99996092028199501</v>
      </c>
      <c r="P156" s="1">
        <v>2.1617174609096199E-4</v>
      </c>
    </row>
    <row r="157" spans="1:16" x14ac:dyDescent="0.25">
      <c r="A157">
        <v>2E-3</v>
      </c>
      <c r="B157">
        <v>4.6025641025641004</v>
      </c>
      <c r="C157">
        <v>5707</v>
      </c>
      <c r="D157">
        <v>-0.99994940083400796</v>
      </c>
      <c r="E157">
        <v>0.99626674579637498</v>
      </c>
      <c r="F157">
        <v>1.0161920807122999</v>
      </c>
      <c r="G157" s="1">
        <v>6.9943191020493901E-5</v>
      </c>
      <c r="H157">
        <v>0.99996309930175098</v>
      </c>
      <c r="I157" s="1">
        <v>2.1461201347313901E-4</v>
      </c>
      <c r="J157">
        <v>219084400</v>
      </c>
      <c r="K157">
        <v>41743</v>
      </c>
      <c r="L157">
        <v>555239700</v>
      </c>
      <c r="M157">
        <v>0.99854064941957899</v>
      </c>
      <c r="N157" s="1">
        <v>7.0451516135494594E-5</v>
      </c>
      <c r="O157">
        <v>0.99996092028199501</v>
      </c>
      <c r="P157" s="1">
        <v>2.1617174609096199E-4</v>
      </c>
    </row>
    <row r="158" spans="1:16" x14ac:dyDescent="0.25">
      <c r="A158">
        <v>1E-3</v>
      </c>
      <c r="B158">
        <v>4.6025641025641004</v>
      </c>
      <c r="C158">
        <v>5182</v>
      </c>
      <c r="D158">
        <v>-0.99995664887202595</v>
      </c>
      <c r="E158">
        <v>0.99877833548456296</v>
      </c>
      <c r="F158">
        <v>1.01875390219425</v>
      </c>
      <c r="G158" s="1">
        <v>7.0267308772242702E-5</v>
      </c>
      <c r="H158">
        <v>0.99996052904204602</v>
      </c>
      <c r="I158" s="1">
        <v>2.15606528625941E-4</v>
      </c>
      <c r="J158">
        <v>192707200</v>
      </c>
      <c r="K158">
        <v>41743</v>
      </c>
      <c r="L158">
        <v>555239700</v>
      </c>
      <c r="M158">
        <v>0.99854064941957899</v>
      </c>
      <c r="N158" s="1">
        <v>7.0451516135494594E-5</v>
      </c>
      <c r="O158">
        <v>0.99996092028199501</v>
      </c>
      <c r="P158" s="1">
        <v>2.1617174609096199E-4</v>
      </c>
    </row>
    <row r="159" spans="1:16" x14ac:dyDescent="0.25">
      <c r="A159" s="1">
        <v>5.0000000000000001E-4</v>
      </c>
      <c r="B159">
        <v>4.6025641025641004</v>
      </c>
      <c r="C159">
        <v>5147</v>
      </c>
      <c r="D159">
        <v>-0.99995469356271804</v>
      </c>
      <c r="E159">
        <v>0.99684039205751995</v>
      </c>
      <c r="F159">
        <v>1.0167771998986701</v>
      </c>
      <c r="G159" s="1">
        <v>7.0166928434090003E-5</v>
      </c>
      <c r="H159">
        <v>0.99996871946115695</v>
      </c>
      <c r="I159" s="1">
        <v>2.1529852399861801E-4</v>
      </c>
      <c r="J159">
        <v>191390400</v>
      </c>
      <c r="K159">
        <v>41743</v>
      </c>
      <c r="L159">
        <v>555239700</v>
      </c>
      <c r="M159">
        <v>0.99854064941957899</v>
      </c>
      <c r="N159" s="1">
        <v>7.0451516135494594E-5</v>
      </c>
      <c r="O159">
        <v>0.99996092028199501</v>
      </c>
      <c r="P159" s="1">
        <v>2.1617174609096199E-4</v>
      </c>
    </row>
    <row r="160" spans="1:16" x14ac:dyDescent="0.25">
      <c r="A160" s="1">
        <v>2.5000000000000001E-4</v>
      </c>
      <c r="B160">
        <v>4.6025641025641004</v>
      </c>
      <c r="C160">
        <v>4914</v>
      </c>
      <c r="D160">
        <v>-0.99995005857337205</v>
      </c>
      <c r="E160">
        <v>0.99636571551279796</v>
      </c>
      <c r="F160">
        <v>1.0162930298230499</v>
      </c>
      <c r="G160" s="1">
        <v>6.9944473429894795E-5</v>
      </c>
      <c r="H160">
        <v>0.99996216761269296</v>
      </c>
      <c r="I160" s="1">
        <v>2.14615948387455E-4</v>
      </c>
      <c r="J160">
        <v>189061600</v>
      </c>
      <c r="K160">
        <v>41743</v>
      </c>
      <c r="L160">
        <v>555239700</v>
      </c>
      <c r="M160">
        <v>0.99854064941957899</v>
      </c>
      <c r="N160" s="1">
        <v>7.0451516135494594E-5</v>
      </c>
      <c r="O160">
        <v>0.99996092028199501</v>
      </c>
      <c r="P160" s="1">
        <v>2.1617174609096199E-4</v>
      </c>
    </row>
    <row r="161" spans="1:16" x14ac:dyDescent="0.25">
      <c r="A161" s="1">
        <v>1.25E-4</v>
      </c>
      <c r="B161">
        <v>4.6025641025641004</v>
      </c>
      <c r="C161">
        <v>5648</v>
      </c>
      <c r="D161">
        <v>-0.999952163288226</v>
      </c>
      <c r="E161">
        <v>0.99646792157073905</v>
      </c>
      <c r="F161">
        <v>1.0163972800021499</v>
      </c>
      <c r="G161" s="1">
        <v>7.0226603283263204E-5</v>
      </c>
      <c r="H161">
        <v>0.99996568410018305</v>
      </c>
      <c r="I161" s="1">
        <v>2.1548162887770499E-4</v>
      </c>
      <c r="J161">
        <v>225626600</v>
      </c>
      <c r="K161">
        <v>41743</v>
      </c>
      <c r="L161">
        <v>555239700</v>
      </c>
      <c r="M161">
        <v>0.99854064941957899</v>
      </c>
      <c r="N161" s="1">
        <v>7.0451516135494594E-5</v>
      </c>
      <c r="O161">
        <v>0.99996092028199501</v>
      </c>
      <c r="P161" s="1">
        <v>2.1617174609096199E-4</v>
      </c>
    </row>
    <row r="162" spans="1:16" x14ac:dyDescent="0.25">
      <c r="A162" s="1">
        <v>6.2500000000000001E-5</v>
      </c>
      <c r="B162">
        <v>4.6025641025641004</v>
      </c>
      <c r="C162">
        <v>5125</v>
      </c>
      <c r="D162">
        <v>-0.99995892280918897</v>
      </c>
      <c r="E162">
        <v>0.99870574905730003</v>
      </c>
      <c r="F162">
        <v>1.01867986403844</v>
      </c>
      <c r="G162" s="1">
        <v>7.0213026968857201E-5</v>
      </c>
      <c r="H162">
        <v>0.99995907535636497</v>
      </c>
      <c r="I162" s="1">
        <v>2.1543997163948401E-4</v>
      </c>
      <c r="J162">
        <v>190540600</v>
      </c>
      <c r="K162">
        <v>41743</v>
      </c>
      <c r="L162">
        <v>555239700</v>
      </c>
      <c r="M162">
        <v>0.99854064941957899</v>
      </c>
      <c r="N162" s="1">
        <v>7.0451516135494594E-5</v>
      </c>
      <c r="O162">
        <v>0.99996092028199501</v>
      </c>
      <c r="P162" s="1">
        <v>2.1617174609096199E-4</v>
      </c>
    </row>
    <row r="163" spans="1:16" x14ac:dyDescent="0.25">
      <c r="A163" s="1">
        <v>3.1250000000000001E-5</v>
      </c>
      <c r="B163">
        <v>4.6025641025641004</v>
      </c>
      <c r="C163">
        <v>5143</v>
      </c>
      <c r="D163">
        <v>-0.99995205789558705</v>
      </c>
      <c r="E163">
        <v>0.99630308310125004</v>
      </c>
      <c r="F163">
        <v>1.0162291447632701</v>
      </c>
      <c r="G163" s="1">
        <v>7.0188829174533396E-5</v>
      </c>
      <c r="H163">
        <v>0.99996564595613602</v>
      </c>
      <c r="I163" s="1">
        <v>2.15365723706474E-4</v>
      </c>
      <c r="J163">
        <v>200182700</v>
      </c>
      <c r="K163">
        <v>41743</v>
      </c>
      <c r="L163">
        <v>555239700</v>
      </c>
      <c r="M163">
        <v>0.99854064941957899</v>
      </c>
      <c r="N163" s="1">
        <v>7.0451516135494594E-5</v>
      </c>
      <c r="O163">
        <v>0.99996092028199501</v>
      </c>
      <c r="P163" s="1">
        <v>2.1617174609096199E-4</v>
      </c>
    </row>
    <row r="164" spans="1:16" x14ac:dyDescent="0.25">
      <c r="A164" s="1">
        <v>1.5625E-5</v>
      </c>
      <c r="B164">
        <v>4.6025641025641004</v>
      </c>
      <c r="C164">
        <v>6975</v>
      </c>
      <c r="D164">
        <v>-0.99995143486012505</v>
      </c>
      <c r="E164">
        <v>0.99643495629554901</v>
      </c>
      <c r="F164">
        <v>1.0163636554214599</v>
      </c>
      <c r="G164" s="1">
        <v>7.0280129985444905E-5</v>
      </c>
      <c r="H164">
        <v>0.99996640441819595</v>
      </c>
      <c r="I164" s="1">
        <v>2.1564586892969801E-4</v>
      </c>
      <c r="J164">
        <v>277408000</v>
      </c>
      <c r="K164">
        <v>41743</v>
      </c>
      <c r="L164">
        <v>555239700</v>
      </c>
      <c r="M164">
        <v>0.99854064941957899</v>
      </c>
      <c r="N164" s="1">
        <v>7.0451516135494594E-5</v>
      </c>
      <c r="O164">
        <v>0.99996092028199501</v>
      </c>
      <c r="P164" s="1">
        <v>2.1617174609096199E-4</v>
      </c>
    </row>
    <row r="165" spans="1:16" x14ac:dyDescent="0.25">
      <c r="A165" t="s">
        <v>0</v>
      </c>
      <c r="B165">
        <v>5.1153846153846096</v>
      </c>
      <c r="C165">
        <v>44460</v>
      </c>
      <c r="D165">
        <v>-0.99996589535285396</v>
      </c>
      <c r="E165">
        <v>0.99919091208271404</v>
      </c>
      <c r="F165">
        <v>1.0191747303243599</v>
      </c>
      <c r="G165" s="1">
        <v>5.9383351528441403E-5</v>
      </c>
      <c r="H165">
        <v>0.99996589535285396</v>
      </c>
      <c r="I165" s="1">
        <v>2.02512455212377E-4</v>
      </c>
      <c r="J165">
        <v>578765100</v>
      </c>
    </row>
    <row r="166" spans="1:16" x14ac:dyDescent="0.25">
      <c r="A166">
        <v>1.024</v>
      </c>
      <c r="B166">
        <v>5.1153846153846096</v>
      </c>
      <c r="C166">
        <v>4698</v>
      </c>
      <c r="D166">
        <v>-0.99996426686965501</v>
      </c>
      <c r="E166">
        <v>0.99832061099910896</v>
      </c>
      <c r="F166">
        <v>1.0182870232190899</v>
      </c>
      <c r="G166" s="1">
        <v>5.92470559540592E-5</v>
      </c>
      <c r="H166">
        <v>0.99996584481487805</v>
      </c>
      <c r="I166" s="1">
        <v>2.0204765235614999E-4</v>
      </c>
      <c r="J166">
        <v>180084100</v>
      </c>
      <c r="K166">
        <v>44460</v>
      </c>
      <c r="L166">
        <v>578765100</v>
      </c>
      <c r="M166">
        <v>0.99919091208271404</v>
      </c>
      <c r="N166" s="1">
        <v>5.9383351528441403E-5</v>
      </c>
      <c r="O166">
        <v>0.99996589535285396</v>
      </c>
      <c r="P166" s="1">
        <v>2.02512455212377E-4</v>
      </c>
    </row>
    <row r="167" spans="1:16" x14ac:dyDescent="0.25">
      <c r="A167">
        <v>0.51200000000000001</v>
      </c>
      <c r="B167">
        <v>5.1153846153846096</v>
      </c>
      <c r="C167">
        <v>4698</v>
      </c>
      <c r="D167">
        <v>-0.99996426686965501</v>
      </c>
      <c r="E167">
        <v>0.99832061099910896</v>
      </c>
      <c r="F167">
        <v>1.0182870232190899</v>
      </c>
      <c r="G167" s="1">
        <v>5.92470559540592E-5</v>
      </c>
      <c r="H167">
        <v>0.99996584481487805</v>
      </c>
      <c r="I167" s="1">
        <v>2.0204765235614999E-4</v>
      </c>
      <c r="J167">
        <v>177419000</v>
      </c>
      <c r="K167">
        <v>44460</v>
      </c>
      <c r="L167">
        <v>578765100</v>
      </c>
      <c r="M167">
        <v>0.99919091208271404</v>
      </c>
      <c r="N167" s="1">
        <v>5.9383351528441403E-5</v>
      </c>
      <c r="O167">
        <v>0.99996589535285396</v>
      </c>
      <c r="P167" s="1">
        <v>2.02512455212377E-4</v>
      </c>
    </row>
    <row r="168" spans="1:16" x14ac:dyDescent="0.25">
      <c r="A168">
        <v>0.25600000000000001</v>
      </c>
      <c r="B168">
        <v>5.1153846153846096</v>
      </c>
      <c r="C168">
        <v>4698</v>
      </c>
      <c r="D168">
        <v>-0.99996426686965501</v>
      </c>
      <c r="E168">
        <v>0.99832061099910896</v>
      </c>
      <c r="F168">
        <v>1.0182870232190899</v>
      </c>
      <c r="G168" s="1">
        <v>5.92470559540592E-5</v>
      </c>
      <c r="H168">
        <v>0.99996584481487805</v>
      </c>
      <c r="I168" s="1">
        <v>2.0204765235614999E-4</v>
      </c>
      <c r="J168">
        <v>177572600</v>
      </c>
      <c r="K168">
        <v>44460</v>
      </c>
      <c r="L168">
        <v>578765100</v>
      </c>
      <c r="M168">
        <v>0.99919091208271404</v>
      </c>
      <c r="N168" s="1">
        <v>5.9383351528441403E-5</v>
      </c>
      <c r="O168">
        <v>0.99996589535285396</v>
      </c>
      <c r="P168" s="1">
        <v>2.02512455212377E-4</v>
      </c>
    </row>
    <row r="169" spans="1:16" x14ac:dyDescent="0.25">
      <c r="A169">
        <v>0.128</v>
      </c>
      <c r="B169">
        <v>5.1153846153846096</v>
      </c>
      <c r="C169">
        <v>4698</v>
      </c>
      <c r="D169">
        <v>-0.99996426686965501</v>
      </c>
      <c r="E169">
        <v>0.99832061099910896</v>
      </c>
      <c r="F169">
        <v>1.0182870232190899</v>
      </c>
      <c r="G169" s="1">
        <v>5.92470559540592E-5</v>
      </c>
      <c r="H169">
        <v>0.99996584481487805</v>
      </c>
      <c r="I169" s="1">
        <v>2.0204765235614999E-4</v>
      </c>
      <c r="J169">
        <v>180197500</v>
      </c>
      <c r="K169">
        <v>44460</v>
      </c>
      <c r="L169">
        <v>578765100</v>
      </c>
      <c r="M169">
        <v>0.99919091208271404</v>
      </c>
      <c r="N169" s="1">
        <v>5.9383351528441403E-5</v>
      </c>
      <c r="O169">
        <v>0.99996589535285396</v>
      </c>
      <c r="P169" s="1">
        <v>2.02512455212377E-4</v>
      </c>
    </row>
    <row r="170" spans="1:16" x14ac:dyDescent="0.25">
      <c r="A170">
        <v>6.4000000000000001E-2</v>
      </c>
      <c r="B170">
        <v>5.1153846153846096</v>
      </c>
      <c r="C170">
        <v>4698</v>
      </c>
      <c r="D170">
        <v>-0.99996426686965501</v>
      </c>
      <c r="E170">
        <v>0.99832061099910896</v>
      </c>
      <c r="F170">
        <v>1.0182870232190899</v>
      </c>
      <c r="G170" s="1">
        <v>5.92470559540592E-5</v>
      </c>
      <c r="H170">
        <v>0.99996584481487805</v>
      </c>
      <c r="I170" s="1">
        <v>2.0204765235614999E-4</v>
      </c>
      <c r="J170">
        <v>175890400</v>
      </c>
      <c r="K170">
        <v>44460</v>
      </c>
      <c r="L170">
        <v>578765100</v>
      </c>
      <c r="M170">
        <v>0.99919091208271404</v>
      </c>
      <c r="N170" s="1">
        <v>5.9383351528441403E-5</v>
      </c>
      <c r="O170">
        <v>0.99996589535285396</v>
      </c>
      <c r="P170" s="1">
        <v>2.02512455212377E-4</v>
      </c>
    </row>
    <row r="171" spans="1:16" x14ac:dyDescent="0.25">
      <c r="A171">
        <v>3.2000000000000001E-2</v>
      </c>
      <c r="B171">
        <v>5.1153846153846096</v>
      </c>
      <c r="C171">
        <v>5931</v>
      </c>
      <c r="D171">
        <v>-0.99995608068103004</v>
      </c>
      <c r="E171">
        <v>0.99678582826128004</v>
      </c>
      <c r="F171">
        <v>1.0167215448264999</v>
      </c>
      <c r="G171" s="1">
        <v>5.9028422947693298E-5</v>
      </c>
      <c r="H171">
        <v>0.99996943490076495</v>
      </c>
      <c r="I171" s="1">
        <v>2.0130205774469701E-4</v>
      </c>
      <c r="J171">
        <v>224111900</v>
      </c>
      <c r="K171">
        <v>44460</v>
      </c>
      <c r="L171">
        <v>578765100</v>
      </c>
      <c r="M171">
        <v>0.99919091208271404</v>
      </c>
      <c r="N171" s="1">
        <v>5.9383351528441403E-5</v>
      </c>
      <c r="O171">
        <v>0.99996589535285396</v>
      </c>
      <c r="P171" s="1">
        <v>2.02512455212377E-4</v>
      </c>
    </row>
    <row r="172" spans="1:16" x14ac:dyDescent="0.25">
      <c r="A172">
        <v>1.6E-2</v>
      </c>
      <c r="B172">
        <v>5.1153846153846096</v>
      </c>
      <c r="C172">
        <v>6418</v>
      </c>
      <c r="D172">
        <v>-0.99996329519438898</v>
      </c>
      <c r="E172">
        <v>0.99868298068683903</v>
      </c>
      <c r="F172">
        <v>1.0186566403005699</v>
      </c>
      <c r="G172" s="1">
        <v>5.9288378214117298E-5</v>
      </c>
      <c r="H172">
        <v>0.99996693574341</v>
      </c>
      <c r="I172" s="1">
        <v>2.021885718584E-4</v>
      </c>
      <c r="J172">
        <v>241690400</v>
      </c>
      <c r="K172">
        <v>44460</v>
      </c>
      <c r="L172">
        <v>578765100</v>
      </c>
      <c r="M172">
        <v>0.99919091208271404</v>
      </c>
      <c r="N172" s="1">
        <v>5.9383351528441403E-5</v>
      </c>
      <c r="O172">
        <v>0.99996589535285396</v>
      </c>
      <c r="P172" s="1">
        <v>2.02512455212377E-4</v>
      </c>
    </row>
    <row r="173" spans="1:16" x14ac:dyDescent="0.25">
      <c r="A173">
        <v>8.0000000000000002E-3</v>
      </c>
      <c r="B173">
        <v>5.1153846153846096</v>
      </c>
      <c r="C173">
        <v>6418</v>
      </c>
      <c r="D173">
        <v>-0.99996329519438898</v>
      </c>
      <c r="E173">
        <v>0.99868298068683903</v>
      </c>
      <c r="F173">
        <v>1.0186566403005699</v>
      </c>
      <c r="G173" s="1">
        <v>5.9288378214117298E-5</v>
      </c>
      <c r="H173">
        <v>0.99996693574341</v>
      </c>
      <c r="I173" s="1">
        <v>2.021885718584E-4</v>
      </c>
      <c r="J173">
        <v>243899700</v>
      </c>
      <c r="K173">
        <v>44460</v>
      </c>
      <c r="L173">
        <v>578765100</v>
      </c>
      <c r="M173">
        <v>0.99919091208271404</v>
      </c>
      <c r="N173" s="1">
        <v>5.9383351528441403E-5</v>
      </c>
      <c r="O173">
        <v>0.99996589535285396</v>
      </c>
      <c r="P173" s="1">
        <v>2.02512455212377E-4</v>
      </c>
    </row>
    <row r="174" spans="1:16" x14ac:dyDescent="0.25">
      <c r="A174">
        <v>4.0000000000000001E-3</v>
      </c>
      <c r="B174">
        <v>5.1153846153846096</v>
      </c>
      <c r="C174">
        <v>6418</v>
      </c>
      <c r="D174">
        <v>-0.99996329519438898</v>
      </c>
      <c r="E174">
        <v>0.99868298068683903</v>
      </c>
      <c r="F174">
        <v>1.0186566403005699</v>
      </c>
      <c r="G174" s="1">
        <v>5.9288378214117298E-5</v>
      </c>
      <c r="H174">
        <v>0.99996693574341</v>
      </c>
      <c r="I174" s="1">
        <v>2.021885718584E-4</v>
      </c>
      <c r="J174">
        <v>245916800</v>
      </c>
      <c r="K174">
        <v>44460</v>
      </c>
      <c r="L174">
        <v>578765100</v>
      </c>
      <c r="M174">
        <v>0.99919091208271404</v>
      </c>
      <c r="N174" s="1">
        <v>5.9383351528441403E-5</v>
      </c>
      <c r="O174">
        <v>0.99996589535285396</v>
      </c>
      <c r="P174" s="1">
        <v>2.02512455212377E-4</v>
      </c>
    </row>
    <row r="175" spans="1:16" x14ac:dyDescent="0.25">
      <c r="A175">
        <v>2E-3</v>
      </c>
      <c r="B175">
        <v>5.1153846153846096</v>
      </c>
      <c r="C175">
        <v>6418</v>
      </c>
      <c r="D175">
        <v>-0.99996329519438898</v>
      </c>
      <c r="E175">
        <v>0.99868298068683903</v>
      </c>
      <c r="F175">
        <v>1.0186566403005699</v>
      </c>
      <c r="G175" s="1">
        <v>5.9288378214117298E-5</v>
      </c>
      <c r="H175">
        <v>0.99996693574341</v>
      </c>
      <c r="I175" s="1">
        <v>2.021885718584E-4</v>
      </c>
      <c r="J175">
        <v>242340200</v>
      </c>
      <c r="K175">
        <v>44460</v>
      </c>
      <c r="L175">
        <v>578765100</v>
      </c>
      <c r="M175">
        <v>0.99919091208271404</v>
      </c>
      <c r="N175" s="1">
        <v>5.9383351528441403E-5</v>
      </c>
      <c r="O175">
        <v>0.99996589535285396</v>
      </c>
      <c r="P175" s="1">
        <v>2.02512455212377E-4</v>
      </c>
    </row>
    <row r="176" spans="1:16" x14ac:dyDescent="0.25">
      <c r="A176">
        <v>1E-3</v>
      </c>
      <c r="B176">
        <v>5.1153846153846096</v>
      </c>
      <c r="C176">
        <v>5020</v>
      </c>
      <c r="D176">
        <v>-0.99996264680970404</v>
      </c>
      <c r="E176">
        <v>0.99840164868872905</v>
      </c>
      <c r="F176">
        <v>1.0183696816625001</v>
      </c>
      <c r="G176" s="1">
        <v>5.9281683213119302E-5</v>
      </c>
      <c r="H176">
        <v>0.99996784413293704</v>
      </c>
      <c r="I176" s="1">
        <v>2.0216574018833001E-4</v>
      </c>
      <c r="J176">
        <v>188789200</v>
      </c>
      <c r="K176">
        <v>44460</v>
      </c>
      <c r="L176">
        <v>578765100</v>
      </c>
      <c r="M176">
        <v>0.99919091208271404</v>
      </c>
      <c r="N176" s="1">
        <v>5.9383351528441403E-5</v>
      </c>
      <c r="O176">
        <v>0.99996589535285396</v>
      </c>
      <c r="P176" s="1">
        <v>2.02512455212377E-4</v>
      </c>
    </row>
    <row r="177" spans="1:16" x14ac:dyDescent="0.25">
      <c r="A177" s="1">
        <v>5.0000000000000001E-4</v>
      </c>
      <c r="B177">
        <v>5.1153846153846096</v>
      </c>
      <c r="C177">
        <v>5319</v>
      </c>
      <c r="D177">
        <v>-0.99995622029752296</v>
      </c>
      <c r="E177">
        <v>0.99674719690727698</v>
      </c>
      <c r="F177">
        <v>1.0166821408454201</v>
      </c>
      <c r="G177" s="1">
        <v>5.9109387919198397E-5</v>
      </c>
      <c r="H177">
        <v>0.99997017851648895</v>
      </c>
      <c r="I177" s="1">
        <v>2.0157816905777901E-4</v>
      </c>
      <c r="J177">
        <v>216779300</v>
      </c>
      <c r="K177">
        <v>44460</v>
      </c>
      <c r="L177">
        <v>578765100</v>
      </c>
      <c r="M177">
        <v>0.99919091208271404</v>
      </c>
      <c r="N177" s="1">
        <v>5.9383351528441403E-5</v>
      </c>
      <c r="O177">
        <v>0.99996589535285396</v>
      </c>
      <c r="P177" s="1">
        <v>2.02512455212377E-4</v>
      </c>
    </row>
    <row r="178" spans="1:16" x14ac:dyDescent="0.25">
      <c r="A178" s="1">
        <v>2.5000000000000001E-4</v>
      </c>
      <c r="B178">
        <v>5.1153846153846096</v>
      </c>
      <c r="C178">
        <v>5338</v>
      </c>
      <c r="D178">
        <v>-0.99997032003937603</v>
      </c>
      <c r="E178">
        <v>0.99618655424462099</v>
      </c>
      <c r="F178">
        <v>1.0161102853295101</v>
      </c>
      <c r="G178" s="1">
        <v>5.9025181796234999E-5</v>
      </c>
      <c r="H178">
        <v>0.99997032003937603</v>
      </c>
      <c r="I178" s="1">
        <v>2.0129100458716001E-4</v>
      </c>
      <c r="J178">
        <v>209817700</v>
      </c>
      <c r="K178">
        <v>44460</v>
      </c>
      <c r="L178">
        <v>578765100</v>
      </c>
      <c r="M178">
        <v>0.99919091208271404</v>
      </c>
      <c r="N178" s="1">
        <v>5.9383351528441403E-5</v>
      </c>
      <c r="O178">
        <v>0.99996589535285396</v>
      </c>
      <c r="P178" s="1">
        <v>2.02512455212377E-4</v>
      </c>
    </row>
    <row r="179" spans="1:16" x14ac:dyDescent="0.25">
      <c r="A179" s="1">
        <v>1.25E-4</v>
      </c>
      <c r="B179">
        <v>5.1153846153846096</v>
      </c>
      <c r="C179">
        <v>5432</v>
      </c>
      <c r="D179">
        <v>-0.99995475720192695</v>
      </c>
      <c r="E179">
        <v>0.99617289104210505</v>
      </c>
      <c r="F179">
        <v>1.01609634886294</v>
      </c>
      <c r="G179" s="1">
        <v>5.9162871439255501E-5</v>
      </c>
      <c r="H179">
        <v>0.99997029142040095</v>
      </c>
      <c r="I179" s="1">
        <v>2.0176056157489701E-4</v>
      </c>
      <c r="J179">
        <v>215772400</v>
      </c>
      <c r="K179">
        <v>44460</v>
      </c>
      <c r="L179">
        <v>578765100</v>
      </c>
      <c r="M179">
        <v>0.99919091208271404</v>
      </c>
      <c r="N179" s="1">
        <v>5.9383351528441403E-5</v>
      </c>
      <c r="O179">
        <v>0.99996589535285396</v>
      </c>
      <c r="P179" s="1">
        <v>2.02512455212377E-4</v>
      </c>
    </row>
    <row r="180" spans="1:16" x14ac:dyDescent="0.25">
      <c r="A180" s="1">
        <v>6.2500000000000001E-5</v>
      </c>
      <c r="B180">
        <v>5.1153846153846096</v>
      </c>
      <c r="C180">
        <v>5855</v>
      </c>
      <c r="D180">
        <v>-0.99997003859344802</v>
      </c>
      <c r="E180">
        <v>0.99668655044351195</v>
      </c>
      <c r="F180">
        <v>1.0166202814523799</v>
      </c>
      <c r="G180" s="1">
        <v>5.90844451167082E-5</v>
      </c>
      <c r="H180">
        <v>0.99997003859344802</v>
      </c>
      <c r="I180" s="1">
        <v>2.01493107705697E-4</v>
      </c>
      <c r="J180">
        <v>242981400</v>
      </c>
      <c r="K180">
        <v>44460</v>
      </c>
      <c r="L180">
        <v>578765100</v>
      </c>
      <c r="M180">
        <v>0.99919091208271404</v>
      </c>
      <c r="N180" s="1">
        <v>5.9383351528441403E-5</v>
      </c>
      <c r="O180">
        <v>0.99996589535285396</v>
      </c>
      <c r="P180" s="1">
        <v>2.02512455212377E-4</v>
      </c>
    </row>
    <row r="181" spans="1:16" x14ac:dyDescent="0.25">
      <c r="A181" s="1">
        <v>3.1250000000000001E-5</v>
      </c>
      <c r="B181">
        <v>5.1153846153846096</v>
      </c>
      <c r="C181">
        <v>5976</v>
      </c>
      <c r="D181">
        <v>-0.99995471752849496</v>
      </c>
      <c r="E181">
        <v>0.99613528227571702</v>
      </c>
      <c r="F181">
        <v>1.0160579879212299</v>
      </c>
      <c r="G181" s="1">
        <v>5.9157623949479502E-5</v>
      </c>
      <c r="H181">
        <v>0.99997021417676302</v>
      </c>
      <c r="I181" s="1">
        <v>2.0174266628924999E-4</v>
      </c>
      <c r="J181">
        <v>256529700</v>
      </c>
      <c r="K181">
        <v>44460</v>
      </c>
      <c r="L181">
        <v>578765100</v>
      </c>
      <c r="M181">
        <v>0.99919091208271404</v>
      </c>
      <c r="N181" s="1">
        <v>5.9383351528441403E-5</v>
      </c>
      <c r="O181">
        <v>0.99996589535285396</v>
      </c>
      <c r="P181" s="1">
        <v>2.02512455212377E-4</v>
      </c>
    </row>
    <row r="182" spans="1:16" x14ac:dyDescent="0.25">
      <c r="A182" s="1">
        <v>1.5625E-5</v>
      </c>
      <c r="B182">
        <v>5.1153846153846096</v>
      </c>
      <c r="C182">
        <v>6118</v>
      </c>
      <c r="D182">
        <v>-0.99997046442359006</v>
      </c>
      <c r="E182">
        <v>0.99694079234434896</v>
      </c>
      <c r="F182">
        <v>1.0168796081912299</v>
      </c>
      <c r="G182" s="1">
        <v>5.9223414316855697E-5</v>
      </c>
      <c r="H182">
        <v>0.99997046442359006</v>
      </c>
      <c r="I182" s="1">
        <v>2.01967028311328E-4</v>
      </c>
      <c r="J182">
        <v>248382100</v>
      </c>
      <c r="K182">
        <v>44460</v>
      </c>
      <c r="L182">
        <v>578765100</v>
      </c>
      <c r="M182">
        <v>0.99919091208271404</v>
      </c>
      <c r="N182" s="1">
        <v>5.9383351528441403E-5</v>
      </c>
      <c r="O182">
        <v>0.99996589535285396</v>
      </c>
      <c r="P182" s="1">
        <v>2.02512455212377E-4</v>
      </c>
    </row>
    <row r="183" spans="1:16" x14ac:dyDescent="0.25">
      <c r="A183" t="s">
        <v>0</v>
      </c>
      <c r="B183">
        <v>5.6282051282051198</v>
      </c>
      <c r="C183">
        <v>48668</v>
      </c>
      <c r="D183">
        <v>-0.99997688657747497</v>
      </c>
      <c r="E183">
        <v>0.99932086410814402</v>
      </c>
      <c r="F183">
        <v>1.0193072813902999</v>
      </c>
      <c r="G183" s="1">
        <v>4.7500579534065501E-5</v>
      </c>
      <c r="H183">
        <v>0.99997744724530302</v>
      </c>
      <c r="I183" s="1">
        <v>1.7822867021756201E-4</v>
      </c>
      <c r="J183">
        <v>631261200</v>
      </c>
    </row>
    <row r="184" spans="1:16" x14ac:dyDescent="0.25">
      <c r="A184">
        <v>1.024</v>
      </c>
      <c r="B184">
        <v>5.6282051282051198</v>
      </c>
      <c r="C184">
        <v>5529</v>
      </c>
      <c r="D184">
        <v>-0.99997364350157403</v>
      </c>
      <c r="E184">
        <v>0.99654528295323896</v>
      </c>
      <c r="F184">
        <v>1.0164761886122999</v>
      </c>
      <c r="G184" s="1">
        <v>4.7437216515566699E-5</v>
      </c>
      <c r="H184">
        <v>0.99997568333443898</v>
      </c>
      <c r="I184" s="1">
        <v>1.7799092350712599E-4</v>
      </c>
      <c r="J184">
        <v>210495700</v>
      </c>
      <c r="K184">
        <v>48668</v>
      </c>
      <c r="L184">
        <v>631261200</v>
      </c>
      <c r="M184">
        <v>0.99932086410814402</v>
      </c>
      <c r="N184" s="1">
        <v>4.7500579534065501E-5</v>
      </c>
      <c r="O184">
        <v>0.99997744724530302</v>
      </c>
      <c r="P184" s="1">
        <v>1.7822867021756201E-4</v>
      </c>
    </row>
    <row r="185" spans="1:16" x14ac:dyDescent="0.25">
      <c r="A185">
        <v>0.51200000000000001</v>
      </c>
      <c r="B185">
        <v>5.6282051282051198</v>
      </c>
      <c r="C185">
        <v>5529</v>
      </c>
      <c r="D185">
        <v>-0.99997364350157403</v>
      </c>
      <c r="E185">
        <v>0.99654528295323896</v>
      </c>
      <c r="F185">
        <v>1.0164761886122999</v>
      </c>
      <c r="G185" s="1">
        <v>4.7437216515566699E-5</v>
      </c>
      <c r="H185">
        <v>0.99997568333443898</v>
      </c>
      <c r="I185" s="1">
        <v>1.7799092350712599E-4</v>
      </c>
      <c r="J185">
        <v>212237800</v>
      </c>
      <c r="K185">
        <v>48668</v>
      </c>
      <c r="L185">
        <v>631261200</v>
      </c>
      <c r="M185">
        <v>0.99932086410814402</v>
      </c>
      <c r="N185" s="1">
        <v>4.7500579534065501E-5</v>
      </c>
      <c r="O185">
        <v>0.99997744724530302</v>
      </c>
      <c r="P185" s="1">
        <v>1.7822867021756201E-4</v>
      </c>
    </row>
    <row r="186" spans="1:16" x14ac:dyDescent="0.25">
      <c r="A186">
        <v>0.25600000000000001</v>
      </c>
      <c r="B186">
        <v>5.6282051282051198</v>
      </c>
      <c r="C186">
        <v>5529</v>
      </c>
      <c r="D186">
        <v>-0.99997364350157403</v>
      </c>
      <c r="E186">
        <v>0.99654528295323896</v>
      </c>
      <c r="F186">
        <v>1.0164761886122999</v>
      </c>
      <c r="G186" s="1">
        <v>4.7437216515566699E-5</v>
      </c>
      <c r="H186">
        <v>0.99997568333443898</v>
      </c>
      <c r="I186" s="1">
        <v>1.7799092350712599E-4</v>
      </c>
      <c r="J186">
        <v>209271100</v>
      </c>
      <c r="K186">
        <v>48668</v>
      </c>
      <c r="L186">
        <v>631261200</v>
      </c>
      <c r="M186">
        <v>0.99932086410814402</v>
      </c>
      <c r="N186" s="1">
        <v>4.7500579534065501E-5</v>
      </c>
      <c r="O186">
        <v>0.99997744724530302</v>
      </c>
      <c r="P186" s="1">
        <v>1.7822867021756201E-4</v>
      </c>
    </row>
    <row r="187" spans="1:16" x14ac:dyDescent="0.25">
      <c r="A187">
        <v>0.128</v>
      </c>
      <c r="B187">
        <v>5.6282051282051198</v>
      </c>
      <c r="C187">
        <v>5529</v>
      </c>
      <c r="D187">
        <v>-0.99997364350157403</v>
      </c>
      <c r="E187">
        <v>0.99654528295323896</v>
      </c>
      <c r="F187">
        <v>1.0164761886122999</v>
      </c>
      <c r="G187" s="1">
        <v>4.7437216515566699E-5</v>
      </c>
      <c r="H187">
        <v>0.99997568333443898</v>
      </c>
      <c r="I187" s="1">
        <v>1.7799092350712599E-4</v>
      </c>
      <c r="J187">
        <v>207953300</v>
      </c>
      <c r="K187">
        <v>48668</v>
      </c>
      <c r="L187">
        <v>631261200</v>
      </c>
      <c r="M187">
        <v>0.99932086410814402</v>
      </c>
      <c r="N187" s="1">
        <v>4.7500579534065501E-5</v>
      </c>
      <c r="O187">
        <v>0.99997744724530302</v>
      </c>
      <c r="P187" s="1">
        <v>1.7822867021756201E-4</v>
      </c>
    </row>
    <row r="188" spans="1:16" x14ac:dyDescent="0.25">
      <c r="A188">
        <v>6.4000000000000001E-2</v>
      </c>
      <c r="B188">
        <v>5.6282051282051198</v>
      </c>
      <c r="C188">
        <v>5529</v>
      </c>
      <c r="D188">
        <v>-0.99997364350157403</v>
      </c>
      <c r="E188">
        <v>0.99654528295323896</v>
      </c>
      <c r="F188">
        <v>1.0164761886122999</v>
      </c>
      <c r="G188" s="1">
        <v>4.7437216515566699E-5</v>
      </c>
      <c r="H188">
        <v>0.99997568333443898</v>
      </c>
      <c r="I188" s="1">
        <v>1.7799092350712599E-4</v>
      </c>
      <c r="J188">
        <v>209166000</v>
      </c>
      <c r="K188">
        <v>48668</v>
      </c>
      <c r="L188">
        <v>631261200</v>
      </c>
      <c r="M188">
        <v>0.99932086410814402</v>
      </c>
      <c r="N188" s="1">
        <v>4.7500579534065501E-5</v>
      </c>
      <c r="O188">
        <v>0.99997744724530302</v>
      </c>
      <c r="P188" s="1">
        <v>1.7822867021756201E-4</v>
      </c>
    </row>
    <row r="189" spans="1:16" x14ac:dyDescent="0.25">
      <c r="A189">
        <v>3.2000000000000001E-2</v>
      </c>
      <c r="B189">
        <v>5.6282051282051198</v>
      </c>
      <c r="C189">
        <v>6778</v>
      </c>
      <c r="D189">
        <v>-0.99997138251261997</v>
      </c>
      <c r="E189">
        <v>0.99842661879754402</v>
      </c>
      <c r="F189">
        <v>1.0183951511734901</v>
      </c>
      <c r="G189" s="1">
        <v>4.7664046630702097E-5</v>
      </c>
      <c r="H189">
        <v>0.99997300348502405</v>
      </c>
      <c r="I189" s="1">
        <v>1.7884202111861699E-4</v>
      </c>
      <c r="J189">
        <v>252723400</v>
      </c>
      <c r="K189">
        <v>48668</v>
      </c>
      <c r="L189">
        <v>631261200</v>
      </c>
      <c r="M189">
        <v>0.99932086410814402</v>
      </c>
      <c r="N189" s="1">
        <v>4.7500579534065501E-5</v>
      </c>
      <c r="O189">
        <v>0.99997744724530302</v>
      </c>
      <c r="P189" s="1">
        <v>1.7822867021756201E-4</v>
      </c>
    </row>
    <row r="190" spans="1:16" x14ac:dyDescent="0.25">
      <c r="A190">
        <v>1.6E-2</v>
      </c>
      <c r="B190">
        <v>5.6282051282051198</v>
      </c>
      <c r="C190">
        <v>5965</v>
      </c>
      <c r="D190">
        <v>-0.99997683267047499</v>
      </c>
      <c r="E190">
        <v>0.99617590194533001</v>
      </c>
      <c r="F190">
        <v>1.0160994199842299</v>
      </c>
      <c r="G190" s="1">
        <v>4.7516723262530599E-5</v>
      </c>
      <c r="H190">
        <v>0.99997683267047499</v>
      </c>
      <c r="I190" s="1">
        <v>1.78289243694452E-4</v>
      </c>
      <c r="J190">
        <v>231565600</v>
      </c>
      <c r="K190">
        <v>48668</v>
      </c>
      <c r="L190">
        <v>631261200</v>
      </c>
      <c r="M190">
        <v>0.99932086410814402</v>
      </c>
      <c r="N190" s="1">
        <v>4.7500579534065501E-5</v>
      </c>
      <c r="O190">
        <v>0.99997744724530302</v>
      </c>
      <c r="P190" s="1">
        <v>1.7822867021756201E-4</v>
      </c>
    </row>
    <row r="191" spans="1:16" x14ac:dyDescent="0.25">
      <c r="A191">
        <v>8.0000000000000002E-3</v>
      </c>
      <c r="B191">
        <v>5.6282051282051198</v>
      </c>
      <c r="C191">
        <v>5965</v>
      </c>
      <c r="D191">
        <v>-0.99997683267047499</v>
      </c>
      <c r="E191">
        <v>0.99617590194533001</v>
      </c>
      <c r="F191">
        <v>1.0160994199842299</v>
      </c>
      <c r="G191" s="1">
        <v>4.7516723262530599E-5</v>
      </c>
      <c r="H191">
        <v>0.99997683267047499</v>
      </c>
      <c r="I191" s="1">
        <v>1.78289243694452E-4</v>
      </c>
      <c r="J191">
        <v>226721000</v>
      </c>
      <c r="K191">
        <v>48668</v>
      </c>
      <c r="L191">
        <v>631261200</v>
      </c>
      <c r="M191">
        <v>0.99932086410814402</v>
      </c>
      <c r="N191" s="1">
        <v>4.7500579534065501E-5</v>
      </c>
      <c r="O191">
        <v>0.99997744724530302</v>
      </c>
      <c r="P191" s="1">
        <v>1.7822867021756201E-4</v>
      </c>
    </row>
    <row r="192" spans="1:16" x14ac:dyDescent="0.25">
      <c r="A192">
        <v>4.0000000000000001E-3</v>
      </c>
      <c r="B192">
        <v>5.6282051282051198</v>
      </c>
      <c r="C192">
        <v>5601</v>
      </c>
      <c r="D192">
        <v>-0.99997386122499798</v>
      </c>
      <c r="E192">
        <v>0.99636855481773401</v>
      </c>
      <c r="F192">
        <v>1.01629592591408</v>
      </c>
      <c r="G192" s="1">
        <v>4.7475704957000702E-5</v>
      </c>
      <c r="H192">
        <v>0.99997530210022301</v>
      </c>
      <c r="I192" s="1">
        <v>1.7813533740276301E-4</v>
      </c>
      <c r="J192">
        <v>212978400</v>
      </c>
      <c r="K192">
        <v>48668</v>
      </c>
      <c r="L192">
        <v>631261200</v>
      </c>
      <c r="M192">
        <v>0.99932086410814402</v>
      </c>
      <c r="N192" s="1">
        <v>4.7500579534065501E-5</v>
      </c>
      <c r="O192">
        <v>0.99997744724530302</v>
      </c>
      <c r="P192" s="1">
        <v>1.7822867021756201E-4</v>
      </c>
    </row>
    <row r="193" spans="1:16" x14ac:dyDescent="0.25">
      <c r="A193">
        <v>2E-3</v>
      </c>
      <c r="B193">
        <v>5.6282051282051198</v>
      </c>
      <c r="C193">
        <v>7071</v>
      </c>
      <c r="D193">
        <v>-0.99996973883778395</v>
      </c>
      <c r="E193">
        <v>0.99812827146778405</v>
      </c>
      <c r="F193">
        <v>1.01809083689714</v>
      </c>
      <c r="G193" s="1">
        <v>4.76725521436627E-5</v>
      </c>
      <c r="H193">
        <v>0.999974416379802</v>
      </c>
      <c r="I193" s="1">
        <v>1.7887393496639201E-4</v>
      </c>
      <c r="J193">
        <v>262803400</v>
      </c>
      <c r="K193">
        <v>48668</v>
      </c>
      <c r="L193">
        <v>631261200</v>
      </c>
      <c r="M193">
        <v>0.99932086410814402</v>
      </c>
      <c r="N193" s="1">
        <v>4.7500579534065501E-5</v>
      </c>
      <c r="O193">
        <v>0.99997744724530302</v>
      </c>
      <c r="P193" s="1">
        <v>1.7822867021756201E-4</v>
      </c>
    </row>
    <row r="194" spans="1:16" x14ac:dyDescent="0.25">
      <c r="A194">
        <v>1E-3</v>
      </c>
      <c r="B194">
        <v>5.6282051282051198</v>
      </c>
      <c r="C194">
        <v>6130</v>
      </c>
      <c r="D194">
        <v>-0.99997385895194801</v>
      </c>
      <c r="E194">
        <v>0.99845621573140597</v>
      </c>
      <c r="F194">
        <v>1.0184253400460299</v>
      </c>
      <c r="G194" s="1">
        <v>4.7631240569501099E-5</v>
      </c>
      <c r="H194">
        <v>0.99997385895194801</v>
      </c>
      <c r="I194" s="1">
        <v>1.78718928290692E-4</v>
      </c>
      <c r="J194">
        <v>233986800</v>
      </c>
      <c r="K194">
        <v>48668</v>
      </c>
      <c r="L194">
        <v>631261200</v>
      </c>
      <c r="M194">
        <v>0.99932086410814402</v>
      </c>
      <c r="N194" s="1">
        <v>4.7500579534065501E-5</v>
      </c>
      <c r="O194">
        <v>0.99997744724530302</v>
      </c>
      <c r="P194" s="1">
        <v>1.7822867021756201E-4</v>
      </c>
    </row>
    <row r="195" spans="1:16" x14ac:dyDescent="0.25">
      <c r="A195" s="1">
        <v>5.0000000000000001E-4</v>
      </c>
      <c r="B195">
        <v>5.6282051282051198</v>
      </c>
      <c r="C195">
        <v>5328</v>
      </c>
      <c r="D195">
        <v>-0.99996214423688501</v>
      </c>
      <c r="E195">
        <v>0.99642924331361304</v>
      </c>
      <c r="F195">
        <v>1.01635782817988</v>
      </c>
      <c r="G195" s="1">
        <v>4.7508569566701E-5</v>
      </c>
      <c r="H195">
        <v>0.99997718116016499</v>
      </c>
      <c r="I195" s="1">
        <v>1.7825864991266401E-4</v>
      </c>
      <c r="J195">
        <v>207652000</v>
      </c>
      <c r="K195">
        <v>48668</v>
      </c>
      <c r="L195">
        <v>631261200</v>
      </c>
      <c r="M195">
        <v>0.99932086410814402</v>
      </c>
      <c r="N195" s="1">
        <v>4.7500579534065501E-5</v>
      </c>
      <c r="O195">
        <v>0.99997744724530302</v>
      </c>
      <c r="P195" s="1">
        <v>1.7822867021756201E-4</v>
      </c>
    </row>
    <row r="196" spans="1:16" x14ac:dyDescent="0.25">
      <c r="A196" s="1">
        <v>2.5000000000000001E-4</v>
      </c>
      <c r="B196">
        <v>5.6282051282051198</v>
      </c>
      <c r="C196">
        <v>5093</v>
      </c>
      <c r="D196">
        <v>-0.99996339682676905</v>
      </c>
      <c r="E196">
        <v>0.99668586044371799</v>
      </c>
      <c r="F196">
        <v>1.0166195776525899</v>
      </c>
      <c r="G196" s="1">
        <v>4.7542535171585202E-5</v>
      </c>
      <c r="H196">
        <v>0.99997645139365499</v>
      </c>
      <c r="I196" s="1">
        <v>1.78386093507059E-4</v>
      </c>
      <c r="J196">
        <v>194698900</v>
      </c>
      <c r="K196">
        <v>48668</v>
      </c>
      <c r="L196">
        <v>631261200</v>
      </c>
      <c r="M196">
        <v>0.99932086410814402</v>
      </c>
      <c r="N196" s="1">
        <v>4.7500579534065501E-5</v>
      </c>
      <c r="O196">
        <v>0.99997744724530302</v>
      </c>
      <c r="P196" s="1">
        <v>1.7822867021756201E-4</v>
      </c>
    </row>
    <row r="197" spans="1:16" x14ac:dyDescent="0.25">
      <c r="A197" s="1">
        <v>1.25E-4</v>
      </c>
      <c r="B197">
        <v>5.6282051282051198</v>
      </c>
      <c r="C197">
        <v>6134</v>
      </c>
      <c r="D197">
        <v>-0.99997122248479298</v>
      </c>
      <c r="E197">
        <v>0.99838545828403102</v>
      </c>
      <c r="F197">
        <v>1.0183531674497099</v>
      </c>
      <c r="G197" s="1">
        <v>4.76332429333314E-5</v>
      </c>
      <c r="H197">
        <v>0.99997307892665299</v>
      </c>
      <c r="I197" s="1">
        <v>1.78726441433611E-4</v>
      </c>
      <c r="J197">
        <v>235566900</v>
      </c>
      <c r="K197">
        <v>48668</v>
      </c>
      <c r="L197">
        <v>631261200</v>
      </c>
      <c r="M197">
        <v>0.99932086410814402</v>
      </c>
      <c r="N197" s="1">
        <v>4.7500579534065501E-5</v>
      </c>
      <c r="O197">
        <v>0.99997744724530302</v>
      </c>
      <c r="P197" s="1">
        <v>1.7822867021756201E-4</v>
      </c>
    </row>
    <row r="198" spans="1:16" x14ac:dyDescent="0.25">
      <c r="A198" s="1">
        <v>6.2500000000000001E-5</v>
      </c>
      <c r="B198">
        <v>5.6282051282051198</v>
      </c>
      <c r="C198">
        <v>6074</v>
      </c>
      <c r="D198">
        <v>-0.99996121433805596</v>
      </c>
      <c r="E198">
        <v>0.99597053041037298</v>
      </c>
      <c r="F198">
        <v>1.01588994101858</v>
      </c>
      <c r="G198" s="1">
        <v>4.7409665532516202E-5</v>
      </c>
      <c r="H198">
        <v>0.99997705251982405</v>
      </c>
      <c r="I198" s="1">
        <v>1.77887548451065E-4</v>
      </c>
      <c r="J198">
        <v>248241100</v>
      </c>
      <c r="K198">
        <v>48668</v>
      </c>
      <c r="L198">
        <v>631261200</v>
      </c>
      <c r="M198">
        <v>0.99932086410814402</v>
      </c>
      <c r="N198" s="1">
        <v>4.7500579534065501E-5</v>
      </c>
      <c r="O198">
        <v>0.99997744724530302</v>
      </c>
      <c r="P198" s="1">
        <v>1.7822867021756201E-4</v>
      </c>
    </row>
    <row r="199" spans="1:16" x14ac:dyDescent="0.25">
      <c r="A199" s="1">
        <v>3.1250000000000001E-5</v>
      </c>
      <c r="B199">
        <v>5.6282051282051198</v>
      </c>
      <c r="C199">
        <v>6941</v>
      </c>
      <c r="D199">
        <v>-0.99997767463464404</v>
      </c>
      <c r="E199">
        <v>0.99628389312122401</v>
      </c>
      <c r="F199">
        <v>1.0162095709836401</v>
      </c>
      <c r="G199" s="1">
        <v>4.7535027841050203E-5</v>
      </c>
      <c r="H199">
        <v>0.99997767463464404</v>
      </c>
      <c r="I199" s="1">
        <v>1.7835792497624799E-4</v>
      </c>
      <c r="J199">
        <v>295839300</v>
      </c>
      <c r="K199">
        <v>48668</v>
      </c>
      <c r="L199">
        <v>631261200</v>
      </c>
      <c r="M199">
        <v>0.99932086410814402</v>
      </c>
      <c r="N199" s="1">
        <v>4.7500579534065501E-5</v>
      </c>
      <c r="O199">
        <v>0.99997744724530302</v>
      </c>
      <c r="P199" s="1">
        <v>1.7822867021756201E-4</v>
      </c>
    </row>
    <row r="200" spans="1:16" x14ac:dyDescent="0.25">
      <c r="A200" s="1">
        <v>1.5625E-5</v>
      </c>
      <c r="B200">
        <v>5.6282051282051198</v>
      </c>
      <c r="C200">
        <v>6582</v>
      </c>
      <c r="D200">
        <v>-0.99997670546593997</v>
      </c>
      <c r="E200">
        <v>0.99634104444737304</v>
      </c>
      <c r="F200">
        <v>1.01626786533632</v>
      </c>
      <c r="G200" s="1">
        <v>4.7560623693820797E-5</v>
      </c>
      <c r="H200">
        <v>0.99997670546593997</v>
      </c>
      <c r="I200" s="1">
        <v>1.78453964116131E-4</v>
      </c>
      <c r="J200">
        <v>295657900</v>
      </c>
      <c r="K200">
        <v>48668</v>
      </c>
      <c r="L200">
        <v>631261200</v>
      </c>
      <c r="M200">
        <v>0.99932086410814402</v>
      </c>
      <c r="N200" s="1">
        <v>4.7500579534065501E-5</v>
      </c>
      <c r="O200">
        <v>0.99997744724530302</v>
      </c>
      <c r="P200" s="1">
        <v>1.7822867021756201E-4</v>
      </c>
    </row>
    <row r="201" spans="1:16" x14ac:dyDescent="0.25">
      <c r="A201" t="s">
        <v>0</v>
      </c>
      <c r="B201">
        <v>6.1410256410256396</v>
      </c>
      <c r="C201">
        <v>51476</v>
      </c>
      <c r="D201">
        <v>-0.99995977619430898</v>
      </c>
      <c r="E201">
        <v>0.99548660166895797</v>
      </c>
      <c r="F201">
        <v>1.01539633370233</v>
      </c>
      <c r="G201" s="1">
        <v>4.0940507527009701E-5</v>
      </c>
      <c r="H201">
        <v>0.99998667861200996</v>
      </c>
      <c r="I201" s="1">
        <v>1.67611137653313E-4</v>
      </c>
      <c r="J201">
        <v>669106300</v>
      </c>
    </row>
    <row r="202" spans="1:16" x14ac:dyDescent="0.25">
      <c r="A202">
        <v>1.024</v>
      </c>
      <c r="B202">
        <v>6.1410256410256396</v>
      </c>
      <c r="C202">
        <v>7470</v>
      </c>
      <c r="D202">
        <v>-0.99997588741357302</v>
      </c>
      <c r="E202">
        <v>0.99827485321421106</v>
      </c>
      <c r="F202">
        <v>1.01824035027849</v>
      </c>
      <c r="G202" s="1">
        <v>4.10110845466826E-5</v>
      </c>
      <c r="H202">
        <v>0.99997669498902597</v>
      </c>
      <c r="I202" s="1">
        <v>1.6790008117829899E-4</v>
      </c>
      <c r="J202">
        <v>278948600</v>
      </c>
      <c r="K202">
        <v>51476</v>
      </c>
      <c r="L202">
        <v>669106300</v>
      </c>
      <c r="M202">
        <v>0.99548660166895797</v>
      </c>
      <c r="N202" s="1">
        <v>4.0940507527009701E-5</v>
      </c>
      <c r="O202">
        <v>0.99998667861200996</v>
      </c>
      <c r="P202" s="1">
        <v>1.67611137653313E-4</v>
      </c>
    </row>
    <row r="203" spans="1:16" x14ac:dyDescent="0.25">
      <c r="A203">
        <v>0.51200000000000001</v>
      </c>
      <c r="B203">
        <v>6.1410256410256396</v>
      </c>
      <c r="C203">
        <v>7470</v>
      </c>
      <c r="D203">
        <v>-0.99997588741357302</v>
      </c>
      <c r="E203">
        <v>0.99827485321421106</v>
      </c>
      <c r="F203">
        <v>1.01824035027849</v>
      </c>
      <c r="G203" s="1">
        <v>4.10110845466826E-5</v>
      </c>
      <c r="H203">
        <v>0.99997669498902597</v>
      </c>
      <c r="I203" s="1">
        <v>1.6790008117829899E-4</v>
      </c>
      <c r="J203">
        <v>277419900</v>
      </c>
      <c r="K203">
        <v>51476</v>
      </c>
      <c r="L203">
        <v>669106300</v>
      </c>
      <c r="M203">
        <v>0.99548660166895797</v>
      </c>
      <c r="N203" s="1">
        <v>4.0940507527009701E-5</v>
      </c>
      <c r="O203">
        <v>0.99998667861200996</v>
      </c>
      <c r="P203" s="1">
        <v>1.67611137653313E-4</v>
      </c>
    </row>
    <row r="204" spans="1:16" x14ac:dyDescent="0.25">
      <c r="A204">
        <v>0.25600000000000001</v>
      </c>
      <c r="B204">
        <v>6.1410256410256396</v>
      </c>
      <c r="C204">
        <v>7470</v>
      </c>
      <c r="D204">
        <v>-0.99997588741357302</v>
      </c>
      <c r="E204">
        <v>0.99827485321421106</v>
      </c>
      <c r="F204">
        <v>1.01824035027849</v>
      </c>
      <c r="G204" s="1">
        <v>4.10110845466826E-5</v>
      </c>
      <c r="H204">
        <v>0.99997669498902597</v>
      </c>
      <c r="I204" s="1">
        <v>1.6790008117829899E-4</v>
      </c>
      <c r="J204">
        <v>281556500</v>
      </c>
      <c r="K204">
        <v>51476</v>
      </c>
      <c r="L204">
        <v>669106300</v>
      </c>
      <c r="M204">
        <v>0.99548660166895797</v>
      </c>
      <c r="N204" s="1">
        <v>4.0940507527009701E-5</v>
      </c>
      <c r="O204">
        <v>0.99998667861200996</v>
      </c>
      <c r="P204" s="1">
        <v>1.67611137653313E-4</v>
      </c>
    </row>
    <row r="205" spans="1:16" x14ac:dyDescent="0.25">
      <c r="A205">
        <v>0.128</v>
      </c>
      <c r="B205">
        <v>6.1410256410256396</v>
      </c>
      <c r="C205">
        <v>7470</v>
      </c>
      <c r="D205">
        <v>-0.99997588741357302</v>
      </c>
      <c r="E205">
        <v>0.99827485321421106</v>
      </c>
      <c r="F205">
        <v>1.01824035027849</v>
      </c>
      <c r="G205" s="1">
        <v>4.10110845466826E-5</v>
      </c>
      <c r="H205">
        <v>0.99997669498902597</v>
      </c>
      <c r="I205" s="1">
        <v>1.6790008117829899E-4</v>
      </c>
      <c r="J205">
        <v>318071600</v>
      </c>
      <c r="K205">
        <v>51476</v>
      </c>
      <c r="L205">
        <v>669106300</v>
      </c>
      <c r="M205">
        <v>0.99548660166895797</v>
      </c>
      <c r="N205" s="1">
        <v>4.0940507527009701E-5</v>
      </c>
      <c r="O205">
        <v>0.99998667861200996</v>
      </c>
      <c r="P205" s="1">
        <v>1.67611137653313E-4</v>
      </c>
    </row>
    <row r="206" spans="1:16" x14ac:dyDescent="0.25">
      <c r="A206">
        <v>6.4000000000000001E-2</v>
      </c>
      <c r="B206">
        <v>6.1410256410256396</v>
      </c>
      <c r="C206">
        <v>7470</v>
      </c>
      <c r="D206">
        <v>-0.99997588741357302</v>
      </c>
      <c r="E206">
        <v>0.99827485321421106</v>
      </c>
      <c r="F206">
        <v>1.01824035027849</v>
      </c>
      <c r="G206" s="1">
        <v>4.10110845466826E-5</v>
      </c>
      <c r="H206">
        <v>0.99997669498902597</v>
      </c>
      <c r="I206" s="1">
        <v>1.6790008117829899E-4</v>
      </c>
      <c r="J206">
        <v>276856500</v>
      </c>
      <c r="K206">
        <v>51476</v>
      </c>
      <c r="L206">
        <v>669106300</v>
      </c>
      <c r="M206">
        <v>0.99548660166895797</v>
      </c>
      <c r="N206" s="1">
        <v>4.0940507527009701E-5</v>
      </c>
      <c r="O206">
        <v>0.99998667861200996</v>
      </c>
      <c r="P206" s="1">
        <v>1.67611137653313E-4</v>
      </c>
    </row>
    <row r="207" spans="1:16" x14ac:dyDescent="0.25">
      <c r="A207">
        <v>3.2000000000000001E-2</v>
      </c>
      <c r="B207">
        <v>6.1410256410256396</v>
      </c>
      <c r="C207">
        <v>6041</v>
      </c>
      <c r="D207">
        <v>-0.99998024588888801</v>
      </c>
      <c r="E207">
        <v>0.99660839285223601</v>
      </c>
      <c r="F207">
        <v>1.0165405607092799</v>
      </c>
      <c r="G207" s="1">
        <v>4.0897431772379797E-5</v>
      </c>
      <c r="H207">
        <v>0.99998069127907896</v>
      </c>
      <c r="I207" s="1">
        <v>1.6743478477752001E-4</v>
      </c>
      <c r="J207">
        <v>229606500</v>
      </c>
      <c r="K207">
        <v>51476</v>
      </c>
      <c r="L207">
        <v>669106300</v>
      </c>
      <c r="M207">
        <v>0.99548660166895797</v>
      </c>
      <c r="N207" s="1">
        <v>4.0940507527009701E-5</v>
      </c>
      <c r="O207">
        <v>0.99998667861200996</v>
      </c>
      <c r="P207" s="1">
        <v>1.67611137653313E-4</v>
      </c>
    </row>
    <row r="208" spans="1:16" x14ac:dyDescent="0.25">
      <c r="A208">
        <v>1.6E-2</v>
      </c>
      <c r="B208">
        <v>6.1410256410256396</v>
      </c>
      <c r="C208">
        <v>6211</v>
      </c>
      <c r="D208">
        <v>-0.99997201827830795</v>
      </c>
      <c r="E208">
        <v>0.99738266381342</v>
      </c>
      <c r="F208">
        <v>1.0173303170896799</v>
      </c>
      <c r="G208" s="1">
        <v>4.0998512325196498E-5</v>
      </c>
      <c r="H208">
        <v>0.99997986767966696</v>
      </c>
      <c r="I208" s="1">
        <v>1.6784861028862501E-4</v>
      </c>
      <c r="J208">
        <v>231873700</v>
      </c>
      <c r="K208">
        <v>51476</v>
      </c>
      <c r="L208">
        <v>669106300</v>
      </c>
      <c r="M208">
        <v>0.99548660166895797</v>
      </c>
      <c r="N208" s="1">
        <v>4.0940507527009701E-5</v>
      </c>
      <c r="O208">
        <v>0.99998667861200996</v>
      </c>
      <c r="P208" s="1">
        <v>1.67611137653313E-4</v>
      </c>
    </row>
    <row r="209" spans="1:16" x14ac:dyDescent="0.25">
      <c r="A209">
        <v>8.0000000000000002E-3</v>
      </c>
      <c r="B209">
        <v>6.1410256410256396</v>
      </c>
      <c r="C209">
        <v>6211</v>
      </c>
      <c r="D209">
        <v>-0.99997201827830795</v>
      </c>
      <c r="E209">
        <v>0.99738266381342</v>
      </c>
      <c r="F209">
        <v>1.0173303170896799</v>
      </c>
      <c r="G209" s="1">
        <v>4.0998512325196498E-5</v>
      </c>
      <c r="H209">
        <v>0.99997986767966696</v>
      </c>
      <c r="I209" s="1">
        <v>1.6784861028862501E-4</v>
      </c>
      <c r="J209">
        <v>230928000</v>
      </c>
      <c r="K209">
        <v>51476</v>
      </c>
      <c r="L209">
        <v>669106300</v>
      </c>
      <c r="M209">
        <v>0.99548660166895797</v>
      </c>
      <c r="N209" s="1">
        <v>4.0940507527009701E-5</v>
      </c>
      <c r="O209">
        <v>0.99998667861200996</v>
      </c>
      <c r="P209" s="1">
        <v>1.67611137653313E-4</v>
      </c>
    </row>
    <row r="210" spans="1:16" x14ac:dyDescent="0.25">
      <c r="A210">
        <v>4.0000000000000001E-3</v>
      </c>
      <c r="B210">
        <v>6.1410256410256396</v>
      </c>
      <c r="C210">
        <v>6211</v>
      </c>
      <c r="D210">
        <v>-0.99997201827830795</v>
      </c>
      <c r="E210">
        <v>0.99738266381342</v>
      </c>
      <c r="F210">
        <v>1.0173303170896799</v>
      </c>
      <c r="G210" s="1">
        <v>4.0998512325196498E-5</v>
      </c>
      <c r="H210">
        <v>0.99997986767966696</v>
      </c>
      <c r="I210" s="1">
        <v>1.6784861028862501E-4</v>
      </c>
      <c r="J210">
        <v>231400700</v>
      </c>
      <c r="K210">
        <v>51476</v>
      </c>
      <c r="L210">
        <v>669106300</v>
      </c>
      <c r="M210">
        <v>0.99548660166895797</v>
      </c>
      <c r="N210" s="1">
        <v>4.0940507527009701E-5</v>
      </c>
      <c r="O210">
        <v>0.99998667861200996</v>
      </c>
      <c r="P210" s="1">
        <v>1.67611137653313E-4</v>
      </c>
    </row>
    <row r="211" spans="1:16" x14ac:dyDescent="0.25">
      <c r="A211">
        <v>2E-3</v>
      </c>
      <c r="B211">
        <v>6.1410256410256396</v>
      </c>
      <c r="C211">
        <v>6211</v>
      </c>
      <c r="D211">
        <v>-0.99997201827830795</v>
      </c>
      <c r="E211">
        <v>0.99738266381342</v>
      </c>
      <c r="F211">
        <v>1.0173303170896799</v>
      </c>
      <c r="G211" s="1">
        <v>4.0998512325196498E-5</v>
      </c>
      <c r="H211">
        <v>0.99997986767966696</v>
      </c>
      <c r="I211" s="1">
        <v>1.6784861028862501E-4</v>
      </c>
      <c r="J211">
        <v>228664600</v>
      </c>
      <c r="K211">
        <v>51476</v>
      </c>
      <c r="L211">
        <v>669106300</v>
      </c>
      <c r="M211">
        <v>0.99548660166895797</v>
      </c>
      <c r="N211" s="1">
        <v>4.0940507527009701E-5</v>
      </c>
      <c r="O211">
        <v>0.99998667861200996</v>
      </c>
      <c r="P211" s="1">
        <v>1.67611137653313E-4</v>
      </c>
    </row>
    <row r="212" spans="1:16" x14ac:dyDescent="0.25">
      <c r="A212">
        <v>1E-3</v>
      </c>
      <c r="B212">
        <v>6.1410256410256396</v>
      </c>
      <c r="C212">
        <v>5957</v>
      </c>
      <c r="D212">
        <v>-0.99997835201676399</v>
      </c>
      <c r="E212">
        <v>0.99792784968154002</v>
      </c>
      <c r="F212">
        <v>1.0178864066751701</v>
      </c>
      <c r="G212" s="1">
        <v>4.0973934027688203E-5</v>
      </c>
      <c r="H212">
        <v>0.99997835201676399</v>
      </c>
      <c r="I212" s="1">
        <v>1.6774798631848399E-4</v>
      </c>
      <c r="J212">
        <v>225276800</v>
      </c>
      <c r="K212">
        <v>51476</v>
      </c>
      <c r="L212">
        <v>669106300</v>
      </c>
      <c r="M212">
        <v>0.99548660166895797</v>
      </c>
      <c r="N212" s="1">
        <v>4.0940507527009701E-5</v>
      </c>
      <c r="O212">
        <v>0.99998667861200996</v>
      </c>
      <c r="P212" s="1">
        <v>1.67611137653313E-4</v>
      </c>
    </row>
    <row r="213" spans="1:16" x14ac:dyDescent="0.25">
      <c r="A213" s="1">
        <v>5.0000000000000001E-4</v>
      </c>
      <c r="B213">
        <v>6.1410256410256396</v>
      </c>
      <c r="C213">
        <v>5398</v>
      </c>
      <c r="D213">
        <v>-0.999983317688238</v>
      </c>
      <c r="E213">
        <v>0.99616478582368795</v>
      </c>
      <c r="F213">
        <v>1.0160880815401601</v>
      </c>
      <c r="G213" s="1">
        <v>4.1001731819645298E-5</v>
      </c>
      <c r="H213">
        <v>0.999983317688238</v>
      </c>
      <c r="I213" s="1">
        <v>1.6786179095393199E-4</v>
      </c>
      <c r="J213">
        <v>206657200</v>
      </c>
      <c r="K213">
        <v>51476</v>
      </c>
      <c r="L213">
        <v>669106300</v>
      </c>
      <c r="M213">
        <v>0.99548660166895797</v>
      </c>
      <c r="N213" s="1">
        <v>4.0940507527009701E-5</v>
      </c>
      <c r="O213">
        <v>0.99998667861200996</v>
      </c>
      <c r="P213" s="1">
        <v>1.67611137653313E-4</v>
      </c>
    </row>
    <row r="214" spans="1:16" x14ac:dyDescent="0.25">
      <c r="A214" s="1">
        <v>2.5000000000000001E-4</v>
      </c>
      <c r="B214">
        <v>6.1410256410256396</v>
      </c>
      <c r="C214">
        <v>5147</v>
      </c>
      <c r="D214">
        <v>-0.999967749322344</v>
      </c>
      <c r="E214">
        <v>0.99619295809243102</v>
      </c>
      <c r="F214">
        <v>1.0161168172542701</v>
      </c>
      <c r="G214" s="1">
        <v>4.0855969458686303E-5</v>
      </c>
      <c r="H214">
        <v>0.99998057511170002</v>
      </c>
      <c r="I214" s="1">
        <v>1.67265037356502E-4</v>
      </c>
      <c r="J214">
        <v>201588800</v>
      </c>
      <c r="K214">
        <v>51476</v>
      </c>
      <c r="L214">
        <v>669106300</v>
      </c>
      <c r="M214">
        <v>0.99548660166895797</v>
      </c>
      <c r="N214" s="1">
        <v>4.0940507527009701E-5</v>
      </c>
      <c r="O214">
        <v>0.99998667861200996</v>
      </c>
      <c r="P214" s="1">
        <v>1.67611137653313E-4</v>
      </c>
    </row>
    <row r="215" spans="1:16" x14ac:dyDescent="0.25">
      <c r="A215" s="1">
        <v>1.25E-4</v>
      </c>
      <c r="B215">
        <v>6.1410256410256396</v>
      </c>
      <c r="C215">
        <v>5029</v>
      </c>
      <c r="D215">
        <v>-0.99997048581622205</v>
      </c>
      <c r="E215">
        <v>0.99640622127575396</v>
      </c>
      <c r="F215">
        <v>1.0163343457012599</v>
      </c>
      <c r="G215" s="1">
        <v>4.0819661998536802E-5</v>
      </c>
      <c r="H215">
        <v>0.99998026713973698</v>
      </c>
      <c r="I215" s="1">
        <v>1.67116393994009E-4</v>
      </c>
      <c r="J215">
        <v>201468500</v>
      </c>
      <c r="K215">
        <v>51476</v>
      </c>
      <c r="L215">
        <v>669106300</v>
      </c>
      <c r="M215">
        <v>0.99548660166895797</v>
      </c>
      <c r="N215" s="1">
        <v>4.0940507527009701E-5</v>
      </c>
      <c r="O215">
        <v>0.99998667861200996</v>
      </c>
      <c r="P215" s="1">
        <v>1.67611137653313E-4</v>
      </c>
    </row>
    <row r="216" spans="1:16" x14ac:dyDescent="0.25">
      <c r="A216" s="1">
        <v>6.2500000000000001E-5</v>
      </c>
      <c r="B216">
        <v>6.1410256410256396</v>
      </c>
      <c r="C216">
        <v>5719</v>
      </c>
      <c r="D216">
        <v>-0.99997794349110403</v>
      </c>
      <c r="E216">
        <v>0.99728100406018905</v>
      </c>
      <c r="F216">
        <v>1.0172266241413901</v>
      </c>
      <c r="G216" s="1">
        <v>4.0813505884584803E-5</v>
      </c>
      <c r="H216">
        <v>0.99998031109673402</v>
      </c>
      <c r="I216" s="1">
        <v>1.67091190758257E-4</v>
      </c>
      <c r="J216">
        <v>234142700</v>
      </c>
      <c r="K216">
        <v>51476</v>
      </c>
      <c r="L216">
        <v>669106300</v>
      </c>
      <c r="M216">
        <v>0.99548660166895797</v>
      </c>
      <c r="N216" s="1">
        <v>4.0940507527009701E-5</v>
      </c>
      <c r="O216">
        <v>0.99998667861200996</v>
      </c>
      <c r="P216" s="1">
        <v>1.67611137653313E-4</v>
      </c>
    </row>
    <row r="217" spans="1:16" x14ac:dyDescent="0.25">
      <c r="A217" s="1">
        <v>3.1250000000000001E-5</v>
      </c>
      <c r="B217">
        <v>6.1410256410256396</v>
      </c>
      <c r="C217">
        <v>6257</v>
      </c>
      <c r="D217">
        <v>-0.999983888315776</v>
      </c>
      <c r="E217">
        <v>0.99651604452373899</v>
      </c>
      <c r="F217">
        <v>1.01644636541421</v>
      </c>
      <c r="G217" s="1">
        <v>4.1075487485553398E-5</v>
      </c>
      <c r="H217">
        <v>0.999983888315776</v>
      </c>
      <c r="I217" s="1">
        <v>1.6816374791094101E-4</v>
      </c>
      <c r="J217">
        <v>265988500</v>
      </c>
      <c r="K217">
        <v>51476</v>
      </c>
      <c r="L217">
        <v>669106300</v>
      </c>
      <c r="M217">
        <v>0.99548660166895797</v>
      </c>
      <c r="N217" s="1">
        <v>4.0940507527009701E-5</v>
      </c>
      <c r="O217">
        <v>0.99998667861200996</v>
      </c>
      <c r="P217" s="1">
        <v>1.67611137653313E-4</v>
      </c>
    </row>
    <row r="218" spans="1:16" x14ac:dyDescent="0.25">
      <c r="A218" s="1">
        <v>1.5625E-5</v>
      </c>
      <c r="B218">
        <v>6.1410256410256396</v>
      </c>
      <c r="C218">
        <v>5763</v>
      </c>
      <c r="D218">
        <v>-0.99998440437288505</v>
      </c>
      <c r="E218">
        <v>0.99608465249178801</v>
      </c>
      <c r="F218">
        <v>1.0160063455416199</v>
      </c>
      <c r="G218" s="1">
        <v>4.1198419318155801E-5</v>
      </c>
      <c r="H218">
        <v>0.99998440437288505</v>
      </c>
      <c r="I218" s="1">
        <v>1.6866703293501301E-4</v>
      </c>
      <c r="J218">
        <v>260949800</v>
      </c>
      <c r="K218">
        <v>51476</v>
      </c>
      <c r="L218">
        <v>669106300</v>
      </c>
      <c r="M218">
        <v>0.99548660166895797</v>
      </c>
      <c r="N218" s="1">
        <v>4.0940507527009701E-5</v>
      </c>
      <c r="O218">
        <v>0.99998667861200996</v>
      </c>
      <c r="P218" s="1">
        <v>1.67611137653313E-4</v>
      </c>
    </row>
    <row r="219" spans="1:16" x14ac:dyDescent="0.25">
      <c r="A219" t="s">
        <v>0</v>
      </c>
      <c r="B219">
        <v>6.6538461538461497</v>
      </c>
      <c r="C219">
        <v>55328</v>
      </c>
      <c r="D219">
        <v>-0.99997732371491799</v>
      </c>
      <c r="E219">
        <v>0.99843902136833196</v>
      </c>
      <c r="F219">
        <v>1.0184078017956899</v>
      </c>
      <c r="G219" s="1">
        <v>3.3620366260200798E-5</v>
      </c>
      <c r="H219">
        <v>0.99998345596864502</v>
      </c>
      <c r="I219" s="1">
        <v>1.49136496487557E-4</v>
      </c>
      <c r="J219">
        <v>712444100</v>
      </c>
    </row>
    <row r="220" spans="1:16" x14ac:dyDescent="0.25">
      <c r="A220">
        <v>1.024</v>
      </c>
      <c r="B220">
        <v>6.6538461538461497</v>
      </c>
      <c r="C220">
        <v>6604</v>
      </c>
      <c r="D220">
        <v>-0.99998786181372901</v>
      </c>
      <c r="E220">
        <v>0.99620552037960897</v>
      </c>
      <c r="F220">
        <v>1.0161296307872001</v>
      </c>
      <c r="G220" s="1">
        <v>3.3595541000797003E-5</v>
      </c>
      <c r="H220">
        <v>0.99998786181372901</v>
      </c>
      <c r="I220" s="1">
        <v>1.4902637418302299E-4</v>
      </c>
      <c r="J220">
        <v>252800800</v>
      </c>
      <c r="K220">
        <v>55328</v>
      </c>
      <c r="L220">
        <v>712444100</v>
      </c>
      <c r="M220">
        <v>0.99843902136833196</v>
      </c>
      <c r="N220" s="1">
        <v>3.3620366260200798E-5</v>
      </c>
      <c r="O220">
        <v>0.99998345596864502</v>
      </c>
      <c r="P220" s="1">
        <v>1.49136496487557E-4</v>
      </c>
    </row>
    <row r="221" spans="1:16" x14ac:dyDescent="0.25">
      <c r="A221">
        <v>0.51200000000000001</v>
      </c>
      <c r="B221">
        <v>6.6538461538461497</v>
      </c>
      <c r="C221">
        <v>6604</v>
      </c>
      <c r="D221">
        <v>-0.99998786181372901</v>
      </c>
      <c r="E221">
        <v>0.99620552037960897</v>
      </c>
      <c r="F221">
        <v>1.0161296307872001</v>
      </c>
      <c r="G221" s="1">
        <v>3.3595541000797003E-5</v>
      </c>
      <c r="H221">
        <v>0.99998786181372901</v>
      </c>
      <c r="I221" s="1">
        <v>1.4902637418302299E-4</v>
      </c>
      <c r="J221">
        <v>249478600</v>
      </c>
      <c r="K221">
        <v>55328</v>
      </c>
      <c r="L221">
        <v>712444100</v>
      </c>
      <c r="M221">
        <v>0.99843902136833196</v>
      </c>
      <c r="N221" s="1">
        <v>3.3620366260200798E-5</v>
      </c>
      <c r="O221">
        <v>0.99998345596864502</v>
      </c>
      <c r="P221" s="1">
        <v>1.49136496487557E-4</v>
      </c>
    </row>
    <row r="222" spans="1:16" x14ac:dyDescent="0.25">
      <c r="A222">
        <v>0.25600000000000001</v>
      </c>
      <c r="B222">
        <v>6.6538461538461497</v>
      </c>
      <c r="C222">
        <v>6604</v>
      </c>
      <c r="D222">
        <v>-0.99998786181372901</v>
      </c>
      <c r="E222">
        <v>0.99620552037960897</v>
      </c>
      <c r="F222">
        <v>1.0161296307872001</v>
      </c>
      <c r="G222" s="1">
        <v>3.3595541000797003E-5</v>
      </c>
      <c r="H222">
        <v>0.99998786181372901</v>
      </c>
      <c r="I222" s="1">
        <v>1.4902637418302299E-4</v>
      </c>
      <c r="J222">
        <v>246358600</v>
      </c>
      <c r="K222">
        <v>55328</v>
      </c>
      <c r="L222">
        <v>712444100</v>
      </c>
      <c r="M222">
        <v>0.99843902136833196</v>
      </c>
      <c r="N222" s="1">
        <v>3.3620366260200798E-5</v>
      </c>
      <c r="O222">
        <v>0.99998345596864502</v>
      </c>
      <c r="P222" s="1">
        <v>1.49136496487557E-4</v>
      </c>
    </row>
    <row r="223" spans="1:16" x14ac:dyDescent="0.25">
      <c r="A223">
        <v>0.128</v>
      </c>
      <c r="B223">
        <v>6.6538461538461497</v>
      </c>
      <c r="C223">
        <v>6604</v>
      </c>
      <c r="D223">
        <v>-0.99998786181372901</v>
      </c>
      <c r="E223">
        <v>0.99620552037960897</v>
      </c>
      <c r="F223">
        <v>1.0161296307872001</v>
      </c>
      <c r="G223" s="1">
        <v>3.3595541000797003E-5</v>
      </c>
      <c r="H223">
        <v>0.99998786181372901</v>
      </c>
      <c r="I223" s="1">
        <v>1.4902637418302299E-4</v>
      </c>
      <c r="J223">
        <v>254517300</v>
      </c>
      <c r="K223">
        <v>55328</v>
      </c>
      <c r="L223">
        <v>712444100</v>
      </c>
      <c r="M223">
        <v>0.99843902136833196</v>
      </c>
      <c r="N223" s="1">
        <v>3.3620366260200798E-5</v>
      </c>
      <c r="O223">
        <v>0.99998345596864502</v>
      </c>
      <c r="P223" s="1">
        <v>1.49136496487557E-4</v>
      </c>
    </row>
    <row r="224" spans="1:16" x14ac:dyDescent="0.25">
      <c r="A224">
        <v>6.4000000000000001E-2</v>
      </c>
      <c r="B224">
        <v>6.6538461538461497</v>
      </c>
      <c r="C224">
        <v>6604</v>
      </c>
      <c r="D224">
        <v>-0.99998786181372901</v>
      </c>
      <c r="E224">
        <v>0.99620552037960897</v>
      </c>
      <c r="F224">
        <v>1.0161296307872001</v>
      </c>
      <c r="G224" s="1">
        <v>3.3595541000797003E-5</v>
      </c>
      <c r="H224">
        <v>0.99998786181372901</v>
      </c>
      <c r="I224" s="1">
        <v>1.4902637418302299E-4</v>
      </c>
      <c r="J224">
        <v>251082300</v>
      </c>
      <c r="K224">
        <v>55328</v>
      </c>
      <c r="L224">
        <v>712444100</v>
      </c>
      <c r="M224">
        <v>0.99843902136833196</v>
      </c>
      <c r="N224" s="1">
        <v>3.3620366260200798E-5</v>
      </c>
      <c r="O224">
        <v>0.99998345596864502</v>
      </c>
      <c r="P224" s="1">
        <v>1.49136496487557E-4</v>
      </c>
    </row>
    <row r="225" spans="1:16" x14ac:dyDescent="0.25">
      <c r="A225">
        <v>3.2000000000000001E-2</v>
      </c>
      <c r="B225">
        <v>6.6538461538461497</v>
      </c>
      <c r="C225">
        <v>6604</v>
      </c>
      <c r="D225">
        <v>-0.99998786181372901</v>
      </c>
      <c r="E225">
        <v>0.99620552037960897</v>
      </c>
      <c r="F225">
        <v>1.0161296307872001</v>
      </c>
      <c r="G225" s="1">
        <v>3.3595541000797003E-5</v>
      </c>
      <c r="H225">
        <v>0.99998786181372901</v>
      </c>
      <c r="I225" s="1">
        <v>1.4902637418302299E-4</v>
      </c>
      <c r="J225">
        <v>245534500</v>
      </c>
      <c r="K225">
        <v>55328</v>
      </c>
      <c r="L225">
        <v>712444100</v>
      </c>
      <c r="M225">
        <v>0.99843902136833196</v>
      </c>
      <c r="N225" s="1">
        <v>3.3620366260200798E-5</v>
      </c>
      <c r="O225">
        <v>0.99998345596864502</v>
      </c>
      <c r="P225" s="1">
        <v>1.49136496487557E-4</v>
      </c>
    </row>
    <row r="226" spans="1:16" x14ac:dyDescent="0.25">
      <c r="A226">
        <v>1.6E-2</v>
      </c>
      <c r="B226">
        <v>6.6538461538461497</v>
      </c>
      <c r="C226">
        <v>7137</v>
      </c>
      <c r="D226">
        <v>-0.99997916320532199</v>
      </c>
      <c r="E226">
        <v>0.99876921977773003</v>
      </c>
      <c r="F226">
        <v>1.0187446041732799</v>
      </c>
      <c r="G226" s="1">
        <v>3.35116844102367E-5</v>
      </c>
      <c r="H226">
        <v>0.99998142901165399</v>
      </c>
      <c r="I226" s="1">
        <v>1.48654394947973E-4</v>
      </c>
      <c r="J226">
        <v>267561800</v>
      </c>
      <c r="K226">
        <v>55328</v>
      </c>
      <c r="L226">
        <v>712444100</v>
      </c>
      <c r="M226">
        <v>0.99843902136833196</v>
      </c>
      <c r="N226" s="1">
        <v>3.3620366260200798E-5</v>
      </c>
      <c r="O226">
        <v>0.99998345596864502</v>
      </c>
      <c r="P226" s="1">
        <v>1.49136496487557E-4</v>
      </c>
    </row>
    <row r="227" spans="1:16" x14ac:dyDescent="0.25">
      <c r="A227">
        <v>8.0000000000000002E-3</v>
      </c>
      <c r="B227">
        <v>6.6538461538461497</v>
      </c>
      <c r="C227">
        <v>7137</v>
      </c>
      <c r="D227">
        <v>-0.99997916320532199</v>
      </c>
      <c r="E227">
        <v>0.99876921977773003</v>
      </c>
      <c r="F227">
        <v>1.0187446041732799</v>
      </c>
      <c r="G227" s="1">
        <v>3.35116844102367E-5</v>
      </c>
      <c r="H227">
        <v>0.99998142901165399</v>
      </c>
      <c r="I227" s="1">
        <v>1.48654394947973E-4</v>
      </c>
      <c r="J227">
        <v>269208200</v>
      </c>
      <c r="K227">
        <v>55328</v>
      </c>
      <c r="L227">
        <v>712444100</v>
      </c>
      <c r="M227">
        <v>0.99843902136833196</v>
      </c>
      <c r="N227" s="1">
        <v>3.3620366260200798E-5</v>
      </c>
      <c r="O227">
        <v>0.99998345596864502</v>
      </c>
      <c r="P227" s="1">
        <v>1.49136496487557E-4</v>
      </c>
    </row>
    <row r="228" spans="1:16" x14ac:dyDescent="0.25">
      <c r="A228">
        <v>4.0000000000000001E-3</v>
      </c>
      <c r="B228">
        <v>6.6538461538461497</v>
      </c>
      <c r="C228">
        <v>7137</v>
      </c>
      <c r="D228">
        <v>-0.99997916320532199</v>
      </c>
      <c r="E228">
        <v>0.99876921977773003</v>
      </c>
      <c r="F228">
        <v>1.0187446041732799</v>
      </c>
      <c r="G228" s="1">
        <v>3.35116844102367E-5</v>
      </c>
      <c r="H228">
        <v>0.99998142901165399</v>
      </c>
      <c r="I228" s="1">
        <v>1.48654394947973E-4</v>
      </c>
      <c r="J228">
        <v>267877300</v>
      </c>
      <c r="K228">
        <v>55328</v>
      </c>
      <c r="L228">
        <v>712444100</v>
      </c>
      <c r="M228">
        <v>0.99843902136833196</v>
      </c>
      <c r="N228" s="1">
        <v>3.3620366260200798E-5</v>
      </c>
      <c r="O228">
        <v>0.99998345596864502</v>
      </c>
      <c r="P228" s="1">
        <v>1.49136496487557E-4</v>
      </c>
    </row>
    <row r="229" spans="1:16" x14ac:dyDescent="0.25">
      <c r="A229">
        <v>2E-3</v>
      </c>
      <c r="B229">
        <v>6.6538461538461497</v>
      </c>
      <c r="C229">
        <v>7137</v>
      </c>
      <c r="D229">
        <v>-0.99997916320532199</v>
      </c>
      <c r="E229">
        <v>0.99876921977773003</v>
      </c>
      <c r="F229">
        <v>1.0187446041732799</v>
      </c>
      <c r="G229" s="1">
        <v>3.35116844102367E-5</v>
      </c>
      <c r="H229">
        <v>0.99998142901165399</v>
      </c>
      <c r="I229" s="1">
        <v>1.48654394947973E-4</v>
      </c>
      <c r="J229">
        <v>288358200</v>
      </c>
      <c r="K229">
        <v>55328</v>
      </c>
      <c r="L229">
        <v>712444100</v>
      </c>
      <c r="M229">
        <v>0.99843902136833196</v>
      </c>
      <c r="N229" s="1">
        <v>3.3620366260200798E-5</v>
      </c>
      <c r="O229">
        <v>0.99998345596864502</v>
      </c>
      <c r="P229" s="1">
        <v>1.49136496487557E-4</v>
      </c>
    </row>
    <row r="230" spans="1:16" x14ac:dyDescent="0.25">
      <c r="A230">
        <v>1E-3</v>
      </c>
      <c r="B230">
        <v>6.6538461538461497</v>
      </c>
      <c r="C230">
        <v>5079</v>
      </c>
      <c r="D230">
        <v>-0.99997994010254199</v>
      </c>
      <c r="E230">
        <v>0.99857892354923905</v>
      </c>
      <c r="F230">
        <v>1.0185505020202199</v>
      </c>
      <c r="G230" s="1">
        <v>3.3429634226367301E-5</v>
      </c>
      <c r="H230">
        <v>0.99998125377612301</v>
      </c>
      <c r="I230" s="1">
        <v>1.4829042874773201E-4</v>
      </c>
      <c r="J230">
        <v>212218400</v>
      </c>
      <c r="K230">
        <v>55328</v>
      </c>
      <c r="L230">
        <v>712444100</v>
      </c>
      <c r="M230">
        <v>0.99843902136833196</v>
      </c>
      <c r="N230" s="1">
        <v>3.3620366260200798E-5</v>
      </c>
      <c r="O230">
        <v>0.99998345596864502</v>
      </c>
      <c r="P230" s="1">
        <v>1.49136496487557E-4</v>
      </c>
    </row>
    <row r="231" spans="1:16" x14ac:dyDescent="0.25">
      <c r="A231" s="1">
        <v>5.0000000000000001E-4</v>
      </c>
      <c r="B231">
        <v>6.6538461538461497</v>
      </c>
      <c r="C231">
        <v>5781</v>
      </c>
      <c r="D231">
        <v>-0.99997947890183103</v>
      </c>
      <c r="E231">
        <v>0.99825624891234399</v>
      </c>
      <c r="F231">
        <v>1.0182213738905901</v>
      </c>
      <c r="G231" s="1">
        <v>3.3383358333916002E-5</v>
      </c>
      <c r="H231">
        <v>0.99998155731693905</v>
      </c>
      <c r="I231" s="1">
        <v>1.4808515363506301E-4</v>
      </c>
      <c r="J231">
        <v>223940700</v>
      </c>
      <c r="K231">
        <v>55328</v>
      </c>
      <c r="L231">
        <v>712444100</v>
      </c>
      <c r="M231">
        <v>0.99843902136833196</v>
      </c>
      <c r="N231" s="1">
        <v>3.3620366260200798E-5</v>
      </c>
      <c r="O231">
        <v>0.99998345596864502</v>
      </c>
      <c r="P231" s="1">
        <v>1.49136496487557E-4</v>
      </c>
    </row>
    <row r="232" spans="1:16" x14ac:dyDescent="0.25">
      <c r="A232" s="1">
        <v>2.5000000000000001E-4</v>
      </c>
      <c r="B232">
        <v>6.6538461538461497</v>
      </c>
      <c r="C232">
        <v>8052</v>
      </c>
      <c r="D232">
        <v>-0.99998146293560197</v>
      </c>
      <c r="E232">
        <v>0.99824311198288795</v>
      </c>
      <c r="F232">
        <v>1.0182079742225401</v>
      </c>
      <c r="G232" s="1">
        <v>3.3483154698754598E-5</v>
      </c>
      <c r="H232">
        <v>0.99998165206001899</v>
      </c>
      <c r="I232" s="1">
        <v>1.48527840073962E-4</v>
      </c>
      <c r="J232">
        <v>298772700</v>
      </c>
      <c r="K232">
        <v>55328</v>
      </c>
      <c r="L232">
        <v>712444100</v>
      </c>
      <c r="M232">
        <v>0.99843902136833196</v>
      </c>
      <c r="N232" s="1">
        <v>3.3620366260200798E-5</v>
      </c>
      <c r="O232">
        <v>0.99998345596864502</v>
      </c>
      <c r="P232" s="1">
        <v>1.49136496487557E-4</v>
      </c>
    </row>
    <row r="233" spans="1:16" x14ac:dyDescent="0.25">
      <c r="A233" s="1">
        <v>1.25E-4</v>
      </c>
      <c r="B233">
        <v>6.6538461538461497</v>
      </c>
      <c r="C233">
        <v>7087</v>
      </c>
      <c r="D233">
        <v>-0.99997328320662004</v>
      </c>
      <c r="E233">
        <v>0.99596253523047396</v>
      </c>
      <c r="F233">
        <v>1.0158817859350799</v>
      </c>
      <c r="G233" s="1">
        <v>3.3542995738100601E-5</v>
      </c>
      <c r="H233">
        <v>0.99998790510445701</v>
      </c>
      <c r="I233" s="1">
        <v>1.4879328878695901E-4</v>
      </c>
      <c r="J233">
        <v>273835000</v>
      </c>
      <c r="K233">
        <v>55328</v>
      </c>
      <c r="L233">
        <v>712444100</v>
      </c>
      <c r="M233">
        <v>0.99843902136833196</v>
      </c>
      <c r="N233" s="1">
        <v>3.3620366260200798E-5</v>
      </c>
      <c r="O233">
        <v>0.99998345596864502</v>
      </c>
      <c r="P233" s="1">
        <v>1.49136496487557E-4</v>
      </c>
    </row>
    <row r="234" spans="1:16" x14ac:dyDescent="0.25">
      <c r="A234" s="1">
        <v>6.2500000000000001E-5</v>
      </c>
      <c r="B234">
        <v>6.6538461538461497</v>
      </c>
      <c r="C234">
        <v>8036</v>
      </c>
      <c r="D234">
        <v>-0.99998152385390204</v>
      </c>
      <c r="E234">
        <v>0.998227900738757</v>
      </c>
      <c r="F234">
        <v>1.01819245875353</v>
      </c>
      <c r="G234" s="1">
        <v>3.3496345220540501E-5</v>
      </c>
      <c r="H234">
        <v>0.99998152385390204</v>
      </c>
      <c r="I234" s="1">
        <v>1.48586351875731E-4</v>
      </c>
      <c r="J234">
        <v>319623300</v>
      </c>
      <c r="K234">
        <v>55328</v>
      </c>
      <c r="L234">
        <v>712444100</v>
      </c>
      <c r="M234">
        <v>0.99843902136833196</v>
      </c>
      <c r="N234" s="1">
        <v>3.3620366260200798E-5</v>
      </c>
      <c r="O234">
        <v>0.99998345596864502</v>
      </c>
      <c r="P234" s="1">
        <v>1.49136496487557E-4</v>
      </c>
    </row>
    <row r="235" spans="1:16" x14ac:dyDescent="0.25">
      <c r="A235" s="1">
        <v>3.1250000000000001E-5</v>
      </c>
      <c r="B235">
        <v>6.6538461538461497</v>
      </c>
      <c r="C235">
        <v>7508</v>
      </c>
      <c r="D235">
        <v>-0.99997835772734001</v>
      </c>
      <c r="E235">
        <v>0.99826945770040199</v>
      </c>
      <c r="F235">
        <v>1.01823484685441</v>
      </c>
      <c r="G235" s="1">
        <v>3.35345496056405E-5</v>
      </c>
      <c r="H235">
        <v>0.99998237326308503</v>
      </c>
      <c r="I235" s="1">
        <v>1.4875582260963599E-4</v>
      </c>
      <c r="J235">
        <v>319861100</v>
      </c>
      <c r="K235">
        <v>55328</v>
      </c>
      <c r="L235">
        <v>712444100</v>
      </c>
      <c r="M235">
        <v>0.99843902136833196</v>
      </c>
      <c r="N235" s="1">
        <v>3.3620366260200798E-5</v>
      </c>
      <c r="O235">
        <v>0.99998345596864502</v>
      </c>
      <c r="P235" s="1">
        <v>1.49136496487557E-4</v>
      </c>
    </row>
    <row r="236" spans="1:16" x14ac:dyDescent="0.25">
      <c r="A236" s="1">
        <v>1.5625E-5</v>
      </c>
      <c r="B236">
        <v>6.6538461538461497</v>
      </c>
      <c r="C236">
        <v>7156</v>
      </c>
      <c r="D236">
        <v>-0.99998549339307397</v>
      </c>
      <c r="E236">
        <v>0.99627504275971601</v>
      </c>
      <c r="F236">
        <v>1.01620054361491</v>
      </c>
      <c r="G236" s="1">
        <v>3.3418307260224497E-5</v>
      </c>
      <c r="H236">
        <v>0.99998717881871702</v>
      </c>
      <c r="I236" s="1">
        <v>1.48240183487662E-4</v>
      </c>
      <c r="J236">
        <v>315968500</v>
      </c>
      <c r="K236">
        <v>55328</v>
      </c>
      <c r="L236">
        <v>712444100</v>
      </c>
      <c r="M236">
        <v>0.99843902136833196</v>
      </c>
      <c r="N236" s="1">
        <v>3.3620366260200798E-5</v>
      </c>
      <c r="O236">
        <v>0.99998345596864502</v>
      </c>
      <c r="P236" s="1">
        <v>1.49136496487557E-4</v>
      </c>
    </row>
    <row r="237" spans="1:16" x14ac:dyDescent="0.25">
      <c r="A237" t="s">
        <v>0</v>
      </c>
      <c r="B237">
        <v>7.1666666666666599</v>
      </c>
      <c r="C237">
        <v>58771</v>
      </c>
      <c r="D237">
        <v>-0.99997045733294598</v>
      </c>
      <c r="E237">
        <v>0.99593066073262904</v>
      </c>
      <c r="F237">
        <v>1.01584927394728</v>
      </c>
      <c r="G237" s="1">
        <v>2.9103415404407801E-5</v>
      </c>
      <c r="H237">
        <v>0.99998972915885398</v>
      </c>
      <c r="I237" s="1">
        <v>1.39049651376615E-4</v>
      </c>
      <c r="J237">
        <v>763589400</v>
      </c>
    </row>
    <row r="238" spans="1:16" x14ac:dyDescent="0.25">
      <c r="A238">
        <v>1.024</v>
      </c>
      <c r="B238">
        <v>7.1666666666666599</v>
      </c>
      <c r="C238">
        <v>6777</v>
      </c>
      <c r="D238">
        <v>-0.99998438842526705</v>
      </c>
      <c r="E238">
        <v>0.99884127168855497</v>
      </c>
      <c r="F238">
        <v>1.01881809712232</v>
      </c>
      <c r="G238" s="1">
        <v>2.92374107319082E-5</v>
      </c>
      <c r="H238">
        <v>0.99998438842526705</v>
      </c>
      <c r="I238" s="1">
        <v>1.3968985127467201E-4</v>
      </c>
      <c r="J238">
        <v>254934800</v>
      </c>
      <c r="K238">
        <v>58771</v>
      </c>
      <c r="L238">
        <v>763589400</v>
      </c>
      <c r="M238">
        <v>0.99593066073262904</v>
      </c>
      <c r="N238" s="1">
        <v>2.9103415404407801E-5</v>
      </c>
      <c r="O238">
        <v>0.99998972915885398</v>
      </c>
      <c r="P238" s="1">
        <v>1.39049651376615E-4</v>
      </c>
    </row>
    <row r="239" spans="1:16" x14ac:dyDescent="0.25">
      <c r="A239">
        <v>0.51200000000000001</v>
      </c>
      <c r="B239">
        <v>7.1666666666666599</v>
      </c>
      <c r="C239">
        <v>6777</v>
      </c>
      <c r="D239">
        <v>-0.99998438842526705</v>
      </c>
      <c r="E239">
        <v>0.99884127168855497</v>
      </c>
      <c r="F239">
        <v>1.01881809712232</v>
      </c>
      <c r="G239" s="1">
        <v>2.92374107319082E-5</v>
      </c>
      <c r="H239">
        <v>0.99998438842526705</v>
      </c>
      <c r="I239" s="1">
        <v>1.3968985127467201E-4</v>
      </c>
      <c r="J239">
        <v>253199100</v>
      </c>
      <c r="K239">
        <v>58771</v>
      </c>
      <c r="L239">
        <v>763589400</v>
      </c>
      <c r="M239">
        <v>0.99593066073262904</v>
      </c>
      <c r="N239" s="1">
        <v>2.9103415404407801E-5</v>
      </c>
      <c r="O239">
        <v>0.99998972915885398</v>
      </c>
      <c r="P239" s="1">
        <v>1.39049651376615E-4</v>
      </c>
    </row>
    <row r="240" spans="1:16" x14ac:dyDescent="0.25">
      <c r="A240">
        <v>0.25600000000000001</v>
      </c>
      <c r="B240">
        <v>7.1666666666666599</v>
      </c>
      <c r="C240">
        <v>6777</v>
      </c>
      <c r="D240">
        <v>-0.99998438842526705</v>
      </c>
      <c r="E240">
        <v>0.99884127168855497</v>
      </c>
      <c r="F240">
        <v>1.01881809712232</v>
      </c>
      <c r="G240" s="1">
        <v>2.92374107319082E-5</v>
      </c>
      <c r="H240">
        <v>0.99998438842526705</v>
      </c>
      <c r="I240" s="1">
        <v>1.3968985127467201E-4</v>
      </c>
      <c r="J240">
        <v>258719300</v>
      </c>
      <c r="K240">
        <v>58771</v>
      </c>
      <c r="L240">
        <v>763589400</v>
      </c>
      <c r="M240">
        <v>0.99593066073262904</v>
      </c>
      <c r="N240" s="1">
        <v>2.9103415404407801E-5</v>
      </c>
      <c r="O240">
        <v>0.99998972915885398</v>
      </c>
      <c r="P240" s="1">
        <v>1.39049651376615E-4</v>
      </c>
    </row>
    <row r="241" spans="1:16" x14ac:dyDescent="0.25">
      <c r="A241">
        <v>0.128</v>
      </c>
      <c r="B241">
        <v>7.1666666666666599</v>
      </c>
      <c r="C241">
        <v>6777</v>
      </c>
      <c r="D241">
        <v>-0.99998438842526705</v>
      </c>
      <c r="E241">
        <v>0.99884127168855497</v>
      </c>
      <c r="F241">
        <v>1.01881809712232</v>
      </c>
      <c r="G241" s="1">
        <v>2.92374107319082E-5</v>
      </c>
      <c r="H241">
        <v>0.99998438842526705</v>
      </c>
      <c r="I241" s="1">
        <v>1.3968985127467201E-4</v>
      </c>
      <c r="J241">
        <v>255202200</v>
      </c>
      <c r="K241">
        <v>58771</v>
      </c>
      <c r="L241">
        <v>763589400</v>
      </c>
      <c r="M241">
        <v>0.99593066073262904</v>
      </c>
      <c r="N241" s="1">
        <v>2.9103415404407801E-5</v>
      </c>
      <c r="O241">
        <v>0.99998972915885398</v>
      </c>
      <c r="P241" s="1">
        <v>1.39049651376615E-4</v>
      </c>
    </row>
    <row r="242" spans="1:16" x14ac:dyDescent="0.25">
      <c r="A242">
        <v>6.4000000000000001E-2</v>
      </c>
      <c r="B242">
        <v>7.1666666666666599</v>
      </c>
      <c r="C242">
        <v>6777</v>
      </c>
      <c r="D242">
        <v>-0.99998438842526705</v>
      </c>
      <c r="E242">
        <v>0.99884127168855497</v>
      </c>
      <c r="F242">
        <v>1.01881809712232</v>
      </c>
      <c r="G242" s="1">
        <v>2.92374107319082E-5</v>
      </c>
      <c r="H242">
        <v>0.99998438842526705</v>
      </c>
      <c r="I242" s="1">
        <v>1.3968985127467201E-4</v>
      </c>
      <c r="J242">
        <v>252809000</v>
      </c>
      <c r="K242">
        <v>58771</v>
      </c>
      <c r="L242">
        <v>763589400</v>
      </c>
      <c r="M242">
        <v>0.99593066073262904</v>
      </c>
      <c r="N242" s="1">
        <v>2.9103415404407801E-5</v>
      </c>
      <c r="O242">
        <v>0.99998972915885398</v>
      </c>
      <c r="P242" s="1">
        <v>1.39049651376615E-4</v>
      </c>
    </row>
    <row r="243" spans="1:16" x14ac:dyDescent="0.25">
      <c r="A243">
        <v>3.2000000000000001E-2</v>
      </c>
      <c r="B243">
        <v>7.1666666666666599</v>
      </c>
      <c r="C243">
        <v>7034</v>
      </c>
      <c r="D243">
        <v>-0.999973901400808</v>
      </c>
      <c r="E243">
        <v>0.99689256852040598</v>
      </c>
      <c r="F243">
        <v>1.01683041989081</v>
      </c>
      <c r="G243" s="1">
        <v>2.9175188283270202E-5</v>
      </c>
      <c r="H243">
        <v>0.99998781880107601</v>
      </c>
      <c r="I243" s="1">
        <v>1.3939256624229099E-4</v>
      </c>
      <c r="J243">
        <v>269125900</v>
      </c>
      <c r="K243">
        <v>58771</v>
      </c>
      <c r="L243">
        <v>763589400</v>
      </c>
      <c r="M243">
        <v>0.99593066073262904</v>
      </c>
      <c r="N243" s="1">
        <v>2.9103415404407801E-5</v>
      </c>
      <c r="O243">
        <v>0.99998972915885398</v>
      </c>
      <c r="P243" s="1">
        <v>1.39049651376615E-4</v>
      </c>
    </row>
    <row r="244" spans="1:16" x14ac:dyDescent="0.25">
      <c r="A244">
        <v>1.6E-2</v>
      </c>
      <c r="B244">
        <v>7.1666666666666599</v>
      </c>
      <c r="C244">
        <v>7784</v>
      </c>
      <c r="D244">
        <v>-0.99998289888828795</v>
      </c>
      <c r="E244">
        <v>0.99819924098683299</v>
      </c>
      <c r="F244">
        <v>1.01816322580656</v>
      </c>
      <c r="G244" s="1">
        <v>2.92604835870902E-5</v>
      </c>
      <c r="H244">
        <v>0.99998362121044804</v>
      </c>
      <c r="I244" s="1">
        <v>1.3980008824943099E-4</v>
      </c>
      <c r="J244">
        <v>289762900</v>
      </c>
      <c r="K244">
        <v>58771</v>
      </c>
      <c r="L244">
        <v>763589400</v>
      </c>
      <c r="M244">
        <v>0.99593066073262904</v>
      </c>
      <c r="N244" s="1">
        <v>2.9103415404407801E-5</v>
      </c>
      <c r="O244">
        <v>0.99998972915885398</v>
      </c>
      <c r="P244" s="1">
        <v>1.39049651376615E-4</v>
      </c>
    </row>
    <row r="245" spans="1:16" x14ac:dyDescent="0.25">
      <c r="A245">
        <v>8.0000000000000002E-3</v>
      </c>
      <c r="B245">
        <v>7.1666666666666599</v>
      </c>
      <c r="C245">
        <v>6772</v>
      </c>
      <c r="D245">
        <v>-0.99998742173062904</v>
      </c>
      <c r="E245">
        <v>0.99662251574689997</v>
      </c>
      <c r="F245">
        <v>1.01655496606183</v>
      </c>
      <c r="G245" s="1">
        <v>2.91508955357899E-5</v>
      </c>
      <c r="H245">
        <v>0.99998905270662797</v>
      </c>
      <c r="I245" s="1">
        <v>1.3927650089321799E-4</v>
      </c>
      <c r="J245">
        <v>255807500</v>
      </c>
      <c r="K245">
        <v>58771</v>
      </c>
      <c r="L245">
        <v>763589400</v>
      </c>
      <c r="M245">
        <v>0.99593066073262904</v>
      </c>
      <c r="N245" s="1">
        <v>2.9103415404407801E-5</v>
      </c>
      <c r="O245">
        <v>0.99998972915885398</v>
      </c>
      <c r="P245" s="1">
        <v>1.39049651376615E-4</v>
      </c>
    </row>
    <row r="246" spans="1:16" x14ac:dyDescent="0.25">
      <c r="A246">
        <v>4.0000000000000001E-3</v>
      </c>
      <c r="B246">
        <v>7.1666666666666599</v>
      </c>
      <c r="C246">
        <v>6772</v>
      </c>
      <c r="D246">
        <v>-0.99998742173062904</v>
      </c>
      <c r="E246">
        <v>0.99662251574689997</v>
      </c>
      <c r="F246">
        <v>1.01655496606183</v>
      </c>
      <c r="G246" s="1">
        <v>2.91508955357899E-5</v>
      </c>
      <c r="H246">
        <v>0.99998905270662797</v>
      </c>
      <c r="I246" s="1">
        <v>1.3927650089321799E-4</v>
      </c>
      <c r="J246">
        <v>252488600</v>
      </c>
      <c r="K246">
        <v>58771</v>
      </c>
      <c r="L246">
        <v>763589400</v>
      </c>
      <c r="M246">
        <v>0.99593066073262904</v>
      </c>
      <c r="N246" s="1">
        <v>2.9103415404407801E-5</v>
      </c>
      <c r="O246">
        <v>0.99998972915885398</v>
      </c>
      <c r="P246" s="1">
        <v>1.39049651376615E-4</v>
      </c>
    </row>
    <row r="247" spans="1:16" x14ac:dyDescent="0.25">
      <c r="A247">
        <v>2E-3</v>
      </c>
      <c r="B247">
        <v>7.1666666666666599</v>
      </c>
      <c r="C247">
        <v>6482</v>
      </c>
      <c r="D247">
        <v>-0.99997206935634497</v>
      </c>
      <c r="E247">
        <v>0.99691672759465799</v>
      </c>
      <c r="F247">
        <v>1.01685506214655</v>
      </c>
      <c r="G247" s="1">
        <v>2.9182507960689901E-5</v>
      </c>
      <c r="H247">
        <v>0.99998967043242803</v>
      </c>
      <c r="I247" s="1">
        <v>1.39427538034407E-4</v>
      </c>
      <c r="J247">
        <v>248549100</v>
      </c>
      <c r="K247">
        <v>58771</v>
      </c>
      <c r="L247">
        <v>763589400</v>
      </c>
      <c r="M247">
        <v>0.99593066073262904</v>
      </c>
      <c r="N247" s="1">
        <v>2.9103415404407801E-5</v>
      </c>
      <c r="O247">
        <v>0.99998972915885398</v>
      </c>
      <c r="P247" s="1">
        <v>1.39049651376615E-4</v>
      </c>
    </row>
    <row r="248" spans="1:16" x14ac:dyDescent="0.25">
      <c r="A248">
        <v>1E-3</v>
      </c>
      <c r="B248">
        <v>7.1666666666666599</v>
      </c>
      <c r="C248">
        <v>6838</v>
      </c>
      <c r="D248">
        <v>-0.99998765111099297</v>
      </c>
      <c r="E248">
        <v>0.99664153727763705</v>
      </c>
      <c r="F248">
        <v>1.01657436802319</v>
      </c>
      <c r="G248" s="1">
        <v>2.9215233849577602E-5</v>
      </c>
      <c r="H248">
        <v>0.99998951880082998</v>
      </c>
      <c r="I248" s="1">
        <v>1.3958389505909301E-4</v>
      </c>
      <c r="J248">
        <v>261643200</v>
      </c>
      <c r="K248">
        <v>58771</v>
      </c>
      <c r="L248">
        <v>763589400</v>
      </c>
      <c r="M248">
        <v>0.99593066073262904</v>
      </c>
      <c r="N248" s="1">
        <v>2.9103415404407801E-5</v>
      </c>
      <c r="O248">
        <v>0.99998972915885398</v>
      </c>
      <c r="P248" s="1">
        <v>1.39049651376615E-4</v>
      </c>
    </row>
    <row r="249" spans="1:16" x14ac:dyDescent="0.25">
      <c r="A249" s="1">
        <v>5.0000000000000001E-4</v>
      </c>
      <c r="B249">
        <v>7.1666666666666599</v>
      </c>
      <c r="C249">
        <v>6663</v>
      </c>
      <c r="D249">
        <v>-0.99997973590618305</v>
      </c>
      <c r="E249">
        <v>0.99751680181482005</v>
      </c>
      <c r="F249">
        <v>1.01746713785111</v>
      </c>
      <c r="G249" s="1">
        <v>2.92892923146048E-5</v>
      </c>
      <c r="H249">
        <v>0.99998599184146097</v>
      </c>
      <c r="I249" s="1">
        <v>1.3993772994755601E-4</v>
      </c>
      <c r="J249">
        <v>252587700</v>
      </c>
      <c r="K249">
        <v>58771</v>
      </c>
      <c r="L249">
        <v>763589400</v>
      </c>
      <c r="M249">
        <v>0.99593066073262904</v>
      </c>
      <c r="N249" s="1">
        <v>2.9103415404407801E-5</v>
      </c>
      <c r="O249">
        <v>0.99998972915885398</v>
      </c>
      <c r="P249" s="1">
        <v>1.39049651376615E-4</v>
      </c>
    </row>
    <row r="250" spans="1:16" x14ac:dyDescent="0.25">
      <c r="A250" s="1">
        <v>2.5000000000000001E-4</v>
      </c>
      <c r="B250">
        <v>7.1666666666666599</v>
      </c>
      <c r="C250">
        <v>6109</v>
      </c>
      <c r="D250">
        <v>-0.99997283596943198</v>
      </c>
      <c r="E250">
        <v>0.99676661162616598</v>
      </c>
      <c r="F250">
        <v>1.01670194385868</v>
      </c>
      <c r="G250" s="1">
        <v>2.91393239216786E-5</v>
      </c>
      <c r="H250">
        <v>0.99998918695809602</v>
      </c>
      <c r="I250" s="1">
        <v>1.3922121429246401E-4</v>
      </c>
      <c r="J250">
        <v>236851900</v>
      </c>
      <c r="K250">
        <v>58771</v>
      </c>
      <c r="L250">
        <v>763589400</v>
      </c>
      <c r="M250">
        <v>0.99593066073262904</v>
      </c>
      <c r="N250" s="1">
        <v>2.9103415404407801E-5</v>
      </c>
      <c r="O250">
        <v>0.99998972915885398</v>
      </c>
      <c r="P250" s="1">
        <v>1.39049651376615E-4</v>
      </c>
    </row>
    <row r="251" spans="1:16" x14ac:dyDescent="0.25">
      <c r="A251" s="1">
        <v>1.25E-4</v>
      </c>
      <c r="B251">
        <v>7.1666666666666599</v>
      </c>
      <c r="C251">
        <v>6453</v>
      </c>
      <c r="D251">
        <v>-0.99998819915605797</v>
      </c>
      <c r="E251">
        <v>0.99659043017924398</v>
      </c>
      <c r="F251">
        <v>1.0165222387828201</v>
      </c>
      <c r="G251" s="1">
        <v>2.9173701808771199E-5</v>
      </c>
      <c r="H251">
        <v>0.99998819915605797</v>
      </c>
      <c r="I251" s="1">
        <v>1.39385464197462E-4</v>
      </c>
      <c r="J251">
        <v>268396800</v>
      </c>
      <c r="K251">
        <v>58771</v>
      </c>
      <c r="L251">
        <v>763589400</v>
      </c>
      <c r="M251">
        <v>0.99593066073262904</v>
      </c>
      <c r="N251" s="1">
        <v>2.9103415404407801E-5</v>
      </c>
      <c r="O251">
        <v>0.99998972915885398</v>
      </c>
      <c r="P251" s="1">
        <v>1.39049651376615E-4</v>
      </c>
    </row>
    <row r="252" spans="1:16" x14ac:dyDescent="0.25">
      <c r="A252" s="1">
        <v>6.2500000000000001E-5</v>
      </c>
      <c r="B252">
        <v>7.1666666666666599</v>
      </c>
      <c r="C252">
        <v>7154</v>
      </c>
      <c r="D252">
        <v>-0.99997229389216202</v>
      </c>
      <c r="E252">
        <v>0.996258888544864</v>
      </c>
      <c r="F252">
        <v>1.01618406631576</v>
      </c>
      <c r="G252" s="1">
        <v>2.92269963666491E-5</v>
      </c>
      <c r="H252">
        <v>0.99998941494755</v>
      </c>
      <c r="I252" s="1">
        <v>1.39640093751768E-4</v>
      </c>
      <c r="J252">
        <v>291022900</v>
      </c>
      <c r="K252">
        <v>58771</v>
      </c>
      <c r="L252">
        <v>763589400</v>
      </c>
      <c r="M252">
        <v>0.99593066073262904</v>
      </c>
      <c r="N252" s="1">
        <v>2.9103415404407801E-5</v>
      </c>
      <c r="O252">
        <v>0.99998972915885398</v>
      </c>
      <c r="P252" s="1">
        <v>1.39049651376615E-4</v>
      </c>
    </row>
    <row r="253" spans="1:16" x14ac:dyDescent="0.25">
      <c r="A253" s="1">
        <v>3.1250000000000001E-5</v>
      </c>
      <c r="B253">
        <v>7.1666666666666599</v>
      </c>
      <c r="C253">
        <v>8754</v>
      </c>
      <c r="D253">
        <v>-0.99997551449618904</v>
      </c>
      <c r="E253">
        <v>0.996721151472172</v>
      </c>
      <c r="F253">
        <v>1.0166555745016099</v>
      </c>
      <c r="G253" s="1">
        <v>2.9331774815566302E-5</v>
      </c>
      <c r="H253">
        <v>0.99999055599047704</v>
      </c>
      <c r="I253" s="1">
        <v>1.4014070189659401E-4</v>
      </c>
      <c r="J253">
        <v>362501200</v>
      </c>
      <c r="K253">
        <v>58771</v>
      </c>
      <c r="L253">
        <v>763589400</v>
      </c>
      <c r="M253">
        <v>0.99593066073262904</v>
      </c>
      <c r="N253" s="1">
        <v>2.9103415404407801E-5</v>
      </c>
      <c r="O253">
        <v>0.99998972915885398</v>
      </c>
      <c r="P253" s="1">
        <v>1.39049651376615E-4</v>
      </c>
    </row>
    <row r="254" spans="1:16" x14ac:dyDescent="0.25">
      <c r="A254" s="1">
        <v>1.5625E-5</v>
      </c>
      <c r="B254">
        <v>7.1666666666666599</v>
      </c>
      <c r="C254">
        <v>7165</v>
      </c>
      <c r="D254">
        <v>-0.99997299748167101</v>
      </c>
      <c r="E254">
        <v>0.99612721513428204</v>
      </c>
      <c r="F254">
        <v>1.01604975943696</v>
      </c>
      <c r="G254" s="1">
        <v>2.91409554572519E-5</v>
      </c>
      <c r="H254">
        <v>0.99998810574435004</v>
      </c>
      <c r="I254" s="1">
        <v>1.3922900940687E-4</v>
      </c>
      <c r="J254">
        <v>327980300</v>
      </c>
      <c r="K254">
        <v>58771</v>
      </c>
      <c r="L254">
        <v>763589400</v>
      </c>
      <c r="M254">
        <v>0.99593066073262904</v>
      </c>
      <c r="N254" s="1">
        <v>2.9103415404407801E-5</v>
      </c>
      <c r="O254">
        <v>0.99998972915885398</v>
      </c>
      <c r="P254" s="1">
        <v>1.39049651376615E-4</v>
      </c>
    </row>
    <row r="255" spans="1:16" x14ac:dyDescent="0.25">
      <c r="A255" t="s">
        <v>0</v>
      </c>
      <c r="B255">
        <v>7.67948717948717</v>
      </c>
      <c r="C255">
        <v>63395</v>
      </c>
      <c r="D255">
        <v>-0.99998246483002196</v>
      </c>
      <c r="E255">
        <v>0.99793213547122805</v>
      </c>
      <c r="F255">
        <v>1.0178907781806501</v>
      </c>
      <c r="G255" s="1">
        <v>2.5625760827319101E-5</v>
      </c>
      <c r="H255">
        <v>0.99999010106224495</v>
      </c>
      <c r="I255" s="1">
        <v>1.31195134492001E-4</v>
      </c>
      <c r="J255">
        <v>828322900</v>
      </c>
    </row>
    <row r="256" spans="1:16" x14ac:dyDescent="0.25">
      <c r="A256">
        <v>1.024</v>
      </c>
      <c r="B256">
        <v>7.67948717948717</v>
      </c>
      <c r="C256">
        <v>7017</v>
      </c>
      <c r="D256">
        <v>-0.99998468327519796</v>
      </c>
      <c r="E256">
        <v>0.99848592020603599</v>
      </c>
      <c r="F256">
        <v>1.01845563861015</v>
      </c>
      <c r="G256" s="1">
        <v>2.56856638802815E-5</v>
      </c>
      <c r="H256">
        <v>0.99998602821110305</v>
      </c>
      <c r="I256" s="1">
        <v>1.3150181764349199E-4</v>
      </c>
      <c r="J256">
        <v>266326500</v>
      </c>
      <c r="K256">
        <v>63395</v>
      </c>
      <c r="L256">
        <v>828322900</v>
      </c>
      <c r="M256">
        <v>0.99793213547122805</v>
      </c>
      <c r="N256" s="1">
        <v>2.5625760827319101E-5</v>
      </c>
      <c r="O256">
        <v>0.99999010106224495</v>
      </c>
      <c r="P256" s="1">
        <v>1.31195134492001E-4</v>
      </c>
    </row>
    <row r="257" spans="1:16" x14ac:dyDescent="0.25">
      <c r="A257">
        <v>0.51200000000000001</v>
      </c>
      <c r="B257">
        <v>7.67948717948717</v>
      </c>
      <c r="C257">
        <v>7017</v>
      </c>
      <c r="D257">
        <v>-0.99998468327519796</v>
      </c>
      <c r="E257">
        <v>0.99848592020603599</v>
      </c>
      <c r="F257">
        <v>1.01845563861015</v>
      </c>
      <c r="G257" s="1">
        <v>2.56856638802815E-5</v>
      </c>
      <c r="H257">
        <v>0.99998602821110305</v>
      </c>
      <c r="I257" s="1">
        <v>1.3150181764349199E-4</v>
      </c>
      <c r="J257">
        <v>265678600</v>
      </c>
      <c r="K257">
        <v>63395</v>
      </c>
      <c r="L257">
        <v>828322900</v>
      </c>
      <c r="M257">
        <v>0.99793213547122805</v>
      </c>
      <c r="N257" s="1">
        <v>2.5625760827319101E-5</v>
      </c>
      <c r="O257">
        <v>0.99999010106224495</v>
      </c>
      <c r="P257" s="1">
        <v>1.31195134492001E-4</v>
      </c>
    </row>
    <row r="258" spans="1:16" x14ac:dyDescent="0.25">
      <c r="A258">
        <v>0.25600000000000001</v>
      </c>
      <c r="B258">
        <v>7.67948717948717</v>
      </c>
      <c r="C258">
        <v>7017</v>
      </c>
      <c r="D258">
        <v>-0.99998468327519796</v>
      </c>
      <c r="E258">
        <v>0.99848592020603599</v>
      </c>
      <c r="F258">
        <v>1.01845563861015</v>
      </c>
      <c r="G258" s="1">
        <v>2.56856638802815E-5</v>
      </c>
      <c r="H258">
        <v>0.99998602821110305</v>
      </c>
      <c r="I258" s="1">
        <v>1.3150181764349199E-4</v>
      </c>
      <c r="J258">
        <v>268794500</v>
      </c>
      <c r="K258">
        <v>63395</v>
      </c>
      <c r="L258">
        <v>828322900</v>
      </c>
      <c r="M258">
        <v>0.99793213547122805</v>
      </c>
      <c r="N258" s="1">
        <v>2.5625760827319101E-5</v>
      </c>
      <c r="O258">
        <v>0.99999010106224495</v>
      </c>
      <c r="P258" s="1">
        <v>1.31195134492001E-4</v>
      </c>
    </row>
    <row r="259" spans="1:16" x14ac:dyDescent="0.25">
      <c r="A259">
        <v>0.128</v>
      </c>
      <c r="B259">
        <v>7.67948717948717</v>
      </c>
      <c r="C259">
        <v>7017</v>
      </c>
      <c r="D259">
        <v>-0.99998468327519796</v>
      </c>
      <c r="E259">
        <v>0.99848592020603599</v>
      </c>
      <c r="F259">
        <v>1.01845563861015</v>
      </c>
      <c r="G259" s="1">
        <v>2.56856638802815E-5</v>
      </c>
      <c r="H259">
        <v>0.99998602821110305</v>
      </c>
      <c r="I259" s="1">
        <v>1.3150181764349199E-4</v>
      </c>
      <c r="J259">
        <v>262910100</v>
      </c>
      <c r="K259">
        <v>63395</v>
      </c>
      <c r="L259">
        <v>828322900</v>
      </c>
      <c r="M259">
        <v>0.99793213547122805</v>
      </c>
      <c r="N259" s="1">
        <v>2.5625760827319101E-5</v>
      </c>
      <c r="O259">
        <v>0.99999010106224495</v>
      </c>
      <c r="P259" s="1">
        <v>1.31195134492001E-4</v>
      </c>
    </row>
    <row r="260" spans="1:16" x14ac:dyDescent="0.25">
      <c r="A260">
        <v>6.4000000000000001E-2</v>
      </c>
      <c r="B260">
        <v>7.67948717948717</v>
      </c>
      <c r="C260">
        <v>7017</v>
      </c>
      <c r="D260">
        <v>-0.99998468327519796</v>
      </c>
      <c r="E260">
        <v>0.99848592020603599</v>
      </c>
      <c r="F260">
        <v>1.01845563861015</v>
      </c>
      <c r="G260" s="1">
        <v>2.56856638802815E-5</v>
      </c>
      <c r="H260">
        <v>0.99998602821110305</v>
      </c>
      <c r="I260" s="1">
        <v>1.3150181764349199E-4</v>
      </c>
      <c r="J260">
        <v>264964600</v>
      </c>
      <c r="K260">
        <v>63395</v>
      </c>
      <c r="L260">
        <v>828322900</v>
      </c>
      <c r="M260">
        <v>0.99793213547122805</v>
      </c>
      <c r="N260" s="1">
        <v>2.5625760827319101E-5</v>
      </c>
      <c r="O260">
        <v>0.99999010106224495</v>
      </c>
      <c r="P260" s="1">
        <v>1.31195134492001E-4</v>
      </c>
    </row>
    <row r="261" spans="1:16" x14ac:dyDescent="0.25">
      <c r="A261">
        <v>3.2000000000000001E-2</v>
      </c>
      <c r="B261">
        <v>7.67948717948717</v>
      </c>
      <c r="C261">
        <v>7017</v>
      </c>
      <c r="D261">
        <v>-0.99998468327519796</v>
      </c>
      <c r="E261">
        <v>0.99848592020603599</v>
      </c>
      <c r="F261">
        <v>1.01845563861015</v>
      </c>
      <c r="G261" s="1">
        <v>2.56856638802815E-5</v>
      </c>
      <c r="H261">
        <v>0.99998602821110305</v>
      </c>
      <c r="I261" s="1">
        <v>1.3150181764349199E-4</v>
      </c>
      <c r="J261">
        <v>267347100</v>
      </c>
      <c r="K261">
        <v>63395</v>
      </c>
      <c r="L261">
        <v>828322900</v>
      </c>
      <c r="M261">
        <v>0.99793213547122805</v>
      </c>
      <c r="N261" s="1">
        <v>2.5625760827319101E-5</v>
      </c>
      <c r="O261">
        <v>0.99999010106224495</v>
      </c>
      <c r="P261" s="1">
        <v>1.31195134492001E-4</v>
      </c>
    </row>
    <row r="262" spans="1:16" x14ac:dyDescent="0.25">
      <c r="A262">
        <v>1.6E-2</v>
      </c>
      <c r="B262">
        <v>7.67948717948717</v>
      </c>
      <c r="C262">
        <v>7694</v>
      </c>
      <c r="D262">
        <v>-0.999982805563007</v>
      </c>
      <c r="E262">
        <v>0.99859009234787399</v>
      </c>
      <c r="F262">
        <v>1.01856189419483</v>
      </c>
      <c r="G262" s="1">
        <v>2.56777006262254E-5</v>
      </c>
      <c r="H262">
        <v>0.99998681424120295</v>
      </c>
      <c r="I262" s="1">
        <v>1.3146104850520499E-4</v>
      </c>
      <c r="J262">
        <v>291346700</v>
      </c>
      <c r="K262">
        <v>63395</v>
      </c>
      <c r="L262">
        <v>828322900</v>
      </c>
      <c r="M262">
        <v>0.99793213547122805</v>
      </c>
      <c r="N262" s="1">
        <v>2.5625760827319101E-5</v>
      </c>
      <c r="O262">
        <v>0.99999010106224495</v>
      </c>
      <c r="P262" s="1">
        <v>1.31195134492001E-4</v>
      </c>
    </row>
    <row r="263" spans="1:16" x14ac:dyDescent="0.25">
      <c r="A263">
        <v>8.0000000000000002E-3</v>
      </c>
      <c r="B263">
        <v>7.67948717948717</v>
      </c>
      <c r="C263">
        <v>7694</v>
      </c>
      <c r="D263">
        <v>-0.999982805563007</v>
      </c>
      <c r="E263">
        <v>0.99859009234787399</v>
      </c>
      <c r="F263">
        <v>1.01856189419483</v>
      </c>
      <c r="G263" s="1">
        <v>2.56777006262254E-5</v>
      </c>
      <c r="H263">
        <v>0.99998681424120295</v>
      </c>
      <c r="I263" s="1">
        <v>1.3146104850520499E-4</v>
      </c>
      <c r="J263">
        <v>292050100</v>
      </c>
      <c r="K263">
        <v>63395</v>
      </c>
      <c r="L263">
        <v>828322900</v>
      </c>
      <c r="M263">
        <v>0.99793213547122805</v>
      </c>
      <c r="N263" s="1">
        <v>2.5625760827319101E-5</v>
      </c>
      <c r="O263">
        <v>0.99999010106224495</v>
      </c>
      <c r="P263" s="1">
        <v>1.31195134492001E-4</v>
      </c>
    </row>
    <row r="264" spans="1:16" x14ac:dyDescent="0.25">
      <c r="A264">
        <v>4.0000000000000001E-3</v>
      </c>
      <c r="B264">
        <v>7.67948717948717</v>
      </c>
      <c r="C264">
        <v>7694</v>
      </c>
      <c r="D264">
        <v>-0.999982805563007</v>
      </c>
      <c r="E264">
        <v>0.99859009234787399</v>
      </c>
      <c r="F264">
        <v>1.01856189419483</v>
      </c>
      <c r="G264" s="1">
        <v>2.56777006262254E-5</v>
      </c>
      <c r="H264">
        <v>0.99998681424120295</v>
      </c>
      <c r="I264" s="1">
        <v>1.3146104850520499E-4</v>
      </c>
      <c r="J264">
        <v>294828400</v>
      </c>
      <c r="K264">
        <v>63395</v>
      </c>
      <c r="L264">
        <v>828322900</v>
      </c>
      <c r="M264">
        <v>0.99793213547122805</v>
      </c>
      <c r="N264" s="1">
        <v>2.5625760827319101E-5</v>
      </c>
      <c r="O264">
        <v>0.99999010106224495</v>
      </c>
      <c r="P264" s="1">
        <v>1.31195134492001E-4</v>
      </c>
    </row>
    <row r="265" spans="1:16" x14ac:dyDescent="0.25">
      <c r="A265">
        <v>2E-3</v>
      </c>
      <c r="B265">
        <v>7.67948717948717</v>
      </c>
      <c r="C265">
        <v>7997</v>
      </c>
      <c r="D265">
        <v>-0.99998504449175696</v>
      </c>
      <c r="E265">
        <v>0.99876795382594596</v>
      </c>
      <c r="F265">
        <v>1.0187433129024599</v>
      </c>
      <c r="G265" s="1">
        <v>2.5674608052361701E-5</v>
      </c>
      <c r="H265">
        <v>0.99998610946312105</v>
      </c>
      <c r="I265" s="1">
        <v>1.3144521558431299E-4</v>
      </c>
      <c r="J265">
        <v>300762800</v>
      </c>
      <c r="K265">
        <v>63395</v>
      </c>
      <c r="L265">
        <v>828322900</v>
      </c>
      <c r="M265">
        <v>0.99793213547122805</v>
      </c>
      <c r="N265" s="1">
        <v>2.5625760827319101E-5</v>
      </c>
      <c r="O265">
        <v>0.99999010106224495</v>
      </c>
      <c r="P265" s="1">
        <v>1.31195134492001E-4</v>
      </c>
    </row>
    <row r="266" spans="1:16" x14ac:dyDescent="0.25">
      <c r="A266">
        <v>1E-3</v>
      </c>
      <c r="B266">
        <v>7.67948717948717</v>
      </c>
      <c r="C266">
        <v>6545</v>
      </c>
      <c r="D266">
        <v>-0.999990386279206</v>
      </c>
      <c r="E266">
        <v>0.99652640548126503</v>
      </c>
      <c r="F266">
        <v>1.01645693359089</v>
      </c>
      <c r="G266" s="1">
        <v>2.5631250490820702E-5</v>
      </c>
      <c r="H266">
        <v>0.99999401643762298</v>
      </c>
      <c r="I266" s="1">
        <v>1.31223239692321E-4</v>
      </c>
      <c r="J266">
        <v>246317200</v>
      </c>
      <c r="K266">
        <v>63395</v>
      </c>
      <c r="L266">
        <v>828322900</v>
      </c>
      <c r="M266">
        <v>0.99793213547122805</v>
      </c>
      <c r="N266" s="1">
        <v>2.5625760827319101E-5</v>
      </c>
      <c r="O266">
        <v>0.99999010106224495</v>
      </c>
      <c r="P266" s="1">
        <v>1.31195134492001E-4</v>
      </c>
    </row>
    <row r="267" spans="1:16" x14ac:dyDescent="0.25">
      <c r="A267" s="1">
        <v>5.0000000000000001E-4</v>
      </c>
      <c r="B267">
        <v>7.67948717948717</v>
      </c>
      <c r="C267">
        <v>7760</v>
      </c>
      <c r="D267">
        <v>-0.999992755525833</v>
      </c>
      <c r="E267">
        <v>0.996851213303522</v>
      </c>
      <c r="F267">
        <v>1.01678823756959</v>
      </c>
      <c r="G267" s="1">
        <v>2.5739611563268999E-5</v>
      </c>
      <c r="H267">
        <v>0.999992755525833</v>
      </c>
      <c r="I267" s="1">
        <v>1.31778011336736E-4</v>
      </c>
      <c r="J267">
        <v>294312600</v>
      </c>
      <c r="K267">
        <v>63395</v>
      </c>
      <c r="L267">
        <v>828322900</v>
      </c>
      <c r="M267">
        <v>0.99793213547122805</v>
      </c>
      <c r="N267" s="1">
        <v>2.5625760827319101E-5</v>
      </c>
      <c r="O267">
        <v>0.99999010106224495</v>
      </c>
      <c r="P267" s="1">
        <v>1.31195134492001E-4</v>
      </c>
    </row>
    <row r="268" spans="1:16" x14ac:dyDescent="0.25">
      <c r="A268" s="1">
        <v>2.5000000000000001E-4</v>
      </c>
      <c r="B268">
        <v>7.67948717948717</v>
      </c>
      <c r="C268">
        <v>4346</v>
      </c>
      <c r="D268">
        <v>-0.99998827854891703</v>
      </c>
      <c r="E268">
        <v>0.99614526778942103</v>
      </c>
      <c r="F268">
        <v>1.0160681731451999</v>
      </c>
      <c r="G268" s="1">
        <v>2.5700556633201301E-5</v>
      </c>
      <c r="H268">
        <v>0.99999146257607496</v>
      </c>
      <c r="I268" s="1">
        <v>1.3157806344690201E-4</v>
      </c>
      <c r="J268">
        <v>172180500</v>
      </c>
      <c r="K268">
        <v>63395</v>
      </c>
      <c r="L268">
        <v>828322900</v>
      </c>
      <c r="M268">
        <v>0.99793213547122805</v>
      </c>
      <c r="N268" s="1">
        <v>2.5625760827319101E-5</v>
      </c>
      <c r="O268">
        <v>0.99999010106224495</v>
      </c>
      <c r="P268" s="1">
        <v>1.31195134492001E-4</v>
      </c>
    </row>
    <row r="269" spans="1:16" x14ac:dyDescent="0.25">
      <c r="A269" s="1">
        <v>1.25E-4</v>
      </c>
      <c r="B269">
        <v>7.67948717948717</v>
      </c>
      <c r="C269">
        <v>7936</v>
      </c>
      <c r="D269">
        <v>-0.99997503019019296</v>
      </c>
      <c r="E269">
        <v>0.99663219579620499</v>
      </c>
      <c r="F269">
        <v>1.0165648397121201</v>
      </c>
      <c r="G269" s="1">
        <v>2.56159712055392E-5</v>
      </c>
      <c r="H269">
        <v>0.999991575496052</v>
      </c>
      <c r="I269" s="1">
        <v>1.3114501497536699E-4</v>
      </c>
      <c r="J269">
        <v>302943500</v>
      </c>
      <c r="K269">
        <v>63395</v>
      </c>
      <c r="L269">
        <v>828322900</v>
      </c>
      <c r="M269">
        <v>0.99793213547122805</v>
      </c>
      <c r="N269" s="1">
        <v>2.5625760827319101E-5</v>
      </c>
      <c r="O269">
        <v>0.99999010106224495</v>
      </c>
      <c r="P269" s="1">
        <v>1.31195134492001E-4</v>
      </c>
    </row>
    <row r="270" spans="1:16" x14ac:dyDescent="0.25">
      <c r="A270" s="1">
        <v>6.2500000000000001E-5</v>
      </c>
      <c r="B270">
        <v>7.67948717948717</v>
      </c>
      <c r="C270">
        <v>6680</v>
      </c>
      <c r="D270">
        <v>-0.99999258543927805</v>
      </c>
      <c r="E270">
        <v>0.99671769143682798</v>
      </c>
      <c r="F270">
        <v>1.0166520452655601</v>
      </c>
      <c r="G270" s="1">
        <v>2.5724120239822801E-5</v>
      </c>
      <c r="H270">
        <v>0.99999258543927805</v>
      </c>
      <c r="I270" s="1">
        <v>1.3169870105687E-4</v>
      </c>
      <c r="J270">
        <v>270763700</v>
      </c>
      <c r="K270">
        <v>63395</v>
      </c>
      <c r="L270">
        <v>828322900</v>
      </c>
      <c r="M270">
        <v>0.99793213547122805</v>
      </c>
      <c r="N270" s="1">
        <v>2.5625760827319101E-5</v>
      </c>
      <c r="O270">
        <v>0.99999010106224495</v>
      </c>
      <c r="P270" s="1">
        <v>1.31195134492001E-4</v>
      </c>
    </row>
    <row r="271" spans="1:16" x14ac:dyDescent="0.25">
      <c r="A271" s="1">
        <v>3.1250000000000001E-5</v>
      </c>
      <c r="B271">
        <v>7.67948717948717</v>
      </c>
      <c r="C271">
        <v>9203</v>
      </c>
      <c r="D271">
        <v>-0.999992635277551</v>
      </c>
      <c r="E271">
        <v>0.99669059522012604</v>
      </c>
      <c r="F271">
        <v>1.0166244071245201</v>
      </c>
      <c r="G271" s="1">
        <v>2.5752142151058699E-5</v>
      </c>
      <c r="H271">
        <v>0.999992635277551</v>
      </c>
      <c r="I271" s="1">
        <v>1.3184216366225699E-4</v>
      </c>
      <c r="J271">
        <v>392067700</v>
      </c>
      <c r="K271">
        <v>63395</v>
      </c>
      <c r="L271">
        <v>828322900</v>
      </c>
      <c r="M271">
        <v>0.99793213547122805</v>
      </c>
      <c r="N271" s="1">
        <v>2.5625760827319101E-5</v>
      </c>
      <c r="O271">
        <v>0.99999010106224495</v>
      </c>
      <c r="P271" s="1">
        <v>1.31195134492001E-4</v>
      </c>
    </row>
    <row r="272" spans="1:16" x14ac:dyDescent="0.25">
      <c r="A272" s="1">
        <v>1.5625E-5</v>
      </c>
      <c r="B272">
        <v>7.67948717948717</v>
      </c>
      <c r="C272">
        <v>8569</v>
      </c>
      <c r="D272">
        <v>-0.99999233966845602</v>
      </c>
      <c r="E272">
        <v>0.99674751581704801</v>
      </c>
      <c r="F272">
        <v>1.01668246613338</v>
      </c>
      <c r="G272" s="1">
        <v>2.5724203730037499E-5</v>
      </c>
      <c r="H272">
        <v>0.99999233966845602</v>
      </c>
      <c r="I272" s="1">
        <v>1.3169912849822599E-4</v>
      </c>
      <c r="J272">
        <v>382008400</v>
      </c>
      <c r="K272">
        <v>63395</v>
      </c>
      <c r="L272">
        <v>828322900</v>
      </c>
      <c r="M272">
        <v>0.99793213547122805</v>
      </c>
      <c r="N272" s="1">
        <v>2.5625760827319101E-5</v>
      </c>
      <c r="O272">
        <v>0.99999010106224495</v>
      </c>
      <c r="P272" s="1">
        <v>1.31195134492001E-4</v>
      </c>
    </row>
    <row r="273" spans="1:16" x14ac:dyDescent="0.25">
      <c r="A273" t="s">
        <v>0</v>
      </c>
      <c r="B273">
        <v>8.1923076923076898</v>
      </c>
      <c r="C273">
        <v>69233</v>
      </c>
      <c r="D273">
        <v>-0.99998746558364504</v>
      </c>
      <c r="E273">
        <v>0.99905286267537297</v>
      </c>
      <c r="F273">
        <v>1.01903391992888</v>
      </c>
      <c r="G273" s="1">
        <v>2.2698385547026402E-5</v>
      </c>
      <c r="H273">
        <v>0.99998910358498505</v>
      </c>
      <c r="I273" s="1">
        <v>1.23968105679913E-4</v>
      </c>
      <c r="J273">
        <v>925168300</v>
      </c>
    </row>
    <row r="274" spans="1:16" x14ac:dyDescent="0.25">
      <c r="A274">
        <v>1.024</v>
      </c>
      <c r="B274">
        <v>8.1923076923076898</v>
      </c>
      <c r="C274">
        <v>9998</v>
      </c>
      <c r="D274">
        <v>-0.99998652704428403</v>
      </c>
      <c r="E274">
        <v>0.99818022201794698</v>
      </c>
      <c r="F274">
        <v>1.0181438264583</v>
      </c>
      <c r="G274" s="1">
        <v>2.2638500150939899E-5</v>
      </c>
      <c r="H274">
        <v>0.99998798447443205</v>
      </c>
      <c r="I274" s="1">
        <v>1.23641039285902E-4</v>
      </c>
      <c r="J274">
        <v>386063600</v>
      </c>
      <c r="K274">
        <v>69233</v>
      </c>
      <c r="L274">
        <v>925168300</v>
      </c>
      <c r="M274">
        <v>0.99905286267537297</v>
      </c>
      <c r="N274" s="1">
        <v>2.2698385547026402E-5</v>
      </c>
      <c r="O274">
        <v>0.99998910358498505</v>
      </c>
      <c r="P274" s="1">
        <v>1.23968105679913E-4</v>
      </c>
    </row>
    <row r="275" spans="1:16" x14ac:dyDescent="0.25">
      <c r="A275">
        <v>0.51200000000000001</v>
      </c>
      <c r="B275">
        <v>8.1923076923076898</v>
      </c>
      <c r="C275">
        <v>9998</v>
      </c>
      <c r="D275">
        <v>-0.99998652704428403</v>
      </c>
      <c r="E275">
        <v>0.99818022201794698</v>
      </c>
      <c r="F275">
        <v>1.0181438264583</v>
      </c>
      <c r="G275" s="1">
        <v>2.2638500150939899E-5</v>
      </c>
      <c r="H275">
        <v>0.99998798447443205</v>
      </c>
      <c r="I275" s="1">
        <v>1.23641039285902E-4</v>
      </c>
      <c r="J275">
        <v>373937300</v>
      </c>
      <c r="K275">
        <v>69233</v>
      </c>
      <c r="L275">
        <v>925168300</v>
      </c>
      <c r="M275">
        <v>0.99905286267537297</v>
      </c>
      <c r="N275" s="1">
        <v>2.2698385547026402E-5</v>
      </c>
      <c r="O275">
        <v>0.99998910358498505</v>
      </c>
      <c r="P275" s="1">
        <v>1.23968105679913E-4</v>
      </c>
    </row>
    <row r="276" spans="1:16" x14ac:dyDescent="0.25">
      <c r="A276">
        <v>0.25600000000000001</v>
      </c>
      <c r="B276">
        <v>8.1923076923076898</v>
      </c>
      <c r="C276">
        <v>9998</v>
      </c>
      <c r="D276">
        <v>-0.99998652704428403</v>
      </c>
      <c r="E276">
        <v>0.99818022201794698</v>
      </c>
      <c r="F276">
        <v>1.0181438264583</v>
      </c>
      <c r="G276" s="1">
        <v>2.2638500150939899E-5</v>
      </c>
      <c r="H276">
        <v>0.99998798447443205</v>
      </c>
      <c r="I276" s="1">
        <v>1.23641039285902E-4</v>
      </c>
      <c r="J276">
        <v>375355700</v>
      </c>
      <c r="K276">
        <v>69233</v>
      </c>
      <c r="L276">
        <v>925168300</v>
      </c>
      <c r="M276">
        <v>0.99905286267537297</v>
      </c>
      <c r="N276" s="1">
        <v>2.2698385547026402E-5</v>
      </c>
      <c r="O276">
        <v>0.99998910358498505</v>
      </c>
      <c r="P276" s="1">
        <v>1.23968105679913E-4</v>
      </c>
    </row>
    <row r="277" spans="1:16" x14ac:dyDescent="0.25">
      <c r="A277">
        <v>0.128</v>
      </c>
      <c r="B277">
        <v>8.1923076923076898</v>
      </c>
      <c r="C277">
        <v>9998</v>
      </c>
      <c r="D277">
        <v>-0.99998652704428403</v>
      </c>
      <c r="E277">
        <v>0.99818022201794698</v>
      </c>
      <c r="F277">
        <v>1.0181438264583</v>
      </c>
      <c r="G277" s="1">
        <v>2.2638500150939899E-5</v>
      </c>
      <c r="H277">
        <v>0.99998798447443205</v>
      </c>
      <c r="I277" s="1">
        <v>1.23641039285902E-4</v>
      </c>
      <c r="J277">
        <v>376101000</v>
      </c>
      <c r="K277">
        <v>69233</v>
      </c>
      <c r="L277">
        <v>925168300</v>
      </c>
      <c r="M277">
        <v>0.99905286267537297</v>
      </c>
      <c r="N277" s="1">
        <v>2.2698385547026402E-5</v>
      </c>
      <c r="O277">
        <v>0.99998910358498505</v>
      </c>
      <c r="P277" s="1">
        <v>1.23968105679913E-4</v>
      </c>
    </row>
    <row r="278" spans="1:16" x14ac:dyDescent="0.25">
      <c r="A278">
        <v>6.4000000000000001E-2</v>
      </c>
      <c r="B278">
        <v>8.1923076923076898</v>
      </c>
      <c r="C278">
        <v>9998</v>
      </c>
      <c r="D278">
        <v>-0.99998652704428403</v>
      </c>
      <c r="E278">
        <v>0.99818022201794698</v>
      </c>
      <c r="F278">
        <v>1.0181438264583</v>
      </c>
      <c r="G278" s="1">
        <v>2.2638500150939899E-5</v>
      </c>
      <c r="H278">
        <v>0.99998798447443205</v>
      </c>
      <c r="I278" s="1">
        <v>1.23641039285902E-4</v>
      </c>
      <c r="J278">
        <v>373942900</v>
      </c>
      <c r="K278">
        <v>69233</v>
      </c>
      <c r="L278">
        <v>925168300</v>
      </c>
      <c r="M278">
        <v>0.99905286267537297</v>
      </c>
      <c r="N278" s="1">
        <v>2.2698385547026402E-5</v>
      </c>
      <c r="O278">
        <v>0.99998910358498505</v>
      </c>
      <c r="P278" s="1">
        <v>1.23968105679913E-4</v>
      </c>
    </row>
    <row r="279" spans="1:16" x14ac:dyDescent="0.25">
      <c r="A279">
        <v>3.2000000000000001E-2</v>
      </c>
      <c r="B279">
        <v>8.1923076923076898</v>
      </c>
      <c r="C279">
        <v>7671</v>
      </c>
      <c r="D279">
        <v>-0.999989872288367</v>
      </c>
      <c r="E279">
        <v>0.99762839888879995</v>
      </c>
      <c r="F279">
        <v>1.0175809668665701</v>
      </c>
      <c r="G279" s="1">
        <v>2.2639518250100401E-5</v>
      </c>
      <c r="H279">
        <v>0.999989872288367</v>
      </c>
      <c r="I279" s="1">
        <v>1.2364659967362501E-4</v>
      </c>
      <c r="J279">
        <v>294888600</v>
      </c>
      <c r="K279">
        <v>69233</v>
      </c>
      <c r="L279">
        <v>925168300</v>
      </c>
      <c r="M279">
        <v>0.99905286267537297</v>
      </c>
      <c r="N279" s="1">
        <v>2.2698385547026402E-5</v>
      </c>
      <c r="O279">
        <v>0.99998910358498505</v>
      </c>
      <c r="P279" s="1">
        <v>1.23968105679913E-4</v>
      </c>
    </row>
    <row r="280" spans="1:16" x14ac:dyDescent="0.25">
      <c r="A280">
        <v>1.6E-2</v>
      </c>
      <c r="B280">
        <v>8.1923076923076898</v>
      </c>
      <c r="C280">
        <v>6649</v>
      </c>
      <c r="D280">
        <v>-0.99998417428021602</v>
      </c>
      <c r="E280">
        <v>0.99811822136015504</v>
      </c>
      <c r="F280">
        <v>1.0180805857873501</v>
      </c>
      <c r="G280" s="1">
        <v>2.2607205735325402E-5</v>
      </c>
      <c r="H280">
        <v>0.99998905833040497</v>
      </c>
      <c r="I280" s="1">
        <v>1.23470123631393E-4</v>
      </c>
      <c r="J280">
        <v>259252700</v>
      </c>
      <c r="K280">
        <v>69233</v>
      </c>
      <c r="L280">
        <v>925168300</v>
      </c>
      <c r="M280">
        <v>0.99905286267537297</v>
      </c>
      <c r="N280" s="1">
        <v>2.2698385547026402E-5</v>
      </c>
      <c r="O280">
        <v>0.99998910358498505</v>
      </c>
      <c r="P280" s="1">
        <v>1.23968105679913E-4</v>
      </c>
    </row>
    <row r="281" spans="1:16" x14ac:dyDescent="0.25">
      <c r="A281">
        <v>8.0000000000000002E-3</v>
      </c>
      <c r="B281">
        <v>8.1923076923076898</v>
      </c>
      <c r="C281">
        <v>6649</v>
      </c>
      <c r="D281">
        <v>-0.99998417428021602</v>
      </c>
      <c r="E281">
        <v>0.99811822136015504</v>
      </c>
      <c r="F281">
        <v>1.0180805857873501</v>
      </c>
      <c r="G281" s="1">
        <v>2.2607205735325402E-5</v>
      </c>
      <c r="H281">
        <v>0.99998905833040497</v>
      </c>
      <c r="I281" s="1">
        <v>1.23470123631393E-4</v>
      </c>
      <c r="J281">
        <v>257504600</v>
      </c>
      <c r="K281">
        <v>69233</v>
      </c>
      <c r="L281">
        <v>925168300</v>
      </c>
      <c r="M281">
        <v>0.99905286267537297</v>
      </c>
      <c r="N281" s="1">
        <v>2.2698385547026402E-5</v>
      </c>
      <c r="O281">
        <v>0.99998910358498505</v>
      </c>
      <c r="P281" s="1">
        <v>1.23968105679913E-4</v>
      </c>
    </row>
    <row r="282" spans="1:16" x14ac:dyDescent="0.25">
      <c r="A282">
        <v>4.0000000000000001E-3</v>
      </c>
      <c r="B282">
        <v>8.1923076923076898</v>
      </c>
      <c r="C282">
        <v>6649</v>
      </c>
      <c r="D282">
        <v>-0.99998417428021602</v>
      </c>
      <c r="E282">
        <v>0.99811822136015504</v>
      </c>
      <c r="F282">
        <v>1.0180805857873501</v>
      </c>
      <c r="G282" s="1">
        <v>2.2607205735325402E-5</v>
      </c>
      <c r="H282">
        <v>0.99998905833040497</v>
      </c>
      <c r="I282" s="1">
        <v>1.23470123631393E-4</v>
      </c>
      <c r="J282">
        <v>255055100</v>
      </c>
      <c r="K282">
        <v>69233</v>
      </c>
      <c r="L282">
        <v>925168300</v>
      </c>
      <c r="M282">
        <v>0.99905286267537297</v>
      </c>
      <c r="N282" s="1">
        <v>2.2698385547026402E-5</v>
      </c>
      <c r="O282">
        <v>0.99998910358498505</v>
      </c>
      <c r="P282" s="1">
        <v>1.23968105679913E-4</v>
      </c>
    </row>
    <row r="283" spans="1:16" x14ac:dyDescent="0.25">
      <c r="A283">
        <v>2E-3</v>
      </c>
      <c r="B283">
        <v>8.1923076923076898</v>
      </c>
      <c r="C283">
        <v>6649</v>
      </c>
      <c r="D283">
        <v>-0.99998417428021602</v>
      </c>
      <c r="E283">
        <v>0.99811822136015504</v>
      </c>
      <c r="F283">
        <v>1.0180805857873501</v>
      </c>
      <c r="G283" s="1">
        <v>2.2607205735325402E-5</v>
      </c>
      <c r="H283">
        <v>0.99998905833040497</v>
      </c>
      <c r="I283" s="1">
        <v>1.23470123631393E-4</v>
      </c>
      <c r="J283">
        <v>261455000</v>
      </c>
      <c r="K283">
        <v>69233</v>
      </c>
      <c r="L283">
        <v>925168300</v>
      </c>
      <c r="M283">
        <v>0.99905286267537297</v>
      </c>
      <c r="N283" s="1">
        <v>2.2698385547026402E-5</v>
      </c>
      <c r="O283">
        <v>0.99998910358498505</v>
      </c>
      <c r="P283" s="1">
        <v>1.23968105679913E-4</v>
      </c>
    </row>
    <row r="284" spans="1:16" x14ac:dyDescent="0.25">
      <c r="A284">
        <v>1E-3</v>
      </c>
      <c r="B284">
        <v>8.1923076923076898</v>
      </c>
      <c r="C284">
        <v>8272</v>
      </c>
      <c r="D284">
        <v>-0.99999498351693294</v>
      </c>
      <c r="E284">
        <v>0.99654754165834702</v>
      </c>
      <c r="F284">
        <v>1.01647849249151</v>
      </c>
      <c r="G284" s="1">
        <v>2.27294442931569E-5</v>
      </c>
      <c r="H284">
        <v>0.99999498351693294</v>
      </c>
      <c r="I284" s="1">
        <v>1.2413773421647201E-4</v>
      </c>
      <c r="J284">
        <v>310905300</v>
      </c>
      <c r="K284">
        <v>69233</v>
      </c>
      <c r="L284">
        <v>925168300</v>
      </c>
      <c r="M284">
        <v>0.99905286267537297</v>
      </c>
      <c r="N284" s="1">
        <v>2.2698385547026402E-5</v>
      </c>
      <c r="O284">
        <v>0.99998910358498505</v>
      </c>
      <c r="P284" s="1">
        <v>1.23968105679913E-4</v>
      </c>
    </row>
    <row r="285" spans="1:16" x14ac:dyDescent="0.25">
      <c r="A285" s="1">
        <v>5.0000000000000001E-4</v>
      </c>
      <c r="B285">
        <v>8.1923076923076898</v>
      </c>
      <c r="C285">
        <v>5562</v>
      </c>
      <c r="D285">
        <v>-0.999992641522507</v>
      </c>
      <c r="E285">
        <v>0.99653686467618197</v>
      </c>
      <c r="F285">
        <v>1.0164676019697001</v>
      </c>
      <c r="G285" s="1">
        <v>2.26597222698909E-5</v>
      </c>
      <c r="H285">
        <v>0.999992641522507</v>
      </c>
      <c r="I285" s="1">
        <v>1.2375694470478899E-4</v>
      </c>
      <c r="J285">
        <v>218578500</v>
      </c>
      <c r="K285">
        <v>69233</v>
      </c>
      <c r="L285">
        <v>925168300</v>
      </c>
      <c r="M285">
        <v>0.99905286267537297</v>
      </c>
      <c r="N285" s="1">
        <v>2.2698385547026402E-5</v>
      </c>
      <c r="O285">
        <v>0.99998910358498505</v>
      </c>
      <c r="P285" s="1">
        <v>1.23968105679913E-4</v>
      </c>
    </row>
    <row r="286" spans="1:16" x14ac:dyDescent="0.25">
      <c r="A286" s="1">
        <v>2.5000000000000001E-4</v>
      </c>
      <c r="B286">
        <v>8.1923076923076898</v>
      </c>
      <c r="C286">
        <v>8321</v>
      </c>
      <c r="D286">
        <v>-0.99998652335050697</v>
      </c>
      <c r="E286">
        <v>0.99846088560361301</v>
      </c>
      <c r="F286">
        <v>1.01843010331568</v>
      </c>
      <c r="G286" s="1">
        <v>2.2626883718457298E-5</v>
      </c>
      <c r="H286">
        <v>0.99998829000604905</v>
      </c>
      <c r="I286" s="1">
        <v>1.2357759569311299E-4</v>
      </c>
      <c r="J286">
        <v>313649400</v>
      </c>
      <c r="K286">
        <v>69233</v>
      </c>
      <c r="L286">
        <v>925168300</v>
      </c>
      <c r="M286">
        <v>0.99905286267537297</v>
      </c>
      <c r="N286" s="1">
        <v>2.2698385547026402E-5</v>
      </c>
      <c r="O286">
        <v>0.99998910358498505</v>
      </c>
      <c r="P286" s="1">
        <v>1.23968105679913E-4</v>
      </c>
    </row>
    <row r="287" spans="1:16" x14ac:dyDescent="0.25">
      <c r="A287" s="1">
        <v>1.25E-4</v>
      </c>
      <c r="B287">
        <v>8.1923076923076898</v>
      </c>
      <c r="C287">
        <v>8894</v>
      </c>
      <c r="D287">
        <v>-0.99998787523738497</v>
      </c>
      <c r="E287">
        <v>0.99861967862762901</v>
      </c>
      <c r="F287">
        <v>1.01859207220018</v>
      </c>
      <c r="G287" s="1">
        <v>2.2582113132774099E-5</v>
      </c>
      <c r="H287">
        <v>0.99998815131249696</v>
      </c>
      <c r="I287" s="1">
        <v>1.2333307941745801E-4</v>
      </c>
      <c r="J287">
        <v>338414500</v>
      </c>
      <c r="K287">
        <v>69233</v>
      </c>
      <c r="L287">
        <v>925168300</v>
      </c>
      <c r="M287">
        <v>0.99905286267537297</v>
      </c>
      <c r="N287" s="1">
        <v>2.2698385547026402E-5</v>
      </c>
      <c r="O287">
        <v>0.99998910358498505</v>
      </c>
      <c r="P287" s="1">
        <v>1.23968105679913E-4</v>
      </c>
    </row>
    <row r="288" spans="1:16" x14ac:dyDescent="0.25">
      <c r="A288" s="1">
        <v>6.2500000000000001E-5</v>
      </c>
      <c r="B288">
        <v>8.1923076923076898</v>
      </c>
      <c r="C288">
        <v>8206</v>
      </c>
      <c r="D288">
        <v>-0.99999470500342102</v>
      </c>
      <c r="E288">
        <v>0.99639883207836399</v>
      </c>
      <c r="F288">
        <v>1.01632680871993</v>
      </c>
      <c r="G288" s="1">
        <v>2.27458881624231E-5</v>
      </c>
      <c r="H288">
        <v>0.99999470500342102</v>
      </c>
      <c r="I288" s="1">
        <v>1.24227543040926E-4</v>
      </c>
      <c r="J288">
        <v>323622300</v>
      </c>
      <c r="K288">
        <v>69233</v>
      </c>
      <c r="L288">
        <v>925168300</v>
      </c>
      <c r="M288">
        <v>0.99905286267537297</v>
      </c>
      <c r="N288" s="1">
        <v>2.2698385547026402E-5</v>
      </c>
      <c r="O288">
        <v>0.99998910358498505</v>
      </c>
      <c r="P288" s="1">
        <v>1.23968105679913E-4</v>
      </c>
    </row>
    <row r="289" spans="1:16" x14ac:dyDescent="0.25">
      <c r="A289" s="1">
        <v>3.1250000000000001E-5</v>
      </c>
      <c r="B289">
        <v>8.1923076923076898</v>
      </c>
      <c r="C289">
        <v>8183</v>
      </c>
      <c r="D289">
        <v>-0.99998860624685104</v>
      </c>
      <c r="E289">
        <v>0.99895760684286905</v>
      </c>
      <c r="F289">
        <v>1.01893675897972</v>
      </c>
      <c r="G289" s="1">
        <v>2.2680137115038598E-5</v>
      </c>
      <c r="H289">
        <v>0.99998897825983102</v>
      </c>
      <c r="I289" s="1">
        <v>1.2386844116674901E-4</v>
      </c>
      <c r="J289">
        <v>345117600</v>
      </c>
      <c r="K289">
        <v>69233</v>
      </c>
      <c r="L289">
        <v>925168300</v>
      </c>
      <c r="M289">
        <v>0.99905286267537297</v>
      </c>
      <c r="N289" s="1">
        <v>2.2698385547026402E-5</v>
      </c>
      <c r="O289">
        <v>0.99998910358498505</v>
      </c>
      <c r="P289" s="1">
        <v>1.23968105679913E-4</v>
      </c>
    </row>
    <row r="290" spans="1:16" x14ac:dyDescent="0.25">
      <c r="A290" s="1">
        <v>1.5625E-5</v>
      </c>
      <c r="B290">
        <v>8.1923076923076898</v>
      </c>
      <c r="C290">
        <v>7760</v>
      </c>
      <c r="D290">
        <v>-0.99999195974660504</v>
      </c>
      <c r="E290">
        <v>0.99608522487856699</v>
      </c>
      <c r="F290">
        <v>1.01600692937613</v>
      </c>
      <c r="G290" s="1">
        <v>2.2593124969771899E-5</v>
      </c>
      <c r="H290">
        <v>0.99999344262429402</v>
      </c>
      <c r="I290" s="1">
        <v>1.23393220988754E-4</v>
      </c>
      <c r="J290">
        <v>352945700</v>
      </c>
      <c r="K290">
        <v>69233</v>
      </c>
      <c r="L290">
        <v>925168300</v>
      </c>
      <c r="M290">
        <v>0.99905286267537297</v>
      </c>
      <c r="N290" s="1">
        <v>2.2698385547026402E-5</v>
      </c>
      <c r="O290">
        <v>0.99998910358498505</v>
      </c>
      <c r="P290" s="1">
        <v>1.23968105679913E-4</v>
      </c>
    </row>
    <row r="291" spans="1:16" x14ac:dyDescent="0.25">
      <c r="A291" t="s">
        <v>0</v>
      </c>
      <c r="B291">
        <v>8.7051282051282008</v>
      </c>
      <c r="C291">
        <v>74604</v>
      </c>
      <c r="D291">
        <v>-0.99998767455669402</v>
      </c>
      <c r="E291">
        <v>0.99933686781168496</v>
      </c>
      <c r="F291">
        <v>1.01932360516791</v>
      </c>
      <c r="G291" s="1">
        <v>2.0117077099923699E-5</v>
      </c>
      <c r="H291">
        <v>0.99999096536451904</v>
      </c>
      <c r="I291" s="1">
        <v>1.16747823511523E-4</v>
      </c>
      <c r="J291">
        <v>981582900</v>
      </c>
    </row>
    <row r="292" spans="1:16" x14ac:dyDescent="0.25">
      <c r="A292">
        <v>1.024</v>
      </c>
      <c r="B292">
        <v>8.7051282051282008</v>
      </c>
      <c r="C292">
        <v>7902</v>
      </c>
      <c r="D292">
        <v>-0.99999311586873396</v>
      </c>
      <c r="E292">
        <v>0.99694628859351997</v>
      </c>
      <c r="F292">
        <v>1.0168852143653899</v>
      </c>
      <c r="G292" s="1">
        <v>1.9978375060736199E-5</v>
      </c>
      <c r="H292">
        <v>0.99999627272481595</v>
      </c>
      <c r="I292" s="1">
        <v>1.1594287748923E-4</v>
      </c>
      <c r="J292">
        <v>354510600</v>
      </c>
      <c r="K292">
        <v>74604</v>
      </c>
      <c r="L292">
        <v>981582900</v>
      </c>
      <c r="M292">
        <v>0.99933686781168496</v>
      </c>
      <c r="N292" s="1">
        <v>2.0117077099923699E-5</v>
      </c>
      <c r="O292">
        <v>0.99999096536451904</v>
      </c>
      <c r="P292" s="1">
        <v>1.16747823511523E-4</v>
      </c>
    </row>
    <row r="293" spans="1:16" x14ac:dyDescent="0.25">
      <c r="A293">
        <v>0.51200000000000001</v>
      </c>
      <c r="B293">
        <v>8.7051282051282008</v>
      </c>
      <c r="C293">
        <v>7902</v>
      </c>
      <c r="D293">
        <v>-0.99999311586873396</v>
      </c>
      <c r="E293">
        <v>0.99694628859351997</v>
      </c>
      <c r="F293">
        <v>1.0168852143653899</v>
      </c>
      <c r="G293" s="1">
        <v>1.9978375060736199E-5</v>
      </c>
      <c r="H293">
        <v>0.99999627272481595</v>
      </c>
      <c r="I293" s="1">
        <v>1.1594287748923E-4</v>
      </c>
      <c r="J293">
        <v>315949300</v>
      </c>
      <c r="K293">
        <v>74604</v>
      </c>
      <c r="L293">
        <v>981582900</v>
      </c>
      <c r="M293">
        <v>0.99933686781168496</v>
      </c>
      <c r="N293" s="1">
        <v>2.0117077099923699E-5</v>
      </c>
      <c r="O293">
        <v>0.99999096536451904</v>
      </c>
      <c r="P293" s="1">
        <v>1.16747823511523E-4</v>
      </c>
    </row>
    <row r="294" spans="1:16" x14ac:dyDescent="0.25">
      <c r="A294">
        <v>0.25600000000000001</v>
      </c>
      <c r="B294">
        <v>8.7051282051282008</v>
      </c>
      <c r="C294">
        <v>7902</v>
      </c>
      <c r="D294">
        <v>-0.99999311586873396</v>
      </c>
      <c r="E294">
        <v>0.99694628859351997</v>
      </c>
      <c r="F294">
        <v>1.0168852143653899</v>
      </c>
      <c r="G294" s="1">
        <v>1.9978375060736199E-5</v>
      </c>
      <c r="H294">
        <v>0.99999627272481595</v>
      </c>
      <c r="I294" s="1">
        <v>1.1594287748923E-4</v>
      </c>
      <c r="J294">
        <v>303954200</v>
      </c>
      <c r="K294">
        <v>74604</v>
      </c>
      <c r="L294">
        <v>981582900</v>
      </c>
      <c r="M294">
        <v>0.99933686781168496</v>
      </c>
      <c r="N294" s="1">
        <v>2.0117077099923699E-5</v>
      </c>
      <c r="O294">
        <v>0.99999096536451904</v>
      </c>
      <c r="P294" s="1">
        <v>1.16747823511523E-4</v>
      </c>
    </row>
    <row r="295" spans="1:16" x14ac:dyDescent="0.25">
      <c r="A295">
        <v>0.128</v>
      </c>
      <c r="B295">
        <v>8.7051282051282008</v>
      </c>
      <c r="C295">
        <v>7902</v>
      </c>
      <c r="D295">
        <v>-0.99999311586873396</v>
      </c>
      <c r="E295">
        <v>0.99694628859351997</v>
      </c>
      <c r="F295">
        <v>1.0168852143653899</v>
      </c>
      <c r="G295" s="1">
        <v>1.9978375060736199E-5</v>
      </c>
      <c r="H295">
        <v>0.99999627272481595</v>
      </c>
      <c r="I295" s="1">
        <v>1.1594287748923E-4</v>
      </c>
      <c r="J295">
        <v>303387700</v>
      </c>
      <c r="K295">
        <v>74604</v>
      </c>
      <c r="L295">
        <v>981582900</v>
      </c>
      <c r="M295">
        <v>0.99933686781168496</v>
      </c>
      <c r="N295" s="1">
        <v>2.0117077099923699E-5</v>
      </c>
      <c r="O295">
        <v>0.99999096536451904</v>
      </c>
      <c r="P295" s="1">
        <v>1.16747823511523E-4</v>
      </c>
    </row>
    <row r="296" spans="1:16" x14ac:dyDescent="0.25">
      <c r="A296">
        <v>6.4000000000000001E-2</v>
      </c>
      <c r="B296">
        <v>8.7051282051282008</v>
      </c>
      <c r="C296">
        <v>7902</v>
      </c>
      <c r="D296">
        <v>-0.99999311586873396</v>
      </c>
      <c r="E296">
        <v>0.99694628859351997</v>
      </c>
      <c r="F296">
        <v>1.0168852143653899</v>
      </c>
      <c r="G296" s="1">
        <v>1.9978375060736199E-5</v>
      </c>
      <c r="H296">
        <v>0.99999627272481595</v>
      </c>
      <c r="I296" s="1">
        <v>1.1594287748923E-4</v>
      </c>
      <c r="J296">
        <v>308896300</v>
      </c>
      <c r="K296">
        <v>74604</v>
      </c>
      <c r="L296">
        <v>981582900</v>
      </c>
      <c r="M296">
        <v>0.99933686781168496</v>
      </c>
      <c r="N296" s="1">
        <v>2.0117077099923699E-5</v>
      </c>
      <c r="O296">
        <v>0.99999096536451904</v>
      </c>
      <c r="P296" s="1">
        <v>1.16747823511523E-4</v>
      </c>
    </row>
    <row r="297" spans="1:16" x14ac:dyDescent="0.25">
      <c r="A297">
        <v>3.2000000000000001E-2</v>
      </c>
      <c r="B297">
        <v>8.7051282051282008</v>
      </c>
      <c r="C297">
        <v>7497</v>
      </c>
      <c r="D297">
        <v>-0.99998967614197398</v>
      </c>
      <c r="E297">
        <v>0.99853124923639702</v>
      </c>
      <c r="F297">
        <v>1.01850187422112</v>
      </c>
      <c r="G297" s="1">
        <v>2.00057434619482E-5</v>
      </c>
      <c r="H297">
        <v>0.99998967614197398</v>
      </c>
      <c r="I297" s="1">
        <v>1.16101707783443E-4</v>
      </c>
      <c r="J297">
        <v>289489300</v>
      </c>
      <c r="K297">
        <v>74604</v>
      </c>
      <c r="L297">
        <v>981582900</v>
      </c>
      <c r="M297">
        <v>0.99933686781168496</v>
      </c>
      <c r="N297" s="1">
        <v>2.0117077099923699E-5</v>
      </c>
      <c r="O297">
        <v>0.99999096536451904</v>
      </c>
      <c r="P297" s="1">
        <v>1.16747823511523E-4</v>
      </c>
    </row>
    <row r="298" spans="1:16" x14ac:dyDescent="0.25">
      <c r="A298">
        <v>1.6E-2</v>
      </c>
      <c r="B298">
        <v>8.7051282051282008</v>
      </c>
      <c r="C298">
        <v>9800</v>
      </c>
      <c r="D298">
        <v>-0.99999088944630099</v>
      </c>
      <c r="E298">
        <v>0.99782227606388296</v>
      </c>
      <c r="F298">
        <v>1.0177787215851599</v>
      </c>
      <c r="G298" s="1">
        <v>2.0040629246986702E-5</v>
      </c>
      <c r="H298">
        <v>0.99999088944630099</v>
      </c>
      <c r="I298" s="1">
        <v>1.1630416460430699E-4</v>
      </c>
      <c r="J298">
        <v>371596300</v>
      </c>
      <c r="K298">
        <v>74604</v>
      </c>
      <c r="L298">
        <v>981582900</v>
      </c>
      <c r="M298">
        <v>0.99933686781168496</v>
      </c>
      <c r="N298" s="1">
        <v>2.0117077099923699E-5</v>
      </c>
      <c r="O298">
        <v>0.99999096536451904</v>
      </c>
      <c r="P298" s="1">
        <v>1.16747823511523E-4</v>
      </c>
    </row>
    <row r="299" spans="1:16" x14ac:dyDescent="0.25">
      <c r="A299">
        <v>8.0000000000000002E-3</v>
      </c>
      <c r="B299">
        <v>8.7051282051282008</v>
      </c>
      <c r="C299">
        <v>9800</v>
      </c>
      <c r="D299">
        <v>-0.99999088944630099</v>
      </c>
      <c r="E299">
        <v>0.99782227606388296</v>
      </c>
      <c r="F299">
        <v>1.0177787215851599</v>
      </c>
      <c r="G299" s="1">
        <v>2.0040629246986702E-5</v>
      </c>
      <c r="H299">
        <v>0.99999088944630099</v>
      </c>
      <c r="I299" s="1">
        <v>1.1630416460430699E-4</v>
      </c>
      <c r="J299">
        <v>374466200</v>
      </c>
      <c r="K299">
        <v>74604</v>
      </c>
      <c r="L299">
        <v>981582900</v>
      </c>
      <c r="M299">
        <v>0.99933686781168496</v>
      </c>
      <c r="N299" s="1">
        <v>2.0117077099923699E-5</v>
      </c>
      <c r="O299">
        <v>0.99999096536451904</v>
      </c>
      <c r="P299" s="1">
        <v>1.16747823511523E-4</v>
      </c>
    </row>
    <row r="300" spans="1:16" x14ac:dyDescent="0.25">
      <c r="A300">
        <v>4.0000000000000001E-3</v>
      </c>
      <c r="B300">
        <v>8.7051282051282008</v>
      </c>
      <c r="C300">
        <v>9789</v>
      </c>
      <c r="D300">
        <v>-0.99999109824206001</v>
      </c>
      <c r="E300">
        <v>0.99774550774912896</v>
      </c>
      <c r="F300">
        <v>1.01770041790411</v>
      </c>
      <c r="G300" s="1">
        <v>2.0036423667546499E-5</v>
      </c>
      <c r="H300">
        <v>0.99999109824206001</v>
      </c>
      <c r="I300" s="1">
        <v>1.16279757865505E-4</v>
      </c>
      <c r="J300">
        <v>375736300</v>
      </c>
      <c r="K300">
        <v>74604</v>
      </c>
      <c r="L300">
        <v>981582900</v>
      </c>
      <c r="M300">
        <v>0.99933686781168496</v>
      </c>
      <c r="N300" s="1">
        <v>2.0117077099923699E-5</v>
      </c>
      <c r="O300">
        <v>0.99999096536451904</v>
      </c>
      <c r="P300" s="1">
        <v>1.16747823511523E-4</v>
      </c>
    </row>
    <row r="301" spans="1:16" x14ac:dyDescent="0.25">
      <c r="A301">
        <v>2E-3</v>
      </c>
      <c r="B301">
        <v>8.7051282051282008</v>
      </c>
      <c r="C301">
        <v>9736</v>
      </c>
      <c r="D301">
        <v>-0.99999120639337302</v>
      </c>
      <c r="E301">
        <v>0.99757922067799898</v>
      </c>
      <c r="F301">
        <v>1.0175308050915599</v>
      </c>
      <c r="G301" s="1">
        <v>2.0012018429271802E-5</v>
      </c>
      <c r="H301">
        <v>0.99999120639337302</v>
      </c>
      <c r="I301" s="1">
        <v>1.16138124046799E-4</v>
      </c>
      <c r="J301">
        <v>365259100</v>
      </c>
      <c r="K301">
        <v>74604</v>
      </c>
      <c r="L301">
        <v>981582900</v>
      </c>
      <c r="M301">
        <v>0.99933686781168496</v>
      </c>
      <c r="N301" s="1">
        <v>2.0117077099923699E-5</v>
      </c>
      <c r="O301">
        <v>0.99999096536451904</v>
      </c>
      <c r="P301" s="1">
        <v>1.16747823511523E-4</v>
      </c>
    </row>
    <row r="302" spans="1:16" x14ac:dyDescent="0.25">
      <c r="A302">
        <v>1E-3</v>
      </c>
      <c r="B302">
        <v>8.7051282051282008</v>
      </c>
      <c r="C302">
        <v>9975</v>
      </c>
      <c r="D302">
        <v>-0.99999163558116899</v>
      </c>
      <c r="E302">
        <v>0.997590496505529</v>
      </c>
      <c r="F302">
        <v>1.0175423064356299</v>
      </c>
      <c r="G302" s="1">
        <v>2.00584070525478E-5</v>
      </c>
      <c r="H302">
        <v>0.99999163558116899</v>
      </c>
      <c r="I302" s="1">
        <v>1.16407336655384E-4</v>
      </c>
      <c r="J302">
        <v>374794900</v>
      </c>
      <c r="K302">
        <v>74604</v>
      </c>
      <c r="L302">
        <v>981582900</v>
      </c>
      <c r="M302">
        <v>0.99933686781168496</v>
      </c>
      <c r="N302" s="1">
        <v>2.0117077099923699E-5</v>
      </c>
      <c r="O302">
        <v>0.99999096536451904</v>
      </c>
      <c r="P302" s="1">
        <v>1.16747823511523E-4</v>
      </c>
    </row>
    <row r="303" spans="1:16" x14ac:dyDescent="0.25">
      <c r="A303" s="1">
        <v>5.0000000000000001E-4</v>
      </c>
      <c r="B303">
        <v>8.7051282051282008</v>
      </c>
      <c r="C303">
        <v>9601</v>
      </c>
      <c r="D303">
        <v>-0.99999641762338298</v>
      </c>
      <c r="E303">
        <v>0.99678895351885799</v>
      </c>
      <c r="F303">
        <v>1.0167247325892299</v>
      </c>
      <c r="G303" s="1">
        <v>2.01090883793497E-5</v>
      </c>
      <c r="H303">
        <v>0.99999641762338298</v>
      </c>
      <c r="I303" s="1">
        <v>1.16701461620329E-4</v>
      </c>
      <c r="J303">
        <v>360126600</v>
      </c>
      <c r="K303">
        <v>74604</v>
      </c>
      <c r="L303">
        <v>981582900</v>
      </c>
      <c r="M303">
        <v>0.99933686781168496</v>
      </c>
      <c r="N303" s="1">
        <v>2.0117077099923699E-5</v>
      </c>
      <c r="O303">
        <v>0.99999096536451904</v>
      </c>
      <c r="P303" s="1">
        <v>1.16747823511523E-4</v>
      </c>
    </row>
    <row r="304" spans="1:16" x14ac:dyDescent="0.25">
      <c r="A304" s="1">
        <v>2.5000000000000001E-4</v>
      </c>
      <c r="B304">
        <v>8.7051282051282008</v>
      </c>
      <c r="C304">
        <v>8943</v>
      </c>
      <c r="D304">
        <v>-0.99999644411306998</v>
      </c>
      <c r="E304">
        <v>0.99631732186659105</v>
      </c>
      <c r="F304">
        <v>1.01624366830392</v>
      </c>
      <c r="G304" s="1">
        <v>2.0120416248992001E-5</v>
      </c>
      <c r="H304">
        <v>0.99999644411306998</v>
      </c>
      <c r="I304" s="1">
        <v>1.16767201992013E-4</v>
      </c>
      <c r="J304">
        <v>346211300</v>
      </c>
      <c r="K304">
        <v>74604</v>
      </c>
      <c r="L304">
        <v>981582900</v>
      </c>
      <c r="M304">
        <v>0.99933686781168496</v>
      </c>
      <c r="N304" s="1">
        <v>2.0117077099923699E-5</v>
      </c>
      <c r="O304">
        <v>0.99999096536451904</v>
      </c>
      <c r="P304" s="1">
        <v>1.16747823511523E-4</v>
      </c>
    </row>
    <row r="305" spans="1:16" x14ac:dyDescent="0.25">
      <c r="A305" s="1">
        <v>1.25E-4</v>
      </c>
      <c r="B305">
        <v>8.7051282051282008</v>
      </c>
      <c r="C305">
        <v>9146</v>
      </c>
      <c r="D305">
        <v>-0.99999080168009602</v>
      </c>
      <c r="E305">
        <v>0.99791168810403297</v>
      </c>
      <c r="F305">
        <v>1.01786992186611</v>
      </c>
      <c r="G305" s="1">
        <v>2.00418239423294E-5</v>
      </c>
      <c r="H305">
        <v>0.99999080168009602</v>
      </c>
      <c r="I305" s="1">
        <v>1.1631109792172299E-4</v>
      </c>
      <c r="J305">
        <v>350202200</v>
      </c>
      <c r="K305">
        <v>74604</v>
      </c>
      <c r="L305">
        <v>981582900</v>
      </c>
      <c r="M305">
        <v>0.99933686781168496</v>
      </c>
      <c r="N305" s="1">
        <v>2.0117077099923699E-5</v>
      </c>
      <c r="O305">
        <v>0.99999096536451904</v>
      </c>
      <c r="P305" s="1">
        <v>1.16747823511523E-4</v>
      </c>
    </row>
    <row r="306" spans="1:16" x14ac:dyDescent="0.25">
      <c r="A306" s="1">
        <v>6.2500000000000001E-5</v>
      </c>
      <c r="B306">
        <v>8.7051282051282008</v>
      </c>
      <c r="C306">
        <v>8546</v>
      </c>
      <c r="D306">
        <v>-0.99999636621705901</v>
      </c>
      <c r="E306">
        <v>0.99627015024122101</v>
      </c>
      <c r="F306">
        <v>1.0161955532460401</v>
      </c>
      <c r="G306" s="1">
        <v>2.0032126161639801E-5</v>
      </c>
      <c r="H306">
        <v>0.99999636621705901</v>
      </c>
      <c r="I306" s="1">
        <v>1.16254817638918E-4</v>
      </c>
      <c r="J306">
        <v>346475900</v>
      </c>
      <c r="K306">
        <v>74604</v>
      </c>
      <c r="L306">
        <v>981582900</v>
      </c>
      <c r="M306">
        <v>0.99933686781168496</v>
      </c>
      <c r="N306" s="1">
        <v>2.0117077099923699E-5</v>
      </c>
      <c r="O306">
        <v>0.99999096536451904</v>
      </c>
      <c r="P306" s="1">
        <v>1.16747823511523E-4</v>
      </c>
    </row>
    <row r="307" spans="1:16" x14ac:dyDescent="0.25">
      <c r="A307" s="1">
        <v>3.1250000000000001E-5</v>
      </c>
      <c r="B307">
        <v>8.7051282051282008</v>
      </c>
      <c r="C307">
        <v>9258</v>
      </c>
      <c r="D307">
        <v>-0.99997698897700305</v>
      </c>
      <c r="E307">
        <v>0.99632772215437404</v>
      </c>
      <c r="F307">
        <v>1.01625427659746</v>
      </c>
      <c r="G307" s="1">
        <v>2.0004079292812401E-5</v>
      </c>
      <c r="H307">
        <v>0.99999705228417402</v>
      </c>
      <c r="I307" s="1">
        <v>1.1609204991298799E-4</v>
      </c>
      <c r="J307">
        <v>381186600</v>
      </c>
      <c r="K307">
        <v>74604</v>
      </c>
      <c r="L307">
        <v>981582900</v>
      </c>
      <c r="M307">
        <v>0.99933686781168496</v>
      </c>
      <c r="N307" s="1">
        <v>2.0117077099923699E-5</v>
      </c>
      <c r="O307">
        <v>0.99999096536451904</v>
      </c>
      <c r="P307" s="1">
        <v>1.16747823511523E-4</v>
      </c>
    </row>
    <row r="308" spans="1:16" x14ac:dyDescent="0.25">
      <c r="A308" s="1">
        <v>1.5625E-5</v>
      </c>
      <c r="B308">
        <v>8.7051282051282008</v>
      </c>
      <c r="C308">
        <v>9021</v>
      </c>
      <c r="D308">
        <v>-0.99999713268246204</v>
      </c>
      <c r="E308">
        <v>0.99643627826796899</v>
      </c>
      <c r="F308">
        <v>1.0163650038333201</v>
      </c>
      <c r="G308" s="1">
        <v>2.0137789124130499E-5</v>
      </c>
      <c r="H308">
        <v>0.99999713268246204</v>
      </c>
      <c r="I308" s="1">
        <v>1.1686802406226101E-4</v>
      </c>
      <c r="J308">
        <v>396948800</v>
      </c>
      <c r="K308">
        <v>74604</v>
      </c>
      <c r="L308">
        <v>981582900</v>
      </c>
      <c r="M308">
        <v>0.99933686781168496</v>
      </c>
      <c r="N308" s="1">
        <v>2.0117077099923699E-5</v>
      </c>
      <c r="O308">
        <v>0.99999096536451904</v>
      </c>
      <c r="P308" s="1">
        <v>1.16747823511523E-4</v>
      </c>
    </row>
    <row r="309" spans="1:16" x14ac:dyDescent="0.25">
      <c r="A309" t="s">
        <v>0</v>
      </c>
      <c r="B309">
        <v>9.2179487179487101</v>
      </c>
      <c r="C309">
        <v>80205</v>
      </c>
      <c r="D309">
        <v>-0.99998935276640299</v>
      </c>
      <c r="E309">
        <v>0.99931108571513205</v>
      </c>
      <c r="F309">
        <v>1.01929730742943</v>
      </c>
      <c r="G309" s="1">
        <v>1.7858617793464698E-5</v>
      </c>
      <c r="H309">
        <v>0.99999257756141802</v>
      </c>
      <c r="I309" s="1">
        <v>1.09746548662403E-4</v>
      </c>
      <c r="J309">
        <v>1033636000</v>
      </c>
    </row>
    <row r="310" spans="1:16" x14ac:dyDescent="0.25">
      <c r="A310">
        <v>1.024</v>
      </c>
      <c r="B310">
        <v>9.2179487179487101</v>
      </c>
      <c r="C310">
        <v>8962</v>
      </c>
      <c r="D310">
        <v>-0.99999761531238895</v>
      </c>
      <c r="E310">
        <v>0.99624671857923197</v>
      </c>
      <c r="F310">
        <v>1.01617165295081</v>
      </c>
      <c r="G310" s="1">
        <v>1.785596308157E-5</v>
      </c>
      <c r="H310">
        <v>0.99999761531238895</v>
      </c>
      <c r="I310" s="1">
        <v>1.09730234663665E-4</v>
      </c>
      <c r="J310">
        <v>337728700</v>
      </c>
      <c r="K310">
        <v>80205</v>
      </c>
      <c r="L310">
        <v>1033636000</v>
      </c>
      <c r="M310">
        <v>0.99931108571513205</v>
      </c>
      <c r="N310" s="1">
        <v>1.7858617793464698E-5</v>
      </c>
      <c r="O310">
        <v>0.99999257756141802</v>
      </c>
      <c r="P310" s="1">
        <v>1.09746548662403E-4</v>
      </c>
    </row>
    <row r="311" spans="1:16" x14ac:dyDescent="0.25">
      <c r="A311">
        <v>0.51200000000000001</v>
      </c>
      <c r="B311">
        <v>9.2179487179487101</v>
      </c>
      <c r="C311">
        <v>8962</v>
      </c>
      <c r="D311">
        <v>-0.99999761531238895</v>
      </c>
      <c r="E311">
        <v>0.99624671857923197</v>
      </c>
      <c r="F311">
        <v>1.01617165295081</v>
      </c>
      <c r="G311" s="1">
        <v>1.785596308157E-5</v>
      </c>
      <c r="H311">
        <v>0.99999761531238895</v>
      </c>
      <c r="I311" s="1">
        <v>1.09730234663665E-4</v>
      </c>
      <c r="J311">
        <v>342033500</v>
      </c>
      <c r="K311">
        <v>80205</v>
      </c>
      <c r="L311">
        <v>1033636000</v>
      </c>
      <c r="M311">
        <v>0.99931108571513205</v>
      </c>
      <c r="N311" s="1">
        <v>1.7858617793464698E-5</v>
      </c>
      <c r="O311">
        <v>0.99999257756141802</v>
      </c>
      <c r="P311" s="1">
        <v>1.09746548662403E-4</v>
      </c>
    </row>
    <row r="312" spans="1:16" x14ac:dyDescent="0.25">
      <c r="A312">
        <v>0.25600000000000001</v>
      </c>
      <c r="B312">
        <v>9.2179487179487101</v>
      </c>
      <c r="C312">
        <v>8962</v>
      </c>
      <c r="D312">
        <v>-0.99999761531238895</v>
      </c>
      <c r="E312">
        <v>0.99624671857923197</v>
      </c>
      <c r="F312">
        <v>1.01617165295081</v>
      </c>
      <c r="G312" s="1">
        <v>1.785596308157E-5</v>
      </c>
      <c r="H312">
        <v>0.99999761531238895</v>
      </c>
      <c r="I312" s="1">
        <v>1.09730234663665E-4</v>
      </c>
      <c r="J312">
        <v>340631400</v>
      </c>
      <c r="K312">
        <v>80205</v>
      </c>
      <c r="L312">
        <v>1033636000</v>
      </c>
      <c r="M312">
        <v>0.99931108571513205</v>
      </c>
      <c r="N312" s="1">
        <v>1.7858617793464698E-5</v>
      </c>
      <c r="O312">
        <v>0.99999257756141802</v>
      </c>
      <c r="P312" s="1">
        <v>1.09746548662403E-4</v>
      </c>
    </row>
    <row r="313" spans="1:16" x14ac:dyDescent="0.25">
      <c r="A313">
        <v>0.128</v>
      </c>
      <c r="B313">
        <v>9.2179487179487101</v>
      </c>
      <c r="C313">
        <v>8962</v>
      </c>
      <c r="D313">
        <v>-0.99999761531238895</v>
      </c>
      <c r="E313">
        <v>0.99624671857923197</v>
      </c>
      <c r="F313">
        <v>1.01617165295081</v>
      </c>
      <c r="G313" s="1">
        <v>1.785596308157E-5</v>
      </c>
      <c r="H313">
        <v>0.99999761531238895</v>
      </c>
      <c r="I313" s="1">
        <v>1.09730234663665E-4</v>
      </c>
      <c r="J313">
        <v>340530800</v>
      </c>
      <c r="K313">
        <v>80205</v>
      </c>
      <c r="L313">
        <v>1033636000</v>
      </c>
      <c r="M313">
        <v>0.99931108571513205</v>
      </c>
      <c r="N313" s="1">
        <v>1.7858617793464698E-5</v>
      </c>
      <c r="O313">
        <v>0.99999257756141802</v>
      </c>
      <c r="P313" s="1">
        <v>1.09746548662403E-4</v>
      </c>
    </row>
    <row r="314" spans="1:16" x14ac:dyDescent="0.25">
      <c r="A314">
        <v>6.4000000000000001E-2</v>
      </c>
      <c r="B314">
        <v>9.2179487179487101</v>
      </c>
      <c r="C314">
        <v>8962</v>
      </c>
      <c r="D314">
        <v>-0.99999761531238895</v>
      </c>
      <c r="E314">
        <v>0.99624671857923197</v>
      </c>
      <c r="F314">
        <v>1.01617165295081</v>
      </c>
      <c r="G314" s="1">
        <v>1.785596308157E-5</v>
      </c>
      <c r="H314">
        <v>0.99999761531238895</v>
      </c>
      <c r="I314" s="1">
        <v>1.09730234663665E-4</v>
      </c>
      <c r="J314">
        <v>337556800</v>
      </c>
      <c r="K314">
        <v>80205</v>
      </c>
      <c r="L314">
        <v>1033636000</v>
      </c>
      <c r="M314">
        <v>0.99931108571513205</v>
      </c>
      <c r="N314" s="1">
        <v>1.7858617793464698E-5</v>
      </c>
      <c r="O314">
        <v>0.99999257756141802</v>
      </c>
      <c r="P314" s="1">
        <v>1.09746548662403E-4</v>
      </c>
    </row>
    <row r="315" spans="1:16" x14ac:dyDescent="0.25">
      <c r="A315">
        <v>3.2000000000000001E-2</v>
      </c>
      <c r="B315">
        <v>9.2179487179487101</v>
      </c>
      <c r="C315">
        <v>9712</v>
      </c>
      <c r="D315">
        <v>-0.99997896585946899</v>
      </c>
      <c r="E315">
        <v>0.99662720212227796</v>
      </c>
      <c r="F315">
        <v>1.01655974616472</v>
      </c>
      <c r="G315" s="1">
        <v>1.7775830332467098E-5</v>
      </c>
      <c r="H315">
        <v>0.99999785552667197</v>
      </c>
      <c r="I315" s="1">
        <v>1.09237794949092E-4</v>
      </c>
      <c r="J315">
        <v>363790400</v>
      </c>
      <c r="K315">
        <v>80205</v>
      </c>
      <c r="L315">
        <v>1033636000</v>
      </c>
      <c r="M315">
        <v>0.99931108571513205</v>
      </c>
      <c r="N315" s="1">
        <v>1.7858617793464698E-5</v>
      </c>
      <c r="O315">
        <v>0.99999257756141802</v>
      </c>
      <c r="P315" s="1">
        <v>1.09746548662403E-4</v>
      </c>
    </row>
    <row r="316" spans="1:16" x14ac:dyDescent="0.25">
      <c r="A316">
        <v>1.6E-2</v>
      </c>
      <c r="B316">
        <v>9.2179487179487101</v>
      </c>
      <c r="C316">
        <v>8198</v>
      </c>
      <c r="D316">
        <v>-0.99999759295143698</v>
      </c>
      <c r="E316">
        <v>0.99616445928368202</v>
      </c>
      <c r="F316">
        <v>1.01608774846935</v>
      </c>
      <c r="G316" s="1">
        <v>1.7782994259363199E-5</v>
      </c>
      <c r="H316">
        <v>0.99999759295143698</v>
      </c>
      <c r="I316" s="1">
        <v>1.09281819422924E-4</v>
      </c>
      <c r="J316">
        <v>308661100</v>
      </c>
      <c r="K316">
        <v>80205</v>
      </c>
      <c r="L316">
        <v>1033636000</v>
      </c>
      <c r="M316">
        <v>0.99931108571513205</v>
      </c>
      <c r="N316" s="1">
        <v>1.7858617793464698E-5</v>
      </c>
      <c r="O316">
        <v>0.99999257756141802</v>
      </c>
      <c r="P316" s="1">
        <v>1.09746548662403E-4</v>
      </c>
    </row>
    <row r="317" spans="1:16" x14ac:dyDescent="0.25">
      <c r="A317">
        <v>8.0000000000000002E-3</v>
      </c>
      <c r="B317">
        <v>9.2179487179487101</v>
      </c>
      <c r="C317">
        <v>8198</v>
      </c>
      <c r="D317">
        <v>-0.99999759295143698</v>
      </c>
      <c r="E317">
        <v>0.99616445928368202</v>
      </c>
      <c r="F317">
        <v>1.01608774846935</v>
      </c>
      <c r="G317" s="1">
        <v>1.7782994259363199E-5</v>
      </c>
      <c r="H317">
        <v>0.99999759295143698</v>
      </c>
      <c r="I317" s="1">
        <v>1.09281819422924E-4</v>
      </c>
      <c r="J317">
        <v>318433200</v>
      </c>
      <c r="K317">
        <v>80205</v>
      </c>
      <c r="L317">
        <v>1033636000</v>
      </c>
      <c r="M317">
        <v>0.99931108571513205</v>
      </c>
      <c r="N317" s="1">
        <v>1.7858617793464698E-5</v>
      </c>
      <c r="O317">
        <v>0.99999257756141802</v>
      </c>
      <c r="P317" s="1">
        <v>1.09746548662403E-4</v>
      </c>
    </row>
    <row r="318" spans="1:16" x14ac:dyDescent="0.25">
      <c r="A318">
        <v>4.0000000000000001E-3</v>
      </c>
      <c r="B318">
        <v>9.2179487179487101</v>
      </c>
      <c r="C318">
        <v>8198</v>
      </c>
      <c r="D318">
        <v>-0.99999759295143698</v>
      </c>
      <c r="E318">
        <v>0.99616445928368202</v>
      </c>
      <c r="F318">
        <v>1.01608774846935</v>
      </c>
      <c r="G318" s="1">
        <v>1.7782994259363199E-5</v>
      </c>
      <c r="H318">
        <v>0.99999759295143698</v>
      </c>
      <c r="I318" s="1">
        <v>1.09281819422924E-4</v>
      </c>
      <c r="J318">
        <v>319761700</v>
      </c>
      <c r="K318">
        <v>80205</v>
      </c>
      <c r="L318">
        <v>1033636000</v>
      </c>
      <c r="M318">
        <v>0.99931108571513205</v>
      </c>
      <c r="N318" s="1">
        <v>1.7858617793464698E-5</v>
      </c>
      <c r="O318">
        <v>0.99999257756141802</v>
      </c>
      <c r="P318" s="1">
        <v>1.09746548662403E-4</v>
      </c>
    </row>
    <row r="319" spans="1:16" x14ac:dyDescent="0.25">
      <c r="A319">
        <v>2E-3</v>
      </c>
      <c r="B319">
        <v>9.2179487179487101</v>
      </c>
      <c r="C319">
        <v>8198</v>
      </c>
      <c r="D319">
        <v>-0.99999759295143698</v>
      </c>
      <c r="E319">
        <v>0.99616445928368202</v>
      </c>
      <c r="F319">
        <v>1.01608774846935</v>
      </c>
      <c r="G319" s="1">
        <v>1.7782994259363199E-5</v>
      </c>
      <c r="H319">
        <v>0.99999759295143698</v>
      </c>
      <c r="I319" s="1">
        <v>1.09281819422924E-4</v>
      </c>
      <c r="J319">
        <v>311922200</v>
      </c>
      <c r="K319">
        <v>80205</v>
      </c>
      <c r="L319">
        <v>1033636000</v>
      </c>
      <c r="M319">
        <v>0.99931108571513205</v>
      </c>
      <c r="N319" s="1">
        <v>1.7858617793464698E-5</v>
      </c>
      <c r="O319">
        <v>0.99999257756141802</v>
      </c>
      <c r="P319" s="1">
        <v>1.09746548662403E-4</v>
      </c>
    </row>
    <row r="320" spans="1:16" x14ac:dyDescent="0.25">
      <c r="A320">
        <v>1E-3</v>
      </c>
      <c r="B320">
        <v>9.2179487179487101</v>
      </c>
      <c r="C320">
        <v>9004</v>
      </c>
      <c r="D320">
        <v>-0.99999741210014603</v>
      </c>
      <c r="E320">
        <v>0.996495194042884</v>
      </c>
      <c r="F320">
        <v>1.0164250979237399</v>
      </c>
      <c r="G320" s="1">
        <v>1.78639139738479E-5</v>
      </c>
      <c r="H320">
        <v>0.99999741210014603</v>
      </c>
      <c r="I320" s="1">
        <v>1.09779095275184E-4</v>
      </c>
      <c r="J320">
        <v>339928300</v>
      </c>
      <c r="K320">
        <v>80205</v>
      </c>
      <c r="L320">
        <v>1033636000</v>
      </c>
      <c r="M320">
        <v>0.99931108571513205</v>
      </c>
      <c r="N320" s="1">
        <v>1.7858617793464698E-5</v>
      </c>
      <c r="O320">
        <v>0.99999257756141802</v>
      </c>
      <c r="P320" s="1">
        <v>1.09746548662403E-4</v>
      </c>
    </row>
    <row r="321" spans="1:16" x14ac:dyDescent="0.25">
      <c r="A321" s="1">
        <v>5.0000000000000001E-4</v>
      </c>
      <c r="B321">
        <v>9.2179487179487101</v>
      </c>
      <c r="C321">
        <v>8702</v>
      </c>
      <c r="D321">
        <v>-0.99999703157748898</v>
      </c>
      <c r="E321">
        <v>0.99681544309982995</v>
      </c>
      <c r="F321">
        <v>1.0167517519618201</v>
      </c>
      <c r="G321" s="1">
        <v>1.7783149274475101E-5</v>
      </c>
      <c r="H321">
        <v>0.99999703157748898</v>
      </c>
      <c r="I321" s="1">
        <v>1.09282772037158E-4</v>
      </c>
      <c r="J321">
        <v>328711700</v>
      </c>
      <c r="K321">
        <v>80205</v>
      </c>
      <c r="L321">
        <v>1033636000</v>
      </c>
      <c r="M321">
        <v>0.99931108571513205</v>
      </c>
      <c r="N321" s="1">
        <v>1.7858617793464698E-5</v>
      </c>
      <c r="O321">
        <v>0.99999257756141802</v>
      </c>
      <c r="P321" s="1">
        <v>1.09746548662403E-4</v>
      </c>
    </row>
    <row r="322" spans="1:16" x14ac:dyDescent="0.25">
      <c r="A322" s="1">
        <v>2.5000000000000001E-4</v>
      </c>
      <c r="B322">
        <v>9.2179487179487101</v>
      </c>
      <c r="C322">
        <v>10281</v>
      </c>
      <c r="D322">
        <v>-0.99999759665114896</v>
      </c>
      <c r="E322">
        <v>0.99626609813904998</v>
      </c>
      <c r="F322">
        <v>1.0161914201018301</v>
      </c>
      <c r="G322" s="1">
        <v>1.7869734931341602E-5</v>
      </c>
      <c r="H322">
        <v>0.99999759665114896</v>
      </c>
      <c r="I322" s="1">
        <v>1.09814866800296E-4</v>
      </c>
      <c r="J322">
        <v>383801600</v>
      </c>
      <c r="K322">
        <v>80205</v>
      </c>
      <c r="L322">
        <v>1033636000</v>
      </c>
      <c r="M322">
        <v>0.99931108571513205</v>
      </c>
      <c r="N322" s="1">
        <v>1.7858617793464698E-5</v>
      </c>
      <c r="O322">
        <v>0.99999257756141802</v>
      </c>
      <c r="P322" s="1">
        <v>1.09746548662403E-4</v>
      </c>
    </row>
    <row r="323" spans="1:16" x14ac:dyDescent="0.25">
      <c r="A323" s="1">
        <v>1.25E-4</v>
      </c>
      <c r="B323">
        <v>9.2179487179487101</v>
      </c>
      <c r="C323">
        <v>8379</v>
      </c>
      <c r="D323">
        <v>-0.99998793763040295</v>
      </c>
      <c r="E323">
        <v>0.99741401548923603</v>
      </c>
      <c r="F323">
        <v>1.01736229579902</v>
      </c>
      <c r="G323" s="1">
        <v>1.7765786127665799E-5</v>
      </c>
      <c r="H323">
        <v>0.99999236555395898</v>
      </c>
      <c r="I323" s="1">
        <v>1.09176070305912E-4</v>
      </c>
      <c r="J323">
        <v>329039400</v>
      </c>
      <c r="K323">
        <v>80205</v>
      </c>
      <c r="L323">
        <v>1033636000</v>
      </c>
      <c r="M323">
        <v>0.99931108571513205</v>
      </c>
      <c r="N323" s="1">
        <v>1.7858617793464698E-5</v>
      </c>
      <c r="O323">
        <v>0.99999257756141802</v>
      </c>
      <c r="P323" s="1">
        <v>1.09746548662403E-4</v>
      </c>
    </row>
    <row r="324" spans="1:16" x14ac:dyDescent="0.25">
      <c r="A324" s="1">
        <v>6.2500000000000001E-5</v>
      </c>
      <c r="B324">
        <v>9.2179487179487101</v>
      </c>
      <c r="C324">
        <v>12514</v>
      </c>
      <c r="D324">
        <v>-0.99999778346399604</v>
      </c>
      <c r="E324">
        <v>0.99622504355990904</v>
      </c>
      <c r="F324">
        <v>1.0161495444310999</v>
      </c>
      <c r="G324" s="1">
        <v>1.7884479846519398E-5</v>
      </c>
      <c r="H324">
        <v>0.99999778346399604</v>
      </c>
      <c r="I324" s="1">
        <v>1.09905478714935E-4</v>
      </c>
      <c r="J324">
        <v>491881600</v>
      </c>
      <c r="K324">
        <v>80205</v>
      </c>
      <c r="L324">
        <v>1033636000</v>
      </c>
      <c r="M324">
        <v>0.99931108571513205</v>
      </c>
      <c r="N324" s="1">
        <v>1.7858617793464698E-5</v>
      </c>
      <c r="O324">
        <v>0.99999257756141802</v>
      </c>
      <c r="P324" s="1">
        <v>1.09746548662403E-4</v>
      </c>
    </row>
    <row r="325" spans="1:16" x14ac:dyDescent="0.25">
      <c r="A325" s="1">
        <v>3.1250000000000001E-5</v>
      </c>
      <c r="B325">
        <v>9.2179487179487101</v>
      </c>
      <c r="C325">
        <v>7961</v>
      </c>
      <c r="D325">
        <v>-0.99999304178332604</v>
      </c>
      <c r="E325">
        <v>0.99651757643138905</v>
      </c>
      <c r="F325">
        <v>1.01644792796001</v>
      </c>
      <c r="G325" s="1">
        <v>1.7755591521062501E-5</v>
      </c>
      <c r="H325">
        <v>0.99999769180530496</v>
      </c>
      <c r="I325" s="1">
        <v>1.09113421398666E-4</v>
      </c>
      <c r="J325">
        <v>346435100</v>
      </c>
      <c r="K325">
        <v>80205</v>
      </c>
      <c r="L325">
        <v>1033636000</v>
      </c>
      <c r="M325">
        <v>0.99931108571513205</v>
      </c>
      <c r="N325" s="1">
        <v>1.7858617793464698E-5</v>
      </c>
      <c r="O325">
        <v>0.99999257756141802</v>
      </c>
      <c r="P325" s="1">
        <v>1.09746548662403E-4</v>
      </c>
    </row>
    <row r="326" spans="1:16" x14ac:dyDescent="0.25">
      <c r="A326" s="1">
        <v>1.5625E-5</v>
      </c>
      <c r="B326">
        <v>9.2179487179487101</v>
      </c>
      <c r="C326">
        <v>8487</v>
      </c>
      <c r="D326">
        <v>-0.99998193065123997</v>
      </c>
      <c r="E326">
        <v>0.99672027752533299</v>
      </c>
      <c r="F326">
        <v>1.0166546830758401</v>
      </c>
      <c r="G326" s="1">
        <v>1.77933303882049E-5</v>
      </c>
      <c r="H326">
        <v>0.99999735062322104</v>
      </c>
      <c r="I326" s="1">
        <v>1.09345338026661E-4</v>
      </c>
      <c r="J326">
        <v>373748200</v>
      </c>
      <c r="K326">
        <v>80205</v>
      </c>
      <c r="L326">
        <v>1033636000</v>
      </c>
      <c r="M326">
        <v>0.99931108571513205</v>
      </c>
      <c r="N326" s="1">
        <v>1.7858617793464698E-5</v>
      </c>
      <c r="O326">
        <v>0.99999257756141802</v>
      </c>
      <c r="P326" s="1">
        <v>1.09746548662403E-4</v>
      </c>
    </row>
    <row r="327" spans="1:16" x14ac:dyDescent="0.25">
      <c r="A327" t="s">
        <v>0</v>
      </c>
      <c r="B327">
        <v>9.7307692307692299</v>
      </c>
      <c r="C327">
        <v>84631</v>
      </c>
      <c r="D327">
        <v>-0.99997891110269799</v>
      </c>
      <c r="E327">
        <v>0.99626872315476001</v>
      </c>
      <c r="F327">
        <v>1.0161940976178501</v>
      </c>
      <c r="G327" s="1">
        <v>1.5864733451609302E-5</v>
      </c>
      <c r="H327">
        <v>0.99999795983704598</v>
      </c>
      <c r="I327" s="1">
        <v>1.0291737341685E-4</v>
      </c>
      <c r="J327">
        <v>1103843000</v>
      </c>
    </row>
    <row r="328" spans="1:16" x14ac:dyDescent="0.25">
      <c r="A328">
        <v>1.024</v>
      </c>
      <c r="B328">
        <v>9.7307692307692299</v>
      </c>
      <c r="C328">
        <v>9912</v>
      </c>
      <c r="D328">
        <v>-0.99998259917045496</v>
      </c>
      <c r="E328">
        <v>0.99654024956541698</v>
      </c>
      <c r="F328">
        <v>1.0164710545567199</v>
      </c>
      <c r="G328" s="1">
        <v>1.5937738145010901E-5</v>
      </c>
      <c r="H328">
        <v>0.99999905817531998</v>
      </c>
      <c r="I328" s="1">
        <v>1.03390967966353E-4</v>
      </c>
      <c r="J328">
        <v>375240800</v>
      </c>
      <c r="K328">
        <v>84631</v>
      </c>
      <c r="L328">
        <v>1103843000</v>
      </c>
      <c r="M328">
        <v>0.99626872315476001</v>
      </c>
      <c r="N328" s="1">
        <v>1.5864733451609302E-5</v>
      </c>
      <c r="O328">
        <v>0.99999795983704598</v>
      </c>
      <c r="P328" s="1">
        <v>1.0291737341685E-4</v>
      </c>
    </row>
    <row r="329" spans="1:16" x14ac:dyDescent="0.25">
      <c r="A329">
        <v>0.51200000000000001</v>
      </c>
      <c r="B329">
        <v>9.7307692307692299</v>
      </c>
      <c r="C329">
        <v>9912</v>
      </c>
      <c r="D329">
        <v>-0.99998259917045496</v>
      </c>
      <c r="E329">
        <v>0.99654024956541698</v>
      </c>
      <c r="F329">
        <v>1.0164710545567199</v>
      </c>
      <c r="G329" s="1">
        <v>1.5937738145010901E-5</v>
      </c>
      <c r="H329">
        <v>0.99999905817531998</v>
      </c>
      <c r="I329" s="1">
        <v>1.03390967966353E-4</v>
      </c>
      <c r="J329">
        <v>377025900</v>
      </c>
      <c r="K329">
        <v>84631</v>
      </c>
      <c r="L329">
        <v>1103843000</v>
      </c>
      <c r="M329">
        <v>0.99626872315476001</v>
      </c>
      <c r="N329" s="1">
        <v>1.5864733451609302E-5</v>
      </c>
      <c r="O329">
        <v>0.99999795983704598</v>
      </c>
      <c r="P329" s="1">
        <v>1.0291737341685E-4</v>
      </c>
    </row>
    <row r="330" spans="1:16" x14ac:dyDescent="0.25">
      <c r="A330">
        <v>0.25600000000000001</v>
      </c>
      <c r="B330">
        <v>9.7307692307692299</v>
      </c>
      <c r="C330">
        <v>9912</v>
      </c>
      <c r="D330">
        <v>-0.99998259917045496</v>
      </c>
      <c r="E330">
        <v>0.99654024956541698</v>
      </c>
      <c r="F330">
        <v>1.0164710545567199</v>
      </c>
      <c r="G330" s="1">
        <v>1.5937738145010901E-5</v>
      </c>
      <c r="H330">
        <v>0.99999905817531998</v>
      </c>
      <c r="I330" s="1">
        <v>1.03390967966353E-4</v>
      </c>
      <c r="J330">
        <v>368842000</v>
      </c>
      <c r="K330">
        <v>84631</v>
      </c>
      <c r="L330">
        <v>1103843000</v>
      </c>
      <c r="M330">
        <v>0.99626872315476001</v>
      </c>
      <c r="N330" s="1">
        <v>1.5864733451609302E-5</v>
      </c>
      <c r="O330">
        <v>0.99999795983704598</v>
      </c>
      <c r="P330" s="1">
        <v>1.0291737341685E-4</v>
      </c>
    </row>
    <row r="331" spans="1:16" x14ac:dyDescent="0.25">
      <c r="A331">
        <v>0.128</v>
      </c>
      <c r="B331">
        <v>9.7307692307692299</v>
      </c>
      <c r="C331">
        <v>9912</v>
      </c>
      <c r="D331">
        <v>-0.99998259917045496</v>
      </c>
      <c r="E331">
        <v>0.99654024956541698</v>
      </c>
      <c r="F331">
        <v>1.0164710545567199</v>
      </c>
      <c r="G331" s="1">
        <v>1.5937738145010901E-5</v>
      </c>
      <c r="H331">
        <v>0.99999905817531998</v>
      </c>
      <c r="I331" s="1">
        <v>1.03390967966353E-4</v>
      </c>
      <c r="J331">
        <v>365259100</v>
      </c>
      <c r="K331">
        <v>84631</v>
      </c>
      <c r="L331">
        <v>1103843000</v>
      </c>
      <c r="M331">
        <v>0.99626872315476001</v>
      </c>
      <c r="N331" s="1">
        <v>1.5864733451609302E-5</v>
      </c>
      <c r="O331">
        <v>0.99999795983704598</v>
      </c>
      <c r="P331" s="1">
        <v>1.0291737341685E-4</v>
      </c>
    </row>
    <row r="332" spans="1:16" x14ac:dyDescent="0.25">
      <c r="A332">
        <v>6.4000000000000001E-2</v>
      </c>
      <c r="B332">
        <v>9.7307692307692299</v>
      </c>
      <c r="C332">
        <v>9912</v>
      </c>
      <c r="D332">
        <v>-0.99998259917045496</v>
      </c>
      <c r="E332">
        <v>0.99654024956541698</v>
      </c>
      <c r="F332">
        <v>1.0164710545567199</v>
      </c>
      <c r="G332" s="1">
        <v>1.5937738145010901E-5</v>
      </c>
      <c r="H332">
        <v>0.99999905817531998</v>
      </c>
      <c r="I332" s="1">
        <v>1.03390967966353E-4</v>
      </c>
      <c r="J332">
        <v>366522400</v>
      </c>
      <c r="K332">
        <v>84631</v>
      </c>
      <c r="L332">
        <v>1103843000</v>
      </c>
      <c r="M332">
        <v>0.99626872315476001</v>
      </c>
      <c r="N332" s="1">
        <v>1.5864733451609302E-5</v>
      </c>
      <c r="O332">
        <v>0.99999795983704598</v>
      </c>
      <c r="P332" s="1">
        <v>1.0291737341685E-4</v>
      </c>
    </row>
    <row r="333" spans="1:16" x14ac:dyDescent="0.25">
      <c r="A333">
        <v>3.2000000000000001E-2</v>
      </c>
      <c r="B333">
        <v>9.7307692307692299</v>
      </c>
      <c r="C333">
        <v>9817</v>
      </c>
      <c r="D333">
        <v>-0.99998028679162299</v>
      </c>
      <c r="E333">
        <v>0.99666240556810703</v>
      </c>
      <c r="F333">
        <v>1.01659565367947</v>
      </c>
      <c r="G333" s="1">
        <v>1.58228041859942E-5</v>
      </c>
      <c r="H333">
        <v>0.99999907518235098</v>
      </c>
      <c r="I333" s="1">
        <v>1.02645370745039E-4</v>
      </c>
      <c r="J333">
        <v>370003000</v>
      </c>
      <c r="K333">
        <v>84631</v>
      </c>
      <c r="L333">
        <v>1103843000</v>
      </c>
      <c r="M333">
        <v>0.99626872315476001</v>
      </c>
      <c r="N333" s="1">
        <v>1.5864733451609302E-5</v>
      </c>
      <c r="O333">
        <v>0.99999795983704598</v>
      </c>
      <c r="P333" s="1">
        <v>1.0291737341685E-4</v>
      </c>
    </row>
    <row r="334" spans="1:16" x14ac:dyDescent="0.25">
      <c r="A334">
        <v>1.6E-2</v>
      </c>
      <c r="B334">
        <v>9.7307692307692299</v>
      </c>
      <c r="C334">
        <v>6246</v>
      </c>
      <c r="D334">
        <v>-0.99998942388799095</v>
      </c>
      <c r="E334">
        <v>0.99796198713167805</v>
      </c>
      <c r="F334">
        <v>1.0179212268743101</v>
      </c>
      <c r="G334" s="1">
        <v>1.5826196690715799E-5</v>
      </c>
      <c r="H334">
        <v>0.99999243825522999</v>
      </c>
      <c r="I334" s="1">
        <v>1.02667378532079E-4</v>
      </c>
      <c r="J334">
        <v>243559000</v>
      </c>
      <c r="K334">
        <v>84631</v>
      </c>
      <c r="L334">
        <v>1103843000</v>
      </c>
      <c r="M334">
        <v>0.99626872315476001</v>
      </c>
      <c r="N334" s="1">
        <v>1.5864733451609302E-5</v>
      </c>
      <c r="O334">
        <v>0.99999795983704598</v>
      </c>
      <c r="P334" s="1">
        <v>1.0291737341685E-4</v>
      </c>
    </row>
    <row r="335" spans="1:16" x14ac:dyDescent="0.25">
      <c r="A335">
        <v>8.0000000000000002E-3</v>
      </c>
      <c r="B335">
        <v>9.7307692307692299</v>
      </c>
      <c r="C335">
        <v>7227</v>
      </c>
      <c r="D335">
        <v>-0.99999609032661096</v>
      </c>
      <c r="E335">
        <v>0.99621564577285304</v>
      </c>
      <c r="F335">
        <v>1.01613995868831</v>
      </c>
      <c r="G335" s="1">
        <v>1.58210784285683E-5</v>
      </c>
      <c r="H335">
        <v>0.99999671758268605</v>
      </c>
      <c r="I335" s="1">
        <v>1.02634175446866E-4</v>
      </c>
      <c r="J335">
        <v>275756700</v>
      </c>
      <c r="K335">
        <v>84631</v>
      </c>
      <c r="L335">
        <v>1103843000</v>
      </c>
      <c r="M335">
        <v>0.99626872315476001</v>
      </c>
      <c r="N335" s="1">
        <v>1.5864733451609302E-5</v>
      </c>
      <c r="O335">
        <v>0.99999795983704598</v>
      </c>
      <c r="P335" s="1">
        <v>1.0291737341685E-4</v>
      </c>
    </row>
    <row r="336" spans="1:16" x14ac:dyDescent="0.25">
      <c r="A336">
        <v>4.0000000000000001E-3</v>
      </c>
      <c r="B336">
        <v>9.7307692307692299</v>
      </c>
      <c r="C336">
        <v>9371</v>
      </c>
      <c r="D336">
        <v>-0.99998241127910004</v>
      </c>
      <c r="E336">
        <v>0.99652841486189803</v>
      </c>
      <c r="F336">
        <v>1.01645898315913</v>
      </c>
      <c r="G336" s="1">
        <v>1.5920355639686899E-5</v>
      </c>
      <c r="H336">
        <v>0.99999919450668995</v>
      </c>
      <c r="I336" s="1">
        <v>1.03278204534379E-4</v>
      </c>
      <c r="J336">
        <v>346650000</v>
      </c>
      <c r="K336">
        <v>84631</v>
      </c>
      <c r="L336">
        <v>1103843000</v>
      </c>
      <c r="M336">
        <v>0.99626872315476001</v>
      </c>
      <c r="N336" s="1">
        <v>1.5864733451609302E-5</v>
      </c>
      <c r="O336">
        <v>0.99999795983704598</v>
      </c>
      <c r="P336" s="1">
        <v>1.0291737341685E-4</v>
      </c>
    </row>
    <row r="337" spans="1:16" x14ac:dyDescent="0.25">
      <c r="A337">
        <v>2E-3</v>
      </c>
      <c r="B337">
        <v>9.7307692307692299</v>
      </c>
      <c r="C337">
        <v>9542</v>
      </c>
      <c r="D337">
        <v>-0.99997981775759803</v>
      </c>
      <c r="E337">
        <v>0.99627269164013799</v>
      </c>
      <c r="F337">
        <v>1.0161981454729401</v>
      </c>
      <c r="G337" s="1">
        <v>1.5842358410456101E-5</v>
      </c>
      <c r="H337">
        <v>0.99999946872246903</v>
      </c>
      <c r="I337" s="1">
        <v>1.02772222508856E-4</v>
      </c>
      <c r="J337">
        <v>355751000</v>
      </c>
      <c r="K337">
        <v>84631</v>
      </c>
      <c r="L337">
        <v>1103843000</v>
      </c>
      <c r="M337">
        <v>0.99626872315476001</v>
      </c>
      <c r="N337" s="1">
        <v>1.5864733451609302E-5</v>
      </c>
      <c r="O337">
        <v>0.99999795983704598</v>
      </c>
      <c r="P337" s="1">
        <v>1.0291737341685E-4</v>
      </c>
    </row>
    <row r="338" spans="1:16" x14ac:dyDescent="0.25">
      <c r="A338">
        <v>1E-3</v>
      </c>
      <c r="B338">
        <v>9.7307692307692299</v>
      </c>
      <c r="C338">
        <v>8031</v>
      </c>
      <c r="D338">
        <v>-0.99998669361965498</v>
      </c>
      <c r="E338">
        <v>0.99744287592043401</v>
      </c>
      <c r="F338">
        <v>1.01739173343884</v>
      </c>
      <c r="G338" s="1">
        <v>1.5865632473355201E-5</v>
      </c>
      <c r="H338">
        <v>0.99999473142909201</v>
      </c>
      <c r="I338" s="1">
        <v>1.02923205532279E-4</v>
      </c>
      <c r="J338">
        <v>302040500</v>
      </c>
      <c r="K338">
        <v>84631</v>
      </c>
      <c r="L338">
        <v>1103843000</v>
      </c>
      <c r="M338">
        <v>0.99626872315476001</v>
      </c>
      <c r="N338" s="1">
        <v>1.5864733451609302E-5</v>
      </c>
      <c r="O338">
        <v>0.99999795983704598</v>
      </c>
      <c r="P338" s="1">
        <v>1.0291737341685E-4</v>
      </c>
    </row>
    <row r="339" spans="1:16" x14ac:dyDescent="0.25">
      <c r="A339" s="1">
        <v>5.0000000000000001E-4</v>
      </c>
      <c r="B339">
        <v>9.7307692307692299</v>
      </c>
      <c r="C339">
        <v>8309</v>
      </c>
      <c r="D339">
        <v>-0.99998065560057003</v>
      </c>
      <c r="E339">
        <v>0.99654082633761099</v>
      </c>
      <c r="F339">
        <v>1.0164716428643601</v>
      </c>
      <c r="G339" s="1">
        <v>1.58618654613196E-5</v>
      </c>
      <c r="H339">
        <v>0.99999836476898696</v>
      </c>
      <c r="I339" s="1">
        <v>1.02898768249073E-4</v>
      </c>
      <c r="J339">
        <v>315397400</v>
      </c>
      <c r="K339">
        <v>84631</v>
      </c>
      <c r="L339">
        <v>1103843000</v>
      </c>
      <c r="M339">
        <v>0.99626872315476001</v>
      </c>
      <c r="N339" s="1">
        <v>1.5864733451609302E-5</v>
      </c>
      <c r="O339">
        <v>0.99999795983704598</v>
      </c>
      <c r="P339" s="1">
        <v>1.0291737341685E-4</v>
      </c>
    </row>
    <row r="340" spans="1:16" x14ac:dyDescent="0.25">
      <c r="A340" s="1">
        <v>2.5000000000000001E-4</v>
      </c>
      <c r="B340">
        <v>9.7307692307692299</v>
      </c>
      <c r="C340">
        <v>8156</v>
      </c>
      <c r="D340">
        <v>-0.99997912355655405</v>
      </c>
      <c r="E340">
        <v>0.99654356853138004</v>
      </c>
      <c r="F340">
        <v>1.016474439902</v>
      </c>
      <c r="G340" s="1">
        <v>1.5845685758963901E-5</v>
      </c>
      <c r="H340">
        <v>1.0000001040780699</v>
      </c>
      <c r="I340" s="1">
        <v>1.0279380761584301E-4</v>
      </c>
      <c r="J340">
        <v>309298400</v>
      </c>
      <c r="K340">
        <v>84631</v>
      </c>
      <c r="L340">
        <v>1103843000</v>
      </c>
      <c r="M340">
        <v>0.99626872315476001</v>
      </c>
      <c r="N340" s="1">
        <v>1.5864733451609302E-5</v>
      </c>
      <c r="O340">
        <v>0.99999795983704598</v>
      </c>
      <c r="P340" s="1">
        <v>1.0291737341685E-4</v>
      </c>
    </row>
    <row r="341" spans="1:16" x14ac:dyDescent="0.25">
      <c r="A341" s="1">
        <v>1.25E-4</v>
      </c>
      <c r="B341">
        <v>9.7307692307692299</v>
      </c>
      <c r="C341">
        <v>7508</v>
      </c>
      <c r="D341">
        <v>-0.99998017791887095</v>
      </c>
      <c r="E341">
        <v>0.99628083857212402</v>
      </c>
      <c r="F341">
        <v>1.0162064553435599</v>
      </c>
      <c r="G341" s="1">
        <v>1.584111381836E-5</v>
      </c>
      <c r="H341">
        <v>0.99999595597952295</v>
      </c>
      <c r="I341" s="1">
        <v>1.0276414861653999E-4</v>
      </c>
      <c r="J341">
        <v>295261800</v>
      </c>
      <c r="K341">
        <v>84631</v>
      </c>
      <c r="L341">
        <v>1103843000</v>
      </c>
      <c r="M341">
        <v>0.99626872315476001</v>
      </c>
      <c r="N341" s="1">
        <v>1.5864733451609302E-5</v>
      </c>
      <c r="O341">
        <v>0.99999795983704598</v>
      </c>
      <c r="P341" s="1">
        <v>1.0291737341685E-4</v>
      </c>
    </row>
    <row r="342" spans="1:16" x14ac:dyDescent="0.25">
      <c r="A342" s="1">
        <v>6.2500000000000001E-5</v>
      </c>
      <c r="B342">
        <v>9.7307692307692299</v>
      </c>
      <c r="C342">
        <v>8929</v>
      </c>
      <c r="D342">
        <v>-0.99999576825445902</v>
      </c>
      <c r="E342">
        <v>0.99646962956033802</v>
      </c>
      <c r="F342">
        <v>1.01639902215154</v>
      </c>
      <c r="G342" s="1">
        <v>1.5821045316499701E-5</v>
      </c>
      <c r="H342">
        <v>0.99999945588518302</v>
      </c>
      <c r="I342" s="1">
        <v>1.0263396064293401E-4</v>
      </c>
      <c r="J342">
        <v>361172700</v>
      </c>
      <c r="K342">
        <v>84631</v>
      </c>
      <c r="L342">
        <v>1103843000</v>
      </c>
      <c r="M342">
        <v>0.99626872315476001</v>
      </c>
      <c r="N342" s="1">
        <v>1.5864733451609302E-5</v>
      </c>
      <c r="O342">
        <v>0.99999795983704598</v>
      </c>
      <c r="P342" s="1">
        <v>1.0291737341685E-4</v>
      </c>
    </row>
    <row r="343" spans="1:16" x14ac:dyDescent="0.25">
      <c r="A343" s="1">
        <v>3.1250000000000001E-5</v>
      </c>
      <c r="B343">
        <v>9.7307692307692299</v>
      </c>
      <c r="C343">
        <v>10169</v>
      </c>
      <c r="D343">
        <v>-0.99999234151035399</v>
      </c>
      <c r="E343">
        <v>0.99876269106964599</v>
      </c>
      <c r="F343">
        <v>1.0187379448910301</v>
      </c>
      <c r="G343" s="1">
        <v>1.5872328548049901E-5</v>
      </c>
      <c r="H343">
        <v>0.99999335240789899</v>
      </c>
      <c r="I343" s="1">
        <v>1.02966644170683E-4</v>
      </c>
      <c r="J343">
        <v>414019300</v>
      </c>
      <c r="K343">
        <v>84631</v>
      </c>
      <c r="L343">
        <v>1103843000</v>
      </c>
      <c r="M343">
        <v>0.99626872315476001</v>
      </c>
      <c r="N343" s="1">
        <v>1.5864733451609302E-5</v>
      </c>
      <c r="O343">
        <v>0.99999795983704598</v>
      </c>
      <c r="P343" s="1">
        <v>1.0291737341685E-4</v>
      </c>
    </row>
    <row r="344" spans="1:16" x14ac:dyDescent="0.25">
      <c r="A344" s="1">
        <v>1.5625E-5</v>
      </c>
      <c r="B344">
        <v>9.7307692307692299</v>
      </c>
      <c r="C344">
        <v>9719</v>
      </c>
      <c r="D344">
        <v>-0.99999274435591501</v>
      </c>
      <c r="E344">
        <v>0.997924494375801</v>
      </c>
      <c r="F344">
        <v>1.0178829842633099</v>
      </c>
      <c r="G344" s="1">
        <v>1.5860842624060201E-5</v>
      </c>
      <c r="H344">
        <v>0.99999343193835799</v>
      </c>
      <c r="I344" s="1">
        <v>1.0289213292018499E-4</v>
      </c>
      <c r="J344">
        <v>419370500</v>
      </c>
      <c r="K344">
        <v>84631</v>
      </c>
      <c r="L344">
        <v>1103843000</v>
      </c>
      <c r="M344">
        <v>0.99626872315476001</v>
      </c>
      <c r="N344" s="1">
        <v>1.5864733451609302E-5</v>
      </c>
      <c r="O344">
        <v>0.99999795983704598</v>
      </c>
      <c r="P344" s="1">
        <v>1.0291737341685E-4</v>
      </c>
    </row>
    <row r="345" spans="1:16" x14ac:dyDescent="0.25">
      <c r="A345" t="s">
        <v>0</v>
      </c>
      <c r="B345">
        <v>10.2435897435897</v>
      </c>
      <c r="C345">
        <v>93923</v>
      </c>
      <c r="D345">
        <v>-0.99999768509225395</v>
      </c>
      <c r="E345">
        <v>0.99557608109248297</v>
      </c>
      <c r="F345">
        <v>1.01548760271433</v>
      </c>
      <c r="G345" s="1">
        <v>1.41547517363838E-5</v>
      </c>
      <c r="H345">
        <v>1.0000057622281</v>
      </c>
      <c r="I345" s="1">
        <v>9.6663646473253503E-5</v>
      </c>
      <c r="J345">
        <v>1223177900</v>
      </c>
    </row>
    <row r="346" spans="1:16" x14ac:dyDescent="0.25">
      <c r="A346">
        <v>1.024</v>
      </c>
      <c r="B346">
        <v>10.2435897435897</v>
      </c>
      <c r="C346">
        <v>6439</v>
      </c>
      <c r="D346">
        <v>-0.99998134446487097</v>
      </c>
      <c r="E346">
        <v>0.99617804336569304</v>
      </c>
      <c r="F346">
        <v>1.016101604233</v>
      </c>
      <c r="G346" s="1">
        <v>1.4152938873968001E-5</v>
      </c>
      <c r="H346">
        <v>0.99999876193958603</v>
      </c>
      <c r="I346" s="1">
        <v>9.6651266327354505E-5</v>
      </c>
      <c r="J346">
        <v>257456800</v>
      </c>
      <c r="K346">
        <v>93923</v>
      </c>
      <c r="L346">
        <v>1223177900</v>
      </c>
      <c r="M346">
        <v>0.99557608109248297</v>
      </c>
      <c r="N346" s="1">
        <v>1.41547517363838E-5</v>
      </c>
      <c r="O346">
        <v>1.0000057622281</v>
      </c>
      <c r="P346" s="1">
        <v>9.6663646473253503E-5</v>
      </c>
    </row>
    <row r="347" spans="1:16" x14ac:dyDescent="0.25">
      <c r="A347">
        <v>0.51200000000000001</v>
      </c>
      <c r="B347">
        <v>10.2435897435897</v>
      </c>
      <c r="C347">
        <v>6439</v>
      </c>
      <c r="D347">
        <v>-0.99998134446487097</v>
      </c>
      <c r="E347">
        <v>0.99617804336569304</v>
      </c>
      <c r="F347">
        <v>1.016101604233</v>
      </c>
      <c r="G347" s="1">
        <v>1.4152938873968001E-5</v>
      </c>
      <c r="H347">
        <v>0.99999876193958603</v>
      </c>
      <c r="I347" s="1">
        <v>9.6651266327354505E-5</v>
      </c>
      <c r="J347">
        <v>259122000</v>
      </c>
      <c r="K347">
        <v>93923</v>
      </c>
      <c r="L347">
        <v>1223177900</v>
      </c>
      <c r="M347">
        <v>0.99557608109248297</v>
      </c>
      <c r="N347" s="1">
        <v>1.41547517363838E-5</v>
      </c>
      <c r="O347">
        <v>1.0000057622281</v>
      </c>
      <c r="P347" s="1">
        <v>9.6663646473253503E-5</v>
      </c>
    </row>
    <row r="348" spans="1:16" x14ac:dyDescent="0.25">
      <c r="A348">
        <v>0.25600000000000001</v>
      </c>
      <c r="B348">
        <v>10.2435897435897</v>
      </c>
      <c r="C348">
        <v>6439</v>
      </c>
      <c r="D348">
        <v>-0.99998134446487097</v>
      </c>
      <c r="E348">
        <v>0.99617804336569304</v>
      </c>
      <c r="F348">
        <v>1.016101604233</v>
      </c>
      <c r="G348" s="1">
        <v>1.4152938873968001E-5</v>
      </c>
      <c r="H348">
        <v>0.99999876193958603</v>
      </c>
      <c r="I348" s="1">
        <v>9.6651266327354505E-5</v>
      </c>
      <c r="J348">
        <v>248804900</v>
      </c>
      <c r="K348">
        <v>93923</v>
      </c>
      <c r="L348">
        <v>1223177900</v>
      </c>
      <c r="M348">
        <v>0.99557608109248297</v>
      </c>
      <c r="N348" s="1">
        <v>1.41547517363838E-5</v>
      </c>
      <c r="O348">
        <v>1.0000057622281</v>
      </c>
      <c r="P348" s="1">
        <v>9.6663646473253503E-5</v>
      </c>
    </row>
    <row r="349" spans="1:16" x14ac:dyDescent="0.25">
      <c r="A349">
        <v>0.128</v>
      </c>
      <c r="B349">
        <v>10.2435897435897</v>
      </c>
      <c r="C349">
        <v>6439</v>
      </c>
      <c r="D349">
        <v>-0.99998134446487097</v>
      </c>
      <c r="E349">
        <v>0.99617804336569304</v>
      </c>
      <c r="F349">
        <v>1.016101604233</v>
      </c>
      <c r="G349" s="1">
        <v>1.4152938873968001E-5</v>
      </c>
      <c r="H349">
        <v>0.99999876193958603</v>
      </c>
      <c r="I349" s="1">
        <v>9.6651266327354505E-5</v>
      </c>
      <c r="J349">
        <v>248778600</v>
      </c>
      <c r="K349">
        <v>93923</v>
      </c>
      <c r="L349">
        <v>1223177900</v>
      </c>
      <c r="M349">
        <v>0.99557608109248297</v>
      </c>
      <c r="N349" s="1">
        <v>1.41547517363838E-5</v>
      </c>
      <c r="O349">
        <v>1.0000057622281</v>
      </c>
      <c r="P349" s="1">
        <v>9.6663646473253503E-5</v>
      </c>
    </row>
    <row r="350" spans="1:16" x14ac:dyDescent="0.25">
      <c r="A350">
        <v>6.4000000000000001E-2</v>
      </c>
      <c r="B350">
        <v>10.2435897435897</v>
      </c>
      <c r="C350">
        <v>6439</v>
      </c>
      <c r="D350">
        <v>-0.99998134446487097</v>
      </c>
      <c r="E350">
        <v>0.99617804336569304</v>
      </c>
      <c r="F350">
        <v>1.016101604233</v>
      </c>
      <c r="G350" s="1">
        <v>1.4152938873968001E-5</v>
      </c>
      <c r="H350">
        <v>0.99999876193958603</v>
      </c>
      <c r="I350" s="1">
        <v>9.6651266327354505E-5</v>
      </c>
      <c r="J350">
        <v>265657600</v>
      </c>
      <c r="K350">
        <v>93923</v>
      </c>
      <c r="L350">
        <v>1223177900</v>
      </c>
      <c r="M350">
        <v>0.99557608109248297</v>
      </c>
      <c r="N350" s="1">
        <v>1.41547517363838E-5</v>
      </c>
      <c r="O350">
        <v>1.0000057622281</v>
      </c>
      <c r="P350" s="1">
        <v>9.6663646473253503E-5</v>
      </c>
    </row>
    <row r="351" spans="1:16" x14ac:dyDescent="0.25">
      <c r="A351">
        <v>3.2000000000000001E-2</v>
      </c>
      <c r="B351">
        <v>10.2435897435897</v>
      </c>
      <c r="C351">
        <v>8868</v>
      </c>
      <c r="D351">
        <v>-0.99999605165918504</v>
      </c>
      <c r="E351">
        <v>0.99668259122532998</v>
      </c>
      <c r="F351">
        <v>1.01661624304983</v>
      </c>
      <c r="G351" s="1">
        <v>1.41557663028146E-5</v>
      </c>
      <c r="H351">
        <v>1.0000008110198499</v>
      </c>
      <c r="I351" s="1">
        <v>9.6670575008110402E-5</v>
      </c>
      <c r="J351">
        <v>341734400</v>
      </c>
      <c r="K351">
        <v>93923</v>
      </c>
      <c r="L351">
        <v>1223177900</v>
      </c>
      <c r="M351">
        <v>0.99557608109248297</v>
      </c>
      <c r="N351" s="1">
        <v>1.41547517363838E-5</v>
      </c>
      <c r="O351">
        <v>1.0000057622281</v>
      </c>
      <c r="P351" s="1">
        <v>9.6663646473253503E-5</v>
      </c>
    </row>
    <row r="352" spans="1:16" x14ac:dyDescent="0.25">
      <c r="A352">
        <v>1.6E-2</v>
      </c>
      <c r="B352">
        <v>10.2435897435897</v>
      </c>
      <c r="C352">
        <v>9705</v>
      </c>
      <c r="D352">
        <v>-0.99999013994007901</v>
      </c>
      <c r="E352">
        <v>0.99873677198573896</v>
      </c>
      <c r="F352">
        <v>1.01871150742545</v>
      </c>
      <c r="G352" s="1">
        <v>1.41818330513521E-5</v>
      </c>
      <c r="H352">
        <v>0.99999400694962104</v>
      </c>
      <c r="I352" s="1">
        <v>9.6848586393421699E-5</v>
      </c>
      <c r="J352">
        <v>358266000</v>
      </c>
      <c r="K352">
        <v>93923</v>
      </c>
      <c r="L352">
        <v>1223177900</v>
      </c>
      <c r="M352">
        <v>0.99557608109248297</v>
      </c>
      <c r="N352" s="1">
        <v>1.41547517363838E-5</v>
      </c>
      <c r="O352">
        <v>1.0000057622281</v>
      </c>
      <c r="P352" s="1">
        <v>9.6663646473253503E-5</v>
      </c>
    </row>
    <row r="353" spans="1:16" x14ac:dyDescent="0.25">
      <c r="A353">
        <v>8.0000000000000002E-3</v>
      </c>
      <c r="B353">
        <v>10.2435897435897</v>
      </c>
      <c r="C353">
        <v>7657</v>
      </c>
      <c r="D353">
        <v>-0.999981303460722</v>
      </c>
      <c r="E353">
        <v>0.99677798547541097</v>
      </c>
      <c r="F353">
        <v>1.0167135451849201</v>
      </c>
      <c r="G353" s="1">
        <v>1.4163233114539101E-5</v>
      </c>
      <c r="H353">
        <v>0.99999816068411296</v>
      </c>
      <c r="I353" s="1">
        <v>9.6721566312109197E-5</v>
      </c>
      <c r="J353">
        <v>291834300</v>
      </c>
      <c r="K353">
        <v>93923</v>
      </c>
      <c r="L353">
        <v>1223177900</v>
      </c>
      <c r="M353">
        <v>0.99557608109248297</v>
      </c>
      <c r="N353" s="1">
        <v>1.41547517363838E-5</v>
      </c>
      <c r="O353">
        <v>1.0000057622281</v>
      </c>
      <c r="P353" s="1">
        <v>9.6663646473253503E-5</v>
      </c>
    </row>
    <row r="354" spans="1:16" x14ac:dyDescent="0.25">
      <c r="A354">
        <v>4.0000000000000001E-3</v>
      </c>
      <c r="B354">
        <v>10.2435897435897</v>
      </c>
      <c r="C354">
        <v>9238</v>
      </c>
      <c r="D354">
        <v>-0.99999662354211805</v>
      </c>
      <c r="E354">
        <v>0.99632368352252199</v>
      </c>
      <c r="F354">
        <v>1.0162501571929701</v>
      </c>
      <c r="G354" s="1">
        <v>1.41665034177895E-5</v>
      </c>
      <c r="H354">
        <v>0.99999993478410398</v>
      </c>
      <c r="I354" s="1">
        <v>9.6743899408665497E-5</v>
      </c>
      <c r="J354">
        <v>351689100</v>
      </c>
      <c r="K354">
        <v>93923</v>
      </c>
      <c r="L354">
        <v>1223177900</v>
      </c>
      <c r="M354">
        <v>0.99557608109248297</v>
      </c>
      <c r="N354" s="1">
        <v>1.41547517363838E-5</v>
      </c>
      <c r="O354">
        <v>1.0000057622281</v>
      </c>
      <c r="P354" s="1">
        <v>9.6663646473253503E-5</v>
      </c>
    </row>
    <row r="355" spans="1:16" x14ac:dyDescent="0.25">
      <c r="A355">
        <v>2E-3</v>
      </c>
      <c r="B355">
        <v>10.2435897435897</v>
      </c>
      <c r="C355">
        <v>11523</v>
      </c>
      <c r="D355">
        <v>-0.99998388883786904</v>
      </c>
      <c r="E355">
        <v>0.99682971803747</v>
      </c>
      <c r="F355">
        <v>1.01676631239822</v>
      </c>
      <c r="G355" s="1">
        <v>1.4231501123340699E-5</v>
      </c>
      <c r="H355">
        <v>0.99999967800858403</v>
      </c>
      <c r="I355" s="1">
        <v>9.7187772628625795E-5</v>
      </c>
      <c r="J355">
        <v>427781800</v>
      </c>
      <c r="K355">
        <v>93923</v>
      </c>
      <c r="L355">
        <v>1223177900</v>
      </c>
      <c r="M355">
        <v>0.99557608109248297</v>
      </c>
      <c r="N355" s="1">
        <v>1.41547517363838E-5</v>
      </c>
      <c r="O355">
        <v>1.0000057622281</v>
      </c>
      <c r="P355" s="1">
        <v>9.6663646473253503E-5</v>
      </c>
    </row>
    <row r="356" spans="1:16" x14ac:dyDescent="0.25">
      <c r="A356">
        <v>1E-3</v>
      </c>
      <c r="B356">
        <v>10.2435897435897</v>
      </c>
      <c r="C356">
        <v>11906</v>
      </c>
      <c r="D356">
        <v>-0.99998424211350601</v>
      </c>
      <c r="E356">
        <v>0.99631514612382899</v>
      </c>
      <c r="F356">
        <v>1.0162414490463001</v>
      </c>
      <c r="G356" s="1">
        <v>1.4214509429399901E-5</v>
      </c>
      <c r="H356">
        <v>0.99999939122250403</v>
      </c>
      <c r="I356" s="1">
        <v>9.7071735334107304E-5</v>
      </c>
      <c r="J356">
        <v>443267500</v>
      </c>
      <c r="K356">
        <v>93923</v>
      </c>
      <c r="L356">
        <v>1223177900</v>
      </c>
      <c r="M356">
        <v>0.99557608109248297</v>
      </c>
      <c r="N356" s="1">
        <v>1.41547517363838E-5</v>
      </c>
      <c r="O356">
        <v>1.0000057622281</v>
      </c>
      <c r="P356" s="1">
        <v>9.6663646473253503E-5</v>
      </c>
    </row>
    <row r="357" spans="1:16" x14ac:dyDescent="0.25">
      <c r="A357" s="1">
        <v>5.0000000000000001E-4</v>
      </c>
      <c r="B357">
        <v>10.2435897435897</v>
      </c>
      <c r="C357">
        <v>10915</v>
      </c>
      <c r="D357">
        <v>-0.99998377158363805</v>
      </c>
      <c r="E357">
        <v>0.99680504502753797</v>
      </c>
      <c r="F357">
        <v>1.01674114592808</v>
      </c>
      <c r="G357" s="1">
        <v>1.4240998614356499E-5</v>
      </c>
      <c r="H357">
        <v>0.99999982190285797</v>
      </c>
      <c r="I357" s="1">
        <v>9.7252631562999106E-5</v>
      </c>
      <c r="J357">
        <v>410305600</v>
      </c>
      <c r="K357">
        <v>93923</v>
      </c>
      <c r="L357">
        <v>1223177900</v>
      </c>
      <c r="M357">
        <v>0.99557608109248297</v>
      </c>
      <c r="N357" s="1">
        <v>1.41547517363838E-5</v>
      </c>
      <c r="O357">
        <v>1.0000057622281</v>
      </c>
      <c r="P357" s="1">
        <v>9.6663646473253503E-5</v>
      </c>
    </row>
    <row r="358" spans="1:16" x14ac:dyDescent="0.25">
      <c r="A358" s="1">
        <v>2.5000000000000001E-4</v>
      </c>
      <c r="B358">
        <v>10.2435897435897</v>
      </c>
      <c r="C358">
        <v>10322</v>
      </c>
      <c r="D358">
        <v>-0.99998907612977295</v>
      </c>
      <c r="E358">
        <v>0.99817953833170603</v>
      </c>
      <c r="F358">
        <v>1.01814312909834</v>
      </c>
      <c r="G358" s="1">
        <v>1.41946610264787E-5</v>
      </c>
      <c r="H358">
        <v>0.99999451111926796</v>
      </c>
      <c r="I358" s="1">
        <v>9.6936189403046803E-5</v>
      </c>
      <c r="J358">
        <v>386183400</v>
      </c>
      <c r="K358">
        <v>93923</v>
      </c>
      <c r="L358">
        <v>1223177900</v>
      </c>
      <c r="M358">
        <v>0.99557608109248297</v>
      </c>
      <c r="N358" s="1">
        <v>1.41547517363838E-5</v>
      </c>
      <c r="O358">
        <v>1.0000057622281</v>
      </c>
      <c r="P358" s="1">
        <v>9.6663646473253503E-5</v>
      </c>
    </row>
    <row r="359" spans="1:16" x14ac:dyDescent="0.25">
      <c r="A359" s="1">
        <v>1.25E-4</v>
      </c>
      <c r="B359">
        <v>10.2435897435897</v>
      </c>
      <c r="C359">
        <v>8946</v>
      </c>
      <c r="D359">
        <v>-0.99998128116827101</v>
      </c>
      <c r="E359">
        <v>0.99621123979822701</v>
      </c>
      <c r="F359">
        <v>1.01613546459419</v>
      </c>
      <c r="G359" s="1">
        <v>1.41424057640282E-5</v>
      </c>
      <c r="H359">
        <v>1.0000000991064999</v>
      </c>
      <c r="I359" s="1">
        <v>9.6579335089389502E-5</v>
      </c>
      <c r="J359">
        <v>353915600</v>
      </c>
      <c r="K359">
        <v>93923</v>
      </c>
      <c r="L359">
        <v>1223177900</v>
      </c>
      <c r="M359">
        <v>0.99557608109248297</v>
      </c>
      <c r="N359" s="1">
        <v>1.41547517363838E-5</v>
      </c>
      <c r="O359">
        <v>1.0000057622281</v>
      </c>
      <c r="P359" s="1">
        <v>9.6663646473253503E-5</v>
      </c>
    </row>
    <row r="360" spans="1:16" x14ac:dyDescent="0.25">
      <c r="A360" s="1">
        <v>6.2500000000000001E-5</v>
      </c>
      <c r="B360">
        <v>10.2435897435897</v>
      </c>
      <c r="C360">
        <v>7577</v>
      </c>
      <c r="D360">
        <v>-0.99999303268972595</v>
      </c>
      <c r="E360">
        <v>0.99643069700555098</v>
      </c>
      <c r="F360">
        <v>1.0163593109456599</v>
      </c>
      <c r="G360" s="1">
        <v>1.4126432241856601E-5</v>
      </c>
      <c r="H360">
        <v>0.99999953391970198</v>
      </c>
      <c r="I360" s="1">
        <v>9.6470250950798502E-5</v>
      </c>
      <c r="J360">
        <v>320860500</v>
      </c>
      <c r="K360">
        <v>93923</v>
      </c>
      <c r="L360">
        <v>1223177900</v>
      </c>
      <c r="M360">
        <v>0.99557608109248297</v>
      </c>
      <c r="N360" s="1">
        <v>1.41547517363838E-5</v>
      </c>
      <c r="O360">
        <v>1.0000057622281</v>
      </c>
      <c r="P360" s="1">
        <v>9.6663646473253503E-5</v>
      </c>
    </row>
    <row r="361" spans="1:16" x14ac:dyDescent="0.25">
      <c r="A361" s="1">
        <v>3.1250000000000001E-5</v>
      </c>
      <c r="B361">
        <v>10.2435897435897</v>
      </c>
      <c r="C361">
        <v>8126</v>
      </c>
      <c r="D361">
        <v>-0.99999954587527595</v>
      </c>
      <c r="E361">
        <v>0.99671544294066305</v>
      </c>
      <c r="F361">
        <v>1.0166497517994699</v>
      </c>
      <c r="G361" s="1">
        <v>1.4222700489119299E-5</v>
      </c>
      <c r="H361">
        <v>0.99999954587527595</v>
      </c>
      <c r="I361" s="1">
        <v>9.7127672570994402E-5</v>
      </c>
      <c r="J361">
        <v>347650600</v>
      </c>
      <c r="K361">
        <v>93923</v>
      </c>
      <c r="L361">
        <v>1223177900</v>
      </c>
      <c r="M361">
        <v>0.99557608109248297</v>
      </c>
      <c r="N361" s="1">
        <v>1.41547517363838E-5</v>
      </c>
      <c r="O361">
        <v>1.0000057622281</v>
      </c>
      <c r="P361" s="1">
        <v>9.6663646473253503E-5</v>
      </c>
    </row>
    <row r="362" spans="1:16" x14ac:dyDescent="0.25">
      <c r="A362" s="1">
        <v>1.5625E-5</v>
      </c>
      <c r="B362">
        <v>10.2435897435897</v>
      </c>
      <c r="C362">
        <v>10590</v>
      </c>
      <c r="D362">
        <v>-0.99999921453959695</v>
      </c>
      <c r="E362">
        <v>0.99645955955166599</v>
      </c>
      <c r="F362">
        <v>1.0163887507426901</v>
      </c>
      <c r="G362" s="1">
        <v>1.4210996681196501E-5</v>
      </c>
      <c r="H362">
        <v>0.99999921453959695</v>
      </c>
      <c r="I362" s="1">
        <v>9.7047746566461695E-5</v>
      </c>
      <c r="J362">
        <v>466183800</v>
      </c>
      <c r="K362">
        <v>93923</v>
      </c>
      <c r="L362">
        <v>1223177900</v>
      </c>
      <c r="M362">
        <v>0.99557608109248297</v>
      </c>
      <c r="N362" s="1">
        <v>1.41547517363838E-5</v>
      </c>
      <c r="O362">
        <v>1.0000057622281</v>
      </c>
      <c r="P362" s="1">
        <v>9.6663646473253503E-5</v>
      </c>
    </row>
    <row r="363" spans="1:16" x14ac:dyDescent="0.25">
      <c r="A363" t="s">
        <v>0</v>
      </c>
      <c r="B363">
        <v>10.7564102564102</v>
      </c>
      <c r="C363">
        <v>98820</v>
      </c>
      <c r="D363">
        <v>-0.99998682940206596</v>
      </c>
      <c r="E363">
        <v>0.99824060226974198</v>
      </c>
      <c r="F363">
        <v>1.01820541431513</v>
      </c>
      <c r="G363" s="1">
        <v>1.27125375023462E-5</v>
      </c>
      <c r="H363">
        <v>0.99999595190740598</v>
      </c>
      <c r="I363" s="1">
        <v>9.1160845850158105E-5</v>
      </c>
      <c r="J363">
        <v>1278161100</v>
      </c>
    </row>
    <row r="364" spans="1:16" x14ac:dyDescent="0.25">
      <c r="A364">
        <v>1.024</v>
      </c>
      <c r="B364">
        <v>10.7564102564102</v>
      </c>
      <c r="C364">
        <v>11647</v>
      </c>
      <c r="D364">
        <v>-0.99998484650373298</v>
      </c>
      <c r="E364">
        <v>0.99647506642253203</v>
      </c>
      <c r="F364">
        <v>1.0164045677509801</v>
      </c>
      <c r="G364" s="1">
        <v>1.27452538648542E-5</v>
      </c>
      <c r="H364">
        <v>1.0000005859124701</v>
      </c>
      <c r="I364" s="1">
        <v>9.1395452928313807E-5</v>
      </c>
      <c r="J364">
        <v>446947800</v>
      </c>
      <c r="K364">
        <v>98820</v>
      </c>
      <c r="L364">
        <v>1278161100</v>
      </c>
      <c r="M364">
        <v>0.99824060226974198</v>
      </c>
      <c r="N364" s="1">
        <v>1.27125375023462E-5</v>
      </c>
      <c r="O364">
        <v>0.99999595190740598</v>
      </c>
      <c r="P364" s="1">
        <v>9.1160845850158105E-5</v>
      </c>
    </row>
    <row r="365" spans="1:16" x14ac:dyDescent="0.25">
      <c r="A365">
        <v>0.51200000000000001</v>
      </c>
      <c r="B365">
        <v>10.7564102564102</v>
      </c>
      <c r="C365">
        <v>11647</v>
      </c>
      <c r="D365">
        <v>-0.99998484650373298</v>
      </c>
      <c r="E365">
        <v>0.99647506642253203</v>
      </c>
      <c r="F365">
        <v>1.0164045677509801</v>
      </c>
      <c r="G365" s="1">
        <v>1.27452538648542E-5</v>
      </c>
      <c r="H365">
        <v>1.0000005859124701</v>
      </c>
      <c r="I365" s="1">
        <v>9.1395452928313807E-5</v>
      </c>
      <c r="J365">
        <v>446827300</v>
      </c>
      <c r="K365">
        <v>98820</v>
      </c>
      <c r="L365">
        <v>1278161100</v>
      </c>
      <c r="M365">
        <v>0.99824060226974198</v>
      </c>
      <c r="N365" s="1">
        <v>1.27125375023462E-5</v>
      </c>
      <c r="O365">
        <v>0.99999595190740598</v>
      </c>
      <c r="P365" s="1">
        <v>9.1160845850158105E-5</v>
      </c>
    </row>
    <row r="366" spans="1:16" x14ac:dyDescent="0.25">
      <c r="A366">
        <v>0.25600000000000001</v>
      </c>
      <c r="B366">
        <v>10.7564102564102</v>
      </c>
      <c r="C366">
        <v>11647</v>
      </c>
      <c r="D366">
        <v>-0.99998484650373298</v>
      </c>
      <c r="E366">
        <v>0.99647506642253203</v>
      </c>
      <c r="F366">
        <v>1.0164045677509801</v>
      </c>
      <c r="G366" s="1">
        <v>1.27452538648542E-5</v>
      </c>
      <c r="H366">
        <v>1.0000005859124701</v>
      </c>
      <c r="I366" s="1">
        <v>9.1395452928313807E-5</v>
      </c>
      <c r="J366">
        <v>434387500</v>
      </c>
      <c r="K366">
        <v>98820</v>
      </c>
      <c r="L366">
        <v>1278161100</v>
      </c>
      <c r="M366">
        <v>0.99824060226974198</v>
      </c>
      <c r="N366" s="1">
        <v>1.27125375023462E-5</v>
      </c>
      <c r="O366">
        <v>0.99999595190740598</v>
      </c>
      <c r="P366" s="1">
        <v>9.1160845850158105E-5</v>
      </c>
    </row>
    <row r="367" spans="1:16" x14ac:dyDescent="0.25">
      <c r="A367">
        <v>0.128</v>
      </c>
      <c r="B367">
        <v>10.7564102564102</v>
      </c>
      <c r="C367">
        <v>11647</v>
      </c>
      <c r="D367">
        <v>-0.99998484650373298</v>
      </c>
      <c r="E367">
        <v>0.99647506642253203</v>
      </c>
      <c r="F367">
        <v>1.0164045677509801</v>
      </c>
      <c r="G367" s="1">
        <v>1.27452538648542E-5</v>
      </c>
      <c r="H367">
        <v>1.0000005859124701</v>
      </c>
      <c r="I367" s="1">
        <v>9.1395452928313807E-5</v>
      </c>
      <c r="J367">
        <v>440957100</v>
      </c>
      <c r="K367">
        <v>98820</v>
      </c>
      <c r="L367">
        <v>1278161100</v>
      </c>
      <c r="M367">
        <v>0.99824060226974198</v>
      </c>
      <c r="N367" s="1">
        <v>1.27125375023462E-5</v>
      </c>
      <c r="O367">
        <v>0.99999595190740598</v>
      </c>
      <c r="P367" s="1">
        <v>9.1160845850158105E-5</v>
      </c>
    </row>
    <row r="368" spans="1:16" x14ac:dyDescent="0.25">
      <c r="A368">
        <v>6.4000000000000001E-2</v>
      </c>
      <c r="B368">
        <v>10.7564102564102</v>
      </c>
      <c r="C368">
        <v>11647</v>
      </c>
      <c r="D368">
        <v>-0.99998484650373298</v>
      </c>
      <c r="E368">
        <v>0.99647506642253203</v>
      </c>
      <c r="F368">
        <v>1.0164045677509801</v>
      </c>
      <c r="G368" s="1">
        <v>1.27452538648542E-5</v>
      </c>
      <c r="H368">
        <v>1.0000005859124701</v>
      </c>
      <c r="I368" s="1">
        <v>9.1395452928313807E-5</v>
      </c>
      <c r="J368">
        <v>439380200</v>
      </c>
      <c r="K368">
        <v>98820</v>
      </c>
      <c r="L368">
        <v>1278161100</v>
      </c>
      <c r="M368">
        <v>0.99824060226974198</v>
      </c>
      <c r="N368" s="1">
        <v>1.27125375023462E-5</v>
      </c>
      <c r="O368">
        <v>0.99999595190740598</v>
      </c>
      <c r="P368" s="1">
        <v>9.1160845850158105E-5</v>
      </c>
    </row>
    <row r="369" spans="1:16" x14ac:dyDescent="0.25">
      <c r="A369">
        <v>3.2000000000000001E-2</v>
      </c>
      <c r="B369">
        <v>10.7564102564102</v>
      </c>
      <c r="C369">
        <v>11647</v>
      </c>
      <c r="D369">
        <v>-0.99998484650373298</v>
      </c>
      <c r="E369">
        <v>0.99647506642253203</v>
      </c>
      <c r="F369">
        <v>1.0164045677509801</v>
      </c>
      <c r="G369" s="1">
        <v>1.27452538648542E-5</v>
      </c>
      <c r="H369">
        <v>1.0000005859124701</v>
      </c>
      <c r="I369" s="1">
        <v>9.1395452928313807E-5</v>
      </c>
      <c r="J369">
        <v>441835700</v>
      </c>
      <c r="K369">
        <v>98820</v>
      </c>
      <c r="L369">
        <v>1278161100</v>
      </c>
      <c r="M369">
        <v>0.99824060226974198</v>
      </c>
      <c r="N369" s="1">
        <v>1.27125375023462E-5</v>
      </c>
      <c r="O369">
        <v>0.99999595190740598</v>
      </c>
      <c r="P369" s="1">
        <v>9.1160845850158105E-5</v>
      </c>
    </row>
    <row r="370" spans="1:16" x14ac:dyDescent="0.25">
      <c r="A370">
        <v>1.6E-2</v>
      </c>
      <c r="B370">
        <v>10.7564102564102</v>
      </c>
      <c r="C370">
        <v>9172</v>
      </c>
      <c r="D370">
        <v>-0.99999106840895702</v>
      </c>
      <c r="E370">
        <v>0.99719864073581999</v>
      </c>
      <c r="F370">
        <v>1.0171426135505299</v>
      </c>
      <c r="G370" s="1">
        <v>1.2703016085357999E-5</v>
      </c>
      <c r="H370">
        <v>0.99999653498979002</v>
      </c>
      <c r="I370" s="1">
        <v>9.1092568338593298E-5</v>
      </c>
      <c r="J370">
        <v>353250400</v>
      </c>
      <c r="K370">
        <v>98820</v>
      </c>
      <c r="L370">
        <v>1278161100</v>
      </c>
      <c r="M370">
        <v>0.99824060226974198</v>
      </c>
      <c r="N370" s="1">
        <v>1.27125375023462E-5</v>
      </c>
      <c r="O370">
        <v>0.99999595190740598</v>
      </c>
      <c r="P370" s="1">
        <v>9.1160845850158105E-5</v>
      </c>
    </row>
    <row r="371" spans="1:16" x14ac:dyDescent="0.25">
      <c r="A371">
        <v>8.0000000000000002E-3</v>
      </c>
      <c r="B371">
        <v>10.7564102564102</v>
      </c>
      <c r="C371">
        <v>9172</v>
      </c>
      <c r="D371">
        <v>-0.99999106840895702</v>
      </c>
      <c r="E371">
        <v>0.99719864073581999</v>
      </c>
      <c r="F371">
        <v>1.0171426135505299</v>
      </c>
      <c r="G371" s="1">
        <v>1.2703016085357999E-5</v>
      </c>
      <c r="H371">
        <v>0.99999653498979002</v>
      </c>
      <c r="I371" s="1">
        <v>9.1092568338593298E-5</v>
      </c>
      <c r="J371">
        <v>353342700</v>
      </c>
      <c r="K371">
        <v>98820</v>
      </c>
      <c r="L371">
        <v>1278161100</v>
      </c>
      <c r="M371">
        <v>0.99824060226974198</v>
      </c>
      <c r="N371" s="1">
        <v>1.27125375023462E-5</v>
      </c>
      <c r="O371">
        <v>0.99999595190740598</v>
      </c>
      <c r="P371" s="1">
        <v>9.1160845850158105E-5</v>
      </c>
    </row>
    <row r="372" spans="1:16" x14ac:dyDescent="0.25">
      <c r="A372">
        <v>4.0000000000000001E-3</v>
      </c>
      <c r="B372">
        <v>10.7564102564102</v>
      </c>
      <c r="C372">
        <v>8558</v>
      </c>
      <c r="D372">
        <v>-0.99999133857075195</v>
      </c>
      <c r="E372">
        <v>0.99677905942766598</v>
      </c>
      <c r="F372">
        <v>1.01671464061621</v>
      </c>
      <c r="G372" s="1">
        <v>1.27266071021647E-5</v>
      </c>
      <c r="H372">
        <v>0.99999714678689</v>
      </c>
      <c r="I372" s="1">
        <v>9.1261738108685804E-5</v>
      </c>
      <c r="J372">
        <v>338115500</v>
      </c>
      <c r="K372">
        <v>98820</v>
      </c>
      <c r="L372">
        <v>1278161100</v>
      </c>
      <c r="M372">
        <v>0.99824060226974198</v>
      </c>
      <c r="N372" s="1">
        <v>1.27125375023462E-5</v>
      </c>
      <c r="O372">
        <v>0.99999595190740598</v>
      </c>
      <c r="P372" s="1">
        <v>9.1160845850158105E-5</v>
      </c>
    </row>
    <row r="373" spans="1:16" x14ac:dyDescent="0.25">
      <c r="A373">
        <v>2E-3</v>
      </c>
      <c r="B373">
        <v>10.7564102564102</v>
      </c>
      <c r="C373">
        <v>8558</v>
      </c>
      <c r="D373">
        <v>-0.99999133857075195</v>
      </c>
      <c r="E373">
        <v>0.99677905942766598</v>
      </c>
      <c r="F373">
        <v>1.01671464061621</v>
      </c>
      <c r="G373" s="1">
        <v>1.27266071021647E-5</v>
      </c>
      <c r="H373">
        <v>0.99999714678689</v>
      </c>
      <c r="I373" s="1">
        <v>9.1261738108685804E-5</v>
      </c>
      <c r="J373">
        <v>329475100</v>
      </c>
      <c r="K373">
        <v>98820</v>
      </c>
      <c r="L373">
        <v>1278161100</v>
      </c>
      <c r="M373">
        <v>0.99824060226974198</v>
      </c>
      <c r="N373" s="1">
        <v>1.27125375023462E-5</v>
      </c>
      <c r="O373">
        <v>0.99999595190740598</v>
      </c>
      <c r="P373" s="1">
        <v>9.1160845850158105E-5</v>
      </c>
    </row>
    <row r="374" spans="1:16" x14ac:dyDescent="0.25">
      <c r="A374">
        <v>1E-3</v>
      </c>
      <c r="B374">
        <v>10.7564102564102</v>
      </c>
      <c r="C374">
        <v>13271</v>
      </c>
      <c r="D374">
        <v>-0.99998482170468705</v>
      </c>
      <c r="E374">
        <v>0.99630915347434801</v>
      </c>
      <c r="F374">
        <v>1.0162353365438299</v>
      </c>
      <c r="G374" s="1">
        <v>1.2770139206863499E-5</v>
      </c>
      <c r="H374">
        <v>1.00000044185989</v>
      </c>
      <c r="I374" s="1">
        <v>9.1573904226995796E-5</v>
      </c>
      <c r="J374">
        <v>494670900</v>
      </c>
      <c r="K374">
        <v>98820</v>
      </c>
      <c r="L374">
        <v>1278161100</v>
      </c>
      <c r="M374">
        <v>0.99824060226974198</v>
      </c>
      <c r="N374" s="1">
        <v>1.27125375023462E-5</v>
      </c>
      <c r="O374">
        <v>0.99999595190740598</v>
      </c>
      <c r="P374" s="1">
        <v>9.1160845850158105E-5</v>
      </c>
    </row>
    <row r="375" spans="1:16" x14ac:dyDescent="0.25">
      <c r="A375" s="1">
        <v>5.0000000000000001E-4</v>
      </c>
      <c r="B375">
        <v>10.7564102564102</v>
      </c>
      <c r="C375">
        <v>13797</v>
      </c>
      <c r="D375">
        <v>-0.99999236847399298</v>
      </c>
      <c r="E375">
        <v>0.99868767174062101</v>
      </c>
      <c r="F375">
        <v>1.01866142517543</v>
      </c>
      <c r="G375" s="1">
        <v>1.27271791856564E-5</v>
      </c>
      <c r="H375">
        <v>0.9999952082361</v>
      </c>
      <c r="I375" s="1">
        <v>9.1265840485177496E-5</v>
      </c>
      <c r="J375">
        <v>518431200</v>
      </c>
      <c r="K375">
        <v>98820</v>
      </c>
      <c r="L375">
        <v>1278161100</v>
      </c>
      <c r="M375">
        <v>0.99824060226974198</v>
      </c>
      <c r="N375" s="1">
        <v>1.27125375023462E-5</v>
      </c>
      <c r="O375">
        <v>0.99999595190740598</v>
      </c>
      <c r="P375" s="1">
        <v>9.1160845850158105E-5</v>
      </c>
    </row>
    <row r="376" spans="1:16" x14ac:dyDescent="0.25">
      <c r="A376" s="1">
        <v>2.5000000000000001E-4</v>
      </c>
      <c r="B376">
        <v>10.7564102564102</v>
      </c>
      <c r="C376">
        <v>9807</v>
      </c>
      <c r="D376">
        <v>-0.99998271808755002</v>
      </c>
      <c r="E376">
        <v>0.99596369985578903</v>
      </c>
      <c r="F376">
        <v>1.0158829738529001</v>
      </c>
      <c r="G376" s="1">
        <v>1.26770255749475E-5</v>
      </c>
      <c r="H376">
        <v>1.0000001978914701</v>
      </c>
      <c r="I376" s="1">
        <v>9.0906191943427203E-5</v>
      </c>
      <c r="J376">
        <v>374400500</v>
      </c>
      <c r="K376">
        <v>98820</v>
      </c>
      <c r="L376">
        <v>1278161100</v>
      </c>
      <c r="M376">
        <v>0.99824060226974198</v>
      </c>
      <c r="N376" s="1">
        <v>1.27125375023462E-5</v>
      </c>
      <c r="O376">
        <v>0.99999595190740598</v>
      </c>
      <c r="P376" s="1">
        <v>9.1160845850158105E-5</v>
      </c>
    </row>
    <row r="377" spans="1:16" x14ac:dyDescent="0.25">
      <c r="A377" s="1">
        <v>1.25E-4</v>
      </c>
      <c r="B377">
        <v>10.7564102564102</v>
      </c>
      <c r="C377">
        <v>9619</v>
      </c>
      <c r="D377">
        <v>-1.0000006130860299</v>
      </c>
      <c r="E377">
        <v>0.99622779932232097</v>
      </c>
      <c r="F377">
        <v>1.0161523553087599</v>
      </c>
      <c r="G377" s="1">
        <v>1.27521178195921E-5</v>
      </c>
      <c r="H377">
        <v>1.0000006130860299</v>
      </c>
      <c r="I377" s="1">
        <v>9.1444673937075499E-5</v>
      </c>
      <c r="J377">
        <v>371448100</v>
      </c>
      <c r="K377">
        <v>98820</v>
      </c>
      <c r="L377">
        <v>1278161100</v>
      </c>
      <c r="M377">
        <v>0.99824060226974198</v>
      </c>
      <c r="N377" s="1">
        <v>1.27125375023462E-5</v>
      </c>
      <c r="O377">
        <v>0.99999595190740598</v>
      </c>
      <c r="P377" s="1">
        <v>9.1160845850158105E-5</v>
      </c>
    </row>
    <row r="378" spans="1:16" x14ac:dyDescent="0.25">
      <c r="A378" s="1">
        <v>6.2500000000000001E-5</v>
      </c>
      <c r="B378">
        <v>10.7564102564102</v>
      </c>
      <c r="C378">
        <v>8720</v>
      </c>
      <c r="D378">
        <v>-1.00000071064859</v>
      </c>
      <c r="E378">
        <v>0.99581792426108195</v>
      </c>
      <c r="F378">
        <v>1.0157342827463001</v>
      </c>
      <c r="G378" s="1">
        <v>1.27446113732387E-5</v>
      </c>
      <c r="H378">
        <v>1.00000071064859</v>
      </c>
      <c r="I378" s="1">
        <v>9.1390845659378994E-5</v>
      </c>
      <c r="J378">
        <v>357646700</v>
      </c>
      <c r="K378">
        <v>98820</v>
      </c>
      <c r="L378">
        <v>1278161100</v>
      </c>
      <c r="M378">
        <v>0.99824060226974198</v>
      </c>
      <c r="N378" s="1">
        <v>1.27125375023462E-5</v>
      </c>
      <c r="O378">
        <v>0.99999595190740598</v>
      </c>
      <c r="P378" s="1">
        <v>9.1160845850158105E-5</v>
      </c>
    </row>
    <row r="379" spans="1:16" x14ac:dyDescent="0.25">
      <c r="A379" s="1">
        <v>3.1250000000000001E-5</v>
      </c>
      <c r="B379">
        <v>10.7564102564102</v>
      </c>
      <c r="C379">
        <v>6961</v>
      </c>
      <c r="D379">
        <v>-1.0000007364882499</v>
      </c>
      <c r="E379">
        <v>0.99704299738834001</v>
      </c>
      <c r="F379">
        <v>1.0169838573361001</v>
      </c>
      <c r="G379" s="1">
        <v>1.2669737326054199E-5</v>
      </c>
      <c r="H379">
        <v>1.0000007364882499</v>
      </c>
      <c r="I379" s="1">
        <v>9.0853928346662502E-5</v>
      </c>
      <c r="J379">
        <v>314234000</v>
      </c>
      <c r="K379">
        <v>98820</v>
      </c>
      <c r="L379">
        <v>1278161100</v>
      </c>
      <c r="M379">
        <v>0.99824060226974198</v>
      </c>
      <c r="N379" s="1">
        <v>1.27125375023462E-5</v>
      </c>
      <c r="O379">
        <v>0.99999595190740598</v>
      </c>
      <c r="P379" s="1">
        <v>9.1160845850158105E-5</v>
      </c>
    </row>
    <row r="380" spans="1:16" x14ac:dyDescent="0.25">
      <c r="A380" s="1">
        <v>1.5625E-5</v>
      </c>
      <c r="B380">
        <v>10.7564102564102</v>
      </c>
      <c r="C380">
        <v>10263</v>
      </c>
      <c r="D380">
        <v>-1.00000028339684</v>
      </c>
      <c r="E380">
        <v>0.99613186695684897</v>
      </c>
      <c r="F380">
        <v>1.0160545042959801</v>
      </c>
      <c r="G380" s="1">
        <v>1.2695132847184701E-5</v>
      </c>
      <c r="H380">
        <v>1.00000028339684</v>
      </c>
      <c r="I380" s="1">
        <v>9.1036038109298798E-5</v>
      </c>
      <c r="J380">
        <v>444887700</v>
      </c>
      <c r="K380">
        <v>98820</v>
      </c>
      <c r="L380">
        <v>1278161100</v>
      </c>
      <c r="M380">
        <v>0.99824060226974198</v>
      </c>
      <c r="N380" s="1">
        <v>1.27125375023462E-5</v>
      </c>
      <c r="O380">
        <v>0.99999595190740598</v>
      </c>
      <c r="P380" s="1">
        <v>9.1160845850158105E-5</v>
      </c>
    </row>
    <row r="381" spans="1:16" x14ac:dyDescent="0.25">
      <c r="A381" t="s">
        <v>0</v>
      </c>
      <c r="B381">
        <v>11.269230769230701</v>
      </c>
      <c r="C381">
        <v>103300</v>
      </c>
      <c r="D381">
        <v>-0.99999355486917296</v>
      </c>
      <c r="E381">
        <v>0.99909590524039404</v>
      </c>
      <c r="F381">
        <v>1.0190778233452</v>
      </c>
      <c r="G381" s="1">
        <v>1.21667731188823E-5</v>
      </c>
      <c r="H381">
        <v>0.99999685297066099</v>
      </c>
      <c r="I381" s="1">
        <v>9.14067826623726E-5</v>
      </c>
      <c r="J381">
        <v>1328176000</v>
      </c>
    </row>
    <row r="382" spans="1:16" x14ac:dyDescent="0.25">
      <c r="A382">
        <v>1.024</v>
      </c>
      <c r="B382">
        <v>11.269230769230701</v>
      </c>
      <c r="C382">
        <v>10386</v>
      </c>
      <c r="D382">
        <v>-0.999984785304735</v>
      </c>
      <c r="E382">
        <v>0.99622547142606999</v>
      </c>
      <c r="F382">
        <v>1.01614998085459</v>
      </c>
      <c r="G382" s="1">
        <v>1.21756885154145E-5</v>
      </c>
      <c r="H382">
        <v>1.0000012597727601</v>
      </c>
      <c r="I382" s="1">
        <v>9.1473762436319195E-5</v>
      </c>
      <c r="J382">
        <v>397611400</v>
      </c>
      <c r="K382">
        <v>103300</v>
      </c>
      <c r="L382">
        <v>1328176000</v>
      </c>
      <c r="M382">
        <v>0.99909590524039404</v>
      </c>
      <c r="N382" s="1">
        <v>1.21667731188823E-5</v>
      </c>
      <c r="O382">
        <v>0.99999685297066099</v>
      </c>
      <c r="P382" s="1">
        <v>9.14067826623726E-5</v>
      </c>
    </row>
    <row r="383" spans="1:16" x14ac:dyDescent="0.25">
      <c r="A383">
        <v>0.51200000000000001</v>
      </c>
      <c r="B383">
        <v>11.269230769230701</v>
      </c>
      <c r="C383">
        <v>10386</v>
      </c>
      <c r="D383">
        <v>-0.999984785304735</v>
      </c>
      <c r="E383">
        <v>0.99622547142606999</v>
      </c>
      <c r="F383">
        <v>1.01614998085459</v>
      </c>
      <c r="G383" s="1">
        <v>1.21756885154145E-5</v>
      </c>
      <c r="H383">
        <v>1.0000012597727601</v>
      </c>
      <c r="I383" s="1">
        <v>9.1473762436319195E-5</v>
      </c>
      <c r="J383">
        <v>383566800</v>
      </c>
      <c r="K383">
        <v>103300</v>
      </c>
      <c r="L383">
        <v>1328176000</v>
      </c>
      <c r="M383">
        <v>0.99909590524039404</v>
      </c>
      <c r="N383" s="1">
        <v>1.21667731188823E-5</v>
      </c>
      <c r="O383">
        <v>0.99999685297066099</v>
      </c>
      <c r="P383" s="1">
        <v>9.14067826623726E-5</v>
      </c>
    </row>
    <row r="384" spans="1:16" x14ac:dyDescent="0.25">
      <c r="A384">
        <v>0.25600000000000001</v>
      </c>
      <c r="B384">
        <v>11.269230769230701</v>
      </c>
      <c r="C384">
        <v>10386</v>
      </c>
      <c r="D384">
        <v>-0.999984785304735</v>
      </c>
      <c r="E384">
        <v>0.99622547142606999</v>
      </c>
      <c r="F384">
        <v>1.01614998085459</v>
      </c>
      <c r="G384" s="1">
        <v>1.21756885154145E-5</v>
      </c>
      <c r="H384">
        <v>1.0000012597727601</v>
      </c>
      <c r="I384" s="1">
        <v>9.1473762436319195E-5</v>
      </c>
      <c r="J384">
        <v>390150000</v>
      </c>
      <c r="K384">
        <v>103300</v>
      </c>
      <c r="L384">
        <v>1328176000</v>
      </c>
      <c r="M384">
        <v>0.99909590524039404</v>
      </c>
      <c r="N384" s="1">
        <v>1.21667731188823E-5</v>
      </c>
      <c r="O384">
        <v>0.99999685297066099</v>
      </c>
      <c r="P384" s="1">
        <v>9.14067826623726E-5</v>
      </c>
    </row>
    <row r="385" spans="1:16" x14ac:dyDescent="0.25">
      <c r="A385">
        <v>0.128</v>
      </c>
      <c r="B385">
        <v>11.269230769230701</v>
      </c>
      <c r="C385">
        <v>10386</v>
      </c>
      <c r="D385">
        <v>-0.999984785304735</v>
      </c>
      <c r="E385">
        <v>0.99622547142606999</v>
      </c>
      <c r="F385">
        <v>1.01614998085459</v>
      </c>
      <c r="G385" s="1">
        <v>1.21756885154145E-5</v>
      </c>
      <c r="H385">
        <v>1.0000012597727601</v>
      </c>
      <c r="I385" s="1">
        <v>9.1473762436319195E-5</v>
      </c>
      <c r="J385">
        <v>387924700</v>
      </c>
      <c r="K385">
        <v>103300</v>
      </c>
      <c r="L385">
        <v>1328176000</v>
      </c>
      <c r="M385">
        <v>0.99909590524039404</v>
      </c>
      <c r="N385" s="1">
        <v>1.21667731188823E-5</v>
      </c>
      <c r="O385">
        <v>0.99999685297066099</v>
      </c>
      <c r="P385" s="1">
        <v>9.14067826623726E-5</v>
      </c>
    </row>
    <row r="386" spans="1:16" x14ac:dyDescent="0.25">
      <c r="A386">
        <v>6.4000000000000001E-2</v>
      </c>
      <c r="B386">
        <v>11.269230769230701</v>
      </c>
      <c r="C386">
        <v>10386</v>
      </c>
      <c r="D386">
        <v>-0.999984785304735</v>
      </c>
      <c r="E386">
        <v>0.99622547142606999</v>
      </c>
      <c r="F386">
        <v>1.01614998085459</v>
      </c>
      <c r="G386" s="1">
        <v>1.21756885154145E-5</v>
      </c>
      <c r="H386">
        <v>1.0000012597727601</v>
      </c>
      <c r="I386" s="1">
        <v>9.1473762436319195E-5</v>
      </c>
      <c r="J386">
        <v>383091000</v>
      </c>
      <c r="K386">
        <v>103300</v>
      </c>
      <c r="L386">
        <v>1328176000</v>
      </c>
      <c r="M386">
        <v>0.99909590524039404</v>
      </c>
      <c r="N386" s="1">
        <v>1.21667731188823E-5</v>
      </c>
      <c r="O386">
        <v>0.99999685297066099</v>
      </c>
      <c r="P386" s="1">
        <v>9.14067826623726E-5</v>
      </c>
    </row>
    <row r="387" spans="1:16" x14ac:dyDescent="0.25">
      <c r="A387">
        <v>3.2000000000000001E-2</v>
      </c>
      <c r="B387">
        <v>11.269230769230701</v>
      </c>
      <c r="C387">
        <v>7894</v>
      </c>
      <c r="D387">
        <v>-0.999992426449828</v>
      </c>
      <c r="E387">
        <v>0.99880653946807696</v>
      </c>
      <c r="F387">
        <v>1.0187826702574301</v>
      </c>
      <c r="G387" s="1">
        <v>1.21145085164586E-5</v>
      </c>
      <c r="H387">
        <v>0.99999583549874405</v>
      </c>
      <c r="I387" s="1">
        <v>9.1014128085189502E-5</v>
      </c>
      <c r="J387">
        <v>299823600</v>
      </c>
      <c r="K387">
        <v>103300</v>
      </c>
      <c r="L387">
        <v>1328176000</v>
      </c>
      <c r="M387">
        <v>0.99909590524039404</v>
      </c>
      <c r="N387" s="1">
        <v>1.21667731188823E-5</v>
      </c>
      <c r="O387">
        <v>0.99999685297066099</v>
      </c>
      <c r="P387" s="1">
        <v>9.14067826623726E-5</v>
      </c>
    </row>
    <row r="388" spans="1:16" x14ac:dyDescent="0.25">
      <c r="A388">
        <v>1.6E-2</v>
      </c>
      <c r="B388">
        <v>11.269230769230701</v>
      </c>
      <c r="C388">
        <v>6316</v>
      </c>
      <c r="D388">
        <v>-0.99999281439725796</v>
      </c>
      <c r="E388">
        <v>0.99715805067357</v>
      </c>
      <c r="F388">
        <v>1.0171012116870399</v>
      </c>
      <c r="G388" s="1">
        <v>1.2152618164895601E-5</v>
      </c>
      <c r="H388">
        <v>0.99999737771771802</v>
      </c>
      <c r="I388" s="1">
        <v>9.1300439033703201E-5</v>
      </c>
      <c r="J388">
        <v>250775600</v>
      </c>
      <c r="K388">
        <v>103300</v>
      </c>
      <c r="L388">
        <v>1328176000</v>
      </c>
      <c r="M388">
        <v>0.99909590524039404</v>
      </c>
      <c r="N388" s="1">
        <v>1.21667731188823E-5</v>
      </c>
      <c r="O388">
        <v>0.99999685297066099</v>
      </c>
      <c r="P388" s="1">
        <v>9.14067826623726E-5</v>
      </c>
    </row>
    <row r="389" spans="1:16" x14ac:dyDescent="0.25">
      <c r="A389">
        <v>8.0000000000000002E-3</v>
      </c>
      <c r="B389">
        <v>11.269230769230701</v>
      </c>
      <c r="C389">
        <v>11401</v>
      </c>
      <c r="D389">
        <v>-0.999984487391676</v>
      </c>
      <c r="E389">
        <v>0.996559737366432</v>
      </c>
      <c r="F389">
        <v>1.0164909321137601</v>
      </c>
      <c r="G389" s="1">
        <v>1.2169989312527101E-5</v>
      </c>
      <c r="H389">
        <v>1.0000013708994</v>
      </c>
      <c r="I389" s="1">
        <v>9.1430945347959999E-5</v>
      </c>
      <c r="J389">
        <v>426486400</v>
      </c>
      <c r="K389">
        <v>103300</v>
      </c>
      <c r="L389">
        <v>1328176000</v>
      </c>
      <c r="M389">
        <v>0.99909590524039404</v>
      </c>
      <c r="N389" s="1">
        <v>1.21667731188823E-5</v>
      </c>
      <c r="O389">
        <v>0.99999685297066099</v>
      </c>
      <c r="P389" s="1">
        <v>9.14067826623726E-5</v>
      </c>
    </row>
    <row r="390" spans="1:16" x14ac:dyDescent="0.25">
      <c r="A390">
        <v>4.0000000000000001E-3</v>
      </c>
      <c r="B390">
        <v>11.269230769230701</v>
      </c>
      <c r="C390">
        <v>6755</v>
      </c>
      <c r="D390">
        <v>-0.99999242829684998</v>
      </c>
      <c r="E390">
        <v>0.99656957094543497</v>
      </c>
      <c r="F390">
        <v>1.01650096236434</v>
      </c>
      <c r="G390" s="1">
        <v>1.2093176200100799E-5</v>
      </c>
      <c r="H390">
        <v>0.99999925862351702</v>
      </c>
      <c r="I390" s="1">
        <v>9.0853862221270502E-5</v>
      </c>
      <c r="J390">
        <v>265320500</v>
      </c>
      <c r="K390">
        <v>103300</v>
      </c>
      <c r="L390">
        <v>1328176000</v>
      </c>
      <c r="M390">
        <v>0.99909590524039404</v>
      </c>
      <c r="N390" s="1">
        <v>1.21667731188823E-5</v>
      </c>
      <c r="O390">
        <v>0.99999685297066099</v>
      </c>
      <c r="P390" s="1">
        <v>9.14067826623726E-5</v>
      </c>
    </row>
    <row r="391" spans="1:16" x14ac:dyDescent="0.25">
      <c r="A391">
        <v>2E-3</v>
      </c>
      <c r="B391">
        <v>11.269230769230701</v>
      </c>
      <c r="C391">
        <v>9157</v>
      </c>
      <c r="D391">
        <v>-0.99998248671601198</v>
      </c>
      <c r="E391">
        <v>0.99684400763930503</v>
      </c>
      <c r="F391">
        <v>1.0167808877920901</v>
      </c>
      <c r="G391" s="1">
        <v>1.21115955910022E-5</v>
      </c>
      <c r="H391">
        <v>1.0000017646238599</v>
      </c>
      <c r="I391" s="1">
        <v>9.0992243799068294E-5</v>
      </c>
      <c r="J391">
        <v>350530800</v>
      </c>
      <c r="K391">
        <v>103300</v>
      </c>
      <c r="L391">
        <v>1328176000</v>
      </c>
      <c r="M391">
        <v>0.99909590524039404</v>
      </c>
      <c r="N391" s="1">
        <v>1.21667731188823E-5</v>
      </c>
      <c r="O391">
        <v>0.99999685297066099</v>
      </c>
      <c r="P391" s="1">
        <v>9.14067826623726E-5</v>
      </c>
    </row>
    <row r="392" spans="1:16" x14ac:dyDescent="0.25">
      <c r="A392">
        <v>1E-3</v>
      </c>
      <c r="B392">
        <v>11.269230769230701</v>
      </c>
      <c r="C392">
        <v>8326</v>
      </c>
      <c r="D392">
        <v>-0.999998442750617</v>
      </c>
      <c r="E392">
        <v>0.99630487358597297</v>
      </c>
      <c r="F392">
        <v>1.01623097105769</v>
      </c>
      <c r="G392" s="1">
        <v>1.20986528678868E-5</v>
      </c>
      <c r="H392">
        <v>0.999999313152797</v>
      </c>
      <c r="I392" s="1">
        <v>9.0895007443354706E-5</v>
      </c>
      <c r="J392">
        <v>317566800</v>
      </c>
      <c r="K392">
        <v>103300</v>
      </c>
      <c r="L392">
        <v>1328176000</v>
      </c>
      <c r="M392">
        <v>0.99909590524039404</v>
      </c>
      <c r="N392" s="1">
        <v>1.21667731188823E-5</v>
      </c>
      <c r="O392">
        <v>0.99999685297066099</v>
      </c>
      <c r="P392" s="1">
        <v>9.14067826623726E-5</v>
      </c>
    </row>
    <row r="393" spans="1:16" x14ac:dyDescent="0.25">
      <c r="A393" s="1">
        <v>5.0000000000000001E-4</v>
      </c>
      <c r="B393">
        <v>11.269230769230701</v>
      </c>
      <c r="C393">
        <v>8866</v>
      </c>
      <c r="D393">
        <v>-0.99999251960257296</v>
      </c>
      <c r="E393">
        <v>0.99885015332816796</v>
      </c>
      <c r="F393">
        <v>1.01882715639473</v>
      </c>
      <c r="G393" s="1">
        <v>1.2130702146118101E-5</v>
      </c>
      <c r="H393">
        <v>0.99999602210288596</v>
      </c>
      <c r="I393" s="1">
        <v>9.1135787918271901E-5</v>
      </c>
      <c r="J393">
        <v>336901700</v>
      </c>
      <c r="K393">
        <v>103300</v>
      </c>
      <c r="L393">
        <v>1328176000</v>
      </c>
      <c r="M393">
        <v>0.99909590524039404</v>
      </c>
      <c r="N393" s="1">
        <v>1.21667731188823E-5</v>
      </c>
      <c r="O393">
        <v>0.99999685297066099</v>
      </c>
      <c r="P393" s="1">
        <v>9.14067826623726E-5</v>
      </c>
    </row>
    <row r="394" spans="1:16" x14ac:dyDescent="0.25">
      <c r="A394" s="1">
        <v>2.5000000000000001E-4</v>
      </c>
      <c r="B394">
        <v>11.269230769230701</v>
      </c>
      <c r="C394">
        <v>12262</v>
      </c>
      <c r="D394">
        <v>-0.99998485801528703</v>
      </c>
      <c r="E394">
        <v>0.99630202169791604</v>
      </c>
      <c r="F394">
        <v>1.01622806213187</v>
      </c>
      <c r="G394" s="1">
        <v>1.2169716345766799E-5</v>
      </c>
      <c r="H394">
        <v>1.0000011869202401</v>
      </c>
      <c r="I394" s="1">
        <v>9.1428894597683902E-5</v>
      </c>
      <c r="J394">
        <v>459485400</v>
      </c>
      <c r="K394">
        <v>103300</v>
      </c>
      <c r="L394">
        <v>1328176000</v>
      </c>
      <c r="M394">
        <v>0.99909590524039404</v>
      </c>
      <c r="N394" s="1">
        <v>1.21667731188823E-5</v>
      </c>
      <c r="O394">
        <v>0.99999685297066099</v>
      </c>
      <c r="P394" s="1">
        <v>9.14067826623726E-5</v>
      </c>
    </row>
    <row r="395" spans="1:16" x14ac:dyDescent="0.25">
      <c r="A395" s="1">
        <v>1.25E-4</v>
      </c>
      <c r="B395">
        <v>11.269230769230701</v>
      </c>
      <c r="C395">
        <v>12347</v>
      </c>
      <c r="D395">
        <v>-0.99998480364333597</v>
      </c>
      <c r="E395">
        <v>0.99635058813344601</v>
      </c>
      <c r="F395">
        <v>1.01627759989611</v>
      </c>
      <c r="G395" s="1">
        <v>1.2183190924441801E-5</v>
      </c>
      <c r="H395">
        <v>1.00000124653598</v>
      </c>
      <c r="I395" s="1">
        <v>9.1530126688755501E-5</v>
      </c>
      <c r="J395">
        <v>483796700</v>
      </c>
      <c r="K395">
        <v>103300</v>
      </c>
      <c r="L395">
        <v>1328176000</v>
      </c>
      <c r="M395">
        <v>0.99909590524039404</v>
      </c>
      <c r="N395" s="1">
        <v>1.21667731188823E-5</v>
      </c>
      <c r="O395">
        <v>0.99999685297066099</v>
      </c>
      <c r="P395" s="1">
        <v>9.14067826623726E-5</v>
      </c>
    </row>
    <row r="396" spans="1:16" x14ac:dyDescent="0.25">
      <c r="A396" s="1">
        <v>6.2500000000000001E-5</v>
      </c>
      <c r="B396">
        <v>11.269230769230701</v>
      </c>
      <c r="C396">
        <v>7719</v>
      </c>
      <c r="D396">
        <v>-0.99998678916256301</v>
      </c>
      <c r="E396">
        <v>0.99627891028702897</v>
      </c>
      <c r="F396">
        <v>1.0162044884927699</v>
      </c>
      <c r="G396" s="1">
        <v>1.21248788709227E-5</v>
      </c>
      <c r="H396">
        <v>0.99999857846291595</v>
      </c>
      <c r="I396" s="1">
        <v>9.1092038696932202E-5</v>
      </c>
      <c r="J396">
        <v>312689700</v>
      </c>
      <c r="K396">
        <v>103300</v>
      </c>
      <c r="L396">
        <v>1328176000</v>
      </c>
      <c r="M396">
        <v>0.99909590524039404</v>
      </c>
      <c r="N396" s="1">
        <v>1.21667731188823E-5</v>
      </c>
      <c r="O396">
        <v>0.99999685297066099</v>
      </c>
      <c r="P396" s="1">
        <v>9.14067826623726E-5</v>
      </c>
    </row>
    <row r="397" spans="1:16" x14ac:dyDescent="0.25">
      <c r="A397" s="1">
        <v>3.1250000000000001E-5</v>
      </c>
      <c r="B397">
        <v>11.269230769230701</v>
      </c>
      <c r="C397">
        <v>9662</v>
      </c>
      <c r="D397">
        <v>-1.00000163652856</v>
      </c>
      <c r="E397">
        <v>0.99636278464035899</v>
      </c>
      <c r="F397">
        <v>1.0162900403331601</v>
      </c>
      <c r="G397" s="1">
        <v>1.21725985853249E-5</v>
      </c>
      <c r="H397">
        <v>1.00000163652856</v>
      </c>
      <c r="I397" s="1">
        <v>9.1450548346159102E-5</v>
      </c>
      <c r="J397">
        <v>403163500</v>
      </c>
      <c r="K397">
        <v>103300</v>
      </c>
      <c r="L397">
        <v>1328176000</v>
      </c>
      <c r="M397">
        <v>0.99909590524039404</v>
      </c>
      <c r="N397" s="1">
        <v>1.21667731188823E-5</v>
      </c>
      <c r="O397">
        <v>0.99999685297066099</v>
      </c>
      <c r="P397" s="1">
        <v>9.14067826623726E-5</v>
      </c>
    </row>
    <row r="398" spans="1:16" x14ac:dyDescent="0.25">
      <c r="A398" s="1">
        <v>1.5625E-5</v>
      </c>
      <c r="B398">
        <v>11.269230769230701</v>
      </c>
      <c r="C398">
        <v>11440</v>
      </c>
      <c r="D398">
        <v>-0.99998451674589095</v>
      </c>
      <c r="E398">
        <v>0.99648634051333096</v>
      </c>
      <c r="F398">
        <v>1.01641606732359</v>
      </c>
      <c r="G398" s="1">
        <v>1.21799282015722E-5</v>
      </c>
      <c r="H398">
        <v>1.0000013672063399</v>
      </c>
      <c r="I398" s="1">
        <v>9.1505614437452698E-5</v>
      </c>
      <c r="J398">
        <v>480020100</v>
      </c>
      <c r="K398">
        <v>103300</v>
      </c>
      <c r="L398">
        <v>1328176000</v>
      </c>
      <c r="M398">
        <v>0.99909590524039404</v>
      </c>
      <c r="N398" s="1">
        <v>1.21667731188823E-5</v>
      </c>
      <c r="O398">
        <v>0.99999685297066099</v>
      </c>
      <c r="P398" s="1">
        <v>9.14067826623726E-5</v>
      </c>
    </row>
    <row r="399" spans="1:16" x14ac:dyDescent="0.25">
      <c r="A399" t="s">
        <v>0</v>
      </c>
      <c r="B399">
        <v>11.782051282051199</v>
      </c>
      <c r="C399">
        <v>112284</v>
      </c>
      <c r="D399">
        <v>-0.99998264607300202</v>
      </c>
      <c r="E399">
        <v>0.99565532420915703</v>
      </c>
      <c r="F399">
        <v>1.0155684306933399</v>
      </c>
      <c r="G399" s="1">
        <v>1.09973535539209E-5</v>
      </c>
      <c r="H399">
        <v>1.0000046698838601</v>
      </c>
      <c r="I399" s="1">
        <v>8.6380922359430298E-5</v>
      </c>
      <c r="J399">
        <v>1452319000</v>
      </c>
    </row>
    <row r="400" spans="1:16" x14ac:dyDescent="0.25">
      <c r="A400">
        <v>1.024</v>
      </c>
      <c r="B400">
        <v>11.782051282051199</v>
      </c>
      <c r="C400">
        <v>12291</v>
      </c>
      <c r="D400">
        <v>-0.999993270821116</v>
      </c>
      <c r="E400">
        <v>0.99812255704590502</v>
      </c>
      <c r="F400">
        <v>1.01808500818682</v>
      </c>
      <c r="G400" s="1">
        <v>1.09198750722905E-5</v>
      </c>
      <c r="H400">
        <v>0.999996219900253</v>
      </c>
      <c r="I400" s="1">
        <v>8.57723520635469E-5</v>
      </c>
      <c r="J400">
        <v>470944000</v>
      </c>
      <c r="K400">
        <v>112284</v>
      </c>
      <c r="L400">
        <v>1452319000</v>
      </c>
      <c r="M400">
        <v>0.99565532420915703</v>
      </c>
      <c r="N400" s="1">
        <v>1.09973535539209E-5</v>
      </c>
      <c r="O400">
        <v>1.0000046698838601</v>
      </c>
      <c r="P400" s="1">
        <v>8.6380922359430298E-5</v>
      </c>
    </row>
    <row r="401" spans="1:16" x14ac:dyDescent="0.25">
      <c r="A401">
        <v>0.51200000000000001</v>
      </c>
      <c r="B401">
        <v>11.782051282051199</v>
      </c>
      <c r="C401">
        <v>12291</v>
      </c>
      <c r="D401">
        <v>-0.999993270821116</v>
      </c>
      <c r="E401">
        <v>0.99812255704590502</v>
      </c>
      <c r="F401">
        <v>1.01808500818682</v>
      </c>
      <c r="G401" s="1">
        <v>1.09198750722905E-5</v>
      </c>
      <c r="H401">
        <v>0.999996219900253</v>
      </c>
      <c r="I401" s="1">
        <v>8.57723520635469E-5</v>
      </c>
      <c r="J401">
        <v>469796500</v>
      </c>
      <c r="K401">
        <v>112284</v>
      </c>
      <c r="L401">
        <v>1452319000</v>
      </c>
      <c r="M401">
        <v>0.99565532420915703</v>
      </c>
      <c r="N401" s="1">
        <v>1.09973535539209E-5</v>
      </c>
      <c r="O401">
        <v>1.0000046698838601</v>
      </c>
      <c r="P401" s="1">
        <v>8.6380922359430298E-5</v>
      </c>
    </row>
    <row r="402" spans="1:16" x14ac:dyDescent="0.25">
      <c r="A402">
        <v>0.25600000000000001</v>
      </c>
      <c r="B402">
        <v>11.782051282051199</v>
      </c>
      <c r="C402">
        <v>12291</v>
      </c>
      <c r="D402">
        <v>-0.999993270821116</v>
      </c>
      <c r="E402">
        <v>0.99812255704590502</v>
      </c>
      <c r="F402">
        <v>1.01808500818682</v>
      </c>
      <c r="G402" s="1">
        <v>1.09198750722905E-5</v>
      </c>
      <c r="H402">
        <v>0.999996219900253</v>
      </c>
      <c r="I402" s="1">
        <v>8.57723520635469E-5</v>
      </c>
      <c r="J402">
        <v>463415100</v>
      </c>
      <c r="K402">
        <v>112284</v>
      </c>
      <c r="L402">
        <v>1452319000</v>
      </c>
      <c r="M402">
        <v>0.99565532420915703</v>
      </c>
      <c r="N402" s="1">
        <v>1.09973535539209E-5</v>
      </c>
      <c r="O402">
        <v>1.0000046698838601</v>
      </c>
      <c r="P402" s="1">
        <v>8.6380922359430298E-5</v>
      </c>
    </row>
    <row r="403" spans="1:16" x14ac:dyDescent="0.25">
      <c r="A403">
        <v>0.128</v>
      </c>
      <c r="B403">
        <v>11.782051282051199</v>
      </c>
      <c r="C403">
        <v>12291</v>
      </c>
      <c r="D403">
        <v>-0.999993270821116</v>
      </c>
      <c r="E403">
        <v>0.99812255704590502</v>
      </c>
      <c r="F403">
        <v>1.01808500818682</v>
      </c>
      <c r="G403" s="1">
        <v>1.09198750722905E-5</v>
      </c>
      <c r="H403">
        <v>0.999996219900253</v>
      </c>
      <c r="I403" s="1">
        <v>8.57723520635469E-5</v>
      </c>
      <c r="J403">
        <v>466507900</v>
      </c>
      <c r="K403">
        <v>112284</v>
      </c>
      <c r="L403">
        <v>1452319000</v>
      </c>
      <c r="M403">
        <v>0.99565532420915703</v>
      </c>
      <c r="N403" s="1">
        <v>1.09973535539209E-5</v>
      </c>
      <c r="O403">
        <v>1.0000046698838601</v>
      </c>
      <c r="P403" s="1">
        <v>8.6380922359430298E-5</v>
      </c>
    </row>
    <row r="404" spans="1:16" x14ac:dyDescent="0.25">
      <c r="A404">
        <v>6.4000000000000001E-2</v>
      </c>
      <c r="B404">
        <v>11.782051282051199</v>
      </c>
      <c r="C404">
        <v>12291</v>
      </c>
      <c r="D404">
        <v>-0.999993270821116</v>
      </c>
      <c r="E404">
        <v>0.99812255704590502</v>
      </c>
      <c r="F404">
        <v>1.01808500818682</v>
      </c>
      <c r="G404" s="1">
        <v>1.09198750722905E-5</v>
      </c>
      <c r="H404">
        <v>0.999996219900253</v>
      </c>
      <c r="I404" s="1">
        <v>8.57723520635469E-5</v>
      </c>
      <c r="J404">
        <v>463750100</v>
      </c>
      <c r="K404">
        <v>112284</v>
      </c>
      <c r="L404">
        <v>1452319000</v>
      </c>
      <c r="M404">
        <v>0.99565532420915703</v>
      </c>
      <c r="N404" s="1">
        <v>1.09973535539209E-5</v>
      </c>
      <c r="O404">
        <v>1.0000046698838601</v>
      </c>
      <c r="P404" s="1">
        <v>8.6380922359430298E-5</v>
      </c>
    </row>
    <row r="405" spans="1:16" x14ac:dyDescent="0.25">
      <c r="A405">
        <v>3.2000000000000001E-2</v>
      </c>
      <c r="B405">
        <v>11.782051282051199</v>
      </c>
      <c r="C405">
        <v>12705</v>
      </c>
      <c r="D405">
        <v>-0.99998579225306705</v>
      </c>
      <c r="E405">
        <v>0.99588711453956902</v>
      </c>
      <c r="F405">
        <v>1.0158048568303599</v>
      </c>
      <c r="G405" s="1">
        <v>1.09196196390604E-5</v>
      </c>
      <c r="H405">
        <v>1.00000156157025</v>
      </c>
      <c r="I405" s="1">
        <v>8.5770345711935994E-5</v>
      </c>
      <c r="J405">
        <v>484905100</v>
      </c>
      <c r="K405">
        <v>112284</v>
      </c>
      <c r="L405">
        <v>1452319000</v>
      </c>
      <c r="M405">
        <v>0.99565532420915703</v>
      </c>
      <c r="N405" s="1">
        <v>1.09973535539209E-5</v>
      </c>
      <c r="O405">
        <v>1.0000046698838601</v>
      </c>
      <c r="P405" s="1">
        <v>8.6380922359430298E-5</v>
      </c>
    </row>
    <row r="406" spans="1:16" x14ac:dyDescent="0.25">
      <c r="A406">
        <v>1.6E-2</v>
      </c>
      <c r="B406">
        <v>11.782051282051199</v>
      </c>
      <c r="C406">
        <v>8505</v>
      </c>
      <c r="D406">
        <v>-0.99999880174066902</v>
      </c>
      <c r="E406">
        <v>0.99669334874422599</v>
      </c>
      <c r="F406">
        <v>1.0166272157191101</v>
      </c>
      <c r="G406" s="1">
        <v>1.0885273639682501E-5</v>
      </c>
      <c r="H406">
        <v>1.0000036486511501</v>
      </c>
      <c r="I406" s="1">
        <v>8.5500568161266804E-5</v>
      </c>
      <c r="J406">
        <v>323077300</v>
      </c>
      <c r="K406">
        <v>112284</v>
      </c>
      <c r="L406">
        <v>1452319000</v>
      </c>
      <c r="M406">
        <v>0.99565532420915703</v>
      </c>
      <c r="N406" s="1">
        <v>1.09973535539209E-5</v>
      </c>
      <c r="O406">
        <v>1.0000046698838601</v>
      </c>
      <c r="P406" s="1">
        <v>8.6380922359430298E-5</v>
      </c>
    </row>
    <row r="407" spans="1:16" x14ac:dyDescent="0.25">
      <c r="A407">
        <v>8.0000000000000002E-3</v>
      </c>
      <c r="B407">
        <v>11.782051282051199</v>
      </c>
      <c r="C407">
        <v>8617</v>
      </c>
      <c r="D407">
        <v>-0.99999838486936798</v>
      </c>
      <c r="E407">
        <v>0.99673921702889601</v>
      </c>
      <c r="F407">
        <v>1.0166740013694699</v>
      </c>
      <c r="G407" s="1">
        <v>1.0897401129694699E-5</v>
      </c>
      <c r="H407">
        <v>1.0000023933320901</v>
      </c>
      <c r="I407" s="1">
        <v>8.5595825967431206E-5</v>
      </c>
      <c r="J407">
        <v>331119800</v>
      </c>
      <c r="K407">
        <v>112284</v>
      </c>
      <c r="L407">
        <v>1452319000</v>
      </c>
      <c r="M407">
        <v>0.99565532420915703</v>
      </c>
      <c r="N407" s="1">
        <v>1.09973535539209E-5</v>
      </c>
      <c r="O407">
        <v>1.0000046698838601</v>
      </c>
      <c r="P407" s="1">
        <v>8.6380922359430298E-5</v>
      </c>
    </row>
    <row r="408" spans="1:16" x14ac:dyDescent="0.25">
      <c r="A408">
        <v>4.0000000000000001E-3</v>
      </c>
      <c r="B408">
        <v>11.782051282051199</v>
      </c>
      <c r="C408">
        <v>10595</v>
      </c>
      <c r="D408">
        <v>-0.99998328547519999</v>
      </c>
      <c r="E408">
        <v>0.99596724414701399</v>
      </c>
      <c r="F408">
        <v>1.01588658902995</v>
      </c>
      <c r="G408" s="1">
        <v>1.0884183568649E-5</v>
      </c>
      <c r="H408">
        <v>1.00000038542902</v>
      </c>
      <c r="I408" s="1">
        <v>8.5492005979388697E-5</v>
      </c>
      <c r="J408">
        <v>398046500</v>
      </c>
      <c r="K408">
        <v>112284</v>
      </c>
      <c r="L408">
        <v>1452319000</v>
      </c>
      <c r="M408">
        <v>0.99565532420915703</v>
      </c>
      <c r="N408" s="1">
        <v>1.09973535539209E-5</v>
      </c>
      <c r="O408">
        <v>1.0000046698838601</v>
      </c>
      <c r="P408" s="1">
        <v>8.6380922359430298E-5</v>
      </c>
    </row>
    <row r="409" spans="1:16" x14ac:dyDescent="0.25">
      <c r="A409">
        <v>2E-3</v>
      </c>
      <c r="B409">
        <v>11.782051282051199</v>
      </c>
      <c r="C409">
        <v>7150</v>
      </c>
      <c r="D409">
        <v>-1.00000278899562</v>
      </c>
      <c r="E409">
        <v>0.99670080452816201</v>
      </c>
      <c r="F409">
        <v>1.0166348206187199</v>
      </c>
      <c r="G409" s="1">
        <v>1.0930374419793E-5</v>
      </c>
      <c r="H409">
        <v>1.00000278899562</v>
      </c>
      <c r="I409" s="1">
        <v>8.5854821297348796E-5</v>
      </c>
      <c r="J409">
        <v>275356100</v>
      </c>
      <c r="K409">
        <v>112284</v>
      </c>
      <c r="L409">
        <v>1452319000</v>
      </c>
      <c r="M409">
        <v>0.99565532420915703</v>
      </c>
      <c r="N409" s="1">
        <v>1.09973535539209E-5</v>
      </c>
      <c r="O409">
        <v>1.0000046698838601</v>
      </c>
      <c r="P409" s="1">
        <v>8.6380922359430298E-5</v>
      </c>
    </row>
    <row r="410" spans="1:16" x14ac:dyDescent="0.25">
      <c r="A410">
        <v>1E-3</v>
      </c>
      <c r="B410">
        <v>11.782051282051199</v>
      </c>
      <c r="C410">
        <v>10691</v>
      </c>
      <c r="D410">
        <v>-0.99999854155074996</v>
      </c>
      <c r="E410">
        <v>0.99612039167472299</v>
      </c>
      <c r="F410">
        <v>1.01604279950821</v>
      </c>
      <c r="G410" s="1">
        <v>1.08811283228149E-5</v>
      </c>
      <c r="H410">
        <v>1.0000032326076</v>
      </c>
      <c r="I410" s="1">
        <v>8.5468007937324303E-5</v>
      </c>
      <c r="J410">
        <v>412320400</v>
      </c>
      <c r="K410">
        <v>112284</v>
      </c>
      <c r="L410">
        <v>1452319000</v>
      </c>
      <c r="M410">
        <v>0.99565532420915703</v>
      </c>
      <c r="N410" s="1">
        <v>1.09973535539209E-5</v>
      </c>
      <c r="O410">
        <v>1.0000046698838601</v>
      </c>
      <c r="P410" s="1">
        <v>8.6380922359430298E-5</v>
      </c>
    </row>
    <row r="411" spans="1:16" x14ac:dyDescent="0.25">
      <c r="A411" s="1">
        <v>5.0000000000000001E-4</v>
      </c>
      <c r="B411">
        <v>11.782051282051199</v>
      </c>
      <c r="C411">
        <v>11941</v>
      </c>
      <c r="D411">
        <v>-1.0000011946033001</v>
      </c>
      <c r="E411">
        <v>0.99665276192399899</v>
      </c>
      <c r="F411">
        <v>1.01658581716247</v>
      </c>
      <c r="G411" s="1">
        <v>1.0918897628831E-5</v>
      </c>
      <c r="H411">
        <v>1.0000011946033001</v>
      </c>
      <c r="I411" s="1">
        <v>8.5764674537570102E-5</v>
      </c>
      <c r="J411">
        <v>472542100</v>
      </c>
      <c r="K411">
        <v>112284</v>
      </c>
      <c r="L411">
        <v>1452319000</v>
      </c>
      <c r="M411">
        <v>0.99565532420915703</v>
      </c>
      <c r="N411" s="1">
        <v>1.09973535539209E-5</v>
      </c>
      <c r="O411">
        <v>1.0000046698838601</v>
      </c>
      <c r="P411" s="1">
        <v>8.6380922359430298E-5</v>
      </c>
    </row>
    <row r="412" spans="1:16" x14ac:dyDescent="0.25">
      <c r="A412" s="1">
        <v>2.5000000000000001E-4</v>
      </c>
      <c r="B412">
        <v>11.782051282051199</v>
      </c>
      <c r="C412">
        <v>11965</v>
      </c>
      <c r="D412">
        <v>-1.00000148230036</v>
      </c>
      <c r="E412">
        <v>0.99626308911131001</v>
      </c>
      <c r="F412">
        <v>1.0161883508935301</v>
      </c>
      <c r="G412" s="1">
        <v>1.0936691156926399E-5</v>
      </c>
      <c r="H412">
        <v>1.00000148230036</v>
      </c>
      <c r="I412" s="1">
        <v>8.5904437377909101E-5</v>
      </c>
      <c r="J412">
        <v>462865700</v>
      </c>
      <c r="K412">
        <v>112284</v>
      </c>
      <c r="L412">
        <v>1452319000</v>
      </c>
      <c r="M412">
        <v>0.99565532420915703</v>
      </c>
      <c r="N412" s="1">
        <v>1.09973535539209E-5</v>
      </c>
      <c r="O412">
        <v>1.0000046698838601</v>
      </c>
      <c r="P412" s="1">
        <v>8.6380922359430298E-5</v>
      </c>
    </row>
    <row r="413" spans="1:16" x14ac:dyDescent="0.25">
      <c r="A413" s="1">
        <v>1.25E-4</v>
      </c>
      <c r="B413">
        <v>11.782051282051199</v>
      </c>
      <c r="C413">
        <v>13451</v>
      </c>
      <c r="D413">
        <v>-1.00000140133978</v>
      </c>
      <c r="E413">
        <v>0.99604722971724202</v>
      </c>
      <c r="F413">
        <v>1.01596817431158</v>
      </c>
      <c r="G413" s="1">
        <v>1.0927866271992399E-5</v>
      </c>
      <c r="H413">
        <v>1.00000140133978</v>
      </c>
      <c r="I413" s="1">
        <v>8.5835120546676002E-5</v>
      </c>
      <c r="J413">
        <v>514650600</v>
      </c>
      <c r="K413">
        <v>112284</v>
      </c>
      <c r="L413">
        <v>1452319000</v>
      </c>
      <c r="M413">
        <v>0.99565532420915703</v>
      </c>
      <c r="N413" s="1">
        <v>1.09973535539209E-5</v>
      </c>
      <c r="O413">
        <v>1.0000046698838601</v>
      </c>
      <c r="P413" s="1">
        <v>8.6380922359430298E-5</v>
      </c>
    </row>
    <row r="414" spans="1:16" x14ac:dyDescent="0.25">
      <c r="A414" s="1">
        <v>6.2500000000000001E-5</v>
      </c>
      <c r="B414">
        <v>11.782051282051199</v>
      </c>
      <c r="C414">
        <v>14540</v>
      </c>
      <c r="D414">
        <v>-1.00000133769956</v>
      </c>
      <c r="E414">
        <v>0.99657168745758795</v>
      </c>
      <c r="F414">
        <v>1.0165031212067399</v>
      </c>
      <c r="G414" s="1">
        <v>1.0951943925197E-5</v>
      </c>
      <c r="H414">
        <v>1.00000133769956</v>
      </c>
      <c r="I414" s="1">
        <v>8.6024243309881007E-5</v>
      </c>
      <c r="J414">
        <v>569461800</v>
      </c>
      <c r="K414">
        <v>112284</v>
      </c>
      <c r="L414">
        <v>1452319000</v>
      </c>
      <c r="M414">
        <v>0.99565532420915703</v>
      </c>
      <c r="N414" s="1">
        <v>1.09973535539209E-5</v>
      </c>
      <c r="O414">
        <v>1.0000046698838601</v>
      </c>
      <c r="P414" s="1">
        <v>8.6380922359430298E-5</v>
      </c>
    </row>
    <row r="415" spans="1:16" x14ac:dyDescent="0.25">
      <c r="A415" s="1">
        <v>3.1250000000000001E-5</v>
      </c>
      <c r="B415">
        <v>11.782051282051199</v>
      </c>
      <c r="C415">
        <v>6089</v>
      </c>
      <c r="D415">
        <v>-0.99998599132488597</v>
      </c>
      <c r="E415">
        <v>0.99623968028860699</v>
      </c>
      <c r="F415">
        <v>1.01616447389437</v>
      </c>
      <c r="G415" s="1">
        <v>1.08529502214071E-5</v>
      </c>
      <c r="H415">
        <v>0.99999954338429298</v>
      </c>
      <c r="I415" s="1">
        <v>8.5246677380112901E-5</v>
      </c>
      <c r="J415">
        <v>268572700</v>
      </c>
      <c r="K415">
        <v>112284</v>
      </c>
      <c r="L415">
        <v>1452319000</v>
      </c>
      <c r="M415">
        <v>0.99565532420915703</v>
      </c>
      <c r="N415" s="1">
        <v>1.09973535539209E-5</v>
      </c>
      <c r="O415">
        <v>1.0000046698838601</v>
      </c>
      <c r="P415" s="1">
        <v>8.6380922359430298E-5</v>
      </c>
    </row>
    <row r="416" spans="1:16" x14ac:dyDescent="0.25">
      <c r="A416" s="1">
        <v>1.5625E-5</v>
      </c>
      <c r="B416">
        <v>11.782051282051199</v>
      </c>
      <c r="C416">
        <v>14389</v>
      </c>
      <c r="D416">
        <v>-1.0000019454258</v>
      </c>
      <c r="E416">
        <v>0.99639562034974904</v>
      </c>
      <c r="F416">
        <v>1.0163235327567399</v>
      </c>
      <c r="G416" s="1">
        <v>1.09592309822659E-5</v>
      </c>
      <c r="H416">
        <v>1.0000019454258</v>
      </c>
      <c r="I416" s="1">
        <v>8.60814809632682E-5</v>
      </c>
      <c r="J416">
        <v>593721400</v>
      </c>
      <c r="K416">
        <v>112284</v>
      </c>
      <c r="L416">
        <v>1452319000</v>
      </c>
      <c r="M416">
        <v>0.99565532420915703</v>
      </c>
      <c r="N416" s="1">
        <v>1.09973535539209E-5</v>
      </c>
      <c r="O416">
        <v>1.0000046698838601</v>
      </c>
      <c r="P416" s="1">
        <v>8.6380922359430298E-5</v>
      </c>
    </row>
    <row r="417" spans="1:16" x14ac:dyDescent="0.25">
      <c r="A417" t="s">
        <v>0</v>
      </c>
      <c r="B417">
        <v>12.2948717948717</v>
      </c>
      <c r="C417">
        <v>116605</v>
      </c>
      <c r="D417">
        <v>-0.99999346685104695</v>
      </c>
      <c r="E417">
        <v>0.99954782013171195</v>
      </c>
      <c r="F417">
        <v>1.01953877653434</v>
      </c>
      <c r="G417" s="1">
        <v>9.88279396008096E-6</v>
      </c>
      <c r="H417">
        <v>0.99999854570478297</v>
      </c>
      <c r="I417" s="1">
        <v>8.1005123142885796E-5</v>
      </c>
      <c r="J417">
        <v>1516996300</v>
      </c>
    </row>
    <row r="418" spans="1:16" x14ac:dyDescent="0.25">
      <c r="A418">
        <v>1.024</v>
      </c>
      <c r="B418">
        <v>12.2948717948717</v>
      </c>
      <c r="C418">
        <v>10218</v>
      </c>
      <c r="D418">
        <v>-0.99998591960177097</v>
      </c>
      <c r="E418">
        <v>0.99593833707565005</v>
      </c>
      <c r="F418">
        <v>1.01585710381716</v>
      </c>
      <c r="G418" s="1">
        <v>9.8625461961709908E-6</v>
      </c>
      <c r="H418">
        <v>1.00000271524853</v>
      </c>
      <c r="I418" s="1">
        <v>8.0839160701948496E-5</v>
      </c>
      <c r="J418">
        <v>385480200</v>
      </c>
      <c r="K418">
        <v>116605</v>
      </c>
      <c r="L418">
        <v>1516996300</v>
      </c>
      <c r="M418">
        <v>0.99954782013171195</v>
      </c>
      <c r="N418" s="1">
        <v>9.88279396008096E-6</v>
      </c>
      <c r="O418">
        <v>0.99999854570478297</v>
      </c>
      <c r="P418" s="1">
        <v>8.1005123142885796E-5</v>
      </c>
    </row>
    <row r="419" spans="1:16" x14ac:dyDescent="0.25">
      <c r="A419">
        <v>0.51200000000000001</v>
      </c>
      <c r="B419">
        <v>12.2948717948717</v>
      </c>
      <c r="C419">
        <v>10218</v>
      </c>
      <c r="D419">
        <v>-0.99998591960177097</v>
      </c>
      <c r="E419">
        <v>0.99593833707565005</v>
      </c>
      <c r="F419">
        <v>1.01585710381716</v>
      </c>
      <c r="G419" s="1">
        <v>9.8625461961709908E-6</v>
      </c>
      <c r="H419">
        <v>1.00000271524853</v>
      </c>
      <c r="I419" s="1">
        <v>8.0839160701948496E-5</v>
      </c>
      <c r="J419">
        <v>393414800</v>
      </c>
      <c r="K419">
        <v>116605</v>
      </c>
      <c r="L419">
        <v>1516996300</v>
      </c>
      <c r="M419">
        <v>0.99954782013171195</v>
      </c>
      <c r="N419" s="1">
        <v>9.88279396008096E-6</v>
      </c>
      <c r="O419">
        <v>0.99999854570478297</v>
      </c>
      <c r="P419" s="1">
        <v>8.1005123142885796E-5</v>
      </c>
    </row>
    <row r="420" spans="1:16" x14ac:dyDescent="0.25">
      <c r="A420">
        <v>0.25600000000000001</v>
      </c>
      <c r="B420">
        <v>12.2948717948717</v>
      </c>
      <c r="C420">
        <v>10218</v>
      </c>
      <c r="D420">
        <v>-0.99998591960177097</v>
      </c>
      <c r="E420">
        <v>0.99593833707565005</v>
      </c>
      <c r="F420">
        <v>1.01585710381716</v>
      </c>
      <c r="G420" s="1">
        <v>9.8625461961709908E-6</v>
      </c>
      <c r="H420">
        <v>1.00000271524853</v>
      </c>
      <c r="I420" s="1">
        <v>8.0839160701948496E-5</v>
      </c>
      <c r="J420">
        <v>387582100</v>
      </c>
      <c r="K420">
        <v>116605</v>
      </c>
      <c r="L420">
        <v>1516996300</v>
      </c>
      <c r="M420">
        <v>0.99954782013171195</v>
      </c>
      <c r="N420" s="1">
        <v>9.88279396008096E-6</v>
      </c>
      <c r="O420">
        <v>0.99999854570478297</v>
      </c>
      <c r="P420" s="1">
        <v>8.1005123142885796E-5</v>
      </c>
    </row>
    <row r="421" spans="1:16" x14ac:dyDescent="0.25">
      <c r="A421">
        <v>0.128</v>
      </c>
      <c r="B421">
        <v>12.2948717948717</v>
      </c>
      <c r="C421">
        <v>10218</v>
      </c>
      <c r="D421">
        <v>-0.99998591960177097</v>
      </c>
      <c r="E421">
        <v>0.99593833707565005</v>
      </c>
      <c r="F421">
        <v>1.01585710381716</v>
      </c>
      <c r="G421" s="1">
        <v>9.8625461961709908E-6</v>
      </c>
      <c r="H421">
        <v>1.00000271524853</v>
      </c>
      <c r="I421" s="1">
        <v>8.0839160701948496E-5</v>
      </c>
      <c r="J421">
        <v>389851900</v>
      </c>
      <c r="K421">
        <v>116605</v>
      </c>
      <c r="L421">
        <v>1516996300</v>
      </c>
      <c r="M421">
        <v>0.99954782013171195</v>
      </c>
      <c r="N421" s="1">
        <v>9.88279396008096E-6</v>
      </c>
      <c r="O421">
        <v>0.99999854570478297</v>
      </c>
      <c r="P421" s="1">
        <v>8.1005123142885796E-5</v>
      </c>
    </row>
    <row r="422" spans="1:16" x14ac:dyDescent="0.25">
      <c r="A422">
        <v>6.4000000000000001E-2</v>
      </c>
      <c r="B422">
        <v>12.2948717948717</v>
      </c>
      <c r="C422">
        <v>10218</v>
      </c>
      <c r="D422">
        <v>-0.99998591960177097</v>
      </c>
      <c r="E422">
        <v>0.99593833707565005</v>
      </c>
      <c r="F422">
        <v>1.01585710381716</v>
      </c>
      <c r="G422" s="1">
        <v>9.8625461961709908E-6</v>
      </c>
      <c r="H422">
        <v>1.00000271524853</v>
      </c>
      <c r="I422" s="1">
        <v>8.0839160701948496E-5</v>
      </c>
      <c r="J422">
        <v>386596700</v>
      </c>
      <c r="K422">
        <v>116605</v>
      </c>
      <c r="L422">
        <v>1516996300</v>
      </c>
      <c r="M422">
        <v>0.99954782013171195</v>
      </c>
      <c r="N422" s="1">
        <v>9.88279396008096E-6</v>
      </c>
      <c r="O422">
        <v>0.99999854570478297</v>
      </c>
      <c r="P422" s="1">
        <v>8.1005123142885796E-5</v>
      </c>
    </row>
    <row r="423" spans="1:16" x14ac:dyDescent="0.25">
      <c r="A423">
        <v>3.2000000000000001E-2</v>
      </c>
      <c r="B423">
        <v>12.2948717948717</v>
      </c>
      <c r="C423">
        <v>12722</v>
      </c>
      <c r="D423">
        <v>-0.999994014086107</v>
      </c>
      <c r="E423">
        <v>0.99847425293164405</v>
      </c>
      <c r="F423">
        <v>1.01844373799027</v>
      </c>
      <c r="G423" s="1">
        <v>9.8566971018509907E-6</v>
      </c>
      <c r="H423">
        <v>0.99999735089444097</v>
      </c>
      <c r="I423" s="1">
        <v>8.0791218125428194E-5</v>
      </c>
      <c r="J423">
        <v>480361500</v>
      </c>
      <c r="K423">
        <v>116605</v>
      </c>
      <c r="L423">
        <v>1516996300</v>
      </c>
      <c r="M423">
        <v>0.99954782013171195</v>
      </c>
      <c r="N423" s="1">
        <v>9.88279396008096E-6</v>
      </c>
      <c r="O423">
        <v>0.99999854570478297</v>
      </c>
      <c r="P423" s="1">
        <v>8.1005123142885796E-5</v>
      </c>
    </row>
    <row r="424" spans="1:16" x14ac:dyDescent="0.25">
      <c r="A424">
        <v>1.6E-2</v>
      </c>
      <c r="B424">
        <v>12.2948717948717</v>
      </c>
      <c r="C424">
        <v>11897</v>
      </c>
      <c r="D424">
        <v>-0.99998350950137904</v>
      </c>
      <c r="E424">
        <v>0.99638535579312604</v>
      </c>
      <c r="F424">
        <v>1.01631306290898</v>
      </c>
      <c r="G424" s="1">
        <v>9.8268273807100502E-6</v>
      </c>
      <c r="H424">
        <v>1.00000348458656</v>
      </c>
      <c r="I424" s="1">
        <v>8.0546388530777305E-5</v>
      </c>
      <c r="J424">
        <v>439463000</v>
      </c>
      <c r="K424">
        <v>116605</v>
      </c>
      <c r="L424">
        <v>1516996300</v>
      </c>
      <c r="M424">
        <v>0.99954782013171195</v>
      </c>
      <c r="N424" s="1">
        <v>9.88279396008096E-6</v>
      </c>
      <c r="O424">
        <v>0.99999854570478297</v>
      </c>
      <c r="P424" s="1">
        <v>8.1005123142885796E-5</v>
      </c>
    </row>
    <row r="425" spans="1:16" x14ac:dyDescent="0.25">
      <c r="A425">
        <v>8.0000000000000002E-3</v>
      </c>
      <c r="B425">
        <v>12.2948717948717</v>
      </c>
      <c r="C425">
        <v>13641</v>
      </c>
      <c r="D425">
        <v>-1.0000018398284201</v>
      </c>
      <c r="E425">
        <v>0.99616448645156297</v>
      </c>
      <c r="F425">
        <v>1.01608777618059</v>
      </c>
      <c r="G425" s="1">
        <v>9.8847415348490807E-6</v>
      </c>
      <c r="H425">
        <v>1.0000018398284201</v>
      </c>
      <c r="I425" s="1">
        <v>8.1021086597609098E-5</v>
      </c>
      <c r="J425">
        <v>500564100</v>
      </c>
      <c r="K425">
        <v>116605</v>
      </c>
      <c r="L425">
        <v>1516996300</v>
      </c>
      <c r="M425">
        <v>0.99954782013171195</v>
      </c>
      <c r="N425" s="1">
        <v>9.88279396008096E-6</v>
      </c>
      <c r="O425">
        <v>0.99999854570478297</v>
      </c>
      <c r="P425" s="1">
        <v>8.1005123142885796E-5</v>
      </c>
    </row>
    <row r="426" spans="1:16" x14ac:dyDescent="0.25">
      <c r="A426">
        <v>4.0000000000000001E-3</v>
      </c>
      <c r="B426">
        <v>12.2948717948717</v>
      </c>
      <c r="C426">
        <v>11356</v>
      </c>
      <c r="D426">
        <v>-0.99999930873979603</v>
      </c>
      <c r="E426">
        <v>0.99587491467265099</v>
      </c>
      <c r="F426">
        <v>1.0157924129661</v>
      </c>
      <c r="G426" s="1">
        <v>9.8082497447249395E-6</v>
      </c>
      <c r="H426">
        <v>1.0000038690601201</v>
      </c>
      <c r="I426" s="1">
        <v>8.0394115428984706E-5</v>
      </c>
      <c r="J426">
        <v>424533400</v>
      </c>
      <c r="K426">
        <v>116605</v>
      </c>
      <c r="L426">
        <v>1516996300</v>
      </c>
      <c r="M426">
        <v>0.99954782013171195</v>
      </c>
      <c r="N426" s="1">
        <v>9.88279396008096E-6</v>
      </c>
      <c r="O426">
        <v>0.99999854570478297</v>
      </c>
      <c r="P426" s="1">
        <v>8.1005123142885796E-5</v>
      </c>
    </row>
    <row r="427" spans="1:16" x14ac:dyDescent="0.25">
      <c r="A427">
        <v>2E-3</v>
      </c>
      <c r="B427">
        <v>12.2948717948717</v>
      </c>
      <c r="C427">
        <v>10098</v>
      </c>
      <c r="D427">
        <v>-0.99998336112793196</v>
      </c>
      <c r="E427">
        <v>0.99603804546310704</v>
      </c>
      <c r="F427">
        <v>1.0159588063723599</v>
      </c>
      <c r="G427" s="1">
        <v>9.8200654126134794E-6</v>
      </c>
      <c r="H427">
        <v>1.0000037591295801</v>
      </c>
      <c r="I427" s="1">
        <v>8.0490963510224998E-5</v>
      </c>
      <c r="J427">
        <v>377367100</v>
      </c>
      <c r="K427">
        <v>116605</v>
      </c>
      <c r="L427">
        <v>1516996300</v>
      </c>
      <c r="M427">
        <v>0.99954782013171195</v>
      </c>
      <c r="N427" s="1">
        <v>9.88279396008096E-6</v>
      </c>
      <c r="O427">
        <v>0.99999854570478297</v>
      </c>
      <c r="P427" s="1">
        <v>8.1005123142885796E-5</v>
      </c>
    </row>
    <row r="428" spans="1:16" x14ac:dyDescent="0.25">
      <c r="A428">
        <v>1E-3</v>
      </c>
      <c r="B428">
        <v>12.2948717948717</v>
      </c>
      <c r="C428">
        <v>8157</v>
      </c>
      <c r="D428">
        <v>-0.99999905941646705</v>
      </c>
      <c r="E428">
        <v>0.99623348087720798</v>
      </c>
      <c r="F428">
        <v>1.0161581504947499</v>
      </c>
      <c r="G428" s="1">
        <v>9.8226251362687393E-6</v>
      </c>
      <c r="H428">
        <v>1.0000037768497201</v>
      </c>
      <c r="I428" s="1">
        <v>8.0511944493006201E-5</v>
      </c>
      <c r="J428">
        <v>308543000</v>
      </c>
      <c r="K428">
        <v>116605</v>
      </c>
      <c r="L428">
        <v>1516996300</v>
      </c>
      <c r="M428">
        <v>0.99954782013171195</v>
      </c>
      <c r="N428" s="1">
        <v>9.88279396008096E-6</v>
      </c>
      <c r="O428">
        <v>0.99999854570478297</v>
      </c>
      <c r="P428" s="1">
        <v>8.1005123142885796E-5</v>
      </c>
    </row>
    <row r="429" spans="1:16" x14ac:dyDescent="0.25">
      <c r="A429" s="1">
        <v>5.0000000000000001E-4</v>
      </c>
      <c r="B429">
        <v>12.2948717948717</v>
      </c>
      <c r="C429">
        <v>11844</v>
      </c>
      <c r="D429">
        <v>-0.99998344922731797</v>
      </c>
      <c r="E429">
        <v>0.99649288210026998</v>
      </c>
      <c r="F429">
        <v>1.01642273974227</v>
      </c>
      <c r="G429" s="1">
        <v>9.8142496999242806E-6</v>
      </c>
      <c r="H429">
        <v>1.0000038865146199</v>
      </c>
      <c r="I429" s="1">
        <v>8.0443294548952004E-5</v>
      </c>
      <c r="J429">
        <v>444940600</v>
      </c>
      <c r="K429">
        <v>116605</v>
      </c>
      <c r="L429">
        <v>1516996300</v>
      </c>
      <c r="M429">
        <v>0.99954782013171195</v>
      </c>
      <c r="N429" s="1">
        <v>9.88279396008096E-6</v>
      </c>
      <c r="O429">
        <v>0.99999854570478297</v>
      </c>
      <c r="P429" s="1">
        <v>8.1005123142885796E-5</v>
      </c>
    </row>
    <row r="430" spans="1:16" x14ac:dyDescent="0.25">
      <c r="A430" s="1">
        <v>2.5000000000000001E-4</v>
      </c>
      <c r="B430">
        <v>12.2948717948717</v>
      </c>
      <c r="C430">
        <v>11981</v>
      </c>
      <c r="D430">
        <v>-0.99999918001783605</v>
      </c>
      <c r="E430">
        <v>0.99617449703412697</v>
      </c>
      <c r="F430">
        <v>1.0160979869748099</v>
      </c>
      <c r="G430" s="1">
        <v>9.8245624717829793E-6</v>
      </c>
      <c r="H430">
        <v>1.0000037928315999</v>
      </c>
      <c r="I430" s="1">
        <v>8.0527824020853596E-5</v>
      </c>
      <c r="J430">
        <v>456568500</v>
      </c>
      <c r="K430">
        <v>116605</v>
      </c>
      <c r="L430">
        <v>1516996300</v>
      </c>
      <c r="M430">
        <v>0.99954782013171195</v>
      </c>
      <c r="N430" s="1">
        <v>9.88279396008096E-6</v>
      </c>
      <c r="O430">
        <v>0.99999854570478297</v>
      </c>
      <c r="P430" s="1">
        <v>8.1005123142885796E-5</v>
      </c>
    </row>
    <row r="431" spans="1:16" x14ac:dyDescent="0.25">
      <c r="A431" s="1">
        <v>1.25E-4</v>
      </c>
      <c r="B431">
        <v>12.2948717948717</v>
      </c>
      <c r="C431">
        <v>10955</v>
      </c>
      <c r="D431">
        <v>-0.99998687495294003</v>
      </c>
      <c r="E431">
        <v>0.99670830899330098</v>
      </c>
      <c r="F431">
        <v>1.01664247517316</v>
      </c>
      <c r="G431" s="1">
        <v>9.8480266746969696E-6</v>
      </c>
      <c r="H431">
        <v>1.0000017038991</v>
      </c>
      <c r="I431" s="1">
        <v>8.0720150265251197E-5</v>
      </c>
      <c r="J431">
        <v>426174400</v>
      </c>
      <c r="K431">
        <v>116605</v>
      </c>
      <c r="L431">
        <v>1516996300</v>
      </c>
      <c r="M431">
        <v>0.99954782013171195</v>
      </c>
      <c r="N431" s="1">
        <v>9.88279396008096E-6</v>
      </c>
      <c r="O431">
        <v>0.99999854570478297</v>
      </c>
      <c r="P431" s="1">
        <v>8.1005123142885796E-5</v>
      </c>
    </row>
    <row r="432" spans="1:16" x14ac:dyDescent="0.25">
      <c r="A432" s="1">
        <v>6.2500000000000001E-5</v>
      </c>
      <c r="B432">
        <v>12.2948717948717</v>
      </c>
      <c r="C432">
        <v>11738</v>
      </c>
      <c r="D432">
        <v>-1.0000019611447299</v>
      </c>
      <c r="E432">
        <v>0.99661986010834003</v>
      </c>
      <c r="F432">
        <v>1.0165522573104999</v>
      </c>
      <c r="G432" s="1">
        <v>9.8479876733392706E-6</v>
      </c>
      <c r="H432">
        <v>1.0000019611447299</v>
      </c>
      <c r="I432" s="1">
        <v>8.0719830587456097E-5</v>
      </c>
      <c r="J432">
        <v>463382900</v>
      </c>
      <c r="K432">
        <v>116605</v>
      </c>
      <c r="L432">
        <v>1516996300</v>
      </c>
      <c r="M432">
        <v>0.99954782013171195</v>
      </c>
      <c r="N432" s="1">
        <v>9.88279396008096E-6</v>
      </c>
      <c r="O432">
        <v>0.99999854570478297</v>
      </c>
      <c r="P432" s="1">
        <v>8.1005123142885796E-5</v>
      </c>
    </row>
    <row r="433" spans="1:16" x14ac:dyDescent="0.25">
      <c r="A433" s="1">
        <v>3.1250000000000001E-5</v>
      </c>
      <c r="B433">
        <v>12.2948717948717</v>
      </c>
      <c r="C433">
        <v>12059</v>
      </c>
      <c r="D433">
        <v>-1.0000018865328999</v>
      </c>
      <c r="E433">
        <v>0.99588614031274403</v>
      </c>
      <c r="F433">
        <v>1.0158038631189901</v>
      </c>
      <c r="G433" s="1">
        <v>9.8729032247390996E-6</v>
      </c>
      <c r="H433">
        <v>1.0000018865328999</v>
      </c>
      <c r="I433" s="1">
        <v>8.0924052927562398E-5</v>
      </c>
      <c r="J433">
        <v>486879400</v>
      </c>
      <c r="K433">
        <v>116605</v>
      </c>
      <c r="L433">
        <v>1516996300</v>
      </c>
      <c r="M433">
        <v>0.99954782013171195</v>
      </c>
      <c r="N433" s="1">
        <v>9.88279396008096E-6</v>
      </c>
      <c r="O433">
        <v>0.99999854570478297</v>
      </c>
      <c r="P433" s="1">
        <v>8.1005123142885796E-5</v>
      </c>
    </row>
    <row r="434" spans="1:16" x14ac:dyDescent="0.25">
      <c r="A434" s="1">
        <v>1.5625E-5</v>
      </c>
      <c r="B434">
        <v>12.2948717948717</v>
      </c>
      <c r="C434">
        <v>11649</v>
      </c>
      <c r="D434">
        <v>-1.0000017945633299</v>
      </c>
      <c r="E434">
        <v>0.99641718844465099</v>
      </c>
      <c r="F434">
        <v>1.01634553221354</v>
      </c>
      <c r="G434" s="1">
        <v>9.8701512699639304E-6</v>
      </c>
      <c r="H434">
        <v>1.0000017945633299</v>
      </c>
      <c r="I434" s="1">
        <v>8.0901496306798397E-5</v>
      </c>
      <c r="J434">
        <v>502687100</v>
      </c>
      <c r="K434">
        <v>116605</v>
      </c>
      <c r="L434">
        <v>1516996300</v>
      </c>
      <c r="M434">
        <v>0.99954782013171195</v>
      </c>
      <c r="N434" s="1">
        <v>9.88279396008096E-6</v>
      </c>
      <c r="O434">
        <v>0.99999854570478297</v>
      </c>
      <c r="P434" s="1">
        <v>8.1005123142885796E-5</v>
      </c>
    </row>
    <row r="435" spans="1:16" x14ac:dyDescent="0.25">
      <c r="A435" t="s">
        <v>0</v>
      </c>
      <c r="B435">
        <v>12.807692307692299</v>
      </c>
      <c r="C435">
        <v>120564</v>
      </c>
      <c r="D435">
        <v>-0.99999133846531896</v>
      </c>
      <c r="E435">
        <v>0.99866585343325898</v>
      </c>
      <c r="F435">
        <v>1.01863917050192</v>
      </c>
      <c r="G435" s="1">
        <v>8.9119492673317407E-6</v>
      </c>
      <c r="H435">
        <v>0.99999812437825197</v>
      </c>
      <c r="I435" s="1">
        <v>7.60943360518325E-5</v>
      </c>
      <c r="J435">
        <v>1557291100</v>
      </c>
    </row>
    <row r="436" spans="1:16" x14ac:dyDescent="0.25">
      <c r="A436">
        <v>1.024</v>
      </c>
      <c r="B436">
        <v>12.807692307692299</v>
      </c>
      <c r="C436">
        <v>11444</v>
      </c>
      <c r="D436">
        <v>-1.00000239767147</v>
      </c>
      <c r="E436">
        <v>0.99617386875829295</v>
      </c>
      <c r="F436">
        <v>1.0160973461334499</v>
      </c>
      <c r="G436" s="1">
        <v>8.9235453892832999E-6</v>
      </c>
      <c r="H436">
        <v>1.00000239767147</v>
      </c>
      <c r="I436" s="1">
        <v>7.6193349093111196E-5</v>
      </c>
      <c r="J436">
        <v>440745200</v>
      </c>
      <c r="K436">
        <v>120564</v>
      </c>
      <c r="L436">
        <v>1557291100</v>
      </c>
      <c r="M436">
        <v>0.99866585343325898</v>
      </c>
      <c r="N436" s="1">
        <v>8.9119492673317407E-6</v>
      </c>
      <c r="O436">
        <v>0.99999812437825197</v>
      </c>
      <c r="P436" s="1">
        <v>7.60943360518325E-5</v>
      </c>
    </row>
    <row r="437" spans="1:16" x14ac:dyDescent="0.25">
      <c r="A437">
        <v>0.51200000000000001</v>
      </c>
      <c r="B437">
        <v>12.807692307692299</v>
      </c>
      <c r="C437">
        <v>11444</v>
      </c>
      <c r="D437">
        <v>-1.00000239767147</v>
      </c>
      <c r="E437">
        <v>0.99617386875829295</v>
      </c>
      <c r="F437">
        <v>1.0160973461334499</v>
      </c>
      <c r="G437" s="1">
        <v>8.9235453892832999E-6</v>
      </c>
      <c r="H437">
        <v>1.00000239767147</v>
      </c>
      <c r="I437" s="1">
        <v>7.6193349093111196E-5</v>
      </c>
      <c r="J437">
        <v>460094900</v>
      </c>
      <c r="K437">
        <v>120564</v>
      </c>
      <c r="L437">
        <v>1557291100</v>
      </c>
      <c r="M437">
        <v>0.99866585343325898</v>
      </c>
      <c r="N437" s="1">
        <v>8.9119492673317407E-6</v>
      </c>
      <c r="O437">
        <v>0.99999812437825197</v>
      </c>
      <c r="P437" s="1">
        <v>7.60943360518325E-5</v>
      </c>
    </row>
    <row r="438" spans="1:16" x14ac:dyDescent="0.25">
      <c r="A438">
        <v>0.25600000000000001</v>
      </c>
      <c r="B438">
        <v>12.807692307692299</v>
      </c>
      <c r="C438">
        <v>11444</v>
      </c>
      <c r="D438">
        <v>-1.00000239767147</v>
      </c>
      <c r="E438">
        <v>0.99617386875829295</v>
      </c>
      <c r="F438">
        <v>1.0160973461334499</v>
      </c>
      <c r="G438" s="1">
        <v>8.9235453892832999E-6</v>
      </c>
      <c r="H438">
        <v>1.00000239767147</v>
      </c>
      <c r="I438" s="1">
        <v>7.6193349093111196E-5</v>
      </c>
      <c r="J438">
        <v>449141800</v>
      </c>
      <c r="K438">
        <v>120564</v>
      </c>
      <c r="L438">
        <v>1557291100</v>
      </c>
      <c r="M438">
        <v>0.99866585343325898</v>
      </c>
      <c r="N438" s="1">
        <v>8.9119492673317407E-6</v>
      </c>
      <c r="O438">
        <v>0.99999812437825197</v>
      </c>
      <c r="P438" s="1">
        <v>7.60943360518325E-5</v>
      </c>
    </row>
    <row r="439" spans="1:16" x14ac:dyDescent="0.25">
      <c r="A439">
        <v>0.128</v>
      </c>
      <c r="B439">
        <v>12.807692307692299</v>
      </c>
      <c r="C439">
        <v>11444</v>
      </c>
      <c r="D439">
        <v>-1.00000239767147</v>
      </c>
      <c r="E439">
        <v>0.99617386875829295</v>
      </c>
      <c r="F439">
        <v>1.0160973461334499</v>
      </c>
      <c r="G439" s="1">
        <v>8.9235453892832999E-6</v>
      </c>
      <c r="H439">
        <v>1.00000239767147</v>
      </c>
      <c r="I439" s="1">
        <v>7.6193349093111196E-5</v>
      </c>
      <c r="J439">
        <v>438853200</v>
      </c>
      <c r="K439">
        <v>120564</v>
      </c>
      <c r="L439">
        <v>1557291100</v>
      </c>
      <c r="M439">
        <v>0.99866585343325898</v>
      </c>
      <c r="N439" s="1">
        <v>8.9119492673317407E-6</v>
      </c>
      <c r="O439">
        <v>0.99999812437825197</v>
      </c>
      <c r="P439" s="1">
        <v>7.60943360518325E-5</v>
      </c>
    </row>
    <row r="440" spans="1:16" x14ac:dyDescent="0.25">
      <c r="A440">
        <v>6.4000000000000001E-2</v>
      </c>
      <c r="B440">
        <v>12.807692307692299</v>
      </c>
      <c r="C440">
        <v>11444</v>
      </c>
      <c r="D440">
        <v>-1.00000239767147</v>
      </c>
      <c r="E440">
        <v>0.99617386875829295</v>
      </c>
      <c r="F440">
        <v>1.0160973461334499</v>
      </c>
      <c r="G440" s="1">
        <v>8.9235453892832999E-6</v>
      </c>
      <c r="H440">
        <v>1.00000239767147</v>
      </c>
      <c r="I440" s="1">
        <v>7.6193349093111196E-5</v>
      </c>
      <c r="J440">
        <v>463722400</v>
      </c>
      <c r="K440">
        <v>120564</v>
      </c>
      <c r="L440">
        <v>1557291100</v>
      </c>
      <c r="M440">
        <v>0.99866585343325898</v>
      </c>
      <c r="N440" s="1">
        <v>8.9119492673317407E-6</v>
      </c>
      <c r="O440">
        <v>0.99999812437825197</v>
      </c>
      <c r="P440" s="1">
        <v>7.60943360518325E-5</v>
      </c>
    </row>
    <row r="441" spans="1:16" x14ac:dyDescent="0.25">
      <c r="A441">
        <v>3.2000000000000001E-2</v>
      </c>
      <c r="B441">
        <v>12.807692307692299</v>
      </c>
      <c r="C441">
        <v>11444</v>
      </c>
      <c r="D441">
        <v>-1.00000239767147</v>
      </c>
      <c r="E441">
        <v>0.99617386875829295</v>
      </c>
      <c r="F441">
        <v>1.0160973461334499</v>
      </c>
      <c r="G441" s="1">
        <v>8.9235453892832999E-6</v>
      </c>
      <c r="H441">
        <v>1.00000239767147</v>
      </c>
      <c r="I441" s="1">
        <v>7.6193349093111196E-5</v>
      </c>
      <c r="J441">
        <v>465299100</v>
      </c>
      <c r="K441">
        <v>120564</v>
      </c>
      <c r="L441">
        <v>1557291100</v>
      </c>
      <c r="M441">
        <v>0.99866585343325898</v>
      </c>
      <c r="N441" s="1">
        <v>8.9119492673317407E-6</v>
      </c>
      <c r="O441">
        <v>0.99999812437825197</v>
      </c>
      <c r="P441" s="1">
        <v>7.60943360518325E-5</v>
      </c>
    </row>
    <row r="442" spans="1:16" x14ac:dyDescent="0.25">
      <c r="A442">
        <v>1.6E-2</v>
      </c>
      <c r="B442">
        <v>12.807692307692299</v>
      </c>
      <c r="C442">
        <v>12157</v>
      </c>
      <c r="D442">
        <v>-1.0000028111972701</v>
      </c>
      <c r="E442">
        <v>0.99678592397243904</v>
      </c>
      <c r="F442">
        <v>1.0167216424518799</v>
      </c>
      <c r="G442" s="1">
        <v>8.9026248286661007E-6</v>
      </c>
      <c r="H442">
        <v>1.0000028111972701</v>
      </c>
      <c r="I442" s="1">
        <v>7.6014719690918196E-5</v>
      </c>
      <c r="J442">
        <v>469468900</v>
      </c>
      <c r="K442">
        <v>120564</v>
      </c>
      <c r="L442">
        <v>1557291100</v>
      </c>
      <c r="M442">
        <v>0.99866585343325898</v>
      </c>
      <c r="N442" s="1">
        <v>8.9119492673317407E-6</v>
      </c>
      <c r="O442">
        <v>0.99999812437825197</v>
      </c>
      <c r="P442" s="1">
        <v>7.60943360518325E-5</v>
      </c>
    </row>
    <row r="443" spans="1:16" x14ac:dyDescent="0.25">
      <c r="A443">
        <v>8.0000000000000002E-3</v>
      </c>
      <c r="B443">
        <v>12.807692307692299</v>
      </c>
      <c r="C443">
        <v>14969</v>
      </c>
      <c r="D443">
        <v>-0.99999787497599901</v>
      </c>
      <c r="E443">
        <v>0.998052729002328</v>
      </c>
      <c r="F443">
        <v>1.0180137835823699</v>
      </c>
      <c r="G443" s="1">
        <v>8.8855148152600094E-6</v>
      </c>
      <c r="H443">
        <v>0.99999881499191201</v>
      </c>
      <c r="I443" s="1">
        <v>7.5868626499527698E-5</v>
      </c>
      <c r="J443">
        <v>565715300</v>
      </c>
      <c r="K443">
        <v>120564</v>
      </c>
      <c r="L443">
        <v>1557291100</v>
      </c>
      <c r="M443">
        <v>0.99866585343325898</v>
      </c>
      <c r="N443" s="1">
        <v>8.9119492673317407E-6</v>
      </c>
      <c r="O443">
        <v>0.99999812437825197</v>
      </c>
      <c r="P443" s="1">
        <v>7.60943360518325E-5</v>
      </c>
    </row>
    <row r="444" spans="1:16" x14ac:dyDescent="0.25">
      <c r="A444">
        <v>4.0000000000000001E-3</v>
      </c>
      <c r="B444">
        <v>12.807692307692299</v>
      </c>
      <c r="C444">
        <v>14969</v>
      </c>
      <c r="D444">
        <v>-0.99999787497599901</v>
      </c>
      <c r="E444">
        <v>0.998052729002328</v>
      </c>
      <c r="F444">
        <v>1.0180137835823699</v>
      </c>
      <c r="G444" s="1">
        <v>8.8855148152600094E-6</v>
      </c>
      <c r="H444">
        <v>0.99999881499191201</v>
      </c>
      <c r="I444" s="1">
        <v>7.5868626499527698E-5</v>
      </c>
      <c r="J444">
        <v>565316600</v>
      </c>
      <c r="K444">
        <v>120564</v>
      </c>
      <c r="L444">
        <v>1557291100</v>
      </c>
      <c r="M444">
        <v>0.99866585343325898</v>
      </c>
      <c r="N444" s="1">
        <v>8.9119492673317407E-6</v>
      </c>
      <c r="O444">
        <v>0.99999812437825197</v>
      </c>
      <c r="P444" s="1">
        <v>7.60943360518325E-5</v>
      </c>
    </row>
    <row r="445" spans="1:16" x14ac:dyDescent="0.25">
      <c r="A445">
        <v>2E-3</v>
      </c>
      <c r="B445">
        <v>12.807692307692299</v>
      </c>
      <c r="C445">
        <v>14969</v>
      </c>
      <c r="D445">
        <v>-0.99999787497599901</v>
      </c>
      <c r="E445">
        <v>0.998052729002328</v>
      </c>
      <c r="F445">
        <v>1.0180137835823699</v>
      </c>
      <c r="G445" s="1">
        <v>8.8855148152600094E-6</v>
      </c>
      <c r="H445">
        <v>0.99999881499191201</v>
      </c>
      <c r="I445" s="1">
        <v>7.5868626499527698E-5</v>
      </c>
      <c r="J445">
        <v>580959400</v>
      </c>
      <c r="K445">
        <v>120564</v>
      </c>
      <c r="L445">
        <v>1557291100</v>
      </c>
      <c r="M445">
        <v>0.99866585343325898</v>
      </c>
      <c r="N445" s="1">
        <v>8.9119492673317407E-6</v>
      </c>
      <c r="O445">
        <v>0.99999812437825197</v>
      </c>
      <c r="P445" s="1">
        <v>7.60943360518325E-5</v>
      </c>
    </row>
    <row r="446" spans="1:16" x14ac:dyDescent="0.25">
      <c r="A446">
        <v>1E-3</v>
      </c>
      <c r="B446">
        <v>12.807692307692299</v>
      </c>
      <c r="C446">
        <v>10231</v>
      </c>
      <c r="D446">
        <v>-0.99998417168089804</v>
      </c>
      <c r="E446">
        <v>0.99626662979213798</v>
      </c>
      <c r="F446">
        <v>1.01619196238798</v>
      </c>
      <c r="G446" s="1">
        <v>8.8933701433146999E-6</v>
      </c>
      <c r="H446">
        <v>1.0000044087883799</v>
      </c>
      <c r="I446" s="1">
        <v>7.5935698915994697E-5</v>
      </c>
      <c r="J446">
        <v>385142500</v>
      </c>
      <c r="K446">
        <v>120564</v>
      </c>
      <c r="L446">
        <v>1557291100</v>
      </c>
      <c r="M446">
        <v>0.99866585343325898</v>
      </c>
      <c r="N446" s="1">
        <v>8.9119492673317407E-6</v>
      </c>
      <c r="O446">
        <v>0.99999812437825197</v>
      </c>
      <c r="P446" s="1">
        <v>7.60943360518325E-5</v>
      </c>
    </row>
    <row r="447" spans="1:16" x14ac:dyDescent="0.25">
      <c r="A447" s="1">
        <v>5.0000000000000001E-4</v>
      </c>
      <c r="B447">
        <v>12.807692307692299</v>
      </c>
      <c r="C447">
        <v>10165</v>
      </c>
      <c r="D447">
        <v>-0.999993404681491</v>
      </c>
      <c r="E447">
        <v>0.99897500979641396</v>
      </c>
      <c r="F447">
        <v>1.0189545099923401</v>
      </c>
      <c r="G447" s="1">
        <v>8.8940101824475093E-6</v>
      </c>
      <c r="H447">
        <v>0.99999838280425901</v>
      </c>
      <c r="I447" s="1">
        <v>7.5941163865513305E-5</v>
      </c>
      <c r="J447">
        <v>385501700</v>
      </c>
      <c r="K447">
        <v>120564</v>
      </c>
      <c r="L447">
        <v>1557291100</v>
      </c>
      <c r="M447">
        <v>0.99866585343325898</v>
      </c>
      <c r="N447" s="1">
        <v>8.9119492673317407E-6</v>
      </c>
      <c r="O447">
        <v>0.99999812437825197</v>
      </c>
      <c r="P447" s="1">
        <v>7.60943360518325E-5</v>
      </c>
    </row>
    <row r="448" spans="1:16" x14ac:dyDescent="0.25">
      <c r="A448" s="1">
        <v>2.5000000000000001E-4</v>
      </c>
      <c r="B448">
        <v>12.807692307692299</v>
      </c>
      <c r="C448">
        <v>9732</v>
      </c>
      <c r="D448">
        <v>-0.99998718123417596</v>
      </c>
      <c r="E448">
        <v>0.99662350789645604</v>
      </c>
      <c r="F448">
        <v>1.01655597805438</v>
      </c>
      <c r="G448" s="1">
        <v>8.9134321362704904E-6</v>
      </c>
      <c r="H448">
        <v>1.0000021932612799</v>
      </c>
      <c r="I448" s="1">
        <v>7.6106997471232598E-5</v>
      </c>
      <c r="J448">
        <v>367891700</v>
      </c>
      <c r="K448">
        <v>120564</v>
      </c>
      <c r="L448">
        <v>1557291100</v>
      </c>
      <c r="M448">
        <v>0.99866585343325898</v>
      </c>
      <c r="N448" s="1">
        <v>8.9119492673317407E-6</v>
      </c>
      <c r="O448">
        <v>0.99999812437825197</v>
      </c>
      <c r="P448" s="1">
        <v>7.60943360518325E-5</v>
      </c>
    </row>
    <row r="449" spans="1:16" x14ac:dyDescent="0.25">
      <c r="A449" s="1">
        <v>1.25E-4</v>
      </c>
      <c r="B449">
        <v>12.807692307692299</v>
      </c>
      <c r="C449">
        <v>13965</v>
      </c>
      <c r="D449">
        <v>-0.99998714866263705</v>
      </c>
      <c r="E449">
        <v>0.996530036461166</v>
      </c>
      <c r="F449">
        <v>1.0164606371903799</v>
      </c>
      <c r="G449" s="1">
        <v>8.9213282972178104E-6</v>
      </c>
      <c r="H449">
        <v>1.00000248003868</v>
      </c>
      <c r="I449" s="1">
        <v>7.6174418537782793E-5</v>
      </c>
      <c r="J449">
        <v>529447400</v>
      </c>
      <c r="K449">
        <v>120564</v>
      </c>
      <c r="L449">
        <v>1557291100</v>
      </c>
      <c r="M449">
        <v>0.99866585343325898</v>
      </c>
      <c r="N449" s="1">
        <v>8.9119492673317407E-6</v>
      </c>
      <c r="O449">
        <v>0.99999812437825197</v>
      </c>
      <c r="P449" s="1">
        <v>7.60943360518325E-5</v>
      </c>
    </row>
    <row r="450" spans="1:16" x14ac:dyDescent="0.25">
      <c r="A450" s="1">
        <v>6.2500000000000001E-5</v>
      </c>
      <c r="B450">
        <v>12.807692307692299</v>
      </c>
      <c r="C450">
        <v>14244</v>
      </c>
      <c r="D450">
        <v>-0.99999601559170104</v>
      </c>
      <c r="E450">
        <v>0.998017286590547</v>
      </c>
      <c r="F450">
        <v>1.0179776323223499</v>
      </c>
      <c r="G450" s="1">
        <v>8.8741689415750002E-6</v>
      </c>
      <c r="H450">
        <v>0.99999958493358498</v>
      </c>
      <c r="I450" s="1">
        <v>7.5771750193448002E-5</v>
      </c>
      <c r="J450">
        <v>555753700</v>
      </c>
      <c r="K450">
        <v>120564</v>
      </c>
      <c r="L450">
        <v>1557291100</v>
      </c>
      <c r="M450">
        <v>0.99866585343325898</v>
      </c>
      <c r="N450" s="1">
        <v>8.9119492673317407E-6</v>
      </c>
      <c r="O450">
        <v>0.99999812437825197</v>
      </c>
      <c r="P450" s="1">
        <v>7.60943360518325E-5</v>
      </c>
    </row>
    <row r="451" spans="1:16" x14ac:dyDescent="0.25">
      <c r="A451" s="1">
        <v>3.1250000000000001E-5</v>
      </c>
      <c r="B451">
        <v>12.807692307692299</v>
      </c>
      <c r="C451">
        <v>9184</v>
      </c>
      <c r="D451">
        <v>-0.99999080977719801</v>
      </c>
      <c r="E451">
        <v>0.99785591295520104</v>
      </c>
      <c r="F451">
        <v>1.0178130312142999</v>
      </c>
      <c r="G451" s="1">
        <v>8.8560389136516093E-6</v>
      </c>
      <c r="H451">
        <v>0.99999744305285598</v>
      </c>
      <c r="I451" s="1">
        <v>7.5616947647332895E-5</v>
      </c>
      <c r="J451">
        <v>427066900</v>
      </c>
      <c r="K451">
        <v>120564</v>
      </c>
      <c r="L451">
        <v>1557291100</v>
      </c>
      <c r="M451">
        <v>0.99866585343325898</v>
      </c>
      <c r="N451" s="1">
        <v>8.9119492673317407E-6</v>
      </c>
      <c r="O451">
        <v>0.99999812437825197</v>
      </c>
      <c r="P451" s="1">
        <v>7.60943360518325E-5</v>
      </c>
    </row>
    <row r="452" spans="1:16" x14ac:dyDescent="0.25">
      <c r="A452" s="1">
        <v>1.5625E-5</v>
      </c>
      <c r="B452">
        <v>12.807692307692299</v>
      </c>
      <c r="C452">
        <v>15474</v>
      </c>
      <c r="D452">
        <v>-1.0000000426801301</v>
      </c>
      <c r="E452">
        <v>0.99764592333491797</v>
      </c>
      <c r="F452">
        <v>1.01759884180161</v>
      </c>
      <c r="G452" s="1">
        <v>8.8761747918386596E-6</v>
      </c>
      <c r="H452">
        <v>1.0000000426801301</v>
      </c>
      <c r="I452" s="1">
        <v>7.5788877068776195E-5</v>
      </c>
      <c r="J452">
        <v>646903000</v>
      </c>
      <c r="K452">
        <v>120564</v>
      </c>
      <c r="L452">
        <v>1557291100</v>
      </c>
      <c r="M452">
        <v>0.99866585343325898</v>
      </c>
      <c r="N452" s="1">
        <v>8.9119492673317407E-6</v>
      </c>
      <c r="O452">
        <v>0.99999812437825197</v>
      </c>
      <c r="P452" s="1">
        <v>7.60943360518325E-5</v>
      </c>
    </row>
    <row r="453" spans="1:16" x14ac:dyDescent="0.25">
      <c r="A453" t="s">
        <v>0</v>
      </c>
      <c r="B453">
        <v>13.3205128205128</v>
      </c>
      <c r="C453">
        <v>131746</v>
      </c>
      <c r="D453">
        <v>-0.99999458700514299</v>
      </c>
      <c r="E453">
        <v>0.999472626134702</v>
      </c>
      <c r="F453">
        <v>1.01946207865739</v>
      </c>
      <c r="G453" s="1">
        <v>8.5837426135881805E-6</v>
      </c>
      <c r="H453">
        <v>0.99999958230754404</v>
      </c>
      <c r="I453" s="1">
        <v>7.6226569021522404E-5</v>
      </c>
      <c r="J453">
        <v>1726790600</v>
      </c>
    </row>
    <row r="454" spans="1:16" x14ac:dyDescent="0.25">
      <c r="A454">
        <v>1.024</v>
      </c>
      <c r="B454">
        <v>13.3205128205128</v>
      </c>
      <c r="C454">
        <v>13856</v>
      </c>
      <c r="D454">
        <v>-0.99999141109544598</v>
      </c>
      <c r="E454">
        <v>0.99745302937274105</v>
      </c>
      <c r="F454">
        <v>1.0174020899601901</v>
      </c>
      <c r="G454" s="1">
        <v>8.54794393012614E-6</v>
      </c>
      <c r="H454">
        <v>0.99999937084045898</v>
      </c>
      <c r="I454" s="1">
        <v>7.59086644735133E-5</v>
      </c>
      <c r="J454">
        <v>540910200</v>
      </c>
      <c r="K454">
        <v>131746</v>
      </c>
      <c r="L454">
        <v>1726790600</v>
      </c>
      <c r="M454">
        <v>0.999472626134702</v>
      </c>
      <c r="N454" s="1">
        <v>8.5837426135881805E-6</v>
      </c>
      <c r="O454">
        <v>0.99999958230754404</v>
      </c>
      <c r="P454" s="1">
        <v>7.6226569021522404E-5</v>
      </c>
    </row>
    <row r="455" spans="1:16" x14ac:dyDescent="0.25">
      <c r="A455">
        <v>0.51200000000000001</v>
      </c>
      <c r="B455">
        <v>13.3205128205128</v>
      </c>
      <c r="C455">
        <v>13856</v>
      </c>
      <c r="D455">
        <v>-0.99999141109544598</v>
      </c>
      <c r="E455">
        <v>0.99745302937274105</v>
      </c>
      <c r="F455">
        <v>1.0174020899601901</v>
      </c>
      <c r="G455" s="1">
        <v>8.54794393012614E-6</v>
      </c>
      <c r="H455">
        <v>0.99999937084045898</v>
      </c>
      <c r="I455" s="1">
        <v>7.59086644735133E-5</v>
      </c>
      <c r="J455">
        <v>521673700</v>
      </c>
      <c r="K455">
        <v>131746</v>
      </c>
      <c r="L455">
        <v>1726790600</v>
      </c>
      <c r="M455">
        <v>0.999472626134702</v>
      </c>
      <c r="N455" s="1">
        <v>8.5837426135881805E-6</v>
      </c>
      <c r="O455">
        <v>0.99999958230754404</v>
      </c>
      <c r="P455" s="1">
        <v>7.6226569021522404E-5</v>
      </c>
    </row>
    <row r="456" spans="1:16" x14ac:dyDescent="0.25">
      <c r="A456">
        <v>0.25600000000000001</v>
      </c>
      <c r="B456">
        <v>13.3205128205128</v>
      </c>
      <c r="C456">
        <v>13856</v>
      </c>
      <c r="D456">
        <v>-0.99999141109544598</v>
      </c>
      <c r="E456">
        <v>0.99745302937274105</v>
      </c>
      <c r="F456">
        <v>1.0174020899601901</v>
      </c>
      <c r="G456" s="1">
        <v>8.54794393012614E-6</v>
      </c>
      <c r="H456">
        <v>0.99999937084045898</v>
      </c>
      <c r="I456" s="1">
        <v>7.59086644735133E-5</v>
      </c>
      <c r="J456">
        <v>513606200</v>
      </c>
      <c r="K456">
        <v>131746</v>
      </c>
      <c r="L456">
        <v>1726790600</v>
      </c>
      <c r="M456">
        <v>0.999472626134702</v>
      </c>
      <c r="N456" s="1">
        <v>8.5837426135881805E-6</v>
      </c>
      <c r="O456">
        <v>0.99999958230754404</v>
      </c>
      <c r="P456" s="1">
        <v>7.6226569021522404E-5</v>
      </c>
    </row>
    <row r="457" spans="1:16" x14ac:dyDescent="0.25">
      <c r="A457">
        <v>0.128</v>
      </c>
      <c r="B457">
        <v>13.3205128205128</v>
      </c>
      <c r="C457">
        <v>13856</v>
      </c>
      <c r="D457">
        <v>-0.99999141109544598</v>
      </c>
      <c r="E457">
        <v>0.99745302937274105</v>
      </c>
      <c r="F457">
        <v>1.0174020899601901</v>
      </c>
      <c r="G457" s="1">
        <v>8.54794393012614E-6</v>
      </c>
      <c r="H457">
        <v>0.99999937084045898</v>
      </c>
      <c r="I457" s="1">
        <v>7.59086644735133E-5</v>
      </c>
      <c r="J457">
        <v>517752200</v>
      </c>
      <c r="K457">
        <v>131746</v>
      </c>
      <c r="L457">
        <v>1726790600</v>
      </c>
      <c r="M457">
        <v>0.999472626134702</v>
      </c>
      <c r="N457" s="1">
        <v>8.5837426135881805E-6</v>
      </c>
      <c r="O457">
        <v>0.99999958230754404</v>
      </c>
      <c r="P457" s="1">
        <v>7.6226569021522404E-5</v>
      </c>
    </row>
    <row r="458" spans="1:16" x14ac:dyDescent="0.25">
      <c r="A458">
        <v>6.4000000000000001E-2</v>
      </c>
      <c r="B458">
        <v>13.3205128205128</v>
      </c>
      <c r="C458">
        <v>13856</v>
      </c>
      <c r="D458">
        <v>-0.99999141109544598</v>
      </c>
      <c r="E458">
        <v>0.99745302937274105</v>
      </c>
      <c r="F458">
        <v>1.0174020899601901</v>
      </c>
      <c r="G458" s="1">
        <v>8.54794393012614E-6</v>
      </c>
      <c r="H458">
        <v>0.99999937084045898</v>
      </c>
      <c r="I458" s="1">
        <v>7.59086644735133E-5</v>
      </c>
      <c r="J458">
        <v>526982200</v>
      </c>
      <c r="K458">
        <v>131746</v>
      </c>
      <c r="L458">
        <v>1726790600</v>
      </c>
      <c r="M458">
        <v>0.999472626134702</v>
      </c>
      <c r="N458" s="1">
        <v>8.5837426135881805E-6</v>
      </c>
      <c r="O458">
        <v>0.99999958230754404</v>
      </c>
      <c r="P458" s="1">
        <v>7.6226569021522404E-5</v>
      </c>
    </row>
    <row r="459" spans="1:16" x14ac:dyDescent="0.25">
      <c r="A459">
        <v>3.2000000000000001E-2</v>
      </c>
      <c r="B459">
        <v>13.3205128205128</v>
      </c>
      <c r="C459">
        <v>15580</v>
      </c>
      <c r="D459">
        <v>-0.99998670288647795</v>
      </c>
      <c r="E459">
        <v>0.99649360851212898</v>
      </c>
      <c r="F459">
        <v>1.01642348068237</v>
      </c>
      <c r="G459" s="1">
        <v>8.5784976516789496E-6</v>
      </c>
      <c r="H459">
        <v>1.00000341332441</v>
      </c>
      <c r="I459" s="1">
        <v>7.6179991966618998E-5</v>
      </c>
      <c r="J459">
        <v>578316700</v>
      </c>
      <c r="K459">
        <v>131746</v>
      </c>
      <c r="L459">
        <v>1726790600</v>
      </c>
      <c r="M459">
        <v>0.999472626134702</v>
      </c>
      <c r="N459" s="1">
        <v>8.5837426135881805E-6</v>
      </c>
      <c r="O459">
        <v>0.99999958230754404</v>
      </c>
      <c r="P459" s="1">
        <v>7.6226569021522404E-5</v>
      </c>
    </row>
    <row r="460" spans="1:16" x14ac:dyDescent="0.25">
      <c r="A460">
        <v>1.6E-2</v>
      </c>
      <c r="B460">
        <v>13.3205128205128</v>
      </c>
      <c r="C460">
        <v>14638</v>
      </c>
      <c r="D460">
        <v>-0.99998655025361305</v>
      </c>
      <c r="E460">
        <v>0.99608814424964698</v>
      </c>
      <c r="F460">
        <v>1.01600990713464</v>
      </c>
      <c r="G460" s="1">
        <v>8.5836433847408194E-6</v>
      </c>
      <c r="H460">
        <v>1.0000035920257899</v>
      </c>
      <c r="I460" s="1">
        <v>7.6225687835433396E-5</v>
      </c>
      <c r="J460">
        <v>541436600</v>
      </c>
      <c r="K460">
        <v>131746</v>
      </c>
      <c r="L460">
        <v>1726790600</v>
      </c>
      <c r="M460">
        <v>0.999472626134702</v>
      </c>
      <c r="N460" s="1">
        <v>8.5837426135881805E-6</v>
      </c>
      <c r="O460">
        <v>0.99999958230754404</v>
      </c>
      <c r="P460" s="1">
        <v>7.6226569021522404E-5</v>
      </c>
    </row>
    <row r="461" spans="1:16" x14ac:dyDescent="0.25">
      <c r="A461">
        <v>8.0000000000000002E-3</v>
      </c>
      <c r="B461">
        <v>13.3205128205128</v>
      </c>
      <c r="C461">
        <v>10633</v>
      </c>
      <c r="D461">
        <v>-0.99999986938173402</v>
      </c>
      <c r="E461">
        <v>0.99622786821154197</v>
      </c>
      <c r="F461">
        <v>1.0161524255757699</v>
      </c>
      <c r="G461" s="1">
        <v>8.5234210044360296E-6</v>
      </c>
      <c r="H461">
        <v>1.0000049016668999</v>
      </c>
      <c r="I461" s="1">
        <v>7.5690892509478895E-5</v>
      </c>
      <c r="J461">
        <v>400607300</v>
      </c>
      <c r="K461">
        <v>131746</v>
      </c>
      <c r="L461">
        <v>1726790600</v>
      </c>
      <c r="M461">
        <v>0.999472626134702</v>
      </c>
      <c r="N461" s="1">
        <v>8.5837426135881805E-6</v>
      </c>
      <c r="O461">
        <v>0.99999958230754404</v>
      </c>
      <c r="P461" s="1">
        <v>7.6226569021522404E-5</v>
      </c>
    </row>
    <row r="462" spans="1:16" x14ac:dyDescent="0.25">
      <c r="A462">
        <v>4.0000000000000001E-3</v>
      </c>
      <c r="B462">
        <v>13.3205128205128</v>
      </c>
      <c r="C462">
        <v>11380</v>
      </c>
      <c r="D462">
        <v>-1.0000004992071101</v>
      </c>
      <c r="E462">
        <v>0.996382356134624</v>
      </c>
      <c r="F462">
        <v>1.01631000325731</v>
      </c>
      <c r="G462" s="1">
        <v>8.5288379714221207E-6</v>
      </c>
      <c r="H462">
        <v>1.0000058176737501</v>
      </c>
      <c r="I462" s="1">
        <v>7.5738997028269894E-5</v>
      </c>
      <c r="J462">
        <v>437654400</v>
      </c>
      <c r="K462">
        <v>131746</v>
      </c>
      <c r="L462">
        <v>1726790600</v>
      </c>
      <c r="M462">
        <v>0.999472626134702</v>
      </c>
      <c r="N462" s="1">
        <v>8.5837426135881805E-6</v>
      </c>
      <c r="O462">
        <v>0.99999958230754404</v>
      </c>
      <c r="P462" s="1">
        <v>7.6226569021522404E-5</v>
      </c>
    </row>
    <row r="463" spans="1:16" x14ac:dyDescent="0.25">
      <c r="A463">
        <v>2E-3</v>
      </c>
      <c r="B463">
        <v>13.3205128205128</v>
      </c>
      <c r="C463">
        <v>10905</v>
      </c>
      <c r="D463">
        <v>-0.99998525333397004</v>
      </c>
      <c r="E463">
        <v>0.99624956149808397</v>
      </c>
      <c r="F463">
        <v>1.0161745527280399</v>
      </c>
      <c r="G463" s="1">
        <v>8.5434544532247901E-6</v>
      </c>
      <c r="H463">
        <v>1.0000037293678801</v>
      </c>
      <c r="I463" s="1">
        <v>7.5868796383765397E-5</v>
      </c>
      <c r="J463">
        <v>412574900</v>
      </c>
      <c r="K463">
        <v>131746</v>
      </c>
      <c r="L463">
        <v>1726790600</v>
      </c>
      <c r="M463">
        <v>0.999472626134702</v>
      </c>
      <c r="N463" s="1">
        <v>8.5837426135881805E-6</v>
      </c>
      <c r="O463">
        <v>0.99999958230754404</v>
      </c>
      <c r="P463" s="1">
        <v>7.6226569021522404E-5</v>
      </c>
    </row>
    <row r="464" spans="1:16" x14ac:dyDescent="0.25">
      <c r="A464">
        <v>1E-3</v>
      </c>
      <c r="B464">
        <v>13.3205128205128</v>
      </c>
      <c r="C464">
        <v>14340</v>
      </c>
      <c r="D464">
        <v>-1.00000322129847</v>
      </c>
      <c r="E464">
        <v>0.99640838329452097</v>
      </c>
      <c r="F464">
        <v>1.0163365509604101</v>
      </c>
      <c r="G464" s="1">
        <v>8.5807094305501102E-6</v>
      </c>
      <c r="H464">
        <v>1.00000322129847</v>
      </c>
      <c r="I464" s="1">
        <v>7.6199633319158706E-5</v>
      </c>
      <c r="J464">
        <v>535392600</v>
      </c>
      <c r="K464">
        <v>131746</v>
      </c>
      <c r="L464">
        <v>1726790600</v>
      </c>
      <c r="M464">
        <v>0.999472626134702</v>
      </c>
      <c r="N464" s="1">
        <v>8.5837426135881805E-6</v>
      </c>
      <c r="O464">
        <v>0.99999958230754404</v>
      </c>
      <c r="P464" s="1">
        <v>7.6226569021522404E-5</v>
      </c>
    </row>
    <row r="465" spans="1:16" x14ac:dyDescent="0.25">
      <c r="A465" s="1">
        <v>5.0000000000000001E-4</v>
      </c>
      <c r="B465">
        <v>13.3205128205128</v>
      </c>
      <c r="C465">
        <v>10742</v>
      </c>
      <c r="D465">
        <v>-0.99999436650696705</v>
      </c>
      <c r="E465">
        <v>0.99848566516534798</v>
      </c>
      <c r="F465">
        <v>1.0184553784686501</v>
      </c>
      <c r="G465" s="1">
        <v>8.5434876633261308E-6</v>
      </c>
      <c r="H465">
        <v>0.99999823453261905</v>
      </c>
      <c r="I465" s="1">
        <v>7.5869091300819201E-5</v>
      </c>
      <c r="J465">
        <v>402150200</v>
      </c>
      <c r="K465">
        <v>131746</v>
      </c>
      <c r="L465">
        <v>1726790600</v>
      </c>
      <c r="M465">
        <v>0.999472626134702</v>
      </c>
      <c r="N465" s="1">
        <v>8.5837426135881805E-6</v>
      </c>
      <c r="O465">
        <v>0.99999958230754404</v>
      </c>
      <c r="P465" s="1">
        <v>7.6226569021522404E-5</v>
      </c>
    </row>
    <row r="466" spans="1:16" x14ac:dyDescent="0.25">
      <c r="A466" s="1">
        <v>2.5000000000000001E-4</v>
      </c>
      <c r="B466">
        <v>13.3205128205128</v>
      </c>
      <c r="C466">
        <v>12307</v>
      </c>
      <c r="D466">
        <v>-0.99998367519501796</v>
      </c>
      <c r="E466">
        <v>0.99606756384565698</v>
      </c>
      <c r="F466">
        <v>1.0159889151225701</v>
      </c>
      <c r="G466" s="1">
        <v>8.53210709772511E-6</v>
      </c>
      <c r="H466">
        <v>1.00000511163859</v>
      </c>
      <c r="I466" s="1">
        <v>7.5768027987490496E-5</v>
      </c>
      <c r="J466">
        <v>469498200</v>
      </c>
      <c r="K466">
        <v>131746</v>
      </c>
      <c r="L466">
        <v>1726790600</v>
      </c>
      <c r="M466">
        <v>0.999472626134702</v>
      </c>
      <c r="N466" s="1">
        <v>8.5837426135881805E-6</v>
      </c>
      <c r="O466">
        <v>0.99999958230754404</v>
      </c>
      <c r="P466" s="1">
        <v>7.6226569021522404E-5</v>
      </c>
    </row>
    <row r="467" spans="1:16" x14ac:dyDescent="0.25">
      <c r="A467" s="1">
        <v>1.25E-4</v>
      </c>
      <c r="B467">
        <v>13.3205128205128</v>
      </c>
      <c r="C467">
        <v>15713</v>
      </c>
      <c r="D467">
        <v>-0.99998752673244995</v>
      </c>
      <c r="E467">
        <v>0.99622518196937004</v>
      </c>
      <c r="F467">
        <v>1.01614968560875</v>
      </c>
      <c r="G467" s="1">
        <v>8.5497038747606101E-6</v>
      </c>
      <c r="H467">
        <v>1.0000026607625501</v>
      </c>
      <c r="I467" s="1">
        <v>7.5924293383557899E-5</v>
      </c>
      <c r="J467">
        <v>599420800</v>
      </c>
      <c r="K467">
        <v>131746</v>
      </c>
      <c r="L467">
        <v>1726790600</v>
      </c>
      <c r="M467">
        <v>0.999472626134702</v>
      </c>
      <c r="N467" s="1">
        <v>8.5837426135881805E-6</v>
      </c>
      <c r="O467">
        <v>0.99999958230754404</v>
      </c>
      <c r="P467" s="1">
        <v>7.6226569021522404E-5</v>
      </c>
    </row>
    <row r="468" spans="1:16" x14ac:dyDescent="0.25">
      <c r="A468" s="1">
        <v>6.2500000000000001E-5</v>
      </c>
      <c r="B468">
        <v>13.3205128205128</v>
      </c>
      <c r="C468">
        <v>22088</v>
      </c>
      <c r="D468">
        <v>-0.99998683023993495</v>
      </c>
      <c r="E468">
        <v>0.99646755471095605</v>
      </c>
      <c r="F468">
        <v>1.0163969058051701</v>
      </c>
      <c r="G468" s="1">
        <v>8.5869646855307701E-6</v>
      </c>
      <c r="H468">
        <v>1.0000032286941101</v>
      </c>
      <c r="I468" s="1">
        <v>7.6255182121935596E-5</v>
      </c>
      <c r="J468">
        <v>852358100</v>
      </c>
      <c r="K468">
        <v>131746</v>
      </c>
      <c r="L468">
        <v>1726790600</v>
      </c>
      <c r="M468">
        <v>0.999472626134702</v>
      </c>
      <c r="N468" s="1">
        <v>8.5837426135881805E-6</v>
      </c>
      <c r="O468">
        <v>0.99999958230754404</v>
      </c>
      <c r="P468" s="1">
        <v>7.6226569021522404E-5</v>
      </c>
    </row>
    <row r="469" spans="1:16" x14ac:dyDescent="0.25">
      <c r="A469" s="1">
        <v>3.1250000000000001E-5</v>
      </c>
      <c r="B469">
        <v>13.3205128205128</v>
      </c>
      <c r="C469">
        <v>13635</v>
      </c>
      <c r="D469">
        <v>-0.99998739643359802</v>
      </c>
      <c r="E469">
        <v>0.99663919457485906</v>
      </c>
      <c r="F469">
        <v>1.0165719784663501</v>
      </c>
      <c r="G469" s="1">
        <v>8.5818596506914702E-6</v>
      </c>
      <c r="H469">
        <v>1.00000294452867</v>
      </c>
      <c r="I469" s="1">
        <v>7.6209847667251497E-5</v>
      </c>
      <c r="J469">
        <v>542029800</v>
      </c>
      <c r="K469">
        <v>131746</v>
      </c>
      <c r="L469">
        <v>1726790600</v>
      </c>
      <c r="M469">
        <v>0.999472626134702</v>
      </c>
      <c r="N469" s="1">
        <v>8.5837426135881805E-6</v>
      </c>
      <c r="O469">
        <v>0.99999958230754404</v>
      </c>
      <c r="P469" s="1">
        <v>7.6226569021522404E-5</v>
      </c>
    </row>
    <row r="470" spans="1:16" x14ac:dyDescent="0.25">
      <c r="A470" s="1">
        <v>1.5625E-5</v>
      </c>
      <c r="B470">
        <v>13.3205128205128</v>
      </c>
      <c r="C470">
        <v>17316</v>
      </c>
      <c r="D470">
        <v>-1.00000341702003</v>
      </c>
      <c r="E470">
        <v>0.99647344234886404</v>
      </c>
      <c r="F470">
        <v>1.0164029111958399</v>
      </c>
      <c r="G470" s="1">
        <v>8.5754876215649E-6</v>
      </c>
      <c r="H470">
        <v>1.00000341702003</v>
      </c>
      <c r="I470" s="1">
        <v>7.6153261870136104E-5</v>
      </c>
      <c r="J470">
        <v>713639800</v>
      </c>
      <c r="K470">
        <v>131746</v>
      </c>
      <c r="L470">
        <v>1726790600</v>
      </c>
      <c r="M470">
        <v>0.999472626134702</v>
      </c>
      <c r="N470" s="1">
        <v>8.5837426135881805E-6</v>
      </c>
      <c r="O470">
        <v>0.99999958230754404</v>
      </c>
      <c r="P470" s="1">
        <v>7.6226569021522404E-5</v>
      </c>
    </row>
    <row r="471" spans="1:16" x14ac:dyDescent="0.25">
      <c r="A471" t="s">
        <v>0</v>
      </c>
      <c r="B471">
        <v>13.8333333333333</v>
      </c>
      <c r="C471">
        <v>137443</v>
      </c>
      <c r="D471">
        <v>-0.999989152348014</v>
      </c>
      <c r="E471">
        <v>0.99711432558869095</v>
      </c>
      <c r="F471">
        <v>1.0170566121004601</v>
      </c>
      <c r="G471" s="1">
        <v>7.7887774628804201E-6</v>
      </c>
      <c r="H471">
        <v>1.0000028367602001</v>
      </c>
      <c r="I471" s="1">
        <v>7.1829836602119401E-5</v>
      </c>
      <c r="J471">
        <v>1778946600</v>
      </c>
    </row>
    <row r="472" spans="1:16" x14ac:dyDescent="0.25">
      <c r="A472">
        <v>1.024</v>
      </c>
      <c r="B472">
        <v>13.8333333333333</v>
      </c>
      <c r="C472">
        <v>13672</v>
      </c>
      <c r="D472">
        <v>-0.99998713869850997</v>
      </c>
      <c r="E472">
        <v>0.99635435629773705</v>
      </c>
      <c r="F472">
        <v>1.01628144342369</v>
      </c>
      <c r="G472" s="1">
        <v>7.7788334943429405E-6</v>
      </c>
      <c r="H472">
        <v>1.0000039165222601</v>
      </c>
      <c r="I472" s="1">
        <v>7.1738131114496007E-5</v>
      </c>
      <c r="J472">
        <v>507776300</v>
      </c>
      <c r="K472">
        <v>137443</v>
      </c>
      <c r="L472">
        <v>1778946600</v>
      </c>
      <c r="M472">
        <v>0.99711432558869095</v>
      </c>
      <c r="N472" s="1">
        <v>7.7887774628804201E-6</v>
      </c>
      <c r="O472">
        <v>1.0000028367602001</v>
      </c>
      <c r="P472" s="1">
        <v>7.1829836602119401E-5</v>
      </c>
    </row>
    <row r="473" spans="1:16" x14ac:dyDescent="0.25">
      <c r="A473">
        <v>0.51200000000000001</v>
      </c>
      <c r="B473">
        <v>13.8333333333333</v>
      </c>
      <c r="C473">
        <v>13672</v>
      </c>
      <c r="D473">
        <v>-0.99998713869850997</v>
      </c>
      <c r="E473">
        <v>0.99635435629773705</v>
      </c>
      <c r="F473">
        <v>1.01628144342369</v>
      </c>
      <c r="G473" s="1">
        <v>7.7788334943429405E-6</v>
      </c>
      <c r="H473">
        <v>1.0000039165222601</v>
      </c>
      <c r="I473" s="1">
        <v>7.1738131114496007E-5</v>
      </c>
      <c r="J473">
        <v>507253600</v>
      </c>
      <c r="K473">
        <v>137443</v>
      </c>
      <c r="L473">
        <v>1778946600</v>
      </c>
      <c r="M473">
        <v>0.99711432558869095</v>
      </c>
      <c r="N473" s="1">
        <v>7.7887774628804201E-6</v>
      </c>
      <c r="O473">
        <v>1.0000028367602001</v>
      </c>
      <c r="P473" s="1">
        <v>7.1829836602119401E-5</v>
      </c>
    </row>
    <row r="474" spans="1:16" x14ac:dyDescent="0.25">
      <c r="A474">
        <v>0.25600000000000001</v>
      </c>
      <c r="B474">
        <v>13.8333333333333</v>
      </c>
      <c r="C474">
        <v>13672</v>
      </c>
      <c r="D474">
        <v>-0.99998713869850997</v>
      </c>
      <c r="E474">
        <v>0.99635435629773705</v>
      </c>
      <c r="F474">
        <v>1.01628144342369</v>
      </c>
      <c r="G474" s="1">
        <v>7.7788334943429405E-6</v>
      </c>
      <c r="H474">
        <v>1.0000039165222601</v>
      </c>
      <c r="I474" s="1">
        <v>7.1738131114496007E-5</v>
      </c>
      <c r="J474">
        <v>511647100</v>
      </c>
      <c r="K474">
        <v>137443</v>
      </c>
      <c r="L474">
        <v>1778946600</v>
      </c>
      <c r="M474">
        <v>0.99711432558869095</v>
      </c>
      <c r="N474" s="1">
        <v>7.7887774628804201E-6</v>
      </c>
      <c r="O474">
        <v>1.0000028367602001</v>
      </c>
      <c r="P474" s="1">
        <v>7.1829836602119401E-5</v>
      </c>
    </row>
    <row r="475" spans="1:16" x14ac:dyDescent="0.25">
      <c r="A475">
        <v>0.128</v>
      </c>
      <c r="B475">
        <v>13.8333333333333</v>
      </c>
      <c r="C475">
        <v>13672</v>
      </c>
      <c r="D475">
        <v>-0.99998713869850997</v>
      </c>
      <c r="E475">
        <v>0.99635435629773705</v>
      </c>
      <c r="F475">
        <v>1.01628144342369</v>
      </c>
      <c r="G475" s="1">
        <v>7.7788334943429405E-6</v>
      </c>
      <c r="H475">
        <v>1.0000039165222601</v>
      </c>
      <c r="I475" s="1">
        <v>7.1738131114496007E-5</v>
      </c>
      <c r="J475">
        <v>510493100</v>
      </c>
      <c r="K475">
        <v>137443</v>
      </c>
      <c r="L475">
        <v>1778946600</v>
      </c>
      <c r="M475">
        <v>0.99711432558869095</v>
      </c>
      <c r="N475" s="1">
        <v>7.7887774628804201E-6</v>
      </c>
      <c r="O475">
        <v>1.0000028367602001</v>
      </c>
      <c r="P475" s="1">
        <v>7.1829836602119401E-5</v>
      </c>
    </row>
    <row r="476" spans="1:16" x14ac:dyDescent="0.25">
      <c r="A476">
        <v>6.4000000000000001E-2</v>
      </c>
      <c r="B476">
        <v>13.8333333333333</v>
      </c>
      <c r="C476">
        <v>13672</v>
      </c>
      <c r="D476">
        <v>-0.99998713869850997</v>
      </c>
      <c r="E476">
        <v>0.99635435629773705</v>
      </c>
      <c r="F476">
        <v>1.01628144342369</v>
      </c>
      <c r="G476" s="1">
        <v>7.7788334943429405E-6</v>
      </c>
      <c r="H476">
        <v>1.0000039165222601</v>
      </c>
      <c r="I476" s="1">
        <v>7.1738131114496007E-5</v>
      </c>
      <c r="J476">
        <v>518075200</v>
      </c>
      <c r="K476">
        <v>137443</v>
      </c>
      <c r="L476">
        <v>1778946600</v>
      </c>
      <c r="M476">
        <v>0.99711432558869095</v>
      </c>
      <c r="N476" s="1">
        <v>7.7887774628804201E-6</v>
      </c>
      <c r="O476">
        <v>1.0000028367602001</v>
      </c>
      <c r="P476" s="1">
        <v>7.1829836602119401E-5</v>
      </c>
    </row>
    <row r="477" spans="1:16" x14ac:dyDescent="0.25">
      <c r="A477">
        <v>3.2000000000000001E-2</v>
      </c>
      <c r="B477">
        <v>13.8333333333333</v>
      </c>
      <c r="C477">
        <v>16417</v>
      </c>
      <c r="D477">
        <v>-0.99999514127108102</v>
      </c>
      <c r="E477">
        <v>0.99883158168054698</v>
      </c>
      <c r="F477">
        <v>1.0188082133141501</v>
      </c>
      <c r="G477" s="1">
        <v>7.7459861883566393E-6</v>
      </c>
      <c r="H477">
        <v>0.99999903570400195</v>
      </c>
      <c r="I477" s="1">
        <v>7.1435205959288994E-5</v>
      </c>
      <c r="J477">
        <v>625276400</v>
      </c>
      <c r="K477">
        <v>137443</v>
      </c>
      <c r="L477">
        <v>1778946600</v>
      </c>
      <c r="M477">
        <v>0.99711432558869095</v>
      </c>
      <c r="N477" s="1">
        <v>7.7887774628804201E-6</v>
      </c>
      <c r="O477">
        <v>1.0000028367602001</v>
      </c>
      <c r="P477" s="1">
        <v>7.1829836602119401E-5</v>
      </c>
    </row>
    <row r="478" spans="1:16" x14ac:dyDescent="0.25">
      <c r="A478">
        <v>1.6E-2</v>
      </c>
      <c r="B478">
        <v>13.8333333333333</v>
      </c>
      <c r="C478">
        <v>17083</v>
      </c>
      <c r="D478">
        <v>-1.0000031659889601</v>
      </c>
      <c r="E478">
        <v>0.99600914270837504</v>
      </c>
      <c r="F478">
        <v>1.0159293255625399</v>
      </c>
      <c r="G478" s="1">
        <v>7.7826328057639603E-6</v>
      </c>
      <c r="H478">
        <v>1.0000031659889601</v>
      </c>
      <c r="I478" s="1">
        <v>7.1773169208712097E-5</v>
      </c>
      <c r="J478">
        <v>634869000</v>
      </c>
      <c r="K478">
        <v>137443</v>
      </c>
      <c r="L478">
        <v>1778946600</v>
      </c>
      <c r="M478">
        <v>0.99711432558869095</v>
      </c>
      <c r="N478" s="1">
        <v>7.7887774628804201E-6</v>
      </c>
      <c r="O478">
        <v>1.0000028367602001</v>
      </c>
      <c r="P478" s="1">
        <v>7.1829836602119401E-5</v>
      </c>
    </row>
    <row r="479" spans="1:16" x14ac:dyDescent="0.25">
      <c r="A479">
        <v>8.0000000000000002E-3</v>
      </c>
      <c r="B479">
        <v>13.8333333333333</v>
      </c>
      <c r="C479">
        <v>37290</v>
      </c>
      <c r="D479">
        <v>-0.99998725525023702</v>
      </c>
      <c r="E479">
        <v>0.99654909929846303</v>
      </c>
      <c r="F479">
        <v>1.0164800812844299</v>
      </c>
      <c r="G479" s="1">
        <v>7.7771442763552301E-6</v>
      </c>
      <c r="H479">
        <v>1.0000036849151599</v>
      </c>
      <c r="I479" s="1">
        <v>7.1722552770831497E-5</v>
      </c>
      <c r="J479">
        <v>1342583200</v>
      </c>
      <c r="K479">
        <v>137443</v>
      </c>
      <c r="L479">
        <v>1778946600</v>
      </c>
      <c r="M479">
        <v>0.99711432558869095</v>
      </c>
      <c r="N479" s="1">
        <v>7.7887774628804201E-6</v>
      </c>
      <c r="O479">
        <v>1.0000028367602001</v>
      </c>
      <c r="P479" s="1">
        <v>7.1829836602119401E-5</v>
      </c>
    </row>
    <row r="480" spans="1:16" x14ac:dyDescent="0.25">
      <c r="A480">
        <v>4.0000000000000001E-3</v>
      </c>
      <c r="B480">
        <v>13.8333333333333</v>
      </c>
      <c r="C480">
        <v>39383</v>
      </c>
      <c r="D480">
        <v>-0.99998699759933396</v>
      </c>
      <c r="E480">
        <v>0.99627209740040901</v>
      </c>
      <c r="F480">
        <v>1.01619753934841</v>
      </c>
      <c r="G480" s="1">
        <v>7.7780714361486097E-6</v>
      </c>
      <c r="H480">
        <v>1.00000399571448</v>
      </c>
      <c r="I480" s="1">
        <v>7.1731103244481603E-5</v>
      </c>
      <c r="J480">
        <v>1416381500</v>
      </c>
      <c r="K480">
        <v>137443</v>
      </c>
      <c r="L480">
        <v>1778946600</v>
      </c>
      <c r="M480">
        <v>0.99711432558869095</v>
      </c>
      <c r="N480" s="1">
        <v>7.7887774628804201E-6</v>
      </c>
      <c r="O480">
        <v>1.0000028367602001</v>
      </c>
      <c r="P480" s="1">
        <v>7.1829836602119401E-5</v>
      </c>
    </row>
    <row r="481" spans="1:16" x14ac:dyDescent="0.25">
      <c r="A481">
        <v>2E-3</v>
      </c>
      <c r="B481">
        <v>13.8333333333333</v>
      </c>
      <c r="C481">
        <v>20186</v>
      </c>
      <c r="D481">
        <v>-1.0000037242201301</v>
      </c>
      <c r="E481">
        <v>0.99669852900919198</v>
      </c>
      <c r="F481">
        <v>1.0166324995893701</v>
      </c>
      <c r="G481" s="1">
        <v>7.7742785640211292E-6</v>
      </c>
      <c r="H481">
        <v>1.0000037242201301</v>
      </c>
      <c r="I481" s="1">
        <v>7.1696124534861494E-5</v>
      </c>
      <c r="J481">
        <v>748629900</v>
      </c>
      <c r="K481">
        <v>137443</v>
      </c>
      <c r="L481">
        <v>1778946600</v>
      </c>
      <c r="M481">
        <v>0.99711432558869095</v>
      </c>
      <c r="N481" s="1">
        <v>7.7887774628804201E-6</v>
      </c>
      <c r="O481">
        <v>1.0000028367602001</v>
      </c>
      <c r="P481" s="1">
        <v>7.1829836602119401E-5</v>
      </c>
    </row>
    <row r="482" spans="1:16" x14ac:dyDescent="0.25">
      <c r="A482">
        <v>1E-3</v>
      </c>
      <c r="B482">
        <v>13.8333333333333</v>
      </c>
      <c r="C482">
        <v>19766</v>
      </c>
      <c r="D482">
        <v>-1.0000032851545999</v>
      </c>
      <c r="E482">
        <v>0.996135732893771</v>
      </c>
      <c r="F482">
        <v>1.0160584475516401</v>
      </c>
      <c r="G482" s="1">
        <v>7.7593005706200202E-6</v>
      </c>
      <c r="H482">
        <v>1.0000032851545999</v>
      </c>
      <c r="I482" s="1">
        <v>7.1557994151273503E-5</v>
      </c>
      <c r="J482">
        <v>753479700</v>
      </c>
      <c r="K482">
        <v>137443</v>
      </c>
      <c r="L482">
        <v>1778946600</v>
      </c>
      <c r="M482">
        <v>0.99711432558869095</v>
      </c>
      <c r="N482" s="1">
        <v>7.7887774628804201E-6</v>
      </c>
      <c r="O482">
        <v>1.0000028367602001</v>
      </c>
      <c r="P482" s="1">
        <v>7.1829836602119401E-5</v>
      </c>
    </row>
    <row r="483" spans="1:16" x14ac:dyDescent="0.25">
      <c r="A483" s="1">
        <v>5.0000000000000001E-4</v>
      </c>
      <c r="B483">
        <v>13.8333333333333</v>
      </c>
      <c r="C483">
        <v>17174</v>
      </c>
      <c r="D483">
        <v>-0.99998767209844097</v>
      </c>
      <c r="E483">
        <v>0.99653744225737595</v>
      </c>
      <c r="F483">
        <v>1.01646819110252</v>
      </c>
      <c r="G483" s="1">
        <v>7.7758921449566592E-6</v>
      </c>
      <c r="H483">
        <v>1.0000033337985099</v>
      </c>
      <c r="I483" s="1">
        <v>7.1711005336822501E-5</v>
      </c>
      <c r="J483">
        <v>646549000</v>
      </c>
      <c r="K483">
        <v>137443</v>
      </c>
      <c r="L483">
        <v>1778946600</v>
      </c>
      <c r="M483">
        <v>0.99711432558869095</v>
      </c>
      <c r="N483" s="1">
        <v>7.7887774628804201E-6</v>
      </c>
      <c r="O483">
        <v>1.0000028367602001</v>
      </c>
      <c r="P483" s="1">
        <v>7.1829836602119401E-5</v>
      </c>
    </row>
    <row r="484" spans="1:16" x14ac:dyDescent="0.25">
      <c r="A484" s="1">
        <v>2.5000000000000001E-4</v>
      </c>
      <c r="B484">
        <v>13.8333333333333</v>
      </c>
      <c r="C484">
        <v>10956</v>
      </c>
      <c r="D484">
        <v>-0.99999361448868296</v>
      </c>
      <c r="E484">
        <v>0.99809022515133194</v>
      </c>
      <c r="F484">
        <v>1.01805202965435</v>
      </c>
      <c r="G484" s="1">
        <v>7.7577155043195794E-6</v>
      </c>
      <c r="H484">
        <v>0.99999935907771198</v>
      </c>
      <c r="I484" s="1">
        <v>7.15433763176139E-5</v>
      </c>
      <c r="J484">
        <v>416326100</v>
      </c>
      <c r="K484">
        <v>137443</v>
      </c>
      <c r="L484">
        <v>1778946600</v>
      </c>
      <c r="M484">
        <v>0.99711432558869095</v>
      </c>
      <c r="N484" s="1">
        <v>7.7887774628804201E-6</v>
      </c>
      <c r="O484">
        <v>1.0000028367602001</v>
      </c>
      <c r="P484" s="1">
        <v>7.1829836602119401E-5</v>
      </c>
    </row>
    <row r="485" spans="1:16" x14ac:dyDescent="0.25">
      <c r="A485" s="1">
        <v>1.25E-4</v>
      </c>
      <c r="B485">
        <v>13.8333333333333</v>
      </c>
      <c r="C485">
        <v>16661</v>
      </c>
      <c r="D485">
        <v>-0.99999876460772597</v>
      </c>
      <c r="E485">
        <v>0.99758826548595603</v>
      </c>
      <c r="F485">
        <v>1.0175400307956699</v>
      </c>
      <c r="G485" s="1">
        <v>7.75618254789112E-6</v>
      </c>
      <c r="H485">
        <v>1.00000006039964</v>
      </c>
      <c r="I485" s="1">
        <v>7.1529239052773601E-5</v>
      </c>
      <c r="J485">
        <v>636813000</v>
      </c>
      <c r="K485">
        <v>137443</v>
      </c>
      <c r="L485">
        <v>1778946600</v>
      </c>
      <c r="M485">
        <v>0.99711432558869095</v>
      </c>
      <c r="N485" s="1">
        <v>7.7887774628804201E-6</v>
      </c>
      <c r="O485">
        <v>1.0000028367602001</v>
      </c>
      <c r="P485" s="1">
        <v>7.1829836602119401E-5</v>
      </c>
    </row>
    <row r="486" spans="1:16" x14ac:dyDescent="0.25">
      <c r="A486" s="1">
        <v>6.2500000000000001E-5</v>
      </c>
      <c r="B486">
        <v>13.8333333333333</v>
      </c>
      <c r="C486">
        <v>19447</v>
      </c>
      <c r="D486">
        <v>-0.99999911857027002</v>
      </c>
      <c r="E486">
        <v>0.99716939925071202</v>
      </c>
      <c r="F486">
        <v>1.01711278723572</v>
      </c>
      <c r="G486" s="1">
        <v>7.7506451443554102E-6</v>
      </c>
      <c r="H486">
        <v>0.99999993305343504</v>
      </c>
      <c r="I486" s="1">
        <v>7.1478171886833199E-5</v>
      </c>
      <c r="J486">
        <v>743820100</v>
      </c>
      <c r="K486">
        <v>137443</v>
      </c>
      <c r="L486">
        <v>1778946600</v>
      </c>
      <c r="M486">
        <v>0.99711432558869095</v>
      </c>
      <c r="N486" s="1">
        <v>7.7887774628804201E-6</v>
      </c>
      <c r="O486">
        <v>1.0000028367602001</v>
      </c>
      <c r="P486" s="1">
        <v>7.1829836602119401E-5</v>
      </c>
    </row>
    <row r="487" spans="1:16" x14ac:dyDescent="0.25">
      <c r="A487" s="1">
        <v>3.1250000000000001E-5</v>
      </c>
      <c r="B487">
        <v>13.8333333333333</v>
      </c>
      <c r="C487">
        <v>11689</v>
      </c>
      <c r="D487">
        <v>-0.99999060437680598</v>
      </c>
      <c r="E487">
        <v>0.99649478534899505</v>
      </c>
      <c r="F487">
        <v>1.0164246810559701</v>
      </c>
      <c r="G487" s="1">
        <v>7.7537845993846892E-6</v>
      </c>
      <c r="H487">
        <v>1.0000060368064001</v>
      </c>
      <c r="I487" s="1">
        <v>7.1507124638769905E-5</v>
      </c>
      <c r="J487">
        <v>482117600</v>
      </c>
      <c r="K487">
        <v>137443</v>
      </c>
      <c r="L487">
        <v>1778946600</v>
      </c>
      <c r="M487">
        <v>0.99711432558869095</v>
      </c>
      <c r="N487" s="1">
        <v>7.7887774628804201E-6</v>
      </c>
      <c r="O487">
        <v>1.0000028367602001</v>
      </c>
      <c r="P487" s="1">
        <v>7.1829836602119401E-5</v>
      </c>
    </row>
    <row r="488" spans="1:16" x14ac:dyDescent="0.25">
      <c r="A488" s="1">
        <v>1.5625E-5</v>
      </c>
      <c r="B488">
        <v>13.8333333333333</v>
      </c>
      <c r="C488">
        <v>24122</v>
      </c>
      <c r="D488">
        <v>-1.00000358909263</v>
      </c>
      <c r="E488">
        <v>0.99689658325133002</v>
      </c>
      <c r="F488">
        <v>1.01683451491635</v>
      </c>
      <c r="G488" s="1">
        <v>7.7729304337470495E-6</v>
      </c>
      <c r="H488">
        <v>1.00000358909263</v>
      </c>
      <c r="I488" s="1">
        <v>7.1683691777889405E-5</v>
      </c>
      <c r="J488">
        <v>932926600</v>
      </c>
      <c r="K488">
        <v>137443</v>
      </c>
      <c r="L488">
        <v>1778946600</v>
      </c>
      <c r="M488">
        <v>0.99711432558869095</v>
      </c>
      <c r="N488" s="1">
        <v>7.7887774628804201E-6</v>
      </c>
      <c r="O488">
        <v>1.0000028367602001</v>
      </c>
      <c r="P488" s="1">
        <v>7.1829836602119401E-5</v>
      </c>
    </row>
    <row r="489" spans="1:16" x14ac:dyDescent="0.25">
      <c r="A489" t="s">
        <v>0</v>
      </c>
      <c r="B489">
        <v>14.346153846153801</v>
      </c>
      <c r="C489">
        <v>146974</v>
      </c>
      <c r="D489">
        <v>-0.99999349789143699</v>
      </c>
      <c r="E489">
        <v>0.99868041913907302</v>
      </c>
      <c r="F489">
        <v>1.0186540275218501</v>
      </c>
      <c r="G489" s="1">
        <v>7.4978511264145402E-6</v>
      </c>
      <c r="H489">
        <v>1.00000111037574</v>
      </c>
      <c r="I489" s="1">
        <v>7.1710217183400593E-5</v>
      </c>
      <c r="J489">
        <v>1893078200</v>
      </c>
    </row>
    <row r="490" spans="1:16" x14ac:dyDescent="0.25">
      <c r="A490">
        <v>1.024</v>
      </c>
      <c r="B490">
        <v>14.346153846153801</v>
      </c>
      <c r="C490">
        <v>17787</v>
      </c>
      <c r="D490">
        <v>-0.999997599390819</v>
      </c>
      <c r="E490">
        <v>0.99831718958013704</v>
      </c>
      <c r="F490">
        <v>1.0182835333717399</v>
      </c>
      <c r="G490" s="1">
        <v>7.47671055256748E-6</v>
      </c>
      <c r="H490">
        <v>0.99999964606622604</v>
      </c>
      <c r="I490" s="1">
        <v>7.1508026566863395E-5</v>
      </c>
      <c r="J490">
        <v>667051900</v>
      </c>
      <c r="K490">
        <v>146974</v>
      </c>
      <c r="L490">
        <v>1893078200</v>
      </c>
      <c r="M490">
        <v>0.99868041913907302</v>
      </c>
      <c r="N490" s="1">
        <v>7.4978511264145402E-6</v>
      </c>
      <c r="O490">
        <v>1.00000111037574</v>
      </c>
      <c r="P490" s="1">
        <v>7.1710217183400593E-5</v>
      </c>
    </row>
    <row r="491" spans="1:16" x14ac:dyDescent="0.25">
      <c r="A491">
        <v>0.51200000000000001</v>
      </c>
      <c r="B491">
        <v>14.346153846153801</v>
      </c>
      <c r="C491">
        <v>17787</v>
      </c>
      <c r="D491">
        <v>-0.999997599390819</v>
      </c>
      <c r="E491">
        <v>0.99831718958013704</v>
      </c>
      <c r="F491">
        <v>1.0182835333717399</v>
      </c>
      <c r="G491" s="1">
        <v>7.47671055256748E-6</v>
      </c>
      <c r="H491">
        <v>0.99999964606622604</v>
      </c>
      <c r="I491" s="1">
        <v>7.1508026566863395E-5</v>
      </c>
      <c r="J491">
        <v>663309100</v>
      </c>
      <c r="K491">
        <v>146974</v>
      </c>
      <c r="L491">
        <v>1893078200</v>
      </c>
      <c r="M491">
        <v>0.99868041913907302</v>
      </c>
      <c r="N491" s="1">
        <v>7.4978511264145402E-6</v>
      </c>
      <c r="O491">
        <v>1.00000111037574</v>
      </c>
      <c r="P491" s="1">
        <v>7.1710217183400593E-5</v>
      </c>
    </row>
    <row r="492" spans="1:16" x14ac:dyDescent="0.25">
      <c r="A492">
        <v>0.25600000000000001</v>
      </c>
      <c r="B492">
        <v>14.346153846153801</v>
      </c>
      <c r="C492">
        <v>17787</v>
      </c>
      <c r="D492">
        <v>-0.999997599390819</v>
      </c>
      <c r="E492">
        <v>0.99831718958013704</v>
      </c>
      <c r="F492">
        <v>1.0182835333717399</v>
      </c>
      <c r="G492" s="1">
        <v>7.47671055256748E-6</v>
      </c>
      <c r="H492">
        <v>0.99999964606622604</v>
      </c>
      <c r="I492" s="1">
        <v>7.1508026566863395E-5</v>
      </c>
      <c r="J492">
        <v>658914900</v>
      </c>
      <c r="K492">
        <v>146974</v>
      </c>
      <c r="L492">
        <v>1893078200</v>
      </c>
      <c r="M492">
        <v>0.99868041913907302</v>
      </c>
      <c r="N492" s="1">
        <v>7.4978511264145402E-6</v>
      </c>
      <c r="O492">
        <v>1.00000111037574</v>
      </c>
      <c r="P492" s="1">
        <v>7.1710217183400593E-5</v>
      </c>
    </row>
    <row r="493" spans="1:16" x14ac:dyDescent="0.25">
      <c r="A493">
        <v>0.128</v>
      </c>
      <c r="B493">
        <v>14.346153846153801</v>
      </c>
      <c r="C493">
        <v>17787</v>
      </c>
      <c r="D493">
        <v>-0.999997599390819</v>
      </c>
      <c r="E493">
        <v>0.99831718958013704</v>
      </c>
      <c r="F493">
        <v>1.0182835333717399</v>
      </c>
      <c r="G493" s="1">
        <v>7.47671055256748E-6</v>
      </c>
      <c r="H493">
        <v>0.99999964606622604</v>
      </c>
      <c r="I493" s="1">
        <v>7.1508026566863395E-5</v>
      </c>
      <c r="J493">
        <v>660183500</v>
      </c>
      <c r="K493">
        <v>146974</v>
      </c>
      <c r="L493">
        <v>1893078200</v>
      </c>
      <c r="M493">
        <v>0.99868041913907302</v>
      </c>
      <c r="N493" s="1">
        <v>7.4978511264145402E-6</v>
      </c>
      <c r="O493">
        <v>1.00000111037574</v>
      </c>
      <c r="P493" s="1">
        <v>7.1710217183400593E-5</v>
      </c>
    </row>
    <row r="494" spans="1:16" x14ac:dyDescent="0.25">
      <c r="A494">
        <v>6.4000000000000001E-2</v>
      </c>
      <c r="B494">
        <v>14.346153846153801</v>
      </c>
      <c r="C494">
        <v>17787</v>
      </c>
      <c r="D494">
        <v>-0.999997599390819</v>
      </c>
      <c r="E494">
        <v>0.99831718958013704</v>
      </c>
      <c r="F494">
        <v>1.0182835333717399</v>
      </c>
      <c r="G494" s="1">
        <v>7.47671055256748E-6</v>
      </c>
      <c r="H494">
        <v>0.99999964606622604</v>
      </c>
      <c r="I494" s="1">
        <v>7.1508026566863395E-5</v>
      </c>
      <c r="J494">
        <v>654278000</v>
      </c>
      <c r="K494">
        <v>146974</v>
      </c>
      <c r="L494">
        <v>1893078200</v>
      </c>
      <c r="M494">
        <v>0.99868041913907302</v>
      </c>
      <c r="N494" s="1">
        <v>7.4978511264145402E-6</v>
      </c>
      <c r="O494">
        <v>1.00000111037574</v>
      </c>
      <c r="P494" s="1">
        <v>7.1710217183400593E-5</v>
      </c>
    </row>
    <row r="495" spans="1:16" x14ac:dyDescent="0.25">
      <c r="A495">
        <v>3.2000000000000001E-2</v>
      </c>
      <c r="B495">
        <v>14.346153846153801</v>
      </c>
      <c r="C495">
        <v>17473</v>
      </c>
      <c r="D495">
        <v>-0.99999628787710304</v>
      </c>
      <c r="E495">
        <v>0.99787292150835105</v>
      </c>
      <c r="F495">
        <v>1.01783037993851</v>
      </c>
      <c r="G495" s="1">
        <v>7.4564635513807397E-6</v>
      </c>
      <c r="H495">
        <v>1.00000085801625</v>
      </c>
      <c r="I495" s="1">
        <v>7.1314382170897795E-5</v>
      </c>
      <c r="J495">
        <v>652097200</v>
      </c>
      <c r="K495">
        <v>146974</v>
      </c>
      <c r="L495">
        <v>1893078200</v>
      </c>
      <c r="M495">
        <v>0.99868041913907302</v>
      </c>
      <c r="N495" s="1">
        <v>7.4978511264145402E-6</v>
      </c>
      <c r="O495">
        <v>1.00000111037574</v>
      </c>
      <c r="P495" s="1">
        <v>7.1710217183400593E-5</v>
      </c>
    </row>
    <row r="496" spans="1:16" x14ac:dyDescent="0.25">
      <c r="A496">
        <v>1.6E-2</v>
      </c>
      <c r="B496">
        <v>14.346153846153801</v>
      </c>
      <c r="C496">
        <v>22081</v>
      </c>
      <c r="D496">
        <v>-1.00000424025725</v>
      </c>
      <c r="E496">
        <v>0.99609270020771701</v>
      </c>
      <c r="F496">
        <v>1.0160145542118699</v>
      </c>
      <c r="G496" s="1">
        <v>7.4847487816498398E-6</v>
      </c>
      <c r="H496">
        <v>1.00000424025725</v>
      </c>
      <c r="I496" s="1">
        <v>7.1584905014240697E-5</v>
      </c>
      <c r="J496">
        <v>810393100</v>
      </c>
      <c r="K496">
        <v>146974</v>
      </c>
      <c r="L496">
        <v>1893078200</v>
      </c>
      <c r="M496">
        <v>0.99868041913907302</v>
      </c>
      <c r="N496" s="1">
        <v>7.4978511264145402E-6</v>
      </c>
      <c r="O496">
        <v>1.00000111037574</v>
      </c>
      <c r="P496" s="1">
        <v>7.1710217183400593E-5</v>
      </c>
    </row>
    <row r="497" spans="1:16" x14ac:dyDescent="0.25">
      <c r="A497">
        <v>8.0000000000000002E-3</v>
      </c>
      <c r="B497">
        <v>14.346153846153801</v>
      </c>
      <c r="C497">
        <v>19323</v>
      </c>
      <c r="D497">
        <v>-1.0000047472076601</v>
      </c>
      <c r="E497">
        <v>0.99651794472622601</v>
      </c>
      <c r="F497">
        <v>1.0164483036207499</v>
      </c>
      <c r="G497" s="1">
        <v>7.5026964676538901E-6</v>
      </c>
      <c r="H497">
        <v>1.0000047472076601</v>
      </c>
      <c r="I497" s="1">
        <v>7.1756558523971805E-5</v>
      </c>
      <c r="J497">
        <v>702834500</v>
      </c>
      <c r="K497">
        <v>146974</v>
      </c>
      <c r="L497">
        <v>1893078200</v>
      </c>
      <c r="M497">
        <v>0.99868041913907302</v>
      </c>
      <c r="N497" s="1">
        <v>7.4978511264145402E-6</v>
      </c>
      <c r="O497">
        <v>1.00000111037574</v>
      </c>
      <c r="P497" s="1">
        <v>7.1710217183400593E-5</v>
      </c>
    </row>
    <row r="498" spans="1:16" x14ac:dyDescent="0.25">
      <c r="A498">
        <v>4.0000000000000001E-3</v>
      </c>
      <c r="B498">
        <v>14.346153846153801</v>
      </c>
      <c r="C498">
        <v>19323</v>
      </c>
      <c r="D498">
        <v>-1.0000047472076601</v>
      </c>
      <c r="E498">
        <v>0.99651794472622601</v>
      </c>
      <c r="F498">
        <v>1.0164483036207499</v>
      </c>
      <c r="G498" s="1">
        <v>7.5026964676538901E-6</v>
      </c>
      <c r="H498">
        <v>1.0000047472076601</v>
      </c>
      <c r="I498" s="1">
        <v>7.1756558523971805E-5</v>
      </c>
      <c r="J498">
        <v>712557500</v>
      </c>
      <c r="K498">
        <v>146974</v>
      </c>
      <c r="L498">
        <v>1893078200</v>
      </c>
      <c r="M498">
        <v>0.99868041913907302</v>
      </c>
      <c r="N498" s="1">
        <v>7.4978511264145402E-6</v>
      </c>
      <c r="O498">
        <v>1.00000111037574</v>
      </c>
      <c r="P498" s="1">
        <v>7.1710217183400593E-5</v>
      </c>
    </row>
    <row r="499" spans="1:16" x14ac:dyDescent="0.25">
      <c r="A499">
        <v>2E-3</v>
      </c>
      <c r="B499">
        <v>14.346153846153801</v>
      </c>
      <c r="C499">
        <v>19949</v>
      </c>
      <c r="D499">
        <v>-1.00000414657982</v>
      </c>
      <c r="E499">
        <v>0.99635051342640701</v>
      </c>
      <c r="F499">
        <v>1.01627752369493</v>
      </c>
      <c r="G499" s="1">
        <v>7.5027438565244896E-6</v>
      </c>
      <c r="H499">
        <v>1.00000414657982</v>
      </c>
      <c r="I499" s="1">
        <v>7.1757011755990696E-5</v>
      </c>
      <c r="J499">
        <v>748726700</v>
      </c>
      <c r="K499">
        <v>146974</v>
      </c>
      <c r="L499">
        <v>1893078200</v>
      </c>
      <c r="M499">
        <v>0.99868041913907302</v>
      </c>
      <c r="N499" s="1">
        <v>7.4978511264145402E-6</v>
      </c>
      <c r="O499">
        <v>1.00000111037574</v>
      </c>
      <c r="P499" s="1">
        <v>7.1710217183400593E-5</v>
      </c>
    </row>
    <row r="500" spans="1:16" x14ac:dyDescent="0.25">
      <c r="A500">
        <v>1E-3</v>
      </c>
      <c r="B500">
        <v>14.346153846153801</v>
      </c>
      <c r="C500">
        <v>11282</v>
      </c>
      <c r="D500">
        <v>-1.00000373474078</v>
      </c>
      <c r="E500">
        <v>0.99630766459546005</v>
      </c>
      <c r="F500">
        <v>1.01623381788737</v>
      </c>
      <c r="G500" s="1">
        <v>7.4855202620849301E-6</v>
      </c>
      <c r="H500">
        <v>1.00000373474078</v>
      </c>
      <c r="I500" s="1">
        <v>7.1592283532248097E-5</v>
      </c>
      <c r="J500">
        <v>445781400</v>
      </c>
      <c r="K500">
        <v>146974</v>
      </c>
      <c r="L500">
        <v>1893078200</v>
      </c>
      <c r="M500">
        <v>0.99868041913907302</v>
      </c>
      <c r="N500" s="1">
        <v>7.4978511264145402E-6</v>
      </c>
      <c r="O500">
        <v>1.00000111037574</v>
      </c>
      <c r="P500" s="1">
        <v>7.1710217183400593E-5</v>
      </c>
    </row>
    <row r="501" spans="1:16" x14ac:dyDescent="0.25">
      <c r="A501" s="1">
        <v>5.0000000000000001E-4</v>
      </c>
      <c r="B501">
        <v>14.346153846153801</v>
      </c>
      <c r="C501">
        <v>11911</v>
      </c>
      <c r="D501">
        <v>-0.99998432918662306</v>
      </c>
      <c r="E501">
        <v>0.99661221882623996</v>
      </c>
      <c r="F501">
        <v>1.01654446320276</v>
      </c>
      <c r="G501" s="1">
        <v>7.4461591602625803E-6</v>
      </c>
      <c r="H501">
        <v>1.0000058727796</v>
      </c>
      <c r="I501" s="1">
        <v>7.1215829917383204E-5</v>
      </c>
      <c r="J501">
        <v>460634900</v>
      </c>
      <c r="K501">
        <v>146974</v>
      </c>
      <c r="L501">
        <v>1893078200</v>
      </c>
      <c r="M501">
        <v>0.99868041913907302</v>
      </c>
      <c r="N501" s="1">
        <v>7.4978511264145402E-6</v>
      </c>
      <c r="O501">
        <v>1.00000111037574</v>
      </c>
      <c r="P501" s="1">
        <v>7.1710217183400593E-5</v>
      </c>
    </row>
    <row r="502" spans="1:16" x14ac:dyDescent="0.25">
      <c r="A502" s="1">
        <v>2.5000000000000001E-4</v>
      </c>
      <c r="B502">
        <v>14.346153846153801</v>
      </c>
      <c r="C502">
        <v>11078</v>
      </c>
      <c r="D502">
        <v>-0.99998432283945204</v>
      </c>
      <c r="E502">
        <v>0.996114300323374</v>
      </c>
      <c r="F502">
        <v>1.01603658632984</v>
      </c>
      <c r="G502" s="1">
        <v>7.4530765312719098E-6</v>
      </c>
      <c r="H502">
        <v>1.0000058284718301</v>
      </c>
      <c r="I502" s="1">
        <v>7.1281988363190306E-5</v>
      </c>
      <c r="J502">
        <v>423223700</v>
      </c>
      <c r="K502">
        <v>146974</v>
      </c>
      <c r="L502">
        <v>1893078200</v>
      </c>
      <c r="M502">
        <v>0.99868041913907302</v>
      </c>
      <c r="N502" s="1">
        <v>7.4978511264145402E-6</v>
      </c>
      <c r="O502">
        <v>1.00000111037574</v>
      </c>
      <c r="P502" s="1">
        <v>7.1710217183400593E-5</v>
      </c>
    </row>
    <row r="503" spans="1:16" x14ac:dyDescent="0.25">
      <c r="A503" s="1">
        <v>1.25E-4</v>
      </c>
      <c r="B503">
        <v>14.346153846153801</v>
      </c>
      <c r="C503">
        <v>14132</v>
      </c>
      <c r="D503">
        <v>-0.99999759646397202</v>
      </c>
      <c r="E503">
        <v>0.998296098166644</v>
      </c>
      <c r="F503">
        <v>1.0182620201299699</v>
      </c>
      <c r="G503" s="1">
        <v>7.4477893003965696E-6</v>
      </c>
      <c r="H503">
        <v>1.0000009936385601</v>
      </c>
      <c r="I503" s="1">
        <v>7.1231420744818498E-5</v>
      </c>
      <c r="J503">
        <v>546903600</v>
      </c>
      <c r="K503">
        <v>146974</v>
      </c>
      <c r="L503">
        <v>1893078200</v>
      </c>
      <c r="M503">
        <v>0.99868041913907302</v>
      </c>
      <c r="N503" s="1">
        <v>7.4978511264145402E-6</v>
      </c>
      <c r="O503">
        <v>1.00000111037574</v>
      </c>
      <c r="P503" s="1">
        <v>7.1710217183400593E-5</v>
      </c>
    </row>
    <row r="504" spans="1:16" x14ac:dyDescent="0.25">
      <c r="A504" s="1">
        <v>6.2500000000000001E-5</v>
      </c>
      <c r="B504">
        <v>14.346153846153801</v>
      </c>
      <c r="C504">
        <v>17817</v>
      </c>
      <c r="D504">
        <v>-1.0000007678826499</v>
      </c>
      <c r="E504">
        <v>0.99786743044972603</v>
      </c>
      <c r="F504">
        <v>1.01782477905872</v>
      </c>
      <c r="G504" s="1">
        <v>7.4564133503152104E-6</v>
      </c>
      <c r="H504">
        <v>1.0000007678826499</v>
      </c>
      <c r="I504" s="1">
        <v>7.1313902042758305E-5</v>
      </c>
      <c r="J504">
        <v>688063100</v>
      </c>
      <c r="K504">
        <v>146974</v>
      </c>
      <c r="L504">
        <v>1893078200</v>
      </c>
      <c r="M504">
        <v>0.99868041913907302</v>
      </c>
      <c r="N504" s="1">
        <v>7.4978511264145402E-6</v>
      </c>
      <c r="O504">
        <v>1.00000111037574</v>
      </c>
      <c r="P504" s="1">
        <v>7.1710217183400593E-5</v>
      </c>
    </row>
    <row r="505" spans="1:16" x14ac:dyDescent="0.25">
      <c r="A505" s="1">
        <v>3.1250000000000001E-5</v>
      </c>
      <c r="B505">
        <v>14.346153846153801</v>
      </c>
      <c r="C505">
        <v>14131</v>
      </c>
      <c r="D505">
        <v>-0.99999547883933204</v>
      </c>
      <c r="E505">
        <v>0.99757928706554999</v>
      </c>
      <c r="F505">
        <v>1.0175308728068599</v>
      </c>
      <c r="G505" s="1">
        <v>7.4397924182401098E-6</v>
      </c>
      <c r="H505">
        <v>1.00000123262561</v>
      </c>
      <c r="I505" s="1">
        <v>7.1154937743680996E-5</v>
      </c>
      <c r="J505">
        <v>567845000</v>
      </c>
      <c r="K505">
        <v>146974</v>
      </c>
      <c r="L505">
        <v>1893078200</v>
      </c>
      <c r="M505">
        <v>0.99868041913907302</v>
      </c>
      <c r="N505" s="1">
        <v>7.4978511264145402E-6</v>
      </c>
      <c r="O505">
        <v>1.00000111037574</v>
      </c>
      <c r="P505" s="1">
        <v>7.1710217183400593E-5</v>
      </c>
    </row>
    <row r="506" spans="1:16" x14ac:dyDescent="0.25">
      <c r="A506" s="1">
        <v>1.5625E-5</v>
      </c>
      <c r="B506">
        <v>14.346153846153801</v>
      </c>
      <c r="C506">
        <v>10857</v>
      </c>
      <c r="D506">
        <v>-0.999993166107078</v>
      </c>
      <c r="E506">
        <v>0.99785099769631302</v>
      </c>
      <c r="F506">
        <v>1.01780801765023</v>
      </c>
      <c r="G506" s="1">
        <v>7.4609856657303899E-6</v>
      </c>
      <c r="H506">
        <v>0.99999949348194395</v>
      </c>
      <c r="I506" s="1">
        <v>7.1357632136344397E-5</v>
      </c>
      <c r="J506">
        <v>475272600</v>
      </c>
      <c r="K506">
        <v>146974</v>
      </c>
      <c r="L506">
        <v>1893078200</v>
      </c>
      <c r="M506">
        <v>0.99868041913907302</v>
      </c>
      <c r="N506" s="1">
        <v>7.4978511264145402E-6</v>
      </c>
      <c r="O506">
        <v>1.00000111037574</v>
      </c>
      <c r="P506" s="1">
        <v>7.1710217183400593E-5</v>
      </c>
    </row>
    <row r="507" spans="1:16" x14ac:dyDescent="0.25">
      <c r="A507" t="s">
        <v>0</v>
      </c>
      <c r="B507">
        <v>14.858974358974301</v>
      </c>
      <c r="C507">
        <v>152828</v>
      </c>
      <c r="D507">
        <v>-0.99999742013107995</v>
      </c>
      <c r="E507">
        <v>0.99874963834319297</v>
      </c>
      <c r="F507">
        <v>1.01872463111005</v>
      </c>
      <c r="G507" s="1">
        <v>6.7942821040389802E-6</v>
      </c>
      <c r="H507">
        <v>1.00000182181049</v>
      </c>
      <c r="I507" s="1">
        <v>6.7304042381035697E-5</v>
      </c>
      <c r="J507">
        <v>1963762400</v>
      </c>
    </row>
    <row r="508" spans="1:16" x14ac:dyDescent="0.25">
      <c r="A508">
        <v>1.024</v>
      </c>
      <c r="B508">
        <v>14.858974358974301</v>
      </c>
      <c r="C508">
        <v>13791</v>
      </c>
      <c r="D508">
        <v>-0.99999286527511499</v>
      </c>
      <c r="E508">
        <v>0.99797758592605101</v>
      </c>
      <c r="F508">
        <v>1.0179371376445701</v>
      </c>
      <c r="G508" s="1">
        <v>6.7958011051860697E-6</v>
      </c>
      <c r="H508">
        <v>1.0000003909684501</v>
      </c>
      <c r="I508" s="1">
        <v>6.7319089580432899E-5</v>
      </c>
      <c r="J508">
        <v>516183900</v>
      </c>
      <c r="K508">
        <v>152828</v>
      </c>
      <c r="L508">
        <v>1963762400</v>
      </c>
      <c r="M508">
        <v>0.99874963834319297</v>
      </c>
      <c r="N508" s="1">
        <v>6.7942821040389802E-6</v>
      </c>
      <c r="O508">
        <v>1.00000182181049</v>
      </c>
      <c r="P508" s="1">
        <v>6.7304042381035697E-5</v>
      </c>
    </row>
    <row r="509" spans="1:16" x14ac:dyDescent="0.25">
      <c r="A509">
        <v>0.51200000000000001</v>
      </c>
      <c r="B509">
        <v>14.858974358974301</v>
      </c>
      <c r="C509">
        <v>13791</v>
      </c>
      <c r="D509">
        <v>-0.99999286527511499</v>
      </c>
      <c r="E509">
        <v>0.99797758592605101</v>
      </c>
      <c r="F509">
        <v>1.0179371376445701</v>
      </c>
      <c r="G509" s="1">
        <v>6.7958011051860697E-6</v>
      </c>
      <c r="H509">
        <v>1.0000003909684501</v>
      </c>
      <c r="I509" s="1">
        <v>6.7319089580432899E-5</v>
      </c>
      <c r="J509">
        <v>512646000</v>
      </c>
      <c r="K509">
        <v>152828</v>
      </c>
      <c r="L509">
        <v>1963762400</v>
      </c>
      <c r="M509">
        <v>0.99874963834319297</v>
      </c>
      <c r="N509" s="1">
        <v>6.7942821040389802E-6</v>
      </c>
      <c r="O509">
        <v>1.00000182181049</v>
      </c>
      <c r="P509" s="1">
        <v>6.7304042381035697E-5</v>
      </c>
    </row>
    <row r="510" spans="1:16" x14ac:dyDescent="0.25">
      <c r="A510">
        <v>0.25600000000000001</v>
      </c>
      <c r="B510">
        <v>14.858974358974301</v>
      </c>
      <c r="C510">
        <v>13791</v>
      </c>
      <c r="D510">
        <v>-0.99999286527511499</v>
      </c>
      <c r="E510">
        <v>0.99797758592605101</v>
      </c>
      <c r="F510">
        <v>1.0179371376445701</v>
      </c>
      <c r="G510" s="1">
        <v>6.7958011051860697E-6</v>
      </c>
      <c r="H510">
        <v>1.0000003909684501</v>
      </c>
      <c r="I510" s="1">
        <v>6.7319089580432899E-5</v>
      </c>
      <c r="J510">
        <v>512141500</v>
      </c>
      <c r="K510">
        <v>152828</v>
      </c>
      <c r="L510">
        <v>1963762400</v>
      </c>
      <c r="M510">
        <v>0.99874963834319297</v>
      </c>
      <c r="N510" s="1">
        <v>6.7942821040389802E-6</v>
      </c>
      <c r="O510">
        <v>1.00000182181049</v>
      </c>
      <c r="P510" s="1">
        <v>6.7304042381035697E-5</v>
      </c>
    </row>
    <row r="511" spans="1:16" x14ac:dyDescent="0.25">
      <c r="A511">
        <v>0.128</v>
      </c>
      <c r="B511">
        <v>14.858974358974301</v>
      </c>
      <c r="C511">
        <v>13791</v>
      </c>
      <c r="D511">
        <v>-0.99999286527511499</v>
      </c>
      <c r="E511">
        <v>0.99797758592605101</v>
      </c>
      <c r="F511">
        <v>1.0179371376445701</v>
      </c>
      <c r="G511" s="1">
        <v>6.7958011051860697E-6</v>
      </c>
      <c r="H511">
        <v>1.0000003909684501</v>
      </c>
      <c r="I511" s="1">
        <v>6.7319089580432899E-5</v>
      </c>
      <c r="J511">
        <v>525600200</v>
      </c>
      <c r="K511">
        <v>152828</v>
      </c>
      <c r="L511">
        <v>1963762400</v>
      </c>
      <c r="M511">
        <v>0.99874963834319297</v>
      </c>
      <c r="N511" s="1">
        <v>6.7942821040389802E-6</v>
      </c>
      <c r="O511">
        <v>1.00000182181049</v>
      </c>
      <c r="P511" s="1">
        <v>6.7304042381035697E-5</v>
      </c>
    </row>
    <row r="512" spans="1:16" x14ac:dyDescent="0.25">
      <c r="A512">
        <v>6.4000000000000001E-2</v>
      </c>
      <c r="B512">
        <v>14.858974358974301</v>
      </c>
      <c r="C512">
        <v>13791</v>
      </c>
      <c r="D512">
        <v>-0.99999286527511499</v>
      </c>
      <c r="E512">
        <v>0.99797758592605101</v>
      </c>
      <c r="F512">
        <v>1.0179371376445701</v>
      </c>
      <c r="G512" s="1">
        <v>6.7958011051860697E-6</v>
      </c>
      <c r="H512">
        <v>1.0000003909684501</v>
      </c>
      <c r="I512" s="1">
        <v>6.7319089580432899E-5</v>
      </c>
      <c r="J512">
        <v>517808000</v>
      </c>
      <c r="K512">
        <v>152828</v>
      </c>
      <c r="L512">
        <v>1963762400</v>
      </c>
      <c r="M512">
        <v>0.99874963834319297</v>
      </c>
      <c r="N512" s="1">
        <v>6.7942821040389802E-6</v>
      </c>
      <c r="O512">
        <v>1.00000182181049</v>
      </c>
      <c r="P512" s="1">
        <v>6.7304042381035697E-5</v>
      </c>
    </row>
    <row r="513" spans="1:16" x14ac:dyDescent="0.25">
      <c r="A513">
        <v>3.2000000000000001E-2</v>
      </c>
      <c r="B513">
        <v>14.858974358974301</v>
      </c>
      <c r="C513">
        <v>13791</v>
      </c>
      <c r="D513">
        <v>-0.99999286527511499</v>
      </c>
      <c r="E513">
        <v>0.99797758592605101</v>
      </c>
      <c r="F513">
        <v>1.0179371376445701</v>
      </c>
      <c r="G513" s="1">
        <v>6.7958011051860697E-6</v>
      </c>
      <c r="H513">
        <v>1.0000003909684501</v>
      </c>
      <c r="I513" s="1">
        <v>6.7319089580432899E-5</v>
      </c>
      <c r="J513">
        <v>514741600</v>
      </c>
      <c r="K513">
        <v>152828</v>
      </c>
      <c r="L513">
        <v>1963762400</v>
      </c>
      <c r="M513">
        <v>0.99874963834319297</v>
      </c>
      <c r="N513" s="1">
        <v>6.7942821040389802E-6</v>
      </c>
      <c r="O513">
        <v>1.00000182181049</v>
      </c>
      <c r="P513" s="1">
        <v>6.7304042381035697E-5</v>
      </c>
    </row>
    <row r="514" spans="1:16" x14ac:dyDescent="0.25">
      <c r="A514">
        <v>1.6E-2</v>
      </c>
      <c r="B514">
        <v>14.858974358974301</v>
      </c>
      <c r="C514">
        <v>20181</v>
      </c>
      <c r="D514">
        <v>-0.99999588672765605</v>
      </c>
      <c r="E514">
        <v>0.99828803247444997</v>
      </c>
      <c r="F514">
        <v>1.0182537931239299</v>
      </c>
      <c r="G514" s="1">
        <v>6.7963742866883303E-6</v>
      </c>
      <c r="H514">
        <v>0.99999998727682804</v>
      </c>
      <c r="I514" s="1">
        <v>6.7324767506596398E-5</v>
      </c>
      <c r="J514">
        <v>745194800</v>
      </c>
      <c r="K514">
        <v>152828</v>
      </c>
      <c r="L514">
        <v>1963762400</v>
      </c>
      <c r="M514">
        <v>0.99874963834319297</v>
      </c>
      <c r="N514" s="1">
        <v>6.7942821040389802E-6</v>
      </c>
      <c r="O514">
        <v>1.00000182181049</v>
      </c>
      <c r="P514" s="1">
        <v>6.7304042381035697E-5</v>
      </c>
    </row>
    <row r="515" spans="1:16" x14ac:dyDescent="0.25">
      <c r="A515">
        <v>8.0000000000000002E-3</v>
      </c>
      <c r="B515">
        <v>14.858974358974301</v>
      </c>
      <c r="C515">
        <v>19435</v>
      </c>
      <c r="D515">
        <v>-0.99999587499919296</v>
      </c>
      <c r="E515">
        <v>0.99856802607397699</v>
      </c>
      <c r="F515">
        <v>1.01853938659545</v>
      </c>
      <c r="G515" s="1">
        <v>6.7936796598333498E-6</v>
      </c>
      <c r="H515">
        <v>0.99999961833116002</v>
      </c>
      <c r="I515" s="1">
        <v>6.7298074579032896E-5</v>
      </c>
      <c r="J515">
        <v>715363900</v>
      </c>
      <c r="K515">
        <v>152828</v>
      </c>
      <c r="L515">
        <v>1963762400</v>
      </c>
      <c r="M515">
        <v>0.99874963834319297</v>
      </c>
      <c r="N515" s="1">
        <v>6.7942821040389802E-6</v>
      </c>
      <c r="O515">
        <v>1.00000182181049</v>
      </c>
      <c r="P515" s="1">
        <v>6.7304042381035697E-5</v>
      </c>
    </row>
    <row r="516" spans="1:16" x14ac:dyDescent="0.25">
      <c r="A516">
        <v>4.0000000000000001E-3</v>
      </c>
      <c r="B516">
        <v>14.858974358974301</v>
      </c>
      <c r="C516">
        <v>19435</v>
      </c>
      <c r="D516">
        <v>-0.99999587499919296</v>
      </c>
      <c r="E516">
        <v>0.99856802607397699</v>
      </c>
      <c r="F516">
        <v>1.01853938659545</v>
      </c>
      <c r="G516" s="1">
        <v>6.7936796598333498E-6</v>
      </c>
      <c r="H516">
        <v>0.99999961833116002</v>
      </c>
      <c r="I516" s="1">
        <v>6.7298074579032896E-5</v>
      </c>
      <c r="J516">
        <v>709506800</v>
      </c>
      <c r="K516">
        <v>152828</v>
      </c>
      <c r="L516">
        <v>1963762400</v>
      </c>
      <c r="M516">
        <v>0.99874963834319297</v>
      </c>
      <c r="N516" s="1">
        <v>6.7942821040389802E-6</v>
      </c>
      <c r="O516">
        <v>1.00000182181049</v>
      </c>
      <c r="P516" s="1">
        <v>6.7304042381035697E-5</v>
      </c>
    </row>
    <row r="517" spans="1:16" x14ac:dyDescent="0.25">
      <c r="A517">
        <v>2E-3</v>
      </c>
      <c r="B517">
        <v>14.858974358974301</v>
      </c>
      <c r="C517">
        <v>25910</v>
      </c>
      <c r="D517">
        <v>-0.99999337956261503</v>
      </c>
      <c r="E517">
        <v>0.99848535065364596</v>
      </c>
      <c r="F517">
        <v>1.01845505766671</v>
      </c>
      <c r="G517" s="1">
        <v>6.7855809277039799E-6</v>
      </c>
      <c r="H517">
        <v>0.999999845503317</v>
      </c>
      <c r="I517" s="1">
        <v>6.7217848676999204E-5</v>
      </c>
      <c r="J517">
        <v>940031100</v>
      </c>
      <c r="K517">
        <v>152828</v>
      </c>
      <c r="L517">
        <v>1963762400</v>
      </c>
      <c r="M517">
        <v>0.99874963834319297</v>
      </c>
      <c r="N517" s="1">
        <v>6.7942821040389802E-6</v>
      </c>
      <c r="O517">
        <v>1.00000182181049</v>
      </c>
      <c r="P517" s="1">
        <v>6.7304042381035697E-5</v>
      </c>
    </row>
    <row r="518" spans="1:16" x14ac:dyDescent="0.25">
      <c r="A518">
        <v>1E-3</v>
      </c>
      <c r="B518">
        <v>14.858974358974301</v>
      </c>
      <c r="C518">
        <v>16780</v>
      </c>
      <c r="D518">
        <v>-0.99998736679859102</v>
      </c>
      <c r="E518">
        <v>0.99612128329964</v>
      </c>
      <c r="F518">
        <v>1.01604370896563</v>
      </c>
      <c r="G518" s="1">
        <v>6.8233858647737097E-6</v>
      </c>
      <c r="H518">
        <v>1.00000479166872</v>
      </c>
      <c r="I518" s="1">
        <v>6.7592343737373701E-5</v>
      </c>
      <c r="J518">
        <v>617514200</v>
      </c>
      <c r="K518">
        <v>152828</v>
      </c>
      <c r="L518">
        <v>1963762400</v>
      </c>
      <c r="M518">
        <v>0.99874963834319297</v>
      </c>
      <c r="N518" s="1">
        <v>6.7942821040389802E-6</v>
      </c>
      <c r="O518">
        <v>1.00000182181049</v>
      </c>
      <c r="P518" s="1">
        <v>6.7304042381035697E-5</v>
      </c>
    </row>
    <row r="519" spans="1:16" x14ac:dyDescent="0.25">
      <c r="A519" s="1">
        <v>5.0000000000000001E-4</v>
      </c>
      <c r="B519">
        <v>14.858974358974301</v>
      </c>
      <c r="C519">
        <v>21243</v>
      </c>
      <c r="D519">
        <v>-0.99999917111477599</v>
      </c>
      <c r="E519">
        <v>0.99785097507499898</v>
      </c>
      <c r="F519">
        <v>1.01780799457649</v>
      </c>
      <c r="G519" s="1">
        <v>6.8003406584748999E-6</v>
      </c>
      <c r="H519">
        <v>1.0000002828411201</v>
      </c>
      <c r="I519" s="1">
        <v>6.7364058317712896E-5</v>
      </c>
      <c r="J519">
        <v>784184900</v>
      </c>
      <c r="K519">
        <v>152828</v>
      </c>
      <c r="L519">
        <v>1963762400</v>
      </c>
      <c r="M519">
        <v>0.99874963834319297</v>
      </c>
      <c r="N519" s="1">
        <v>6.7942821040389802E-6</v>
      </c>
      <c r="O519">
        <v>1.00000182181049</v>
      </c>
      <c r="P519" s="1">
        <v>6.7304042381035697E-5</v>
      </c>
    </row>
    <row r="520" spans="1:16" x14ac:dyDescent="0.25">
      <c r="A520" s="1">
        <v>2.5000000000000001E-4</v>
      </c>
      <c r="B520">
        <v>14.858974358974301</v>
      </c>
      <c r="C520">
        <v>21181</v>
      </c>
      <c r="D520">
        <v>-0.99998752407073399</v>
      </c>
      <c r="E520">
        <v>0.995964108766629</v>
      </c>
      <c r="F520">
        <v>1.01588339094196</v>
      </c>
      <c r="G520" s="1">
        <v>6.8129650837578297E-6</v>
      </c>
      <c r="H520">
        <v>1.000004606566</v>
      </c>
      <c r="I520" s="1">
        <v>6.7489115658763495E-5</v>
      </c>
      <c r="J520">
        <v>781209400</v>
      </c>
      <c r="K520">
        <v>152828</v>
      </c>
      <c r="L520">
        <v>1963762400</v>
      </c>
      <c r="M520">
        <v>0.99874963834319297</v>
      </c>
      <c r="N520" s="1">
        <v>6.7942821040389802E-6</v>
      </c>
      <c r="O520">
        <v>1.00000182181049</v>
      </c>
      <c r="P520" s="1">
        <v>6.7304042381035697E-5</v>
      </c>
    </row>
    <row r="521" spans="1:16" x14ac:dyDescent="0.25">
      <c r="A521" s="1">
        <v>1.25E-4</v>
      </c>
      <c r="B521">
        <v>14.858974358974301</v>
      </c>
      <c r="C521">
        <v>15739</v>
      </c>
      <c r="D521">
        <v>-0.99998788112491799</v>
      </c>
      <c r="E521">
        <v>0.99650096814186995</v>
      </c>
      <c r="F521">
        <v>1.0164309875047</v>
      </c>
      <c r="G521" s="1">
        <v>6.79868423747453E-6</v>
      </c>
      <c r="H521">
        <v>1.00000420816727</v>
      </c>
      <c r="I521" s="1">
        <v>6.7347649839598206E-5</v>
      </c>
      <c r="J521">
        <v>601838100</v>
      </c>
      <c r="K521">
        <v>152828</v>
      </c>
      <c r="L521">
        <v>1963762400</v>
      </c>
      <c r="M521">
        <v>0.99874963834319297</v>
      </c>
      <c r="N521" s="1">
        <v>6.7942821040389802E-6</v>
      </c>
      <c r="O521">
        <v>1.00000182181049</v>
      </c>
      <c r="P521" s="1">
        <v>6.7304042381035697E-5</v>
      </c>
    </row>
    <row r="522" spans="1:16" x14ac:dyDescent="0.25">
      <c r="A522" s="1">
        <v>6.2500000000000001E-5</v>
      </c>
      <c r="B522">
        <v>14.858974358974301</v>
      </c>
      <c r="C522">
        <v>16844</v>
      </c>
      <c r="D522">
        <v>-0.99999343490938297</v>
      </c>
      <c r="E522">
        <v>0.998581542543312</v>
      </c>
      <c r="F522">
        <v>1.01855317339417</v>
      </c>
      <c r="G522" s="1">
        <v>6.7851238717553301E-6</v>
      </c>
      <c r="H522">
        <v>1.00000020325326</v>
      </c>
      <c r="I522" s="1">
        <v>6.7213321088584901E-5</v>
      </c>
      <c r="J522">
        <v>656667000</v>
      </c>
      <c r="K522">
        <v>152828</v>
      </c>
      <c r="L522">
        <v>1963762400</v>
      </c>
      <c r="M522">
        <v>0.99874963834319297</v>
      </c>
      <c r="N522" s="1">
        <v>6.7942821040389802E-6</v>
      </c>
      <c r="O522">
        <v>1.00000182181049</v>
      </c>
      <c r="P522" s="1">
        <v>6.7304042381035697E-5</v>
      </c>
    </row>
    <row r="523" spans="1:16" x14ac:dyDescent="0.25">
      <c r="A523" s="1">
        <v>3.1250000000000001E-5</v>
      </c>
      <c r="B523">
        <v>14.858974358974301</v>
      </c>
      <c r="C523">
        <v>21011</v>
      </c>
      <c r="D523">
        <v>-0.99998800148802802</v>
      </c>
      <c r="E523">
        <v>0.99642437344758406</v>
      </c>
      <c r="F523">
        <v>1.01635286091653</v>
      </c>
      <c r="G523" s="1">
        <v>6.8120067714394401E-6</v>
      </c>
      <c r="H523">
        <v>1.0000041108942701</v>
      </c>
      <c r="I523" s="1">
        <v>6.7479622633318895E-5</v>
      </c>
      <c r="J523">
        <v>823992400</v>
      </c>
      <c r="K523">
        <v>152828</v>
      </c>
      <c r="L523">
        <v>1963762400</v>
      </c>
      <c r="M523">
        <v>0.99874963834319297</v>
      </c>
      <c r="N523" s="1">
        <v>6.7942821040389802E-6</v>
      </c>
      <c r="O523">
        <v>1.00000182181049</v>
      </c>
      <c r="P523" s="1">
        <v>6.7304042381035697E-5</v>
      </c>
    </row>
    <row r="524" spans="1:16" x14ac:dyDescent="0.25">
      <c r="A524" s="1">
        <v>1.5625E-5</v>
      </c>
      <c r="B524">
        <v>14.858974358974301</v>
      </c>
      <c r="C524">
        <v>18528</v>
      </c>
      <c r="D524">
        <v>-0.99999168820641304</v>
      </c>
      <c r="E524">
        <v>0.99753029104366497</v>
      </c>
      <c r="F524">
        <v>1.0174808968645299</v>
      </c>
      <c r="G524" s="1">
        <v>6.7981348861323403E-6</v>
      </c>
      <c r="H524">
        <v>1.0000011144952199</v>
      </c>
      <c r="I524" s="1">
        <v>6.7342207974592998E-5</v>
      </c>
      <c r="J524">
        <v>746408700</v>
      </c>
      <c r="K524">
        <v>152828</v>
      </c>
      <c r="L524">
        <v>1963762400</v>
      </c>
      <c r="M524">
        <v>0.99874963834319297</v>
      </c>
      <c r="N524" s="1">
        <v>6.7942821040389802E-6</v>
      </c>
      <c r="O524">
        <v>1.00000182181049</v>
      </c>
      <c r="P524" s="1">
        <v>6.7304042381035697E-5</v>
      </c>
    </row>
    <row r="525" spans="1:16" x14ac:dyDescent="0.25">
      <c r="A525" t="s">
        <v>0</v>
      </c>
      <c r="B525">
        <v>15.371794871794799</v>
      </c>
      <c r="C525">
        <v>170178</v>
      </c>
      <c r="D525">
        <v>-0.999980537344761</v>
      </c>
      <c r="E525">
        <v>0.99562912132110504</v>
      </c>
      <c r="F525">
        <v>1.0155417037475201</v>
      </c>
      <c r="G525" s="1">
        <v>6.1636256084573998E-6</v>
      </c>
      <c r="H525">
        <v>1.0000112056583701</v>
      </c>
      <c r="I525" s="1">
        <v>6.3163992346499303E-5</v>
      </c>
      <c r="J525">
        <v>2202258400</v>
      </c>
    </row>
    <row r="526" spans="1:16" x14ac:dyDescent="0.25">
      <c r="A526">
        <v>1.024</v>
      </c>
      <c r="B526">
        <v>15.371794871794799</v>
      </c>
      <c r="C526">
        <v>30731</v>
      </c>
      <c r="D526">
        <v>-1.0000049665939501</v>
      </c>
      <c r="E526">
        <v>0.99590035731688098</v>
      </c>
      <c r="F526">
        <v>1.0158183644632099</v>
      </c>
      <c r="G526" s="1">
        <v>6.1919587998060496E-6</v>
      </c>
      <c r="H526">
        <v>1.0000049665939501</v>
      </c>
      <c r="I526" s="1">
        <v>6.3454347016815801E-5</v>
      </c>
      <c r="J526">
        <v>1117798900</v>
      </c>
      <c r="K526">
        <v>170178</v>
      </c>
      <c r="L526">
        <v>2202258400</v>
      </c>
      <c r="M526">
        <v>0.99562912132110504</v>
      </c>
      <c r="N526" s="1">
        <v>6.1636256084573998E-6</v>
      </c>
      <c r="O526">
        <v>1.0000112056583701</v>
      </c>
      <c r="P526" s="1">
        <v>6.3163992346499303E-5</v>
      </c>
    </row>
    <row r="527" spans="1:16" x14ac:dyDescent="0.25">
      <c r="A527">
        <v>0.51200000000000001</v>
      </c>
      <c r="B527">
        <v>15.371794871794799</v>
      </c>
      <c r="C527">
        <v>30731</v>
      </c>
      <c r="D527">
        <v>-1.0000049665939501</v>
      </c>
      <c r="E527">
        <v>0.99590035731688098</v>
      </c>
      <c r="F527">
        <v>1.0158183644632099</v>
      </c>
      <c r="G527" s="1">
        <v>6.1919587998060496E-6</v>
      </c>
      <c r="H527">
        <v>1.0000049665939501</v>
      </c>
      <c r="I527" s="1">
        <v>6.3454347016815801E-5</v>
      </c>
      <c r="J527">
        <v>1153064500</v>
      </c>
      <c r="K527">
        <v>170178</v>
      </c>
      <c r="L527">
        <v>2202258400</v>
      </c>
      <c r="M527">
        <v>0.99562912132110504</v>
      </c>
      <c r="N527" s="1">
        <v>6.1636256084573998E-6</v>
      </c>
      <c r="O527">
        <v>1.0000112056583701</v>
      </c>
      <c r="P527" s="1">
        <v>6.3163992346499303E-5</v>
      </c>
    </row>
    <row r="528" spans="1:16" x14ac:dyDescent="0.25">
      <c r="A528">
        <v>0.25600000000000001</v>
      </c>
      <c r="B528">
        <v>15.371794871794799</v>
      </c>
      <c r="C528">
        <v>30731</v>
      </c>
      <c r="D528">
        <v>-1.0000049665939501</v>
      </c>
      <c r="E528">
        <v>0.99590035731688098</v>
      </c>
      <c r="F528">
        <v>1.0158183644632099</v>
      </c>
      <c r="G528" s="1">
        <v>6.1919587998060496E-6</v>
      </c>
      <c r="H528">
        <v>1.0000049665939501</v>
      </c>
      <c r="I528" s="1">
        <v>6.3454347016815801E-5</v>
      </c>
      <c r="J528">
        <v>1121845600</v>
      </c>
      <c r="K528">
        <v>170178</v>
      </c>
      <c r="L528">
        <v>2202258400</v>
      </c>
      <c r="M528">
        <v>0.99562912132110504</v>
      </c>
      <c r="N528" s="1">
        <v>6.1636256084573998E-6</v>
      </c>
      <c r="O528">
        <v>1.0000112056583701</v>
      </c>
      <c r="P528" s="1">
        <v>6.3163992346499303E-5</v>
      </c>
    </row>
    <row r="529" spans="1:16" x14ac:dyDescent="0.25">
      <c r="A529">
        <v>0.128</v>
      </c>
      <c r="B529">
        <v>15.371794871794799</v>
      </c>
      <c r="C529">
        <v>30731</v>
      </c>
      <c r="D529">
        <v>-1.0000049665939501</v>
      </c>
      <c r="E529">
        <v>0.99590035731688098</v>
      </c>
      <c r="F529">
        <v>1.0158183644632099</v>
      </c>
      <c r="G529" s="1">
        <v>6.1919587998060496E-6</v>
      </c>
      <c r="H529">
        <v>1.0000049665939501</v>
      </c>
      <c r="I529" s="1">
        <v>6.3454347016815801E-5</v>
      </c>
      <c r="J529">
        <v>1114616000</v>
      </c>
      <c r="K529">
        <v>170178</v>
      </c>
      <c r="L529">
        <v>2202258400</v>
      </c>
      <c r="M529">
        <v>0.99562912132110504</v>
      </c>
      <c r="N529" s="1">
        <v>6.1636256084573998E-6</v>
      </c>
      <c r="O529">
        <v>1.0000112056583701</v>
      </c>
      <c r="P529" s="1">
        <v>6.3163992346499303E-5</v>
      </c>
    </row>
    <row r="530" spans="1:16" x14ac:dyDescent="0.25">
      <c r="A530">
        <v>6.4000000000000001E-2</v>
      </c>
      <c r="B530">
        <v>15.371794871794799</v>
      </c>
      <c r="C530">
        <v>30731</v>
      </c>
      <c r="D530">
        <v>-1.0000049665939501</v>
      </c>
      <c r="E530">
        <v>0.99590035731688098</v>
      </c>
      <c r="F530">
        <v>1.0158183644632099</v>
      </c>
      <c r="G530" s="1">
        <v>6.1919587998060496E-6</v>
      </c>
      <c r="H530">
        <v>1.0000049665939501</v>
      </c>
      <c r="I530" s="1">
        <v>6.3454347016815801E-5</v>
      </c>
      <c r="J530">
        <v>1112572900</v>
      </c>
      <c r="K530">
        <v>170178</v>
      </c>
      <c r="L530">
        <v>2202258400</v>
      </c>
      <c r="M530">
        <v>0.99562912132110504</v>
      </c>
      <c r="N530" s="1">
        <v>6.1636256084573998E-6</v>
      </c>
      <c r="O530">
        <v>1.0000112056583701</v>
      </c>
      <c r="P530" s="1">
        <v>6.3163992346499303E-5</v>
      </c>
    </row>
    <row r="531" spans="1:16" x14ac:dyDescent="0.25">
      <c r="A531">
        <v>3.2000000000000001E-2</v>
      </c>
      <c r="B531">
        <v>15.371794871794799</v>
      </c>
      <c r="C531">
        <v>30731</v>
      </c>
      <c r="D531">
        <v>-1.0000049665939501</v>
      </c>
      <c r="E531">
        <v>0.99590035731688098</v>
      </c>
      <c r="F531">
        <v>1.0158183644632099</v>
      </c>
      <c r="G531" s="1">
        <v>6.1919587998060496E-6</v>
      </c>
      <c r="H531">
        <v>1.0000049665939501</v>
      </c>
      <c r="I531" s="1">
        <v>6.3454347016815801E-5</v>
      </c>
      <c r="J531">
        <v>1109905600</v>
      </c>
      <c r="K531">
        <v>170178</v>
      </c>
      <c r="L531">
        <v>2202258400</v>
      </c>
      <c r="M531">
        <v>0.99562912132110504</v>
      </c>
      <c r="N531" s="1">
        <v>6.1636256084573998E-6</v>
      </c>
      <c r="O531">
        <v>1.0000112056583701</v>
      </c>
      <c r="P531" s="1">
        <v>6.3163992346499303E-5</v>
      </c>
    </row>
    <row r="532" spans="1:16" x14ac:dyDescent="0.25">
      <c r="A532">
        <v>1.6E-2</v>
      </c>
      <c r="B532">
        <v>15.371794871794799</v>
      </c>
      <c r="C532">
        <v>13343</v>
      </c>
      <c r="D532">
        <v>-1.0000023834299301</v>
      </c>
      <c r="E532">
        <v>0.99660822719988396</v>
      </c>
      <c r="F532">
        <v>1.01654039174388</v>
      </c>
      <c r="G532" s="1">
        <v>6.1670200751651101E-6</v>
      </c>
      <c r="H532">
        <v>1.0000052851407499</v>
      </c>
      <c r="I532" s="1">
        <v>6.3198778377119406E-5</v>
      </c>
      <c r="J532">
        <v>506451500</v>
      </c>
      <c r="K532">
        <v>170178</v>
      </c>
      <c r="L532">
        <v>2202258400</v>
      </c>
      <c r="M532">
        <v>0.99562912132110504</v>
      </c>
      <c r="N532" s="1">
        <v>6.1636256084573998E-6</v>
      </c>
      <c r="O532">
        <v>1.0000112056583701</v>
      </c>
      <c r="P532" s="1">
        <v>6.3163992346499303E-5</v>
      </c>
    </row>
    <row r="533" spans="1:16" x14ac:dyDescent="0.25">
      <c r="A533">
        <v>8.0000000000000002E-3</v>
      </c>
      <c r="B533">
        <v>15.371794871794799</v>
      </c>
      <c r="C533">
        <v>14215</v>
      </c>
      <c r="D533">
        <v>-0.999988892980467</v>
      </c>
      <c r="E533">
        <v>0.99635583545448203</v>
      </c>
      <c r="F533">
        <v>1.0162829521635699</v>
      </c>
      <c r="G533" s="1">
        <v>6.1982559785844703E-6</v>
      </c>
      <c r="H533">
        <v>1.0000039572641599</v>
      </c>
      <c r="I533" s="1">
        <v>6.35188796437845E-5</v>
      </c>
      <c r="J533">
        <v>530047300</v>
      </c>
      <c r="K533">
        <v>170178</v>
      </c>
      <c r="L533">
        <v>2202258400</v>
      </c>
      <c r="M533">
        <v>0.99562912132110504</v>
      </c>
      <c r="N533" s="1">
        <v>6.1636256084573998E-6</v>
      </c>
      <c r="O533">
        <v>1.0000112056583701</v>
      </c>
      <c r="P533" s="1">
        <v>6.3163992346499303E-5</v>
      </c>
    </row>
    <row r="534" spans="1:16" x14ac:dyDescent="0.25">
      <c r="A534">
        <v>4.0000000000000001E-3</v>
      </c>
      <c r="B534">
        <v>15.371794871794799</v>
      </c>
      <c r="C534">
        <v>18418</v>
      </c>
      <c r="D534">
        <v>-0.99999207116004796</v>
      </c>
      <c r="E534">
        <v>0.99747437378458104</v>
      </c>
      <c r="F534">
        <v>1.01742386126027</v>
      </c>
      <c r="G534" s="1">
        <v>6.1874638882519702E-6</v>
      </c>
      <c r="H534">
        <v>1.00000159041467</v>
      </c>
      <c r="I534" s="1">
        <v>6.3408283777898397E-5</v>
      </c>
      <c r="J534">
        <v>677818700</v>
      </c>
      <c r="K534">
        <v>170178</v>
      </c>
      <c r="L534">
        <v>2202258400</v>
      </c>
      <c r="M534">
        <v>0.99562912132110504</v>
      </c>
      <c r="N534" s="1">
        <v>6.1636256084573998E-6</v>
      </c>
      <c r="O534">
        <v>1.0000112056583701</v>
      </c>
      <c r="P534" s="1">
        <v>6.3163992346499303E-5</v>
      </c>
    </row>
    <row r="535" spans="1:16" x14ac:dyDescent="0.25">
      <c r="A535">
        <v>2E-3</v>
      </c>
      <c r="B535">
        <v>15.371794871794799</v>
      </c>
      <c r="C535">
        <v>22377</v>
      </c>
      <c r="D535">
        <v>-0.99998859892507397</v>
      </c>
      <c r="E535">
        <v>0.99623566086487103</v>
      </c>
      <c r="F535">
        <v>1.0161603740821601</v>
      </c>
      <c r="G535" s="1">
        <v>6.1906142219125801E-6</v>
      </c>
      <c r="H535">
        <v>1.0000042697859599</v>
      </c>
      <c r="I535" s="1">
        <v>6.3440567966437407E-5</v>
      </c>
      <c r="J535">
        <v>844695600</v>
      </c>
      <c r="K535">
        <v>170178</v>
      </c>
      <c r="L535">
        <v>2202258400</v>
      </c>
      <c r="M535">
        <v>0.99562912132110504</v>
      </c>
      <c r="N535" s="1">
        <v>6.1636256084573998E-6</v>
      </c>
      <c r="O535">
        <v>1.0000112056583701</v>
      </c>
      <c r="P535" s="1">
        <v>6.3163992346499303E-5</v>
      </c>
    </row>
    <row r="536" spans="1:16" x14ac:dyDescent="0.25">
      <c r="A536">
        <v>1E-3</v>
      </c>
      <c r="B536">
        <v>15.371794871794799</v>
      </c>
      <c r="C536">
        <v>10758</v>
      </c>
      <c r="D536">
        <v>-1.0000020748810301</v>
      </c>
      <c r="E536">
        <v>0.99690248468007203</v>
      </c>
      <c r="F536">
        <v>1.0168405343736699</v>
      </c>
      <c r="G536" s="1">
        <v>6.1784242157969499E-6</v>
      </c>
      <c r="H536">
        <v>1.00000214989665</v>
      </c>
      <c r="I536" s="1">
        <v>6.3315646450773797E-5</v>
      </c>
      <c r="J536">
        <v>416089000</v>
      </c>
      <c r="K536">
        <v>170178</v>
      </c>
      <c r="L536">
        <v>2202258400</v>
      </c>
      <c r="M536">
        <v>0.99562912132110504</v>
      </c>
      <c r="N536" s="1">
        <v>6.1636256084573998E-6</v>
      </c>
      <c r="O536">
        <v>1.0000112056583701</v>
      </c>
      <c r="P536" s="1">
        <v>6.3163992346499303E-5</v>
      </c>
    </row>
    <row r="537" spans="1:16" x14ac:dyDescent="0.25">
      <c r="A537" s="1">
        <v>5.0000000000000001E-4</v>
      </c>
      <c r="B537">
        <v>15.371794871794799</v>
      </c>
      <c r="C537">
        <v>22525</v>
      </c>
      <c r="D537">
        <v>-0.999993266980301</v>
      </c>
      <c r="E537">
        <v>0.99790190335068396</v>
      </c>
      <c r="F537">
        <v>1.0178599414176901</v>
      </c>
      <c r="G537" s="1">
        <v>6.1702535835150798E-6</v>
      </c>
      <c r="H537">
        <v>1.00000049050107</v>
      </c>
      <c r="I537" s="1">
        <v>6.3231914928500697E-5</v>
      </c>
      <c r="J537">
        <v>827048800</v>
      </c>
      <c r="K537">
        <v>170178</v>
      </c>
      <c r="L537">
        <v>2202258400</v>
      </c>
      <c r="M537">
        <v>0.99562912132110504</v>
      </c>
      <c r="N537" s="1">
        <v>6.1636256084573998E-6</v>
      </c>
      <c r="O537">
        <v>1.0000112056583701</v>
      </c>
      <c r="P537" s="1">
        <v>6.3163992346499303E-5</v>
      </c>
    </row>
    <row r="538" spans="1:16" x14ac:dyDescent="0.25">
      <c r="A538" s="1">
        <v>2.5000000000000001E-4</v>
      </c>
      <c r="B538">
        <v>15.371794871794799</v>
      </c>
      <c r="C538">
        <v>24531</v>
      </c>
      <c r="D538">
        <v>-1.00000412708775</v>
      </c>
      <c r="E538">
        <v>0.99638940101211804</v>
      </c>
      <c r="F538">
        <v>1.0163171890323599</v>
      </c>
      <c r="G538" s="1">
        <v>6.1862368773146702E-6</v>
      </c>
      <c r="H538">
        <v>1.00000412708775</v>
      </c>
      <c r="I538" s="1">
        <v>6.3395709537609303E-5</v>
      </c>
      <c r="J538">
        <v>911396800</v>
      </c>
      <c r="K538">
        <v>170178</v>
      </c>
      <c r="L538">
        <v>2202258400</v>
      </c>
      <c r="M538">
        <v>0.99562912132110504</v>
      </c>
      <c r="N538" s="1">
        <v>6.1636256084573998E-6</v>
      </c>
      <c r="O538">
        <v>1.0000112056583701</v>
      </c>
      <c r="P538" s="1">
        <v>6.3163992346499303E-5</v>
      </c>
    </row>
    <row r="539" spans="1:16" x14ac:dyDescent="0.25">
      <c r="A539" s="1">
        <v>1.25E-4</v>
      </c>
      <c r="B539">
        <v>15.371794871794799</v>
      </c>
      <c r="C539">
        <v>13260</v>
      </c>
      <c r="D539">
        <v>-1.0000014887497499</v>
      </c>
      <c r="E539">
        <v>0.99647573847685</v>
      </c>
      <c r="F539">
        <v>1.0164052532463801</v>
      </c>
      <c r="G539" s="1">
        <v>6.1689210417714597E-6</v>
      </c>
      <c r="H539">
        <v>1.0000066719524701</v>
      </c>
      <c r="I539" s="1">
        <v>6.3218259222940005E-5</v>
      </c>
      <c r="J539">
        <v>505072500</v>
      </c>
      <c r="K539">
        <v>170178</v>
      </c>
      <c r="L539">
        <v>2202258400</v>
      </c>
      <c r="M539">
        <v>0.99562912132110504</v>
      </c>
      <c r="N539" s="1">
        <v>6.1636256084573998E-6</v>
      </c>
      <c r="O539">
        <v>1.0000112056583701</v>
      </c>
      <c r="P539" s="1">
        <v>6.3163992346499303E-5</v>
      </c>
    </row>
    <row r="540" spans="1:16" x14ac:dyDescent="0.25">
      <c r="A540" s="1">
        <v>6.2500000000000001E-5</v>
      </c>
      <c r="B540">
        <v>15.371794871794799</v>
      </c>
      <c r="C540">
        <v>20363</v>
      </c>
      <c r="D540">
        <v>-1.0000013088242401</v>
      </c>
      <c r="E540">
        <v>0.99819797407447697</v>
      </c>
      <c r="F540">
        <v>1.01816193355596</v>
      </c>
      <c r="G540" s="1">
        <v>6.1674687356072502E-6</v>
      </c>
      <c r="H540">
        <v>1.0000013088242401</v>
      </c>
      <c r="I540" s="1">
        <v>6.3203376187975096E-5</v>
      </c>
      <c r="J540">
        <v>773169600</v>
      </c>
      <c r="K540">
        <v>170178</v>
      </c>
      <c r="L540">
        <v>2202258400</v>
      </c>
      <c r="M540">
        <v>0.99562912132110504</v>
      </c>
      <c r="N540" s="1">
        <v>6.1636256084573998E-6</v>
      </c>
      <c r="O540">
        <v>1.0000112056583701</v>
      </c>
      <c r="P540" s="1">
        <v>6.3163992346499303E-5</v>
      </c>
    </row>
    <row r="541" spans="1:16" x14ac:dyDescent="0.25">
      <c r="A541" s="1">
        <v>3.1250000000000001E-5</v>
      </c>
      <c r="B541">
        <v>15.371794871794799</v>
      </c>
      <c r="C541">
        <v>35843</v>
      </c>
      <c r="D541">
        <v>-1.00000439136985</v>
      </c>
      <c r="E541">
        <v>0.99664124988022695</v>
      </c>
      <c r="F541">
        <v>1.01657407487783</v>
      </c>
      <c r="G541" s="1">
        <v>6.19229266174414E-6</v>
      </c>
      <c r="H541">
        <v>1.00000439136985</v>
      </c>
      <c r="I541" s="1">
        <v>6.3457768388301106E-5</v>
      </c>
      <c r="J541">
        <v>1339178700</v>
      </c>
      <c r="K541">
        <v>170178</v>
      </c>
      <c r="L541">
        <v>2202258400</v>
      </c>
      <c r="M541">
        <v>0.99562912132110504</v>
      </c>
      <c r="N541" s="1">
        <v>6.1636256084573998E-6</v>
      </c>
      <c r="O541">
        <v>1.0000112056583701</v>
      </c>
      <c r="P541" s="1">
        <v>6.3163992346499303E-5</v>
      </c>
    </row>
    <row r="542" spans="1:16" x14ac:dyDescent="0.25">
      <c r="A542" s="1">
        <v>1.5625E-5</v>
      </c>
      <c r="B542">
        <v>15.371794871794799</v>
      </c>
      <c r="C542">
        <v>22581</v>
      </c>
      <c r="D542">
        <v>-0.99999792198773596</v>
      </c>
      <c r="E542">
        <v>0.99827185087514003</v>
      </c>
      <c r="F542">
        <v>1.01823728789264</v>
      </c>
      <c r="G542" s="1">
        <v>6.1625012728327903E-6</v>
      </c>
      <c r="H542">
        <v>1.00000013317354</v>
      </c>
      <c r="I542" s="1">
        <v>6.3152470308773704E-5</v>
      </c>
      <c r="J542">
        <v>889567200</v>
      </c>
      <c r="K542">
        <v>170178</v>
      </c>
      <c r="L542">
        <v>2202258400</v>
      </c>
      <c r="M542">
        <v>0.99562912132110504</v>
      </c>
      <c r="N542" s="1">
        <v>6.1636256084573998E-6</v>
      </c>
      <c r="O542">
        <v>1.0000112056583701</v>
      </c>
      <c r="P542" s="1">
        <v>6.3163992346499303E-5</v>
      </c>
    </row>
    <row r="543" spans="1:16" x14ac:dyDescent="0.25">
      <c r="A543" t="s">
        <v>0</v>
      </c>
      <c r="B543">
        <v>15.8846153846153</v>
      </c>
      <c r="C543">
        <v>174749</v>
      </c>
      <c r="D543">
        <v>-1.00000237512357</v>
      </c>
      <c r="E543">
        <v>0.99566254454673297</v>
      </c>
      <c r="F543">
        <v>1.0155757954376601</v>
      </c>
      <c r="G543" s="1">
        <v>5.9608071563133004E-6</v>
      </c>
      <c r="H543">
        <v>1.000011241118</v>
      </c>
      <c r="I543" s="1">
        <v>6.31234193732665E-5</v>
      </c>
      <c r="J543">
        <v>2281272900</v>
      </c>
    </row>
    <row r="544" spans="1:16" x14ac:dyDescent="0.25">
      <c r="A544">
        <v>1.024</v>
      </c>
      <c r="B544">
        <v>15.8846153846153</v>
      </c>
      <c r="C544">
        <v>16194</v>
      </c>
      <c r="D544">
        <v>-1.00000191818711</v>
      </c>
      <c r="E544">
        <v>0.99747088679430196</v>
      </c>
      <c r="F544">
        <v>1.01742030453018</v>
      </c>
      <c r="G544" s="1">
        <v>5.9598268256077998E-6</v>
      </c>
      <c r="H544">
        <v>1.00000191818711</v>
      </c>
      <c r="I544" s="1">
        <v>6.3113037922462104E-5</v>
      </c>
      <c r="J544">
        <v>611533400</v>
      </c>
      <c r="K544">
        <v>174749</v>
      </c>
      <c r="L544">
        <v>2281272900</v>
      </c>
      <c r="M544">
        <v>0.99566254454673297</v>
      </c>
      <c r="N544" s="1">
        <v>5.9608071563133004E-6</v>
      </c>
      <c r="O544">
        <v>1.000011241118</v>
      </c>
      <c r="P544" s="1">
        <v>6.31234193732665E-5</v>
      </c>
    </row>
    <row r="545" spans="1:16" x14ac:dyDescent="0.25">
      <c r="A545">
        <v>0.51200000000000001</v>
      </c>
      <c r="B545">
        <v>15.8846153846153</v>
      </c>
      <c r="C545">
        <v>16194</v>
      </c>
      <c r="D545">
        <v>-1.00000191818711</v>
      </c>
      <c r="E545">
        <v>0.99747088679430196</v>
      </c>
      <c r="F545">
        <v>1.01742030453018</v>
      </c>
      <c r="G545" s="1">
        <v>5.9598268256077998E-6</v>
      </c>
      <c r="H545">
        <v>1.00000191818711</v>
      </c>
      <c r="I545" s="1">
        <v>6.3113037922462104E-5</v>
      </c>
      <c r="J545">
        <v>616153600</v>
      </c>
      <c r="K545">
        <v>174749</v>
      </c>
      <c r="L545">
        <v>2281272900</v>
      </c>
      <c r="M545">
        <v>0.99566254454673297</v>
      </c>
      <c r="N545" s="1">
        <v>5.9608071563133004E-6</v>
      </c>
      <c r="O545">
        <v>1.000011241118</v>
      </c>
      <c r="P545" s="1">
        <v>6.31234193732665E-5</v>
      </c>
    </row>
    <row r="546" spans="1:16" x14ac:dyDescent="0.25">
      <c r="A546">
        <v>0.25600000000000001</v>
      </c>
      <c r="B546">
        <v>15.8846153846153</v>
      </c>
      <c r="C546">
        <v>16194</v>
      </c>
      <c r="D546">
        <v>-1.00000191818711</v>
      </c>
      <c r="E546">
        <v>0.99747088679430196</v>
      </c>
      <c r="F546">
        <v>1.01742030453018</v>
      </c>
      <c r="G546" s="1">
        <v>5.9598268256077998E-6</v>
      </c>
      <c r="H546">
        <v>1.00000191818711</v>
      </c>
      <c r="I546" s="1">
        <v>6.3113037922462104E-5</v>
      </c>
      <c r="J546">
        <v>613396500</v>
      </c>
      <c r="K546">
        <v>174749</v>
      </c>
      <c r="L546">
        <v>2281272900</v>
      </c>
      <c r="M546">
        <v>0.99566254454673297</v>
      </c>
      <c r="N546" s="1">
        <v>5.9608071563133004E-6</v>
      </c>
      <c r="O546">
        <v>1.000011241118</v>
      </c>
      <c r="P546" s="1">
        <v>6.31234193732665E-5</v>
      </c>
    </row>
    <row r="547" spans="1:16" x14ac:dyDescent="0.25">
      <c r="A547">
        <v>0.128</v>
      </c>
      <c r="B547">
        <v>15.8846153846153</v>
      </c>
      <c r="C547">
        <v>16194</v>
      </c>
      <c r="D547">
        <v>-1.00000191818711</v>
      </c>
      <c r="E547">
        <v>0.99747088679430196</v>
      </c>
      <c r="F547">
        <v>1.01742030453018</v>
      </c>
      <c r="G547" s="1">
        <v>5.9598268256077998E-6</v>
      </c>
      <c r="H547">
        <v>1.00000191818711</v>
      </c>
      <c r="I547" s="1">
        <v>6.3113037922462104E-5</v>
      </c>
      <c r="J547">
        <v>610963600</v>
      </c>
      <c r="K547">
        <v>174749</v>
      </c>
      <c r="L547">
        <v>2281272900</v>
      </c>
      <c r="M547">
        <v>0.99566254454673297</v>
      </c>
      <c r="N547" s="1">
        <v>5.9608071563133004E-6</v>
      </c>
      <c r="O547">
        <v>1.000011241118</v>
      </c>
      <c r="P547" s="1">
        <v>6.31234193732665E-5</v>
      </c>
    </row>
    <row r="548" spans="1:16" x14ac:dyDescent="0.25">
      <c r="A548">
        <v>6.4000000000000001E-2</v>
      </c>
      <c r="B548">
        <v>15.8846153846153</v>
      </c>
      <c r="C548">
        <v>16194</v>
      </c>
      <c r="D548">
        <v>-1.00000191818711</v>
      </c>
      <c r="E548">
        <v>0.99747088679430196</v>
      </c>
      <c r="F548">
        <v>1.01742030453018</v>
      </c>
      <c r="G548" s="1">
        <v>5.9598268256077998E-6</v>
      </c>
      <c r="H548">
        <v>1.00000191818711</v>
      </c>
      <c r="I548" s="1">
        <v>6.3113037922462104E-5</v>
      </c>
      <c r="J548">
        <v>614870000</v>
      </c>
      <c r="K548">
        <v>174749</v>
      </c>
      <c r="L548">
        <v>2281272900</v>
      </c>
      <c r="M548">
        <v>0.99566254454673297</v>
      </c>
      <c r="N548" s="1">
        <v>5.9608071563133004E-6</v>
      </c>
      <c r="O548">
        <v>1.000011241118</v>
      </c>
      <c r="P548" s="1">
        <v>6.31234193732665E-5</v>
      </c>
    </row>
    <row r="549" spans="1:16" x14ac:dyDescent="0.25">
      <c r="A549">
        <v>3.2000000000000001E-2</v>
      </c>
      <c r="B549">
        <v>15.8846153846153</v>
      </c>
      <c r="C549">
        <v>16194</v>
      </c>
      <c r="D549">
        <v>-1.00000191818711</v>
      </c>
      <c r="E549">
        <v>0.99747088679430196</v>
      </c>
      <c r="F549">
        <v>1.01742030453018</v>
      </c>
      <c r="G549" s="1">
        <v>5.9598268256077998E-6</v>
      </c>
      <c r="H549">
        <v>1.00000191818711</v>
      </c>
      <c r="I549" s="1">
        <v>6.3113037922462104E-5</v>
      </c>
      <c r="J549">
        <v>620472800</v>
      </c>
      <c r="K549">
        <v>174749</v>
      </c>
      <c r="L549">
        <v>2281272900</v>
      </c>
      <c r="M549">
        <v>0.99566254454673297</v>
      </c>
      <c r="N549" s="1">
        <v>5.9608071563133004E-6</v>
      </c>
      <c r="O549">
        <v>1.000011241118</v>
      </c>
      <c r="P549" s="1">
        <v>6.31234193732665E-5</v>
      </c>
    </row>
    <row r="550" spans="1:16" x14ac:dyDescent="0.25">
      <c r="A550">
        <v>1.6E-2</v>
      </c>
      <c r="B550">
        <v>15.8846153846153</v>
      </c>
      <c r="C550">
        <v>15342</v>
      </c>
      <c r="D550">
        <v>-0.99999596593101603</v>
      </c>
      <c r="E550">
        <v>0.99847992721607903</v>
      </c>
      <c r="F550">
        <v>1.0184495257604</v>
      </c>
      <c r="G550" s="1">
        <v>5.9751958676468303E-6</v>
      </c>
      <c r="H550">
        <v>0.999999995244791</v>
      </c>
      <c r="I550" s="1">
        <v>6.3275792136875401E-5</v>
      </c>
      <c r="J550">
        <v>559787100</v>
      </c>
      <c r="K550">
        <v>174749</v>
      </c>
      <c r="L550">
        <v>2281272900</v>
      </c>
      <c r="M550">
        <v>0.99566254454673297</v>
      </c>
      <c r="N550" s="1">
        <v>5.9608071563133004E-6</v>
      </c>
      <c r="O550">
        <v>1.000011241118</v>
      </c>
      <c r="P550" s="1">
        <v>6.31234193732665E-5</v>
      </c>
    </row>
    <row r="551" spans="1:16" x14ac:dyDescent="0.25">
      <c r="A551">
        <v>8.0000000000000002E-3</v>
      </c>
      <c r="B551">
        <v>15.8846153846153</v>
      </c>
      <c r="C551">
        <v>12846</v>
      </c>
      <c r="D551">
        <v>-0.99999645534286896</v>
      </c>
      <c r="E551">
        <v>0.998353971486176</v>
      </c>
      <c r="F551">
        <v>1.0183210509159</v>
      </c>
      <c r="G551" s="1">
        <v>5.9714528717336103E-6</v>
      </c>
      <c r="H551">
        <v>1.0000003433104501</v>
      </c>
      <c r="I551" s="1">
        <v>6.3236154769897001E-5</v>
      </c>
      <c r="J551">
        <v>472782200</v>
      </c>
      <c r="K551">
        <v>174749</v>
      </c>
      <c r="L551">
        <v>2281272900</v>
      </c>
      <c r="M551">
        <v>0.99566254454673297</v>
      </c>
      <c r="N551" s="1">
        <v>5.9608071563133004E-6</v>
      </c>
      <c r="O551">
        <v>1.000011241118</v>
      </c>
      <c r="P551" s="1">
        <v>6.31234193732665E-5</v>
      </c>
    </row>
    <row r="552" spans="1:16" x14ac:dyDescent="0.25">
      <c r="A552">
        <v>4.0000000000000001E-3</v>
      </c>
      <c r="B552">
        <v>15.8846153846153</v>
      </c>
      <c r="C552">
        <v>19895</v>
      </c>
      <c r="D552">
        <v>-1.00000506899077</v>
      </c>
      <c r="E552">
        <v>0.99636751590206296</v>
      </c>
      <c r="F552">
        <v>1.0162948662200999</v>
      </c>
      <c r="G552" s="1">
        <v>5.9986907446907199E-6</v>
      </c>
      <c r="H552">
        <v>1.00000506899077</v>
      </c>
      <c r="I552" s="1">
        <v>6.3524596860442794E-5</v>
      </c>
      <c r="J552">
        <v>736339100</v>
      </c>
      <c r="K552">
        <v>174749</v>
      </c>
      <c r="L552">
        <v>2281272900</v>
      </c>
      <c r="M552">
        <v>0.99566254454673297</v>
      </c>
      <c r="N552" s="1">
        <v>5.9608071563133004E-6</v>
      </c>
      <c r="O552">
        <v>1.000011241118</v>
      </c>
      <c r="P552" s="1">
        <v>6.31234193732665E-5</v>
      </c>
    </row>
    <row r="553" spans="1:16" x14ac:dyDescent="0.25">
      <c r="A553">
        <v>2E-3</v>
      </c>
      <c r="B553">
        <v>15.8846153846153</v>
      </c>
      <c r="C553">
        <v>9655</v>
      </c>
      <c r="D553">
        <v>-0.99999587135421397</v>
      </c>
      <c r="E553">
        <v>0.99733121821717097</v>
      </c>
      <c r="F553">
        <v>1.0172778425815101</v>
      </c>
      <c r="G553" s="1">
        <v>5.9570416000020998E-6</v>
      </c>
      <c r="H553">
        <v>0.99999924646903904</v>
      </c>
      <c r="I553" s="1">
        <v>6.3083543097458097E-5</v>
      </c>
      <c r="J553">
        <v>380104200</v>
      </c>
      <c r="K553">
        <v>174749</v>
      </c>
      <c r="L553">
        <v>2281272900</v>
      </c>
      <c r="M553">
        <v>0.99566254454673297</v>
      </c>
      <c r="N553" s="1">
        <v>5.9608071563133004E-6</v>
      </c>
      <c r="O553">
        <v>1.000011241118</v>
      </c>
      <c r="P553" s="1">
        <v>6.31234193732665E-5</v>
      </c>
    </row>
    <row r="554" spans="1:16" x14ac:dyDescent="0.25">
      <c r="A554">
        <v>1E-3</v>
      </c>
      <c r="B554">
        <v>15.8846153846153</v>
      </c>
      <c r="C554">
        <v>19160</v>
      </c>
      <c r="D554">
        <v>-1.0000045951907801</v>
      </c>
      <c r="E554">
        <v>0.99618144337804504</v>
      </c>
      <c r="F554">
        <v>1.0161050722456</v>
      </c>
      <c r="G554" s="1">
        <v>5.9736584929748196E-6</v>
      </c>
      <c r="H554">
        <v>1.0000045951907801</v>
      </c>
      <c r="I554" s="1">
        <v>6.3259511733297405E-5</v>
      </c>
      <c r="J554">
        <v>721612900</v>
      </c>
      <c r="K554">
        <v>174749</v>
      </c>
      <c r="L554">
        <v>2281272900</v>
      </c>
      <c r="M554">
        <v>0.99566254454673297</v>
      </c>
      <c r="N554" s="1">
        <v>5.9608071563133004E-6</v>
      </c>
      <c r="O554">
        <v>1.000011241118</v>
      </c>
      <c r="P554" s="1">
        <v>6.31234193732665E-5</v>
      </c>
    </row>
    <row r="555" spans="1:16" x14ac:dyDescent="0.25">
      <c r="A555" s="1">
        <v>5.0000000000000001E-4</v>
      </c>
      <c r="B555">
        <v>15.8846153846153</v>
      </c>
      <c r="C555">
        <v>23888</v>
      </c>
      <c r="D555">
        <v>-0.99999993844554402</v>
      </c>
      <c r="E555">
        <v>0.99787547349142303</v>
      </c>
      <c r="F555">
        <v>1.01783298296125</v>
      </c>
      <c r="G555" s="1">
        <v>5.9805946542867904E-6</v>
      </c>
      <c r="H555">
        <v>1.0000014123038801</v>
      </c>
      <c r="I555" s="1">
        <v>6.3332963903088297E-5</v>
      </c>
      <c r="J555">
        <v>879675600</v>
      </c>
      <c r="K555">
        <v>174749</v>
      </c>
      <c r="L555">
        <v>2281272900</v>
      </c>
      <c r="M555">
        <v>0.99566254454673297</v>
      </c>
      <c r="N555" s="1">
        <v>5.9608071563133004E-6</v>
      </c>
      <c r="O555">
        <v>1.000011241118</v>
      </c>
      <c r="P555" s="1">
        <v>6.31234193732665E-5</v>
      </c>
    </row>
    <row r="556" spans="1:16" x14ac:dyDescent="0.25">
      <c r="A556" s="1">
        <v>2.5000000000000001E-4</v>
      </c>
      <c r="B556">
        <v>15.8846153846153</v>
      </c>
      <c r="C556">
        <v>14530</v>
      </c>
      <c r="D556">
        <v>-0.99998805396621904</v>
      </c>
      <c r="E556">
        <v>0.99653239953880901</v>
      </c>
      <c r="F556">
        <v>1.0164630475295799</v>
      </c>
      <c r="G556" s="1">
        <v>6.0017678675805499E-6</v>
      </c>
      <c r="H556">
        <v>1.000004998978</v>
      </c>
      <c r="I556" s="1">
        <v>6.3557182802840195E-5</v>
      </c>
      <c r="J556">
        <v>550549300</v>
      </c>
      <c r="K556">
        <v>174749</v>
      </c>
      <c r="L556">
        <v>2281272900</v>
      </c>
      <c r="M556">
        <v>0.99566254454673297</v>
      </c>
      <c r="N556" s="1">
        <v>5.9608071563133004E-6</v>
      </c>
      <c r="O556">
        <v>1.000011241118</v>
      </c>
      <c r="P556" s="1">
        <v>6.31234193732665E-5</v>
      </c>
    </row>
    <row r="557" spans="1:16" x14ac:dyDescent="0.25">
      <c r="A557" s="1">
        <v>1.25E-4</v>
      </c>
      <c r="B557">
        <v>15.8846153846153</v>
      </c>
      <c r="C557">
        <v>17866</v>
      </c>
      <c r="D557">
        <v>-1.0000028536907699</v>
      </c>
      <c r="E557">
        <v>0.996900484889087</v>
      </c>
      <c r="F557">
        <v>1.01683849458686</v>
      </c>
      <c r="G557" s="1">
        <v>5.9635794790180398E-6</v>
      </c>
      <c r="H557">
        <v>1.0000028536907699</v>
      </c>
      <c r="I557" s="1">
        <v>6.3152777559857695E-5</v>
      </c>
      <c r="J557">
        <v>674671300</v>
      </c>
      <c r="K557">
        <v>174749</v>
      </c>
      <c r="L557">
        <v>2281272900</v>
      </c>
      <c r="M557">
        <v>0.99566254454673297</v>
      </c>
      <c r="N557" s="1">
        <v>5.9608071563133004E-6</v>
      </c>
      <c r="O557">
        <v>1.000011241118</v>
      </c>
      <c r="P557" s="1">
        <v>6.31234193732665E-5</v>
      </c>
    </row>
    <row r="558" spans="1:16" x14ac:dyDescent="0.25">
      <c r="A558" s="1">
        <v>6.2500000000000001E-5</v>
      </c>
      <c r="B558">
        <v>15.8846153846153</v>
      </c>
      <c r="C558">
        <v>14197</v>
      </c>
      <c r="D558">
        <v>-1.0000039819967299</v>
      </c>
      <c r="E558">
        <v>0.996708651221199</v>
      </c>
      <c r="F558">
        <v>1.01664282424562</v>
      </c>
      <c r="G558" s="1">
        <v>5.9723953080847898E-6</v>
      </c>
      <c r="H558">
        <v>1.0000039819967299</v>
      </c>
      <c r="I558" s="1">
        <v>6.3246134929205596E-5</v>
      </c>
      <c r="J558">
        <v>546111100</v>
      </c>
      <c r="K558">
        <v>174749</v>
      </c>
      <c r="L558">
        <v>2281272900</v>
      </c>
      <c r="M558">
        <v>0.99566254454673297</v>
      </c>
      <c r="N558" s="1">
        <v>5.9608071563133004E-6</v>
      </c>
      <c r="O558">
        <v>1.000011241118</v>
      </c>
      <c r="P558" s="1">
        <v>6.31234193732665E-5</v>
      </c>
    </row>
    <row r="559" spans="1:16" x14ac:dyDescent="0.25">
      <c r="A559" s="1">
        <v>3.1250000000000001E-5</v>
      </c>
      <c r="B559">
        <v>15.8846153846153</v>
      </c>
      <c r="C559">
        <v>15514</v>
      </c>
      <c r="D559">
        <v>-0.99999818308472599</v>
      </c>
      <c r="E559">
        <v>0.99834455303636005</v>
      </c>
      <c r="F559">
        <v>1.01831144409708</v>
      </c>
      <c r="G559" s="1">
        <v>5.98087597236673E-6</v>
      </c>
      <c r="H559">
        <v>1.00000082930003</v>
      </c>
      <c r="I559" s="1">
        <v>6.3335942989422106E-5</v>
      </c>
      <c r="J559">
        <v>603189800</v>
      </c>
      <c r="K559">
        <v>174749</v>
      </c>
      <c r="L559">
        <v>2281272900</v>
      </c>
      <c r="M559">
        <v>0.99566254454673297</v>
      </c>
      <c r="N559" s="1">
        <v>5.9608071563133004E-6</v>
      </c>
      <c r="O559">
        <v>1.000011241118</v>
      </c>
      <c r="P559" s="1">
        <v>6.31234193732665E-5</v>
      </c>
    </row>
    <row r="560" spans="1:16" x14ac:dyDescent="0.25">
      <c r="A560" s="1">
        <v>1.5625E-5</v>
      </c>
      <c r="B560">
        <v>15.8846153846153</v>
      </c>
      <c r="C560">
        <v>22673</v>
      </c>
      <c r="D560">
        <v>-0.99999669352642695</v>
      </c>
      <c r="E560">
        <v>0.99784599320894796</v>
      </c>
      <c r="F560">
        <v>1.0178029130731201</v>
      </c>
      <c r="G560" s="1">
        <v>5.9676745409742404E-6</v>
      </c>
      <c r="H560">
        <v>1.0000020822273401</v>
      </c>
      <c r="I560" s="1">
        <v>6.3196143215957996E-5</v>
      </c>
      <c r="J560">
        <v>870582600</v>
      </c>
      <c r="K560">
        <v>174749</v>
      </c>
      <c r="L560">
        <v>2281272900</v>
      </c>
      <c r="M560">
        <v>0.99566254454673297</v>
      </c>
      <c r="N560" s="1">
        <v>5.9608071563133004E-6</v>
      </c>
      <c r="O560">
        <v>1.000011241118</v>
      </c>
      <c r="P560" s="1">
        <v>6.31234193732665E-5</v>
      </c>
    </row>
    <row r="561" spans="1:16" x14ac:dyDescent="0.25">
      <c r="A561" t="s">
        <v>0</v>
      </c>
      <c r="B561">
        <v>16.397435897435798</v>
      </c>
      <c r="C561">
        <v>175152</v>
      </c>
      <c r="D561">
        <v>-1.0000009273791901</v>
      </c>
      <c r="E561">
        <v>0.99636155703071605</v>
      </c>
      <c r="F561">
        <v>1.0162887881713301</v>
      </c>
      <c r="G561" s="1">
        <v>5.4308626731280803E-6</v>
      </c>
      <c r="H561">
        <v>1.0000092763415001</v>
      </c>
      <c r="I561" s="1">
        <v>5.9368148366930102E-5</v>
      </c>
      <c r="J561">
        <v>2276221000</v>
      </c>
    </row>
    <row r="562" spans="1:16" x14ac:dyDescent="0.25">
      <c r="A562">
        <v>1.024</v>
      </c>
      <c r="B562">
        <v>16.397435897435798</v>
      </c>
      <c r="C562">
        <v>15076</v>
      </c>
      <c r="D562">
        <v>-1.00000458441095</v>
      </c>
      <c r="E562">
        <v>0.99626799654278397</v>
      </c>
      <c r="F562">
        <v>1.0161933564736301</v>
      </c>
      <c r="G562" s="1">
        <v>5.4526014429123697E-6</v>
      </c>
      <c r="H562">
        <v>1.00000458441095</v>
      </c>
      <c r="I562" s="1">
        <v>5.9605788422948099E-5</v>
      </c>
      <c r="J562">
        <v>573542400</v>
      </c>
      <c r="K562">
        <v>175152</v>
      </c>
      <c r="L562">
        <v>2276221000</v>
      </c>
      <c r="M562">
        <v>0.99636155703071605</v>
      </c>
      <c r="N562" s="1">
        <v>5.4308626731280803E-6</v>
      </c>
      <c r="O562">
        <v>1.0000092763415001</v>
      </c>
      <c r="P562" s="1">
        <v>5.9368148366930102E-5</v>
      </c>
    </row>
    <row r="563" spans="1:16" x14ac:dyDescent="0.25">
      <c r="A563">
        <v>0.51200000000000001</v>
      </c>
      <c r="B563">
        <v>16.397435897435798</v>
      </c>
      <c r="C563">
        <v>15076</v>
      </c>
      <c r="D563">
        <v>-1.00000458441095</v>
      </c>
      <c r="E563">
        <v>0.99626799654278397</v>
      </c>
      <c r="F563">
        <v>1.0161933564736301</v>
      </c>
      <c r="G563" s="1">
        <v>5.4526014429123697E-6</v>
      </c>
      <c r="H563">
        <v>1.00000458441095</v>
      </c>
      <c r="I563" s="1">
        <v>5.9605788422948099E-5</v>
      </c>
      <c r="J563">
        <v>566539200</v>
      </c>
      <c r="K563">
        <v>175152</v>
      </c>
      <c r="L563">
        <v>2276221000</v>
      </c>
      <c r="M563">
        <v>0.99636155703071605</v>
      </c>
      <c r="N563" s="1">
        <v>5.4308626731280803E-6</v>
      </c>
      <c r="O563">
        <v>1.0000092763415001</v>
      </c>
      <c r="P563" s="1">
        <v>5.9368148366930102E-5</v>
      </c>
    </row>
    <row r="564" spans="1:16" x14ac:dyDescent="0.25">
      <c r="A564">
        <v>0.25600000000000001</v>
      </c>
      <c r="B564">
        <v>16.397435897435798</v>
      </c>
      <c r="C564">
        <v>15076</v>
      </c>
      <c r="D564">
        <v>-1.00000458441095</v>
      </c>
      <c r="E564">
        <v>0.99626799654278397</v>
      </c>
      <c r="F564">
        <v>1.0161933564736301</v>
      </c>
      <c r="G564" s="1">
        <v>5.4526014429123697E-6</v>
      </c>
      <c r="H564">
        <v>1.00000458441095</v>
      </c>
      <c r="I564" s="1">
        <v>5.9605788422948099E-5</v>
      </c>
      <c r="J564">
        <v>563849700</v>
      </c>
      <c r="K564">
        <v>175152</v>
      </c>
      <c r="L564">
        <v>2276221000</v>
      </c>
      <c r="M564">
        <v>0.99636155703071605</v>
      </c>
      <c r="N564" s="1">
        <v>5.4308626731280803E-6</v>
      </c>
      <c r="O564">
        <v>1.0000092763415001</v>
      </c>
      <c r="P564" s="1">
        <v>5.9368148366930102E-5</v>
      </c>
    </row>
    <row r="565" spans="1:16" x14ac:dyDescent="0.25">
      <c r="A565">
        <v>0.128</v>
      </c>
      <c r="B565">
        <v>16.397435897435798</v>
      </c>
      <c r="C565">
        <v>15076</v>
      </c>
      <c r="D565">
        <v>-1.00000458441095</v>
      </c>
      <c r="E565">
        <v>0.99626799654278397</v>
      </c>
      <c r="F565">
        <v>1.0161933564736301</v>
      </c>
      <c r="G565" s="1">
        <v>5.4526014429123697E-6</v>
      </c>
      <c r="H565">
        <v>1.00000458441095</v>
      </c>
      <c r="I565" s="1">
        <v>5.9605788422948099E-5</v>
      </c>
      <c r="J565">
        <v>560743900</v>
      </c>
      <c r="K565">
        <v>175152</v>
      </c>
      <c r="L565">
        <v>2276221000</v>
      </c>
      <c r="M565">
        <v>0.99636155703071605</v>
      </c>
      <c r="N565" s="1">
        <v>5.4308626731280803E-6</v>
      </c>
      <c r="O565">
        <v>1.0000092763415001</v>
      </c>
      <c r="P565" s="1">
        <v>5.9368148366930102E-5</v>
      </c>
    </row>
    <row r="566" spans="1:16" x14ac:dyDescent="0.25">
      <c r="A566">
        <v>6.4000000000000001E-2</v>
      </c>
      <c r="B566">
        <v>16.397435897435798</v>
      </c>
      <c r="C566">
        <v>15076</v>
      </c>
      <c r="D566">
        <v>-1.00000458441095</v>
      </c>
      <c r="E566">
        <v>0.99626799654278397</v>
      </c>
      <c r="F566">
        <v>1.0161933564736301</v>
      </c>
      <c r="G566" s="1">
        <v>5.4526014429123697E-6</v>
      </c>
      <c r="H566">
        <v>1.00000458441095</v>
      </c>
      <c r="I566" s="1">
        <v>5.9605788422948099E-5</v>
      </c>
      <c r="J566">
        <v>564286100</v>
      </c>
      <c r="K566">
        <v>175152</v>
      </c>
      <c r="L566">
        <v>2276221000</v>
      </c>
      <c r="M566">
        <v>0.99636155703071605</v>
      </c>
      <c r="N566" s="1">
        <v>5.4308626731280803E-6</v>
      </c>
      <c r="O566">
        <v>1.0000092763415001</v>
      </c>
      <c r="P566" s="1">
        <v>5.9368148366930102E-5</v>
      </c>
    </row>
    <row r="567" spans="1:16" x14ac:dyDescent="0.25">
      <c r="A567">
        <v>3.2000000000000001E-2</v>
      </c>
      <c r="B567">
        <v>16.397435897435798</v>
      </c>
      <c r="C567">
        <v>15076</v>
      </c>
      <c r="D567">
        <v>-1.00000458441095</v>
      </c>
      <c r="E567">
        <v>0.99626799654278397</v>
      </c>
      <c r="F567">
        <v>1.0161933564736301</v>
      </c>
      <c r="G567" s="1">
        <v>5.4526014429123697E-6</v>
      </c>
      <c r="H567">
        <v>1.00000458441095</v>
      </c>
      <c r="I567" s="1">
        <v>5.9605788422948099E-5</v>
      </c>
      <c r="J567">
        <v>562975100</v>
      </c>
      <c r="K567">
        <v>175152</v>
      </c>
      <c r="L567">
        <v>2276221000</v>
      </c>
      <c r="M567">
        <v>0.99636155703071605</v>
      </c>
      <c r="N567" s="1">
        <v>5.4308626731280803E-6</v>
      </c>
      <c r="O567">
        <v>1.0000092763415001</v>
      </c>
      <c r="P567" s="1">
        <v>5.9368148366930102E-5</v>
      </c>
    </row>
    <row r="568" spans="1:16" x14ac:dyDescent="0.25">
      <c r="A568">
        <v>1.6E-2</v>
      </c>
      <c r="B568">
        <v>16.397435897435798</v>
      </c>
      <c r="C568">
        <v>26274</v>
      </c>
      <c r="D568">
        <v>-0.99999638377331102</v>
      </c>
      <c r="E568">
        <v>0.99852029677824705</v>
      </c>
      <c r="F568">
        <v>1.0184907027138099</v>
      </c>
      <c r="G568" s="1">
        <v>5.4484795612985599E-6</v>
      </c>
      <c r="H568">
        <v>1.0000007670000399</v>
      </c>
      <c r="I568" s="1">
        <v>5.95607295632553E-5</v>
      </c>
      <c r="J568">
        <v>950278000</v>
      </c>
      <c r="K568">
        <v>175152</v>
      </c>
      <c r="L568">
        <v>2276221000</v>
      </c>
      <c r="M568">
        <v>0.99636155703071605</v>
      </c>
      <c r="N568" s="1">
        <v>5.4308626731280803E-6</v>
      </c>
      <c r="O568">
        <v>1.0000092763415001</v>
      </c>
      <c r="P568" s="1">
        <v>5.9368148366930102E-5</v>
      </c>
    </row>
    <row r="569" spans="1:16" x14ac:dyDescent="0.25">
      <c r="A569">
        <v>8.0000000000000002E-3</v>
      </c>
      <c r="B569">
        <v>16.397435897435798</v>
      </c>
      <c r="C569">
        <v>26648</v>
      </c>
      <c r="D569">
        <v>-0.99999649049804396</v>
      </c>
      <c r="E569">
        <v>0.99825438686067902</v>
      </c>
      <c r="F569">
        <v>1.0182194745978901</v>
      </c>
      <c r="G569" s="1">
        <v>5.4538345436450002E-6</v>
      </c>
      <c r="H569">
        <v>1.0000008590540299</v>
      </c>
      <c r="I569" s="1">
        <v>5.9619268216427E-5</v>
      </c>
      <c r="J569">
        <v>977862000</v>
      </c>
      <c r="K569">
        <v>175152</v>
      </c>
      <c r="L569">
        <v>2276221000</v>
      </c>
      <c r="M569">
        <v>0.99636155703071605</v>
      </c>
      <c r="N569" s="1">
        <v>5.4308626731280803E-6</v>
      </c>
      <c r="O569">
        <v>1.0000092763415001</v>
      </c>
      <c r="P569" s="1">
        <v>5.9368148366930102E-5</v>
      </c>
    </row>
    <row r="570" spans="1:16" x14ac:dyDescent="0.25">
      <c r="A570">
        <v>4.0000000000000001E-3</v>
      </c>
      <c r="B570">
        <v>16.397435897435798</v>
      </c>
      <c r="C570">
        <v>26640</v>
      </c>
      <c r="D570">
        <v>-0.99999676018323602</v>
      </c>
      <c r="E570">
        <v>0.99830481349109301</v>
      </c>
      <c r="F570">
        <v>1.0182709097609099</v>
      </c>
      <c r="G570" s="1">
        <v>5.4458480853725101E-6</v>
      </c>
      <c r="H570">
        <v>1.0000006518722999</v>
      </c>
      <c r="I570" s="1">
        <v>5.9531963258046498E-5</v>
      </c>
      <c r="J570">
        <v>973514300</v>
      </c>
      <c r="K570">
        <v>175152</v>
      </c>
      <c r="L570">
        <v>2276221000</v>
      </c>
      <c r="M570">
        <v>0.99636155703071605</v>
      </c>
      <c r="N570" s="1">
        <v>5.4308626731280803E-6</v>
      </c>
      <c r="O570">
        <v>1.0000092763415001</v>
      </c>
      <c r="P570" s="1">
        <v>5.9368148366930102E-5</v>
      </c>
    </row>
    <row r="571" spans="1:16" x14ac:dyDescent="0.25">
      <c r="A571">
        <v>2E-3</v>
      </c>
      <c r="B571">
        <v>16.397435897435798</v>
      </c>
      <c r="C571">
        <v>20295</v>
      </c>
      <c r="D571">
        <v>-1.0000056790393299</v>
      </c>
      <c r="E571">
        <v>0.99596057720339803</v>
      </c>
      <c r="F571">
        <v>1.01587978874746</v>
      </c>
      <c r="G571" s="1">
        <v>5.4754189009464904E-6</v>
      </c>
      <c r="H571">
        <v>1.0000056790393299</v>
      </c>
      <c r="I571" s="1">
        <v>5.9855220293252697E-5</v>
      </c>
      <c r="J571">
        <v>748884700</v>
      </c>
      <c r="K571">
        <v>175152</v>
      </c>
      <c r="L571">
        <v>2276221000</v>
      </c>
      <c r="M571">
        <v>0.99636155703071605</v>
      </c>
      <c r="N571" s="1">
        <v>5.4308626731280803E-6</v>
      </c>
      <c r="O571">
        <v>1.0000092763415001</v>
      </c>
      <c r="P571" s="1">
        <v>5.9368148366930102E-5</v>
      </c>
    </row>
    <row r="572" spans="1:16" x14ac:dyDescent="0.25">
      <c r="A572">
        <v>1E-3</v>
      </c>
      <c r="B572">
        <v>16.397435897435798</v>
      </c>
      <c r="C572">
        <v>12001</v>
      </c>
      <c r="D572">
        <v>-0.99998926916713404</v>
      </c>
      <c r="E572">
        <v>0.99684306134770895</v>
      </c>
      <c r="F572">
        <v>1.0167799225746601</v>
      </c>
      <c r="G572" s="1">
        <v>5.45914764416011E-6</v>
      </c>
      <c r="H572">
        <v>1.0000044411661699</v>
      </c>
      <c r="I572" s="1">
        <v>5.9677349033169003E-5</v>
      </c>
      <c r="J572">
        <v>453931400</v>
      </c>
      <c r="K572">
        <v>175152</v>
      </c>
      <c r="L572">
        <v>2276221000</v>
      </c>
      <c r="M572">
        <v>0.99636155703071605</v>
      </c>
      <c r="N572" s="1">
        <v>5.4308626731280803E-6</v>
      </c>
      <c r="O572">
        <v>1.0000092763415001</v>
      </c>
      <c r="P572" s="1">
        <v>5.9368148366930102E-5</v>
      </c>
    </row>
    <row r="573" spans="1:16" x14ac:dyDescent="0.25">
      <c r="A573" s="1">
        <v>5.0000000000000001E-4</v>
      </c>
      <c r="B573">
        <v>16.397435897435798</v>
      </c>
      <c r="C573">
        <v>15242</v>
      </c>
      <c r="D573">
        <v>-0.99999670145053099</v>
      </c>
      <c r="E573">
        <v>0.99855525491998798</v>
      </c>
      <c r="F573">
        <v>1.01852636001838</v>
      </c>
      <c r="G573" s="1">
        <v>5.43783139927978E-6</v>
      </c>
      <c r="H573">
        <v>1.0000005059732899</v>
      </c>
      <c r="I573" s="1">
        <v>5.9444327860502801E-5</v>
      </c>
      <c r="J573">
        <v>559033400</v>
      </c>
      <c r="K573">
        <v>175152</v>
      </c>
      <c r="L573">
        <v>2276221000</v>
      </c>
      <c r="M573">
        <v>0.99636155703071605</v>
      </c>
      <c r="N573" s="1">
        <v>5.4308626731280803E-6</v>
      </c>
      <c r="O573">
        <v>1.0000092763415001</v>
      </c>
      <c r="P573" s="1">
        <v>5.9368148366930102E-5</v>
      </c>
    </row>
    <row r="574" spans="1:16" x14ac:dyDescent="0.25">
      <c r="A574" s="1">
        <v>2.5000000000000001E-4</v>
      </c>
      <c r="B574">
        <v>16.397435897435798</v>
      </c>
      <c r="C574">
        <v>13344</v>
      </c>
      <c r="D574">
        <v>-0.99998618452961996</v>
      </c>
      <c r="E574">
        <v>0.99640144978880396</v>
      </c>
      <c r="F574">
        <v>1.01632947878458</v>
      </c>
      <c r="G574" s="1">
        <v>5.4291091878821897E-6</v>
      </c>
      <c r="H574">
        <v>1.0000063894475699</v>
      </c>
      <c r="I574" s="1">
        <v>5.9348979925652397E-5</v>
      </c>
      <c r="J574">
        <v>499772200</v>
      </c>
      <c r="K574">
        <v>175152</v>
      </c>
      <c r="L574">
        <v>2276221000</v>
      </c>
      <c r="M574">
        <v>0.99636155703071605</v>
      </c>
      <c r="N574" s="1">
        <v>5.4308626731280803E-6</v>
      </c>
      <c r="O574">
        <v>1.0000092763415001</v>
      </c>
      <c r="P574" s="1">
        <v>5.9368148366930102E-5</v>
      </c>
    </row>
    <row r="575" spans="1:16" x14ac:dyDescent="0.25">
      <c r="A575" s="1">
        <v>1.25E-4</v>
      </c>
      <c r="B575">
        <v>16.397435897435798</v>
      </c>
      <c r="C575">
        <v>24122</v>
      </c>
      <c r="D575">
        <v>-1.00000514428611</v>
      </c>
      <c r="E575">
        <v>0.99670309036305205</v>
      </c>
      <c r="F575">
        <v>1.0166371521703099</v>
      </c>
      <c r="G575" s="1">
        <v>5.4687118867802198E-6</v>
      </c>
      <c r="H575">
        <v>1.00000514428611</v>
      </c>
      <c r="I575" s="1">
        <v>5.9781901736682898E-5</v>
      </c>
      <c r="J575">
        <v>899740100</v>
      </c>
      <c r="K575">
        <v>175152</v>
      </c>
      <c r="L575">
        <v>2276221000</v>
      </c>
      <c r="M575">
        <v>0.99636155703071605</v>
      </c>
      <c r="N575" s="1">
        <v>5.4308626731280803E-6</v>
      </c>
      <c r="O575">
        <v>1.0000092763415001</v>
      </c>
      <c r="P575" s="1">
        <v>5.9368148366930102E-5</v>
      </c>
    </row>
    <row r="576" spans="1:16" x14ac:dyDescent="0.25">
      <c r="A576" s="1">
        <v>6.2500000000000001E-5</v>
      </c>
      <c r="B576">
        <v>16.397435897435798</v>
      </c>
      <c r="C576">
        <v>23830</v>
      </c>
      <c r="D576">
        <v>-0.999987847406278</v>
      </c>
      <c r="E576">
        <v>0.99629958459940404</v>
      </c>
      <c r="F576">
        <v>1.0162255762913901</v>
      </c>
      <c r="G576" s="1">
        <v>5.4721024784765098E-6</v>
      </c>
      <c r="H576">
        <v>1.0000058048281</v>
      </c>
      <c r="I576" s="1">
        <v>5.9818966410012503E-5</v>
      </c>
      <c r="J576">
        <v>895597600</v>
      </c>
      <c r="K576">
        <v>175152</v>
      </c>
      <c r="L576">
        <v>2276221000</v>
      </c>
      <c r="M576">
        <v>0.99636155703071605</v>
      </c>
      <c r="N576" s="1">
        <v>5.4308626731280803E-6</v>
      </c>
      <c r="O576">
        <v>1.0000092763415001</v>
      </c>
      <c r="P576" s="1">
        <v>5.9368148366930102E-5</v>
      </c>
    </row>
    <row r="577" spans="1:16" x14ac:dyDescent="0.25">
      <c r="A577" s="1">
        <v>3.1250000000000001E-5</v>
      </c>
      <c r="B577">
        <v>16.397435897435798</v>
      </c>
      <c r="C577">
        <v>11462</v>
      </c>
      <c r="D577">
        <v>-0.99999657787906704</v>
      </c>
      <c r="E577">
        <v>0.99890962544769601</v>
      </c>
      <c r="F577">
        <v>1.0188878179566501</v>
      </c>
      <c r="G577" s="1">
        <v>5.4541612497516204E-6</v>
      </c>
      <c r="H577">
        <v>1.00000066105172</v>
      </c>
      <c r="I577" s="1">
        <v>5.9622839644720701E-5</v>
      </c>
      <c r="J577">
        <v>460005500</v>
      </c>
      <c r="K577">
        <v>175152</v>
      </c>
      <c r="L577">
        <v>2276221000</v>
      </c>
      <c r="M577">
        <v>0.99636155703071605</v>
      </c>
      <c r="N577" s="1">
        <v>5.4308626731280803E-6</v>
      </c>
      <c r="O577">
        <v>1.0000092763415001</v>
      </c>
      <c r="P577" s="1">
        <v>5.9368148366930102E-5</v>
      </c>
    </row>
    <row r="578" spans="1:16" x14ac:dyDescent="0.25">
      <c r="A578" s="1">
        <v>1.5625E-5</v>
      </c>
      <c r="B578">
        <v>16.397435897435798</v>
      </c>
      <c r="C578">
        <v>23361</v>
      </c>
      <c r="D578">
        <v>-0.99999897033134899</v>
      </c>
      <c r="E578">
        <v>0.99876741884639797</v>
      </c>
      <c r="F578">
        <v>1.01874276722332</v>
      </c>
      <c r="G578" s="1">
        <v>5.44042724504034E-6</v>
      </c>
      <c r="H578">
        <v>1.00000117161038</v>
      </c>
      <c r="I578" s="1">
        <v>5.9472704670141902E-5</v>
      </c>
      <c r="J578">
        <v>938396100</v>
      </c>
      <c r="K578">
        <v>175152</v>
      </c>
      <c r="L578">
        <v>2276221000</v>
      </c>
      <c r="M578">
        <v>0.99636155703071605</v>
      </c>
      <c r="N578" s="1">
        <v>5.4308626731280803E-6</v>
      </c>
      <c r="O578">
        <v>1.0000092763415001</v>
      </c>
      <c r="P578" s="1">
        <v>5.9368148366930102E-5</v>
      </c>
    </row>
    <row r="579" spans="1:16" x14ac:dyDescent="0.25">
      <c r="A579" t="s">
        <v>0</v>
      </c>
      <c r="B579">
        <v>16.910256410256402</v>
      </c>
      <c r="C579">
        <v>184596</v>
      </c>
      <c r="D579">
        <v>-0.99999969011483203</v>
      </c>
      <c r="E579">
        <v>0.997791213371644</v>
      </c>
      <c r="F579">
        <v>1.01774703763907</v>
      </c>
      <c r="G579" s="1">
        <v>5.2790863237506199E-6</v>
      </c>
      <c r="H579">
        <v>1.0000020395673199</v>
      </c>
      <c r="I579" s="1">
        <v>5.9513802231000601E-5</v>
      </c>
      <c r="J579">
        <v>2391745700</v>
      </c>
    </row>
    <row r="580" spans="1:16" x14ac:dyDescent="0.25">
      <c r="A580">
        <v>1.024</v>
      </c>
      <c r="B580">
        <v>16.910256410256402</v>
      </c>
      <c r="C580">
        <v>25344</v>
      </c>
      <c r="D580">
        <v>-0.99998879182593003</v>
      </c>
      <c r="E580">
        <v>0.99658429882388599</v>
      </c>
      <c r="F580">
        <v>1.01651598480036</v>
      </c>
      <c r="G580" s="1">
        <v>5.3008757306960402E-6</v>
      </c>
      <c r="H580">
        <v>1.0000050648496299</v>
      </c>
      <c r="I580" s="1">
        <v>5.9759445203316902E-5</v>
      </c>
      <c r="J580">
        <v>935428400</v>
      </c>
      <c r="K580">
        <v>184596</v>
      </c>
      <c r="L580">
        <v>2391745700</v>
      </c>
      <c r="M580">
        <v>0.997791213371644</v>
      </c>
      <c r="N580" s="1">
        <v>5.2790863237506199E-6</v>
      </c>
      <c r="O580">
        <v>1.0000020395673199</v>
      </c>
      <c r="P580" s="1">
        <v>5.9513802231000601E-5</v>
      </c>
    </row>
    <row r="581" spans="1:16" x14ac:dyDescent="0.25">
      <c r="A581">
        <v>0.51200000000000001</v>
      </c>
      <c r="B581">
        <v>16.910256410256402</v>
      </c>
      <c r="C581">
        <v>25344</v>
      </c>
      <c r="D581">
        <v>-0.99998879182593003</v>
      </c>
      <c r="E581">
        <v>0.99658429882388599</v>
      </c>
      <c r="F581">
        <v>1.01651598480036</v>
      </c>
      <c r="G581" s="1">
        <v>5.3008757306960402E-6</v>
      </c>
      <c r="H581">
        <v>1.0000050648496299</v>
      </c>
      <c r="I581" s="1">
        <v>5.9759445203316902E-5</v>
      </c>
      <c r="J581">
        <v>936201200</v>
      </c>
      <c r="K581">
        <v>184596</v>
      </c>
      <c r="L581">
        <v>2391745700</v>
      </c>
      <c r="M581">
        <v>0.997791213371644</v>
      </c>
      <c r="N581" s="1">
        <v>5.2790863237506199E-6</v>
      </c>
      <c r="O581">
        <v>1.0000020395673199</v>
      </c>
      <c r="P581" s="1">
        <v>5.9513802231000601E-5</v>
      </c>
    </row>
    <row r="582" spans="1:16" x14ac:dyDescent="0.25">
      <c r="A582">
        <v>0.25600000000000001</v>
      </c>
      <c r="B582">
        <v>16.910256410256402</v>
      </c>
      <c r="C582">
        <v>25344</v>
      </c>
      <c r="D582">
        <v>-0.99998879182593003</v>
      </c>
      <c r="E582">
        <v>0.99658429882388599</v>
      </c>
      <c r="F582">
        <v>1.01651598480036</v>
      </c>
      <c r="G582" s="1">
        <v>5.3008757306960402E-6</v>
      </c>
      <c r="H582">
        <v>1.0000050648496299</v>
      </c>
      <c r="I582" s="1">
        <v>5.9759445203316902E-5</v>
      </c>
      <c r="J582">
        <v>929114900</v>
      </c>
      <c r="K582">
        <v>184596</v>
      </c>
      <c r="L582">
        <v>2391745700</v>
      </c>
      <c r="M582">
        <v>0.997791213371644</v>
      </c>
      <c r="N582" s="1">
        <v>5.2790863237506199E-6</v>
      </c>
      <c r="O582">
        <v>1.0000020395673199</v>
      </c>
      <c r="P582" s="1">
        <v>5.9513802231000601E-5</v>
      </c>
    </row>
    <row r="583" spans="1:16" x14ac:dyDescent="0.25">
      <c r="A583">
        <v>0.128</v>
      </c>
      <c r="B583">
        <v>16.910256410256402</v>
      </c>
      <c r="C583">
        <v>25344</v>
      </c>
      <c r="D583">
        <v>-0.99998879182593003</v>
      </c>
      <c r="E583">
        <v>0.99658429882388599</v>
      </c>
      <c r="F583">
        <v>1.01651598480036</v>
      </c>
      <c r="G583" s="1">
        <v>5.3008757306960402E-6</v>
      </c>
      <c r="H583">
        <v>1.0000050648496299</v>
      </c>
      <c r="I583" s="1">
        <v>5.9759445203316902E-5</v>
      </c>
      <c r="J583">
        <v>936416900</v>
      </c>
      <c r="K583">
        <v>184596</v>
      </c>
      <c r="L583">
        <v>2391745700</v>
      </c>
      <c r="M583">
        <v>0.997791213371644</v>
      </c>
      <c r="N583" s="1">
        <v>5.2790863237506199E-6</v>
      </c>
      <c r="O583">
        <v>1.0000020395673199</v>
      </c>
      <c r="P583" s="1">
        <v>5.9513802231000601E-5</v>
      </c>
    </row>
    <row r="584" spans="1:16" x14ac:dyDescent="0.25">
      <c r="A584">
        <v>6.4000000000000001E-2</v>
      </c>
      <c r="B584">
        <v>16.910256410256402</v>
      </c>
      <c r="C584">
        <v>25344</v>
      </c>
      <c r="D584">
        <v>-0.99998879182593003</v>
      </c>
      <c r="E584">
        <v>0.99658429882388599</v>
      </c>
      <c r="F584">
        <v>1.01651598480036</v>
      </c>
      <c r="G584" s="1">
        <v>5.3008757306960402E-6</v>
      </c>
      <c r="H584">
        <v>1.0000050648496299</v>
      </c>
      <c r="I584" s="1">
        <v>5.9759445203316902E-5</v>
      </c>
      <c r="J584">
        <v>942644200</v>
      </c>
      <c r="K584">
        <v>184596</v>
      </c>
      <c r="L584">
        <v>2391745700</v>
      </c>
      <c r="M584">
        <v>0.997791213371644</v>
      </c>
      <c r="N584" s="1">
        <v>5.2790863237506199E-6</v>
      </c>
      <c r="O584">
        <v>1.0000020395673199</v>
      </c>
      <c r="P584" s="1">
        <v>5.9513802231000601E-5</v>
      </c>
    </row>
    <row r="585" spans="1:16" x14ac:dyDescent="0.25">
      <c r="A585">
        <v>3.2000000000000001E-2</v>
      </c>
      <c r="B585">
        <v>16.910256410256402</v>
      </c>
      <c r="C585">
        <v>25344</v>
      </c>
      <c r="D585">
        <v>-0.99998879182593003</v>
      </c>
      <c r="E585">
        <v>0.99658429882388599</v>
      </c>
      <c r="F585">
        <v>1.01651598480036</v>
      </c>
      <c r="G585" s="1">
        <v>5.3008757306960402E-6</v>
      </c>
      <c r="H585">
        <v>1.0000050648496299</v>
      </c>
      <c r="I585" s="1">
        <v>5.9759445203316902E-5</v>
      </c>
      <c r="J585">
        <v>936878600</v>
      </c>
      <c r="K585">
        <v>184596</v>
      </c>
      <c r="L585">
        <v>2391745700</v>
      </c>
      <c r="M585">
        <v>0.997791213371644</v>
      </c>
      <c r="N585" s="1">
        <v>5.2790863237506199E-6</v>
      </c>
      <c r="O585">
        <v>1.0000020395673199</v>
      </c>
      <c r="P585" s="1">
        <v>5.9513802231000601E-5</v>
      </c>
    </row>
    <row r="586" spans="1:16" x14ac:dyDescent="0.25">
      <c r="A586">
        <v>1.6E-2</v>
      </c>
      <c r="B586">
        <v>16.910256410256402</v>
      </c>
      <c r="C586">
        <v>20186</v>
      </c>
      <c r="D586">
        <v>-1.00000540041431</v>
      </c>
      <c r="E586">
        <v>0.99629053823951397</v>
      </c>
      <c r="F586">
        <v>1.0162163490042999</v>
      </c>
      <c r="G586" s="1">
        <v>5.3071038556007298E-6</v>
      </c>
      <c r="H586">
        <v>1.00000540041431</v>
      </c>
      <c r="I586" s="1">
        <v>5.98296579960459E-5</v>
      </c>
      <c r="J586">
        <v>771103100</v>
      </c>
      <c r="K586">
        <v>184596</v>
      </c>
      <c r="L586">
        <v>2391745700</v>
      </c>
      <c r="M586">
        <v>0.997791213371644</v>
      </c>
      <c r="N586" s="1">
        <v>5.2790863237506199E-6</v>
      </c>
      <c r="O586">
        <v>1.0000020395673199</v>
      </c>
      <c r="P586" s="1">
        <v>5.9513802231000601E-5</v>
      </c>
    </row>
    <row r="587" spans="1:16" x14ac:dyDescent="0.25">
      <c r="A587">
        <v>8.0000000000000002E-3</v>
      </c>
      <c r="B587">
        <v>16.910256410256402</v>
      </c>
      <c r="C587">
        <v>20322</v>
      </c>
      <c r="D587">
        <v>-1.00000211780641</v>
      </c>
      <c r="E587">
        <v>0.99780905349843196</v>
      </c>
      <c r="F587">
        <v>1.0177652345684001</v>
      </c>
      <c r="G587" s="1">
        <v>5.27082843460036E-6</v>
      </c>
      <c r="H587">
        <v>1.00000211780641</v>
      </c>
      <c r="I587" s="1">
        <v>5.9420706882374999E-5</v>
      </c>
      <c r="J587">
        <v>764426700</v>
      </c>
      <c r="K587">
        <v>184596</v>
      </c>
      <c r="L587">
        <v>2391745700</v>
      </c>
      <c r="M587">
        <v>0.997791213371644</v>
      </c>
      <c r="N587" s="1">
        <v>5.2790863237506199E-6</v>
      </c>
      <c r="O587">
        <v>1.0000020395673199</v>
      </c>
      <c r="P587" s="1">
        <v>5.9513802231000601E-5</v>
      </c>
    </row>
    <row r="588" spans="1:16" x14ac:dyDescent="0.25">
      <c r="A588">
        <v>4.0000000000000001E-3</v>
      </c>
      <c r="B588">
        <v>16.910256410256402</v>
      </c>
      <c r="C588">
        <v>19858</v>
      </c>
      <c r="D588">
        <v>-0.99999767178638799</v>
      </c>
      <c r="E588">
        <v>0.99827832578189801</v>
      </c>
      <c r="F588">
        <v>1.0182438922975301</v>
      </c>
      <c r="G588" s="1">
        <v>5.2737020990178903E-6</v>
      </c>
      <c r="H588">
        <v>1.00000202174036</v>
      </c>
      <c r="I588" s="1">
        <v>5.9453103150466699E-5</v>
      </c>
      <c r="J588">
        <v>734705000</v>
      </c>
      <c r="K588">
        <v>184596</v>
      </c>
      <c r="L588">
        <v>2391745700</v>
      </c>
      <c r="M588">
        <v>0.997791213371644</v>
      </c>
      <c r="N588" s="1">
        <v>5.2790863237506199E-6</v>
      </c>
      <c r="O588">
        <v>1.0000020395673199</v>
      </c>
      <c r="P588" s="1">
        <v>5.9513802231000601E-5</v>
      </c>
    </row>
    <row r="589" spans="1:16" x14ac:dyDescent="0.25">
      <c r="A589">
        <v>2E-3</v>
      </c>
      <c r="B589">
        <v>16.910256410256402</v>
      </c>
      <c r="C589">
        <v>11250</v>
      </c>
      <c r="D589">
        <v>-0.99999759496125395</v>
      </c>
      <c r="E589">
        <v>0.998266332951951</v>
      </c>
      <c r="F589">
        <v>1.0182316596109899</v>
      </c>
      <c r="G589" s="1">
        <v>5.2841354404309303E-6</v>
      </c>
      <c r="H589">
        <v>1.0000008945704</v>
      </c>
      <c r="I589" s="1">
        <v>5.9570723469473498E-5</v>
      </c>
      <c r="J589">
        <v>433071600</v>
      </c>
      <c r="K589">
        <v>184596</v>
      </c>
      <c r="L589">
        <v>2391745700</v>
      </c>
      <c r="M589">
        <v>0.997791213371644</v>
      </c>
      <c r="N589" s="1">
        <v>5.2790863237506199E-6</v>
      </c>
      <c r="O589">
        <v>1.0000020395673199</v>
      </c>
      <c r="P589" s="1">
        <v>5.9513802231000601E-5</v>
      </c>
    </row>
    <row r="590" spans="1:16" x14ac:dyDescent="0.25">
      <c r="A590">
        <v>1E-3</v>
      </c>
      <c r="B590">
        <v>16.910256410256402</v>
      </c>
      <c r="C590">
        <v>21051</v>
      </c>
      <c r="D590">
        <v>-0.99998873406253097</v>
      </c>
      <c r="E590">
        <v>0.99606015241045698</v>
      </c>
      <c r="F590">
        <v>1.0159813554586601</v>
      </c>
      <c r="G590" s="1">
        <v>5.2902753084893502E-6</v>
      </c>
      <c r="H590">
        <v>1.00000502334029</v>
      </c>
      <c r="I590" s="1">
        <v>5.9639941298268798E-5</v>
      </c>
      <c r="J590">
        <v>789584000</v>
      </c>
      <c r="K590">
        <v>184596</v>
      </c>
      <c r="L590">
        <v>2391745700</v>
      </c>
      <c r="M590">
        <v>0.997791213371644</v>
      </c>
      <c r="N590" s="1">
        <v>5.2790863237506199E-6</v>
      </c>
      <c r="O590">
        <v>1.0000020395673199</v>
      </c>
      <c r="P590" s="1">
        <v>5.9513802231000601E-5</v>
      </c>
    </row>
    <row r="591" spans="1:16" x14ac:dyDescent="0.25">
      <c r="A591" s="1">
        <v>5.0000000000000001E-4</v>
      </c>
      <c r="B591">
        <v>16.910256410256402</v>
      </c>
      <c r="C591">
        <v>20157</v>
      </c>
      <c r="D591">
        <v>-1.0000052622593401</v>
      </c>
      <c r="E591">
        <v>0.99648757157867196</v>
      </c>
      <c r="F591">
        <v>1.01641732301024</v>
      </c>
      <c r="G591" s="1">
        <v>5.30380477747893E-6</v>
      </c>
      <c r="H591">
        <v>1.0000052622593401</v>
      </c>
      <c r="I591" s="1">
        <v>5.9792465824741098E-5</v>
      </c>
      <c r="J591">
        <v>748450300</v>
      </c>
      <c r="K591">
        <v>184596</v>
      </c>
      <c r="L591">
        <v>2391745700</v>
      </c>
      <c r="M591">
        <v>0.997791213371644</v>
      </c>
      <c r="N591" s="1">
        <v>5.2790863237506199E-6</v>
      </c>
      <c r="O591">
        <v>1.0000020395673199</v>
      </c>
      <c r="P591" s="1">
        <v>5.9513802231000601E-5</v>
      </c>
    </row>
    <row r="592" spans="1:16" x14ac:dyDescent="0.25">
      <c r="A592" s="1">
        <v>2.5000000000000001E-4</v>
      </c>
      <c r="B592">
        <v>16.910256410256402</v>
      </c>
      <c r="C592">
        <v>13645</v>
      </c>
      <c r="D592">
        <v>-1.00000421853695</v>
      </c>
      <c r="E592">
        <v>0.996476753882371</v>
      </c>
      <c r="F592">
        <v>1.0164062889600101</v>
      </c>
      <c r="G592" s="1">
        <v>5.2941937004336001E-6</v>
      </c>
      <c r="H592">
        <v>1.00000421853695</v>
      </c>
      <c r="I592" s="1">
        <v>5.9684115306597603E-5</v>
      </c>
      <c r="J592">
        <v>525408200</v>
      </c>
      <c r="K592">
        <v>184596</v>
      </c>
      <c r="L592">
        <v>2391745700</v>
      </c>
      <c r="M592">
        <v>0.997791213371644</v>
      </c>
      <c r="N592" s="1">
        <v>5.2790863237506199E-6</v>
      </c>
      <c r="O592">
        <v>1.0000020395673199</v>
      </c>
      <c r="P592" s="1">
        <v>5.9513802231000601E-5</v>
      </c>
    </row>
    <row r="593" spans="1:16" x14ac:dyDescent="0.25">
      <c r="A593" s="1">
        <v>1.25E-4</v>
      </c>
      <c r="B593">
        <v>16.910256410256402</v>
      </c>
      <c r="C593">
        <v>12221</v>
      </c>
      <c r="D593">
        <v>-0.99998699986140405</v>
      </c>
      <c r="E593">
        <v>0.99690765187404395</v>
      </c>
      <c r="F593">
        <v>1.0168458049115201</v>
      </c>
      <c r="G593" s="1">
        <v>5.2656535135531198E-6</v>
      </c>
      <c r="H593">
        <v>1.0000024102941001</v>
      </c>
      <c r="I593" s="1">
        <v>5.9362367387833899E-5</v>
      </c>
      <c r="J593">
        <v>475393200</v>
      </c>
      <c r="K593">
        <v>184596</v>
      </c>
      <c r="L593">
        <v>2391745700</v>
      </c>
      <c r="M593">
        <v>0.997791213371644</v>
      </c>
      <c r="N593" s="1">
        <v>5.2790863237506199E-6</v>
      </c>
      <c r="O593">
        <v>1.0000020395673199</v>
      </c>
      <c r="P593" s="1">
        <v>5.9513802231000601E-5</v>
      </c>
    </row>
    <row r="594" spans="1:16" x14ac:dyDescent="0.25">
      <c r="A594" s="1">
        <v>6.2500000000000001E-5</v>
      </c>
      <c r="B594">
        <v>16.910256410256402</v>
      </c>
      <c r="C594">
        <v>39675</v>
      </c>
      <c r="D594">
        <v>-0.99998878153608295</v>
      </c>
      <c r="E594">
        <v>0.996168170985125</v>
      </c>
      <c r="F594">
        <v>1.01609153440482</v>
      </c>
      <c r="G594" s="1">
        <v>5.3011533786006999E-6</v>
      </c>
      <c r="H594">
        <v>1.0000051286482801</v>
      </c>
      <c r="I594" s="1">
        <v>5.97625752681567E-5</v>
      </c>
      <c r="J594">
        <v>1476891600</v>
      </c>
      <c r="K594">
        <v>184596</v>
      </c>
      <c r="L594">
        <v>2391745700</v>
      </c>
      <c r="M594">
        <v>0.997791213371644</v>
      </c>
      <c r="N594" s="1">
        <v>5.2790863237506199E-6</v>
      </c>
      <c r="O594">
        <v>1.0000020395673199</v>
      </c>
      <c r="P594" s="1">
        <v>5.9513802231000601E-5</v>
      </c>
    </row>
    <row r="595" spans="1:16" x14ac:dyDescent="0.25">
      <c r="A595" s="1">
        <v>3.1250000000000001E-5</v>
      </c>
      <c r="B595">
        <v>16.910256410256402</v>
      </c>
      <c r="C595">
        <v>11389</v>
      </c>
      <c r="D595">
        <v>-0.99999385157421306</v>
      </c>
      <c r="E595">
        <v>0.99845513890212101</v>
      </c>
      <c r="F595">
        <v>1.0184242416801601</v>
      </c>
      <c r="G595" s="1">
        <v>5.2776461432202297E-6</v>
      </c>
      <c r="H595">
        <v>1.0000011904391399</v>
      </c>
      <c r="I595" s="1">
        <v>5.9497566349636699E-5</v>
      </c>
      <c r="J595">
        <v>466496300</v>
      </c>
      <c r="K595">
        <v>184596</v>
      </c>
      <c r="L595">
        <v>2391745700</v>
      </c>
      <c r="M595">
        <v>0.997791213371644</v>
      </c>
      <c r="N595" s="1">
        <v>5.2790863237506199E-6</v>
      </c>
      <c r="O595">
        <v>1.0000020395673199</v>
      </c>
      <c r="P595" s="1">
        <v>5.9513802231000601E-5</v>
      </c>
    </row>
    <row r="596" spans="1:16" x14ac:dyDescent="0.25">
      <c r="A596" s="1">
        <v>1.5625E-5</v>
      </c>
      <c r="B596">
        <v>16.910256410256402</v>
      </c>
      <c r="C596">
        <v>27210</v>
      </c>
      <c r="D596">
        <v>-0.99998883607109001</v>
      </c>
      <c r="E596">
        <v>0.99662765307606604</v>
      </c>
      <c r="F596">
        <v>1.01656020613758</v>
      </c>
      <c r="G596" s="1">
        <v>5.3037686883472503E-6</v>
      </c>
      <c r="H596">
        <v>1.00000509445126</v>
      </c>
      <c r="I596" s="1">
        <v>5.9792058973760899E-5</v>
      </c>
      <c r="J596">
        <v>1067775200</v>
      </c>
      <c r="K596">
        <v>184596</v>
      </c>
      <c r="L596">
        <v>2391745700</v>
      </c>
      <c r="M596">
        <v>0.997791213371644</v>
      </c>
      <c r="N596" s="1">
        <v>5.2790863237506199E-6</v>
      </c>
      <c r="O596">
        <v>1.0000020395673199</v>
      </c>
      <c r="P596" s="1">
        <v>5.9513802231000601E-5</v>
      </c>
    </row>
    <row r="597" spans="1:16" x14ac:dyDescent="0.25">
      <c r="A597" t="s">
        <v>0</v>
      </c>
      <c r="B597">
        <v>17.423076923076898</v>
      </c>
      <c r="C597">
        <v>193253</v>
      </c>
      <c r="D597">
        <v>-0.99998690113640698</v>
      </c>
      <c r="E597">
        <v>0.99678094122649796</v>
      </c>
      <c r="F597">
        <v>1.01671656005102</v>
      </c>
      <c r="G597" s="1">
        <v>4.8133792353022202E-6</v>
      </c>
      <c r="H597">
        <v>1.0000030521824801</v>
      </c>
      <c r="I597" s="1">
        <v>5.5909251117741201E-5</v>
      </c>
      <c r="J597">
        <v>2505690900</v>
      </c>
    </row>
    <row r="598" spans="1:16" x14ac:dyDescent="0.25">
      <c r="A598">
        <v>1.024</v>
      </c>
      <c r="B598">
        <v>17.423076923076898</v>
      </c>
      <c r="C598">
        <v>24230</v>
      </c>
      <c r="D598">
        <v>-0.99999766868474704</v>
      </c>
      <c r="E598">
        <v>0.99790120928419201</v>
      </c>
      <c r="F598">
        <v>1.01785923346987</v>
      </c>
      <c r="G598" s="1">
        <v>4.8158553611621298E-6</v>
      </c>
      <c r="H598">
        <v>1.0000024509223999</v>
      </c>
      <c r="I598" s="1">
        <v>5.5938012271960099E-5</v>
      </c>
      <c r="J598">
        <v>906725900</v>
      </c>
      <c r="K598">
        <v>193253</v>
      </c>
      <c r="L598">
        <v>2505690900</v>
      </c>
      <c r="M598">
        <v>0.99678094122649796</v>
      </c>
      <c r="N598" s="1">
        <v>4.8133792353022202E-6</v>
      </c>
      <c r="O598">
        <v>1.0000030521824801</v>
      </c>
      <c r="P598" s="1">
        <v>5.5909251117741201E-5</v>
      </c>
    </row>
    <row r="599" spans="1:16" x14ac:dyDescent="0.25">
      <c r="A599">
        <v>0.51200000000000001</v>
      </c>
      <c r="B599">
        <v>17.423076923076898</v>
      </c>
      <c r="C599">
        <v>24230</v>
      </c>
      <c r="D599">
        <v>-0.99999766868474704</v>
      </c>
      <c r="E599">
        <v>0.99790120928419201</v>
      </c>
      <c r="F599">
        <v>1.01785923346987</v>
      </c>
      <c r="G599" s="1">
        <v>4.8158553611621298E-6</v>
      </c>
      <c r="H599">
        <v>1.0000024509223999</v>
      </c>
      <c r="I599" s="1">
        <v>5.5938012271960099E-5</v>
      </c>
      <c r="J599">
        <v>900793500</v>
      </c>
      <c r="K599">
        <v>193253</v>
      </c>
      <c r="L599">
        <v>2505690900</v>
      </c>
      <c r="M599">
        <v>0.99678094122649796</v>
      </c>
      <c r="N599" s="1">
        <v>4.8133792353022202E-6</v>
      </c>
      <c r="O599">
        <v>1.0000030521824801</v>
      </c>
      <c r="P599" s="1">
        <v>5.5909251117741201E-5</v>
      </c>
    </row>
    <row r="600" spans="1:16" x14ac:dyDescent="0.25">
      <c r="A600">
        <v>0.25600000000000001</v>
      </c>
      <c r="B600">
        <v>17.423076923076898</v>
      </c>
      <c r="C600">
        <v>24230</v>
      </c>
      <c r="D600">
        <v>-0.99999766868474704</v>
      </c>
      <c r="E600">
        <v>0.99790120928419201</v>
      </c>
      <c r="F600">
        <v>1.01785923346987</v>
      </c>
      <c r="G600" s="1">
        <v>4.8158553611621298E-6</v>
      </c>
      <c r="H600">
        <v>1.0000024509223999</v>
      </c>
      <c r="I600" s="1">
        <v>5.5938012271960099E-5</v>
      </c>
      <c r="J600">
        <v>900991800</v>
      </c>
      <c r="K600">
        <v>193253</v>
      </c>
      <c r="L600">
        <v>2505690900</v>
      </c>
      <c r="M600">
        <v>0.99678094122649796</v>
      </c>
      <c r="N600" s="1">
        <v>4.8133792353022202E-6</v>
      </c>
      <c r="O600">
        <v>1.0000030521824801</v>
      </c>
      <c r="P600" s="1">
        <v>5.5909251117741201E-5</v>
      </c>
    </row>
    <row r="601" spans="1:16" x14ac:dyDescent="0.25">
      <c r="A601">
        <v>0.128</v>
      </c>
      <c r="B601">
        <v>17.423076923076898</v>
      </c>
      <c r="C601">
        <v>24230</v>
      </c>
      <c r="D601">
        <v>-0.99999766868474704</v>
      </c>
      <c r="E601">
        <v>0.99790120928419201</v>
      </c>
      <c r="F601">
        <v>1.01785923346987</v>
      </c>
      <c r="G601" s="1">
        <v>4.8158553611621298E-6</v>
      </c>
      <c r="H601">
        <v>1.0000024509223999</v>
      </c>
      <c r="I601" s="1">
        <v>5.5938012271960099E-5</v>
      </c>
      <c r="J601">
        <v>906247300</v>
      </c>
      <c r="K601">
        <v>193253</v>
      </c>
      <c r="L601">
        <v>2505690900</v>
      </c>
      <c r="M601">
        <v>0.99678094122649796</v>
      </c>
      <c r="N601" s="1">
        <v>4.8133792353022202E-6</v>
      </c>
      <c r="O601">
        <v>1.0000030521824801</v>
      </c>
      <c r="P601" s="1">
        <v>5.5909251117741201E-5</v>
      </c>
    </row>
    <row r="602" spans="1:16" x14ac:dyDescent="0.25">
      <c r="A602">
        <v>6.4000000000000001E-2</v>
      </c>
      <c r="B602">
        <v>17.423076923076898</v>
      </c>
      <c r="C602">
        <v>24230</v>
      </c>
      <c r="D602">
        <v>-0.99999766868474704</v>
      </c>
      <c r="E602">
        <v>0.99790120928419201</v>
      </c>
      <c r="F602">
        <v>1.01785923346987</v>
      </c>
      <c r="G602" s="1">
        <v>4.8158553611621298E-6</v>
      </c>
      <c r="H602">
        <v>1.0000024509223999</v>
      </c>
      <c r="I602" s="1">
        <v>5.5938012271960099E-5</v>
      </c>
      <c r="J602">
        <v>901757600</v>
      </c>
      <c r="K602">
        <v>193253</v>
      </c>
      <c r="L602">
        <v>2505690900</v>
      </c>
      <c r="M602">
        <v>0.99678094122649796</v>
      </c>
      <c r="N602" s="1">
        <v>4.8133792353022202E-6</v>
      </c>
      <c r="O602">
        <v>1.0000030521824801</v>
      </c>
      <c r="P602" s="1">
        <v>5.5909251117741201E-5</v>
      </c>
    </row>
    <row r="603" spans="1:16" x14ac:dyDescent="0.25">
      <c r="A603">
        <v>3.2000000000000001E-2</v>
      </c>
      <c r="B603">
        <v>17.423076923076898</v>
      </c>
      <c r="C603">
        <v>24230</v>
      </c>
      <c r="D603">
        <v>-0.99999766868474704</v>
      </c>
      <c r="E603">
        <v>0.99790120928419201</v>
      </c>
      <c r="F603">
        <v>1.01785923346987</v>
      </c>
      <c r="G603" s="1">
        <v>4.8158553611621298E-6</v>
      </c>
      <c r="H603">
        <v>1.0000024509223999</v>
      </c>
      <c r="I603" s="1">
        <v>5.5938012271960099E-5</v>
      </c>
      <c r="J603">
        <v>895124300</v>
      </c>
      <c r="K603">
        <v>193253</v>
      </c>
      <c r="L603">
        <v>2505690900</v>
      </c>
      <c r="M603">
        <v>0.99678094122649796</v>
      </c>
      <c r="N603" s="1">
        <v>4.8133792353022202E-6</v>
      </c>
      <c r="O603">
        <v>1.0000030521824801</v>
      </c>
      <c r="P603" s="1">
        <v>5.5909251117741201E-5</v>
      </c>
    </row>
    <row r="604" spans="1:16" x14ac:dyDescent="0.25">
      <c r="A604">
        <v>1.6E-2</v>
      </c>
      <c r="B604">
        <v>17.423076923076898</v>
      </c>
      <c r="C604">
        <v>10048</v>
      </c>
      <c r="D604">
        <v>-0.999990898109547</v>
      </c>
      <c r="E604">
        <v>0.99668508009169798</v>
      </c>
      <c r="F604">
        <v>1.0166187816935299</v>
      </c>
      <c r="G604" s="1">
        <v>4.8338337015341097E-6</v>
      </c>
      <c r="H604">
        <v>1.0000034240340701</v>
      </c>
      <c r="I604" s="1">
        <v>5.6146837610126997E-5</v>
      </c>
      <c r="J604">
        <v>390269900</v>
      </c>
      <c r="K604">
        <v>193253</v>
      </c>
      <c r="L604">
        <v>2505690900</v>
      </c>
      <c r="M604">
        <v>0.99678094122649796</v>
      </c>
      <c r="N604" s="1">
        <v>4.8133792353022202E-6</v>
      </c>
      <c r="O604">
        <v>1.0000030521824801</v>
      </c>
      <c r="P604" s="1">
        <v>5.5909251117741201E-5</v>
      </c>
    </row>
    <row r="605" spans="1:16" x14ac:dyDescent="0.25">
      <c r="A605">
        <v>8.0000000000000002E-3</v>
      </c>
      <c r="B605">
        <v>17.423076923076898</v>
      </c>
      <c r="C605">
        <v>23697</v>
      </c>
      <c r="D605">
        <v>-0.99999347617008205</v>
      </c>
      <c r="E605">
        <v>0.99806975154335897</v>
      </c>
      <c r="F605">
        <v>1.01803114657422</v>
      </c>
      <c r="G605" s="1">
        <v>4.8303143792560698E-6</v>
      </c>
      <c r="H605">
        <v>1.0000015954019801</v>
      </c>
      <c r="I605" s="1">
        <v>5.6105959328282E-5</v>
      </c>
      <c r="J605">
        <v>877769500</v>
      </c>
      <c r="K605">
        <v>193253</v>
      </c>
      <c r="L605">
        <v>2505690900</v>
      </c>
      <c r="M605">
        <v>0.99678094122649796</v>
      </c>
      <c r="N605" s="1">
        <v>4.8133792353022202E-6</v>
      </c>
      <c r="O605">
        <v>1.0000030521824801</v>
      </c>
      <c r="P605" s="1">
        <v>5.5909251117741201E-5</v>
      </c>
    </row>
    <row r="606" spans="1:16" x14ac:dyDescent="0.25">
      <c r="A606">
        <v>4.0000000000000001E-3</v>
      </c>
      <c r="B606">
        <v>17.423076923076898</v>
      </c>
      <c r="C606">
        <v>24623</v>
      </c>
      <c r="D606">
        <v>-0.999993263575923</v>
      </c>
      <c r="E606">
        <v>0.99792324185302295</v>
      </c>
      <c r="F606">
        <v>1.01788170669008</v>
      </c>
      <c r="G606" s="1">
        <v>4.8286735023772497E-6</v>
      </c>
      <c r="H606">
        <v>1.00000214153033</v>
      </c>
      <c r="I606" s="1">
        <v>5.6086899912228101E-5</v>
      </c>
      <c r="J606">
        <v>910096500</v>
      </c>
      <c r="K606">
        <v>193253</v>
      </c>
      <c r="L606">
        <v>2505690900</v>
      </c>
      <c r="M606">
        <v>0.99678094122649796</v>
      </c>
      <c r="N606" s="1">
        <v>4.8133792353022202E-6</v>
      </c>
      <c r="O606">
        <v>1.0000030521824801</v>
      </c>
      <c r="P606" s="1">
        <v>5.5909251117741201E-5</v>
      </c>
    </row>
    <row r="607" spans="1:16" x14ac:dyDescent="0.25">
      <c r="A607">
        <v>2E-3</v>
      </c>
      <c r="B607">
        <v>17.423076923076898</v>
      </c>
      <c r="C607">
        <v>24848</v>
      </c>
      <c r="D607">
        <v>-0.99999320179678597</v>
      </c>
      <c r="E607">
        <v>0.99737963210300695</v>
      </c>
      <c r="F607">
        <v>1.01732722474506</v>
      </c>
      <c r="G607" s="1">
        <v>4.8263710089590996E-6</v>
      </c>
      <c r="H607">
        <v>1.0000020461543</v>
      </c>
      <c r="I607" s="1">
        <v>5.6060155565601899E-5</v>
      </c>
      <c r="J607">
        <v>912413400</v>
      </c>
      <c r="K607">
        <v>193253</v>
      </c>
      <c r="L607">
        <v>2505690900</v>
      </c>
      <c r="M607">
        <v>0.99678094122649796</v>
      </c>
      <c r="N607" s="1">
        <v>4.8133792353022202E-6</v>
      </c>
      <c r="O607">
        <v>1.0000030521824801</v>
      </c>
      <c r="P607" s="1">
        <v>5.5909251117741201E-5</v>
      </c>
    </row>
    <row r="608" spans="1:16" x14ac:dyDescent="0.25">
      <c r="A608">
        <v>1E-3</v>
      </c>
      <c r="B608">
        <v>17.423076923076898</v>
      </c>
      <c r="C608">
        <v>31981</v>
      </c>
      <c r="D608">
        <v>-1.0000054659228199</v>
      </c>
      <c r="E608">
        <v>0.99653858723823296</v>
      </c>
      <c r="F608">
        <v>1.0164693589829901</v>
      </c>
      <c r="G608" s="1">
        <v>4.8406452024529697E-6</v>
      </c>
      <c r="H608">
        <v>1.0000054659228199</v>
      </c>
      <c r="I608" s="1">
        <v>5.6225955813107601E-5</v>
      </c>
      <c r="J608">
        <v>1153655400</v>
      </c>
      <c r="K608">
        <v>193253</v>
      </c>
      <c r="L608">
        <v>2505690900</v>
      </c>
      <c r="M608">
        <v>0.99678094122649796</v>
      </c>
      <c r="N608" s="1">
        <v>4.8133792353022202E-6</v>
      </c>
      <c r="O608">
        <v>1.0000030521824801</v>
      </c>
      <c r="P608" s="1">
        <v>5.5909251117741201E-5</v>
      </c>
    </row>
    <row r="609" spans="1:16" x14ac:dyDescent="0.25">
      <c r="A609" s="1">
        <v>5.0000000000000001E-4</v>
      </c>
      <c r="B609">
        <v>17.423076923076898</v>
      </c>
      <c r="C609">
        <v>14915</v>
      </c>
      <c r="D609">
        <v>-1.0000023923182599</v>
      </c>
      <c r="E609">
        <v>0.99627386694182096</v>
      </c>
      <c r="F609">
        <v>1.0161993442806501</v>
      </c>
      <c r="G609" s="1">
        <v>4.8169180838497596E-6</v>
      </c>
      <c r="H609">
        <v>1.00000291548484</v>
      </c>
      <c r="I609" s="1">
        <v>5.5950356204716403E-5</v>
      </c>
      <c r="J609">
        <v>568561600</v>
      </c>
      <c r="K609">
        <v>193253</v>
      </c>
      <c r="L609">
        <v>2505690900</v>
      </c>
      <c r="M609">
        <v>0.99678094122649796</v>
      </c>
      <c r="N609" s="1">
        <v>4.8133792353022202E-6</v>
      </c>
      <c r="O609">
        <v>1.0000030521824801</v>
      </c>
      <c r="P609" s="1">
        <v>5.5909251117741201E-5</v>
      </c>
    </row>
    <row r="610" spans="1:16" x14ac:dyDescent="0.25">
      <c r="A610" s="1">
        <v>2.5000000000000001E-4</v>
      </c>
      <c r="B610">
        <v>17.423076923076898</v>
      </c>
      <c r="C610">
        <v>12468</v>
      </c>
      <c r="D610">
        <v>-1.0000014189098301</v>
      </c>
      <c r="E610">
        <v>0.99621332264095797</v>
      </c>
      <c r="F610">
        <v>1.0161375890937701</v>
      </c>
      <c r="G610" s="1">
        <v>4.80773799860223E-6</v>
      </c>
      <c r="H610">
        <v>1.00000621709352</v>
      </c>
      <c r="I610" s="1">
        <v>5.5843725983764398E-5</v>
      </c>
      <c r="J610">
        <v>491505900</v>
      </c>
      <c r="K610">
        <v>193253</v>
      </c>
      <c r="L610">
        <v>2505690900</v>
      </c>
      <c r="M610">
        <v>0.99678094122649796</v>
      </c>
      <c r="N610" s="1">
        <v>4.8133792353022202E-6</v>
      </c>
      <c r="O610">
        <v>1.0000030521824801</v>
      </c>
      <c r="P610" s="1">
        <v>5.5909251117741201E-5</v>
      </c>
    </row>
    <row r="611" spans="1:16" x14ac:dyDescent="0.25">
      <c r="A611" s="1">
        <v>1.25E-4</v>
      </c>
      <c r="B611">
        <v>17.423076923076898</v>
      </c>
      <c r="C611">
        <v>22289</v>
      </c>
      <c r="D611">
        <v>-1.0000008480196501</v>
      </c>
      <c r="E611">
        <v>0.997436051202781</v>
      </c>
      <c r="F611">
        <v>1.0173847722268301</v>
      </c>
      <c r="G611" s="1">
        <v>4.8204802808315901E-6</v>
      </c>
      <c r="H611">
        <v>1.0000019496935899</v>
      </c>
      <c r="I611" s="1">
        <v>5.5991732492736198E-5</v>
      </c>
      <c r="J611">
        <v>824683900</v>
      </c>
      <c r="K611">
        <v>193253</v>
      </c>
      <c r="L611">
        <v>2505690900</v>
      </c>
      <c r="M611">
        <v>0.99678094122649796</v>
      </c>
      <c r="N611" s="1">
        <v>4.8133792353022202E-6</v>
      </c>
      <c r="O611">
        <v>1.0000030521824801</v>
      </c>
      <c r="P611" s="1">
        <v>5.5909251117741201E-5</v>
      </c>
    </row>
    <row r="612" spans="1:16" x14ac:dyDescent="0.25">
      <c r="A612" s="1">
        <v>6.2500000000000001E-5</v>
      </c>
      <c r="B612">
        <v>17.423076923076898</v>
      </c>
      <c r="C612">
        <v>27707</v>
      </c>
      <c r="D612">
        <v>-0.99999752925865903</v>
      </c>
      <c r="E612">
        <v>0.99809503373113795</v>
      </c>
      <c r="F612">
        <v>1.01805693440576</v>
      </c>
      <c r="G612" s="1">
        <v>4.8130716697736199E-6</v>
      </c>
      <c r="H612">
        <v>1.0000022845241801</v>
      </c>
      <c r="I612" s="1">
        <v>5.5905678625832098E-5</v>
      </c>
      <c r="J612">
        <v>1064069900</v>
      </c>
      <c r="K612">
        <v>193253</v>
      </c>
      <c r="L612">
        <v>2505690900</v>
      </c>
      <c r="M612">
        <v>0.99678094122649796</v>
      </c>
      <c r="N612" s="1">
        <v>4.8133792353022202E-6</v>
      </c>
      <c r="O612">
        <v>1.0000030521824801</v>
      </c>
      <c r="P612" s="1">
        <v>5.5909251117741201E-5</v>
      </c>
    </row>
    <row r="613" spans="1:16" x14ac:dyDescent="0.25">
      <c r="A613" s="1">
        <v>3.1250000000000001E-5</v>
      </c>
      <c r="B613">
        <v>17.423076923076898</v>
      </c>
      <c r="C613">
        <v>19862</v>
      </c>
      <c r="D613">
        <v>-1.00000212533855</v>
      </c>
      <c r="E613">
        <v>0.99776746803169003</v>
      </c>
      <c r="F613">
        <v>1.0177228173923201</v>
      </c>
      <c r="G613" s="1">
        <v>4.8157566094886298E-6</v>
      </c>
      <c r="H613">
        <v>1.00000212533855</v>
      </c>
      <c r="I613" s="1">
        <v>5.5936865233291001E-5</v>
      </c>
      <c r="J613">
        <v>777990000</v>
      </c>
      <c r="K613">
        <v>193253</v>
      </c>
      <c r="L613">
        <v>2505690900</v>
      </c>
      <c r="M613">
        <v>0.99678094122649796</v>
      </c>
      <c r="N613" s="1">
        <v>4.8133792353022202E-6</v>
      </c>
      <c r="O613">
        <v>1.0000030521824801</v>
      </c>
      <c r="P613" s="1">
        <v>5.5909251117741201E-5</v>
      </c>
    </row>
    <row r="614" spans="1:16" x14ac:dyDescent="0.25">
      <c r="A614" s="1">
        <v>1.5625E-5</v>
      </c>
      <c r="B614">
        <v>17.423076923076898</v>
      </c>
      <c r="C614">
        <v>25472</v>
      </c>
      <c r="D614">
        <v>-0.99999791418810102</v>
      </c>
      <c r="E614">
        <v>0.99809221172356699</v>
      </c>
      <c r="F614">
        <v>1.01805405595803</v>
      </c>
      <c r="G614" s="1">
        <v>4.8171202640112603E-6</v>
      </c>
      <c r="H614">
        <v>1.00000239968611</v>
      </c>
      <c r="I614" s="1">
        <v>5.5952704605053898E-5</v>
      </c>
      <c r="J614">
        <v>992418800</v>
      </c>
      <c r="K614">
        <v>193253</v>
      </c>
      <c r="L614">
        <v>2505690900</v>
      </c>
      <c r="M614">
        <v>0.99678094122649796</v>
      </c>
      <c r="N614" s="1">
        <v>4.8133792353022202E-6</v>
      </c>
      <c r="O614">
        <v>1.0000030521824801</v>
      </c>
      <c r="P614" s="1">
        <v>5.5909251117741201E-5</v>
      </c>
    </row>
    <row r="615" spans="1:16" x14ac:dyDescent="0.25">
      <c r="A615" t="s">
        <v>0</v>
      </c>
      <c r="B615">
        <v>17.935897435897399</v>
      </c>
      <c r="C615">
        <v>200474</v>
      </c>
      <c r="D615">
        <v>-0.99999873817650997</v>
      </c>
      <c r="E615">
        <v>0.99874123548003901</v>
      </c>
      <c r="F615">
        <v>1.0187160601896399</v>
      </c>
      <c r="G615" s="1">
        <v>4.6940017892627097E-6</v>
      </c>
      <c r="H615">
        <v>1.0000016009202</v>
      </c>
      <c r="I615" s="1">
        <v>5.6127423104089999E-5</v>
      </c>
      <c r="J615">
        <v>2620522300</v>
      </c>
    </row>
    <row r="616" spans="1:16" x14ac:dyDescent="0.25">
      <c r="A616">
        <v>1.024</v>
      </c>
      <c r="B616">
        <v>17.935897435897399</v>
      </c>
      <c r="C616">
        <v>24492</v>
      </c>
      <c r="D616">
        <v>-0.99998922897736497</v>
      </c>
      <c r="E616">
        <v>0.99624024494443197</v>
      </c>
      <c r="F616">
        <v>1.0161650498433199</v>
      </c>
      <c r="G616" s="1">
        <v>4.7032483574405098E-6</v>
      </c>
      <c r="H616">
        <v>1.00000541003642</v>
      </c>
      <c r="I616" s="1">
        <v>5.6237986769737397E-5</v>
      </c>
      <c r="J616">
        <v>916225600</v>
      </c>
      <c r="K616">
        <v>200474</v>
      </c>
      <c r="L616">
        <v>2620522300</v>
      </c>
      <c r="M616">
        <v>0.99874123548003901</v>
      </c>
      <c r="N616" s="1">
        <v>4.6940017892627097E-6</v>
      </c>
      <c r="O616">
        <v>1.0000016009202</v>
      </c>
      <c r="P616" s="1">
        <v>5.6127423104089999E-5</v>
      </c>
    </row>
    <row r="617" spans="1:16" x14ac:dyDescent="0.25">
      <c r="A617">
        <v>0.51200000000000001</v>
      </c>
      <c r="B617">
        <v>17.935897435897399</v>
      </c>
      <c r="C617">
        <v>24492</v>
      </c>
      <c r="D617">
        <v>-0.99998922897736497</v>
      </c>
      <c r="E617">
        <v>0.99624024494443197</v>
      </c>
      <c r="F617">
        <v>1.0161650498433199</v>
      </c>
      <c r="G617" s="1">
        <v>4.7032483574405098E-6</v>
      </c>
      <c r="H617">
        <v>1.00000541003642</v>
      </c>
      <c r="I617" s="1">
        <v>5.6237986769737397E-5</v>
      </c>
      <c r="J617">
        <v>917383500</v>
      </c>
      <c r="K617">
        <v>200474</v>
      </c>
      <c r="L617">
        <v>2620522300</v>
      </c>
      <c r="M617">
        <v>0.99874123548003901</v>
      </c>
      <c r="N617" s="1">
        <v>4.6940017892627097E-6</v>
      </c>
      <c r="O617">
        <v>1.0000016009202</v>
      </c>
      <c r="P617" s="1">
        <v>5.6127423104089999E-5</v>
      </c>
    </row>
    <row r="618" spans="1:16" x14ac:dyDescent="0.25">
      <c r="A618">
        <v>0.25600000000000001</v>
      </c>
      <c r="B618">
        <v>17.935897435897399</v>
      </c>
      <c r="C618">
        <v>24492</v>
      </c>
      <c r="D618">
        <v>-0.99998922897736497</v>
      </c>
      <c r="E618">
        <v>0.99624024494443197</v>
      </c>
      <c r="F618">
        <v>1.0161650498433199</v>
      </c>
      <c r="G618" s="1">
        <v>4.7032483574405098E-6</v>
      </c>
      <c r="H618">
        <v>1.00000541003642</v>
      </c>
      <c r="I618" s="1">
        <v>5.6237986769737397E-5</v>
      </c>
      <c r="J618">
        <v>915669900</v>
      </c>
      <c r="K618">
        <v>200474</v>
      </c>
      <c r="L618">
        <v>2620522300</v>
      </c>
      <c r="M618">
        <v>0.99874123548003901</v>
      </c>
      <c r="N618" s="1">
        <v>4.6940017892627097E-6</v>
      </c>
      <c r="O618">
        <v>1.0000016009202</v>
      </c>
      <c r="P618" s="1">
        <v>5.6127423104089999E-5</v>
      </c>
    </row>
    <row r="619" spans="1:16" x14ac:dyDescent="0.25">
      <c r="A619">
        <v>0.128</v>
      </c>
      <c r="B619">
        <v>17.935897435897399</v>
      </c>
      <c r="C619">
        <v>24492</v>
      </c>
      <c r="D619">
        <v>-0.99998922897736497</v>
      </c>
      <c r="E619">
        <v>0.99624024494443197</v>
      </c>
      <c r="F619">
        <v>1.0161650498433199</v>
      </c>
      <c r="G619" s="1">
        <v>4.7032483574405098E-6</v>
      </c>
      <c r="H619">
        <v>1.00000541003642</v>
      </c>
      <c r="I619" s="1">
        <v>5.6237986769737397E-5</v>
      </c>
      <c r="J619">
        <v>929023000</v>
      </c>
      <c r="K619">
        <v>200474</v>
      </c>
      <c r="L619">
        <v>2620522300</v>
      </c>
      <c r="M619">
        <v>0.99874123548003901</v>
      </c>
      <c r="N619" s="1">
        <v>4.6940017892627097E-6</v>
      </c>
      <c r="O619">
        <v>1.0000016009202</v>
      </c>
      <c r="P619" s="1">
        <v>5.6127423104089999E-5</v>
      </c>
    </row>
    <row r="620" spans="1:16" x14ac:dyDescent="0.25">
      <c r="A620">
        <v>6.4000000000000001E-2</v>
      </c>
      <c r="B620">
        <v>17.935897435897399</v>
      </c>
      <c r="C620">
        <v>24492</v>
      </c>
      <c r="D620">
        <v>-0.99998922897736497</v>
      </c>
      <c r="E620">
        <v>0.99624024494443197</v>
      </c>
      <c r="F620">
        <v>1.0161650498433199</v>
      </c>
      <c r="G620" s="1">
        <v>4.7032483574405098E-6</v>
      </c>
      <c r="H620">
        <v>1.00000541003642</v>
      </c>
      <c r="I620" s="1">
        <v>5.6237986769737397E-5</v>
      </c>
      <c r="J620">
        <v>918465600</v>
      </c>
      <c r="K620">
        <v>200474</v>
      </c>
      <c r="L620">
        <v>2620522300</v>
      </c>
      <c r="M620">
        <v>0.99874123548003901</v>
      </c>
      <c r="N620" s="1">
        <v>4.6940017892627097E-6</v>
      </c>
      <c r="O620">
        <v>1.0000016009202</v>
      </c>
      <c r="P620" s="1">
        <v>5.6127423104089999E-5</v>
      </c>
    </row>
    <row r="621" spans="1:16" x14ac:dyDescent="0.25">
      <c r="A621">
        <v>3.2000000000000001E-2</v>
      </c>
      <c r="B621">
        <v>17.935897435897399</v>
      </c>
      <c r="C621">
        <v>24492</v>
      </c>
      <c r="D621">
        <v>-0.99998922897736497</v>
      </c>
      <c r="E621">
        <v>0.99624024494443197</v>
      </c>
      <c r="F621">
        <v>1.0161650498433199</v>
      </c>
      <c r="G621" s="1">
        <v>4.7032483574405098E-6</v>
      </c>
      <c r="H621">
        <v>1.00000541003642</v>
      </c>
      <c r="I621" s="1">
        <v>5.6237986769737397E-5</v>
      </c>
      <c r="J621">
        <v>914083100</v>
      </c>
      <c r="K621">
        <v>200474</v>
      </c>
      <c r="L621">
        <v>2620522300</v>
      </c>
      <c r="M621">
        <v>0.99874123548003901</v>
      </c>
      <c r="N621" s="1">
        <v>4.6940017892627097E-6</v>
      </c>
      <c r="O621">
        <v>1.0000016009202</v>
      </c>
      <c r="P621" s="1">
        <v>5.6127423104089999E-5</v>
      </c>
    </row>
    <row r="622" spans="1:16" x14ac:dyDescent="0.25">
      <c r="A622">
        <v>1.6E-2</v>
      </c>
      <c r="B622">
        <v>17.935897435897399</v>
      </c>
      <c r="C622">
        <v>21965</v>
      </c>
      <c r="D622">
        <v>-0.99999340037387496</v>
      </c>
      <c r="E622">
        <v>0.99822450525551398</v>
      </c>
      <c r="F622">
        <v>1.01818899536062</v>
      </c>
      <c r="G622" s="1">
        <v>4.6853290296411303E-6</v>
      </c>
      <c r="H622">
        <v>1.0000022246695</v>
      </c>
      <c r="I622" s="1">
        <v>5.60237206193841E-5</v>
      </c>
      <c r="J622">
        <v>805290600</v>
      </c>
      <c r="K622">
        <v>200474</v>
      </c>
      <c r="L622">
        <v>2620522300</v>
      </c>
      <c r="M622">
        <v>0.99874123548003901</v>
      </c>
      <c r="N622" s="1">
        <v>4.6940017892627097E-6</v>
      </c>
      <c r="O622">
        <v>1.0000016009202</v>
      </c>
      <c r="P622" s="1">
        <v>5.6127423104089999E-5</v>
      </c>
    </row>
    <row r="623" spans="1:16" x14ac:dyDescent="0.25">
      <c r="A623">
        <v>8.0000000000000002E-3</v>
      </c>
      <c r="B623">
        <v>17.935897435897399</v>
      </c>
      <c r="C623">
        <v>29807</v>
      </c>
      <c r="D623">
        <v>-0.99999492107325105</v>
      </c>
      <c r="E623">
        <v>0.99852558461066399</v>
      </c>
      <c r="F623">
        <v>1.01849609630287</v>
      </c>
      <c r="G623" s="1">
        <v>4.6915567688543496E-6</v>
      </c>
      <c r="H623">
        <v>1.0000016121155899</v>
      </c>
      <c r="I623" s="1">
        <v>5.6098187347241301E-5</v>
      </c>
      <c r="J623">
        <v>1102454700</v>
      </c>
      <c r="K623">
        <v>200474</v>
      </c>
      <c r="L623">
        <v>2620522300</v>
      </c>
      <c r="M623">
        <v>0.99874123548003901</v>
      </c>
      <c r="N623" s="1">
        <v>4.6940017892627097E-6</v>
      </c>
      <c r="O623">
        <v>1.0000016009202</v>
      </c>
      <c r="P623" s="1">
        <v>5.6127423104089999E-5</v>
      </c>
    </row>
    <row r="624" spans="1:16" x14ac:dyDescent="0.25">
      <c r="A624">
        <v>4.0000000000000001E-3</v>
      </c>
      <c r="B624">
        <v>17.935897435897399</v>
      </c>
      <c r="C624">
        <v>29807</v>
      </c>
      <c r="D624">
        <v>-0.99999492107325105</v>
      </c>
      <c r="E624">
        <v>0.99852558461066399</v>
      </c>
      <c r="F624">
        <v>1.01849609630287</v>
      </c>
      <c r="G624" s="1">
        <v>4.6915567688543496E-6</v>
      </c>
      <c r="H624">
        <v>1.0000016121155899</v>
      </c>
      <c r="I624" s="1">
        <v>5.6098187347241301E-5</v>
      </c>
      <c r="J624">
        <v>1090935000</v>
      </c>
      <c r="K624">
        <v>200474</v>
      </c>
      <c r="L624">
        <v>2620522300</v>
      </c>
      <c r="M624">
        <v>0.99874123548003901</v>
      </c>
      <c r="N624" s="1">
        <v>4.6940017892627097E-6</v>
      </c>
      <c r="O624">
        <v>1.0000016009202</v>
      </c>
      <c r="P624" s="1">
        <v>5.6127423104089999E-5</v>
      </c>
    </row>
    <row r="625" spans="1:16" x14ac:dyDescent="0.25">
      <c r="A625">
        <v>2E-3</v>
      </c>
      <c r="B625">
        <v>17.935897435897399</v>
      </c>
      <c r="C625">
        <v>29868</v>
      </c>
      <c r="D625">
        <v>-0.99999458916041595</v>
      </c>
      <c r="E625">
        <v>0.99847541443937504</v>
      </c>
      <c r="F625">
        <v>1.01844492272816</v>
      </c>
      <c r="G625" s="1">
        <v>4.6916459017776098E-6</v>
      </c>
      <c r="H625">
        <v>1.00000176623255</v>
      </c>
      <c r="I625" s="1">
        <v>5.6099253133221198E-5</v>
      </c>
      <c r="J625">
        <v>1076205800</v>
      </c>
      <c r="K625">
        <v>200474</v>
      </c>
      <c r="L625">
        <v>2620522300</v>
      </c>
      <c r="M625">
        <v>0.99874123548003901</v>
      </c>
      <c r="N625" s="1">
        <v>4.6940017892627097E-6</v>
      </c>
      <c r="O625">
        <v>1.0000016009202</v>
      </c>
      <c r="P625" s="1">
        <v>5.6127423104089999E-5</v>
      </c>
    </row>
    <row r="626" spans="1:16" x14ac:dyDescent="0.25">
      <c r="A626">
        <v>1E-3</v>
      </c>
      <c r="B626">
        <v>17.935897435897399</v>
      </c>
      <c r="C626">
        <v>22082</v>
      </c>
      <c r="D626">
        <v>-0.99999882829058195</v>
      </c>
      <c r="E626">
        <v>0.99858386782186603</v>
      </c>
      <c r="F626">
        <v>1.0185555451782999</v>
      </c>
      <c r="G626" s="1">
        <v>4.6918279676955098E-6</v>
      </c>
      <c r="H626">
        <v>1.00000145338902</v>
      </c>
      <c r="I626" s="1">
        <v>5.6101430143641202E-5</v>
      </c>
      <c r="J626">
        <v>812094300</v>
      </c>
      <c r="K626">
        <v>200474</v>
      </c>
      <c r="L626">
        <v>2620522300</v>
      </c>
      <c r="M626">
        <v>0.99874123548003901</v>
      </c>
      <c r="N626" s="1">
        <v>4.6940017892627097E-6</v>
      </c>
      <c r="O626">
        <v>1.0000016009202</v>
      </c>
      <c r="P626" s="1">
        <v>5.6127423104089999E-5</v>
      </c>
    </row>
    <row r="627" spans="1:16" x14ac:dyDescent="0.25">
      <c r="A627" s="1">
        <v>5.0000000000000001E-4</v>
      </c>
      <c r="B627">
        <v>17.935897435897399</v>
      </c>
      <c r="C627">
        <v>34136</v>
      </c>
      <c r="D627">
        <v>-0.99998914341842604</v>
      </c>
      <c r="E627">
        <v>0.99638303292341901</v>
      </c>
      <c r="F627">
        <v>1.01631069358188</v>
      </c>
      <c r="G627" s="1">
        <v>4.7029512434404402E-6</v>
      </c>
      <c r="H627">
        <v>1.00000558118413</v>
      </c>
      <c r="I627" s="1">
        <v>5.6234434098915997E-5</v>
      </c>
      <c r="J627">
        <v>1259844000</v>
      </c>
      <c r="K627">
        <v>200474</v>
      </c>
      <c r="L627">
        <v>2620522300</v>
      </c>
      <c r="M627">
        <v>0.99874123548003901</v>
      </c>
      <c r="N627" s="1">
        <v>4.6940017892627097E-6</v>
      </c>
      <c r="O627">
        <v>1.0000016009202</v>
      </c>
      <c r="P627" s="1">
        <v>5.6127423104089999E-5</v>
      </c>
    </row>
    <row r="628" spans="1:16" x14ac:dyDescent="0.25">
      <c r="A628" s="1">
        <v>2.5000000000000001E-4</v>
      </c>
      <c r="B628">
        <v>17.935897435897399</v>
      </c>
      <c r="C628">
        <v>20288</v>
      </c>
      <c r="D628">
        <v>-0.99999488895522004</v>
      </c>
      <c r="E628">
        <v>0.99886862282399302</v>
      </c>
      <c r="F628">
        <v>1.01884599528047</v>
      </c>
      <c r="G628" s="1">
        <v>4.68523595509307E-6</v>
      </c>
      <c r="H628">
        <v>1.0000014024022299</v>
      </c>
      <c r="I628" s="1">
        <v>5.6022607702352097E-5</v>
      </c>
      <c r="J628">
        <v>740342800</v>
      </c>
      <c r="K628">
        <v>200474</v>
      </c>
      <c r="L628">
        <v>2620522300</v>
      </c>
      <c r="M628">
        <v>0.99874123548003901</v>
      </c>
      <c r="N628" s="1">
        <v>4.6940017892627097E-6</v>
      </c>
      <c r="O628">
        <v>1.0000016009202</v>
      </c>
      <c r="P628" s="1">
        <v>5.6127423104089999E-5</v>
      </c>
    </row>
    <row r="629" spans="1:16" x14ac:dyDescent="0.25">
      <c r="A629" s="1">
        <v>1.25E-4</v>
      </c>
      <c r="B629">
        <v>17.935897435897399</v>
      </c>
      <c r="C629">
        <v>11362</v>
      </c>
      <c r="D629">
        <v>-1.00000468350567</v>
      </c>
      <c r="E629">
        <v>0.99640159609142298</v>
      </c>
      <c r="F629">
        <v>1.0163296280132501</v>
      </c>
      <c r="G629" s="1">
        <v>4.6895687300096899E-6</v>
      </c>
      <c r="H629">
        <v>1.00000468350567</v>
      </c>
      <c r="I629" s="1">
        <v>5.6074415840030398E-5</v>
      </c>
      <c r="J629">
        <v>440853900</v>
      </c>
      <c r="K629">
        <v>200474</v>
      </c>
      <c r="L629">
        <v>2620522300</v>
      </c>
      <c r="M629">
        <v>0.99874123548003901</v>
      </c>
      <c r="N629" s="1">
        <v>4.6940017892627097E-6</v>
      </c>
      <c r="O629">
        <v>1.0000016009202</v>
      </c>
      <c r="P629" s="1">
        <v>5.6127423104089999E-5</v>
      </c>
    </row>
    <row r="630" spans="1:16" x14ac:dyDescent="0.25">
      <c r="A630" s="1">
        <v>6.2500000000000001E-5</v>
      </c>
      <c r="B630">
        <v>17.935897435897399</v>
      </c>
      <c r="C630">
        <v>39455</v>
      </c>
      <c r="D630">
        <v>-0.99998808121533</v>
      </c>
      <c r="E630">
        <v>0.996419428470943</v>
      </c>
      <c r="F630">
        <v>1.0163478170403599</v>
      </c>
      <c r="G630" s="1">
        <v>4.7075442928257101E-6</v>
      </c>
      <c r="H630">
        <v>1.0000064229288801</v>
      </c>
      <c r="I630" s="1">
        <v>5.6289354407377498E-5</v>
      </c>
      <c r="J630">
        <v>1456641200</v>
      </c>
      <c r="K630">
        <v>200474</v>
      </c>
      <c r="L630">
        <v>2620522300</v>
      </c>
      <c r="M630">
        <v>0.99874123548003901</v>
      </c>
      <c r="N630" s="1">
        <v>4.6940017892627097E-6</v>
      </c>
      <c r="O630">
        <v>1.0000016009202</v>
      </c>
      <c r="P630" s="1">
        <v>5.6127423104089999E-5</v>
      </c>
    </row>
    <row r="631" spans="1:16" x14ac:dyDescent="0.25">
      <c r="A631" s="1">
        <v>3.1250000000000001E-5</v>
      </c>
      <c r="B631">
        <v>17.935897435897399</v>
      </c>
      <c r="C631">
        <v>24354</v>
      </c>
      <c r="D631">
        <v>-0.99999746802418499</v>
      </c>
      <c r="E631">
        <v>0.997679555820707</v>
      </c>
      <c r="F631">
        <v>1.01763314693712</v>
      </c>
      <c r="G631" s="1">
        <v>4.6784517442333098E-6</v>
      </c>
      <c r="H631">
        <v>1.00000261598381</v>
      </c>
      <c r="I631" s="1">
        <v>5.5941487095576098E-5</v>
      </c>
      <c r="J631">
        <v>947253400</v>
      </c>
      <c r="K631">
        <v>200474</v>
      </c>
      <c r="L631">
        <v>2620522300</v>
      </c>
      <c r="M631">
        <v>0.99874123548003901</v>
      </c>
      <c r="N631" s="1">
        <v>4.6940017892627097E-6</v>
      </c>
      <c r="O631">
        <v>1.0000016009202</v>
      </c>
      <c r="P631" s="1">
        <v>5.6127423104089999E-5</v>
      </c>
    </row>
    <row r="632" spans="1:16" x14ac:dyDescent="0.25">
      <c r="A632" s="1">
        <v>1.5625E-5</v>
      </c>
      <c r="B632">
        <v>17.935897435897399</v>
      </c>
      <c r="C632">
        <v>18307</v>
      </c>
      <c r="D632">
        <v>-1.0000053406218901</v>
      </c>
      <c r="E632">
        <v>0.99636579883910203</v>
      </c>
      <c r="F632">
        <v>1.01629311481588</v>
      </c>
      <c r="G632" s="1">
        <v>4.7025366569641804E-6</v>
      </c>
      <c r="H632">
        <v>1.0000053406218901</v>
      </c>
      <c r="I632" s="1">
        <v>5.6229476778571701E-5</v>
      </c>
      <c r="J632">
        <v>756472000</v>
      </c>
      <c r="K632">
        <v>200474</v>
      </c>
      <c r="L632">
        <v>2620522300</v>
      </c>
      <c r="M632">
        <v>0.99874123548003901</v>
      </c>
      <c r="N632" s="1">
        <v>4.6940017892627097E-6</v>
      </c>
      <c r="O632">
        <v>1.0000016009202</v>
      </c>
      <c r="P632" s="1">
        <v>5.6127423104089999E-5</v>
      </c>
    </row>
    <row r="633" spans="1:16" x14ac:dyDescent="0.25">
      <c r="A633" t="s">
        <v>0</v>
      </c>
      <c r="B633">
        <v>18.448717948717899</v>
      </c>
      <c r="C633">
        <v>225911</v>
      </c>
      <c r="D633">
        <v>-0.99998191401375702</v>
      </c>
      <c r="E633">
        <v>0.99558919434019999</v>
      </c>
      <c r="F633">
        <v>1.0155009782269999</v>
      </c>
      <c r="G633" s="1">
        <v>4.2786710295894503E-6</v>
      </c>
      <c r="H633">
        <v>1.0000122632970401</v>
      </c>
      <c r="I633" s="1">
        <v>5.2623996680164203E-5</v>
      </c>
      <c r="J633">
        <v>2939953600</v>
      </c>
    </row>
    <row r="634" spans="1:16" x14ac:dyDescent="0.25">
      <c r="A634">
        <v>1.024</v>
      </c>
      <c r="B634">
        <v>18.448717948717899</v>
      </c>
      <c r="C634">
        <v>13937</v>
      </c>
      <c r="D634">
        <v>-0.99999688543831899</v>
      </c>
      <c r="E634">
        <v>0.99887756281655604</v>
      </c>
      <c r="F634">
        <v>1.0188551140728801</v>
      </c>
      <c r="G634" s="1">
        <v>4.28656443107744E-6</v>
      </c>
      <c r="H634">
        <v>1.0000011789458001</v>
      </c>
      <c r="I634" s="1">
        <v>5.2721078771969503E-5</v>
      </c>
      <c r="J634">
        <v>517378100</v>
      </c>
      <c r="K634">
        <v>225911</v>
      </c>
      <c r="L634">
        <v>2939953600</v>
      </c>
      <c r="M634">
        <v>0.99558919434019999</v>
      </c>
      <c r="N634" s="1">
        <v>4.2786710295894503E-6</v>
      </c>
      <c r="O634">
        <v>1.0000122632970401</v>
      </c>
      <c r="P634" s="1">
        <v>5.2623996680164203E-5</v>
      </c>
    </row>
    <row r="635" spans="1:16" x14ac:dyDescent="0.25">
      <c r="A635">
        <v>0.51200000000000001</v>
      </c>
      <c r="B635">
        <v>18.448717948717899</v>
      </c>
      <c r="C635">
        <v>13937</v>
      </c>
      <c r="D635">
        <v>-0.99999688543831899</v>
      </c>
      <c r="E635">
        <v>0.99887756281655604</v>
      </c>
      <c r="F635">
        <v>1.0188551140728801</v>
      </c>
      <c r="G635" s="1">
        <v>4.28656443107744E-6</v>
      </c>
      <c r="H635">
        <v>1.0000011789458001</v>
      </c>
      <c r="I635" s="1">
        <v>5.2721078771969503E-5</v>
      </c>
      <c r="J635">
        <v>514412700</v>
      </c>
      <c r="K635">
        <v>225911</v>
      </c>
      <c r="L635">
        <v>2939953600</v>
      </c>
      <c r="M635">
        <v>0.99558919434019999</v>
      </c>
      <c r="N635" s="1">
        <v>4.2786710295894503E-6</v>
      </c>
      <c r="O635">
        <v>1.0000122632970401</v>
      </c>
      <c r="P635" s="1">
        <v>5.2623996680164203E-5</v>
      </c>
    </row>
    <row r="636" spans="1:16" x14ac:dyDescent="0.25">
      <c r="A636">
        <v>0.25600000000000001</v>
      </c>
      <c r="B636">
        <v>18.448717948717899</v>
      </c>
      <c r="C636">
        <v>13937</v>
      </c>
      <c r="D636">
        <v>-0.99999688543831899</v>
      </c>
      <c r="E636">
        <v>0.99887756281655604</v>
      </c>
      <c r="F636">
        <v>1.0188551140728801</v>
      </c>
      <c r="G636" s="1">
        <v>4.28656443107744E-6</v>
      </c>
      <c r="H636">
        <v>1.0000011789458001</v>
      </c>
      <c r="I636" s="1">
        <v>5.2721078771969503E-5</v>
      </c>
      <c r="J636">
        <v>522075500</v>
      </c>
      <c r="K636">
        <v>225911</v>
      </c>
      <c r="L636">
        <v>2939953600</v>
      </c>
      <c r="M636">
        <v>0.99558919434019999</v>
      </c>
      <c r="N636" s="1">
        <v>4.2786710295894503E-6</v>
      </c>
      <c r="O636">
        <v>1.0000122632970401</v>
      </c>
      <c r="P636" s="1">
        <v>5.2623996680164203E-5</v>
      </c>
    </row>
    <row r="637" spans="1:16" x14ac:dyDescent="0.25">
      <c r="A637">
        <v>0.128</v>
      </c>
      <c r="B637">
        <v>18.448717948717899</v>
      </c>
      <c r="C637">
        <v>13937</v>
      </c>
      <c r="D637">
        <v>-0.99999688543831899</v>
      </c>
      <c r="E637">
        <v>0.99887756281655604</v>
      </c>
      <c r="F637">
        <v>1.0188551140728801</v>
      </c>
      <c r="G637" s="1">
        <v>4.28656443107744E-6</v>
      </c>
      <c r="H637">
        <v>1.0000011789458001</v>
      </c>
      <c r="I637" s="1">
        <v>5.2721078771969503E-5</v>
      </c>
      <c r="J637">
        <v>522452200</v>
      </c>
      <c r="K637">
        <v>225911</v>
      </c>
      <c r="L637">
        <v>2939953600</v>
      </c>
      <c r="M637">
        <v>0.99558919434019999</v>
      </c>
      <c r="N637" s="1">
        <v>4.2786710295894503E-6</v>
      </c>
      <c r="O637">
        <v>1.0000122632970401</v>
      </c>
      <c r="P637" s="1">
        <v>5.2623996680164203E-5</v>
      </c>
    </row>
    <row r="638" spans="1:16" x14ac:dyDescent="0.25">
      <c r="A638">
        <v>6.4000000000000001E-2</v>
      </c>
      <c r="B638">
        <v>18.448717948717899</v>
      </c>
      <c r="C638">
        <v>13937</v>
      </c>
      <c r="D638">
        <v>-0.99999688543831899</v>
      </c>
      <c r="E638">
        <v>0.99887756281655604</v>
      </c>
      <c r="F638">
        <v>1.0188551140728801</v>
      </c>
      <c r="G638" s="1">
        <v>4.28656443107744E-6</v>
      </c>
      <c r="H638">
        <v>1.0000011789458001</v>
      </c>
      <c r="I638" s="1">
        <v>5.2721078771969503E-5</v>
      </c>
      <c r="J638">
        <v>527537400</v>
      </c>
      <c r="K638">
        <v>225911</v>
      </c>
      <c r="L638">
        <v>2939953600</v>
      </c>
      <c r="M638">
        <v>0.99558919434019999</v>
      </c>
      <c r="N638" s="1">
        <v>4.2786710295894503E-6</v>
      </c>
      <c r="O638">
        <v>1.0000122632970401</v>
      </c>
      <c r="P638" s="1">
        <v>5.2623996680164203E-5</v>
      </c>
    </row>
    <row r="639" spans="1:16" x14ac:dyDescent="0.25">
      <c r="A639">
        <v>3.2000000000000001E-2</v>
      </c>
      <c r="B639">
        <v>18.448717948717899</v>
      </c>
      <c r="C639">
        <v>13937</v>
      </c>
      <c r="D639">
        <v>-0.99999688543831899</v>
      </c>
      <c r="E639">
        <v>0.99887756281655604</v>
      </c>
      <c r="F639">
        <v>1.0188551140728801</v>
      </c>
      <c r="G639" s="1">
        <v>4.28656443107744E-6</v>
      </c>
      <c r="H639">
        <v>1.0000011789458001</v>
      </c>
      <c r="I639" s="1">
        <v>5.2721078771969503E-5</v>
      </c>
      <c r="J639">
        <v>525176100</v>
      </c>
      <c r="K639">
        <v>225911</v>
      </c>
      <c r="L639">
        <v>2939953600</v>
      </c>
      <c r="M639">
        <v>0.99558919434019999</v>
      </c>
      <c r="N639" s="1">
        <v>4.2786710295894503E-6</v>
      </c>
      <c r="O639">
        <v>1.0000122632970401</v>
      </c>
      <c r="P639" s="1">
        <v>5.2623996680164203E-5</v>
      </c>
    </row>
    <row r="640" spans="1:16" x14ac:dyDescent="0.25">
      <c r="A640">
        <v>1.6E-2</v>
      </c>
      <c r="B640">
        <v>18.448717948717899</v>
      </c>
      <c r="C640">
        <v>30171</v>
      </c>
      <c r="D640">
        <v>-0.999989581248376</v>
      </c>
      <c r="E640">
        <v>0.99602718932043399</v>
      </c>
      <c r="F640">
        <v>1.0159477331068401</v>
      </c>
      <c r="G640" s="1">
        <v>4.3093307153796403E-6</v>
      </c>
      <c r="H640">
        <v>1.0000054657918001</v>
      </c>
      <c r="I640" s="1">
        <v>5.3001084610523899E-5</v>
      </c>
      <c r="J640">
        <v>1083988100</v>
      </c>
      <c r="K640">
        <v>225911</v>
      </c>
      <c r="L640">
        <v>2939953600</v>
      </c>
      <c r="M640">
        <v>0.99558919434019999</v>
      </c>
      <c r="N640" s="1">
        <v>4.2786710295894503E-6</v>
      </c>
      <c r="O640">
        <v>1.0000122632970401</v>
      </c>
      <c r="P640" s="1">
        <v>5.2623996680164203E-5</v>
      </c>
    </row>
    <row r="641" spans="1:16" x14ac:dyDescent="0.25">
      <c r="A641">
        <v>8.0000000000000002E-3</v>
      </c>
      <c r="B641">
        <v>18.448717948717899</v>
      </c>
      <c r="C641">
        <v>25716</v>
      </c>
      <c r="D641">
        <v>-0.99998944761441</v>
      </c>
      <c r="E641">
        <v>0.99648716182004904</v>
      </c>
      <c r="F641">
        <v>1.01641690505645</v>
      </c>
      <c r="G641" s="1">
        <v>4.3041876773841602E-6</v>
      </c>
      <c r="H641">
        <v>1.00000551370603</v>
      </c>
      <c r="I641" s="1">
        <v>5.29378296389385E-5</v>
      </c>
      <c r="J641">
        <v>933768300</v>
      </c>
      <c r="K641">
        <v>225911</v>
      </c>
      <c r="L641">
        <v>2939953600</v>
      </c>
      <c r="M641">
        <v>0.99558919434019999</v>
      </c>
      <c r="N641" s="1">
        <v>4.2786710295894503E-6</v>
      </c>
      <c r="O641">
        <v>1.0000122632970401</v>
      </c>
      <c r="P641" s="1">
        <v>5.2623996680164203E-5</v>
      </c>
    </row>
    <row r="642" spans="1:16" x14ac:dyDescent="0.25">
      <c r="A642">
        <v>4.0000000000000001E-3</v>
      </c>
      <c r="B642">
        <v>18.448717948717899</v>
      </c>
      <c r="C642">
        <v>25716</v>
      </c>
      <c r="D642">
        <v>-0.99998944761441</v>
      </c>
      <c r="E642">
        <v>0.99648716182004904</v>
      </c>
      <c r="F642">
        <v>1.01641690505645</v>
      </c>
      <c r="G642" s="1">
        <v>4.3041876773841602E-6</v>
      </c>
      <c r="H642">
        <v>1.00000551370603</v>
      </c>
      <c r="I642" s="1">
        <v>5.29378296389385E-5</v>
      </c>
      <c r="J642">
        <v>930084100</v>
      </c>
      <c r="K642">
        <v>225911</v>
      </c>
      <c r="L642">
        <v>2939953600</v>
      </c>
      <c r="M642">
        <v>0.99558919434019999</v>
      </c>
      <c r="N642" s="1">
        <v>4.2786710295894503E-6</v>
      </c>
      <c r="O642">
        <v>1.0000122632970401</v>
      </c>
      <c r="P642" s="1">
        <v>5.2623996680164203E-5</v>
      </c>
    </row>
    <row r="643" spans="1:16" x14ac:dyDescent="0.25">
      <c r="A643">
        <v>2E-3</v>
      </c>
      <c r="B643">
        <v>18.448717948717899</v>
      </c>
      <c r="C643">
        <v>29842</v>
      </c>
      <c r="D643">
        <v>-0.99998927552511097</v>
      </c>
      <c r="E643">
        <v>0.99659050499799395</v>
      </c>
      <c r="F643">
        <v>1.0165223150979501</v>
      </c>
      <c r="G643" s="1">
        <v>4.3011200406839402E-6</v>
      </c>
      <c r="H643">
        <v>1.0000057057565299</v>
      </c>
      <c r="I643" s="1">
        <v>5.2900100329437499E-5</v>
      </c>
      <c r="J643">
        <v>1079410200</v>
      </c>
      <c r="K643">
        <v>225911</v>
      </c>
      <c r="L643">
        <v>2939953600</v>
      </c>
      <c r="M643">
        <v>0.99558919434019999</v>
      </c>
      <c r="N643" s="1">
        <v>4.2786710295894503E-6</v>
      </c>
      <c r="O643">
        <v>1.0000122632970401</v>
      </c>
      <c r="P643" s="1">
        <v>5.2623996680164203E-5</v>
      </c>
    </row>
    <row r="644" spans="1:16" x14ac:dyDescent="0.25">
      <c r="A644">
        <v>1E-3</v>
      </c>
      <c r="B644">
        <v>18.448717948717899</v>
      </c>
      <c r="C644">
        <v>16525</v>
      </c>
      <c r="D644">
        <v>-1.0000055017026299</v>
      </c>
      <c r="E644">
        <v>0.99658324236360096</v>
      </c>
      <c r="F644">
        <v>1.0165149072108699</v>
      </c>
      <c r="G644" s="1">
        <v>4.2860858660009797E-6</v>
      </c>
      <c r="H644">
        <v>1.0000055017026299</v>
      </c>
      <c r="I644" s="1">
        <v>5.2715192830559103E-5</v>
      </c>
      <c r="J644">
        <v>621254900</v>
      </c>
      <c r="K644">
        <v>225911</v>
      </c>
      <c r="L644">
        <v>2939953600</v>
      </c>
      <c r="M644">
        <v>0.99558919434019999</v>
      </c>
      <c r="N644" s="1">
        <v>4.2786710295894503E-6</v>
      </c>
      <c r="O644">
        <v>1.0000122632970401</v>
      </c>
      <c r="P644" s="1">
        <v>5.2623996680164203E-5</v>
      </c>
    </row>
    <row r="645" spans="1:16" x14ac:dyDescent="0.25">
      <c r="A645" s="1">
        <v>5.0000000000000001E-4</v>
      </c>
      <c r="B645">
        <v>18.448717948717899</v>
      </c>
      <c r="C645">
        <v>31195</v>
      </c>
      <c r="D645">
        <v>-0.99999955251385497</v>
      </c>
      <c r="E645">
        <v>0.99839834861666099</v>
      </c>
      <c r="F645">
        <v>1.0183663155889899</v>
      </c>
      <c r="G645" s="1">
        <v>4.2907060718855297E-6</v>
      </c>
      <c r="H645">
        <v>1.0000016285620399</v>
      </c>
      <c r="I645" s="1">
        <v>5.2772017414045001E-5</v>
      </c>
      <c r="J645">
        <v>1146650800</v>
      </c>
      <c r="K645">
        <v>225911</v>
      </c>
      <c r="L645">
        <v>2939953600</v>
      </c>
      <c r="M645">
        <v>0.99558919434019999</v>
      </c>
      <c r="N645" s="1">
        <v>4.2786710295894503E-6</v>
      </c>
      <c r="O645">
        <v>1.0000122632970401</v>
      </c>
      <c r="P645" s="1">
        <v>5.2623996680164203E-5</v>
      </c>
    </row>
    <row r="646" spans="1:16" x14ac:dyDescent="0.25">
      <c r="A646" s="1">
        <v>2.5000000000000001E-4</v>
      </c>
      <c r="B646">
        <v>18.448717948717899</v>
      </c>
      <c r="C646">
        <v>11016</v>
      </c>
      <c r="D646">
        <v>-0.99998983670184904</v>
      </c>
      <c r="E646">
        <v>0.99608512086065604</v>
      </c>
      <c r="F646">
        <v>1.0160068232778601</v>
      </c>
      <c r="G646" s="1">
        <v>4.2822806263220702E-6</v>
      </c>
      <c r="H646">
        <v>1.00000504325169</v>
      </c>
      <c r="I646" s="1">
        <v>5.2668391634850097E-5</v>
      </c>
      <c r="J646">
        <v>425184100</v>
      </c>
      <c r="K646">
        <v>225911</v>
      </c>
      <c r="L646">
        <v>2939953600</v>
      </c>
      <c r="M646">
        <v>0.99558919434019999</v>
      </c>
      <c r="N646" s="1">
        <v>4.2786710295894503E-6</v>
      </c>
      <c r="O646">
        <v>1.0000122632970401</v>
      </c>
      <c r="P646" s="1">
        <v>5.2623996680164203E-5</v>
      </c>
    </row>
    <row r="647" spans="1:16" x14ac:dyDescent="0.25">
      <c r="A647" s="1">
        <v>1.25E-4</v>
      </c>
      <c r="B647">
        <v>18.448717948717899</v>
      </c>
      <c r="C647">
        <v>17910</v>
      </c>
      <c r="D647">
        <v>-0.99998986490255704</v>
      </c>
      <c r="E647">
        <v>0.996295063227714</v>
      </c>
      <c r="F647">
        <v>1.01622096449226</v>
      </c>
      <c r="G647" s="1">
        <v>4.29329504625375E-6</v>
      </c>
      <c r="H647">
        <v>1.0000051535219501</v>
      </c>
      <c r="I647" s="1">
        <v>5.2803859585975603E-5</v>
      </c>
      <c r="J647">
        <v>677794600</v>
      </c>
      <c r="K647">
        <v>225911</v>
      </c>
      <c r="L647">
        <v>2939953600</v>
      </c>
      <c r="M647">
        <v>0.99558919434019999</v>
      </c>
      <c r="N647" s="1">
        <v>4.2786710295894503E-6</v>
      </c>
      <c r="O647">
        <v>1.0000122632970401</v>
      </c>
      <c r="P647" s="1">
        <v>5.2623996680164203E-5</v>
      </c>
    </row>
    <row r="648" spans="1:16" x14ac:dyDescent="0.25">
      <c r="A648" s="1">
        <v>6.2500000000000001E-5</v>
      </c>
      <c r="B648">
        <v>18.448717948717899</v>
      </c>
      <c r="C648">
        <v>26974</v>
      </c>
      <c r="D648">
        <v>-0.99999990473659195</v>
      </c>
      <c r="E648">
        <v>0.99833792426637002</v>
      </c>
      <c r="F648">
        <v>1.0183046827516899</v>
      </c>
      <c r="G648" s="1">
        <v>4.2934626907076202E-6</v>
      </c>
      <c r="H648">
        <v>1.0000019828136699</v>
      </c>
      <c r="I648" s="1">
        <v>5.2805921469472402E-5</v>
      </c>
      <c r="J648">
        <v>1020685100</v>
      </c>
      <c r="K648">
        <v>225911</v>
      </c>
      <c r="L648">
        <v>2939953600</v>
      </c>
      <c r="M648">
        <v>0.99558919434019999</v>
      </c>
      <c r="N648" s="1">
        <v>4.2786710295894503E-6</v>
      </c>
      <c r="O648">
        <v>1.0000122632970401</v>
      </c>
      <c r="P648" s="1">
        <v>5.2623996680164203E-5</v>
      </c>
    </row>
    <row r="649" spans="1:16" x14ac:dyDescent="0.25">
      <c r="A649" s="1">
        <v>3.1250000000000001E-5</v>
      </c>
      <c r="B649">
        <v>18.448717948717899</v>
      </c>
      <c r="C649">
        <v>40982</v>
      </c>
      <c r="D649">
        <v>-1.0000057604093699</v>
      </c>
      <c r="E649">
        <v>0.99665269857829797</v>
      </c>
      <c r="F649">
        <v>1.0165857525498601</v>
      </c>
      <c r="G649" s="1">
        <v>4.3058705366805202E-6</v>
      </c>
      <c r="H649">
        <v>1.0000057604093699</v>
      </c>
      <c r="I649" s="1">
        <v>5.2958527369942397E-5</v>
      </c>
      <c r="J649">
        <v>1527880400</v>
      </c>
      <c r="K649">
        <v>225911</v>
      </c>
      <c r="L649">
        <v>2939953600</v>
      </c>
      <c r="M649">
        <v>0.99558919434019999</v>
      </c>
      <c r="N649" s="1">
        <v>4.2786710295894503E-6</v>
      </c>
      <c r="O649">
        <v>1.0000122632970401</v>
      </c>
      <c r="P649" s="1">
        <v>5.2623996680164203E-5</v>
      </c>
    </row>
    <row r="650" spans="1:16" x14ac:dyDescent="0.25">
      <c r="A650" s="1">
        <v>1.5625E-5</v>
      </c>
      <c r="B650">
        <v>18.448717948717899</v>
      </c>
      <c r="C650">
        <v>31744</v>
      </c>
      <c r="D650">
        <v>-1.0000014385026901</v>
      </c>
      <c r="E650">
        <v>0.99890705589599005</v>
      </c>
      <c r="F650">
        <v>1.0188851970139099</v>
      </c>
      <c r="G650" s="1">
        <v>4.2743854358207003E-6</v>
      </c>
      <c r="H650">
        <v>1.0000023121377499</v>
      </c>
      <c r="I650" s="1">
        <v>5.2571287539709303E-5</v>
      </c>
      <c r="J650">
        <v>1192544200</v>
      </c>
      <c r="K650">
        <v>225911</v>
      </c>
      <c r="L650">
        <v>2939953600</v>
      </c>
      <c r="M650">
        <v>0.99558919434019999</v>
      </c>
      <c r="N650" s="1">
        <v>4.2786710295894503E-6</v>
      </c>
      <c r="O650">
        <v>1.0000122632970401</v>
      </c>
      <c r="P650" s="1">
        <v>5.2623996680164203E-5</v>
      </c>
    </row>
    <row r="651" spans="1:16" x14ac:dyDescent="0.25">
      <c r="A651" t="s">
        <v>0</v>
      </c>
      <c r="B651">
        <v>18.9615384615384</v>
      </c>
      <c r="C651">
        <v>231144</v>
      </c>
      <c r="D651">
        <v>-0.99998186578492299</v>
      </c>
      <c r="E651">
        <v>0.99568181272011202</v>
      </c>
      <c r="F651">
        <v>1.01559544897451</v>
      </c>
      <c r="G651" s="1">
        <v>4.1605457774540602E-6</v>
      </c>
      <c r="H651">
        <v>1.0000126073733</v>
      </c>
      <c r="I651" s="1">
        <v>5.2593565853457701E-5</v>
      </c>
      <c r="J651">
        <v>3009183600</v>
      </c>
    </row>
    <row r="652" spans="1:16" x14ac:dyDescent="0.25">
      <c r="A652">
        <v>1.024</v>
      </c>
      <c r="B652">
        <v>18.9615384615384</v>
      </c>
      <c r="C652">
        <v>26399</v>
      </c>
      <c r="D652">
        <v>-0.99999459289314896</v>
      </c>
      <c r="E652">
        <v>0.99825619471030402</v>
      </c>
      <c r="F652">
        <v>1.0182213186045099</v>
      </c>
      <c r="G652" s="1">
        <v>4.1773537033940002E-6</v>
      </c>
      <c r="H652">
        <v>1.0000020811301999</v>
      </c>
      <c r="I652" s="1">
        <v>5.2806035276236998E-5</v>
      </c>
      <c r="J652">
        <v>973312000</v>
      </c>
      <c r="K652">
        <v>231144</v>
      </c>
      <c r="L652">
        <v>3009183600</v>
      </c>
      <c r="M652">
        <v>0.99568181272011202</v>
      </c>
      <c r="N652" s="1">
        <v>4.1605457774540602E-6</v>
      </c>
      <c r="O652">
        <v>1.0000126073733</v>
      </c>
      <c r="P652" s="1">
        <v>5.2593565853457701E-5</v>
      </c>
    </row>
    <row r="653" spans="1:16" x14ac:dyDescent="0.25">
      <c r="A653">
        <v>0.51200000000000001</v>
      </c>
      <c r="B653">
        <v>18.9615384615384</v>
      </c>
      <c r="C653">
        <v>26399</v>
      </c>
      <c r="D653">
        <v>-0.99999459289314896</v>
      </c>
      <c r="E653">
        <v>0.99825619471030402</v>
      </c>
      <c r="F653">
        <v>1.0182213186045099</v>
      </c>
      <c r="G653" s="1">
        <v>4.1773537033940002E-6</v>
      </c>
      <c r="H653">
        <v>1.0000020811301999</v>
      </c>
      <c r="I653" s="1">
        <v>5.2806035276236998E-5</v>
      </c>
      <c r="J653">
        <v>975533200</v>
      </c>
      <c r="K653">
        <v>231144</v>
      </c>
      <c r="L653">
        <v>3009183600</v>
      </c>
      <c r="M653">
        <v>0.99568181272011202</v>
      </c>
      <c r="N653" s="1">
        <v>4.1605457774540602E-6</v>
      </c>
      <c r="O653">
        <v>1.0000126073733</v>
      </c>
      <c r="P653" s="1">
        <v>5.2593565853457701E-5</v>
      </c>
    </row>
    <row r="654" spans="1:16" x14ac:dyDescent="0.25">
      <c r="A654">
        <v>0.25600000000000001</v>
      </c>
      <c r="B654">
        <v>18.9615384615384</v>
      </c>
      <c r="C654">
        <v>26399</v>
      </c>
      <c r="D654">
        <v>-0.99999459289314896</v>
      </c>
      <c r="E654">
        <v>0.99825619471030402</v>
      </c>
      <c r="F654">
        <v>1.0182213186045099</v>
      </c>
      <c r="G654" s="1">
        <v>4.1773537033940002E-6</v>
      </c>
      <c r="H654">
        <v>1.0000020811301999</v>
      </c>
      <c r="I654" s="1">
        <v>5.2806035276236998E-5</v>
      </c>
      <c r="J654">
        <v>968921800</v>
      </c>
      <c r="K654">
        <v>231144</v>
      </c>
      <c r="L654">
        <v>3009183600</v>
      </c>
      <c r="M654">
        <v>0.99568181272011202</v>
      </c>
      <c r="N654" s="1">
        <v>4.1605457774540602E-6</v>
      </c>
      <c r="O654">
        <v>1.0000126073733</v>
      </c>
      <c r="P654" s="1">
        <v>5.2593565853457701E-5</v>
      </c>
    </row>
    <row r="655" spans="1:16" x14ac:dyDescent="0.25">
      <c r="A655">
        <v>0.128</v>
      </c>
      <c r="B655">
        <v>18.9615384615384</v>
      </c>
      <c r="C655">
        <v>26399</v>
      </c>
      <c r="D655">
        <v>-0.99999459289314896</v>
      </c>
      <c r="E655">
        <v>0.99825619471030402</v>
      </c>
      <c r="F655">
        <v>1.0182213186045099</v>
      </c>
      <c r="G655" s="1">
        <v>4.1773537033940002E-6</v>
      </c>
      <c r="H655">
        <v>1.0000020811301999</v>
      </c>
      <c r="I655" s="1">
        <v>5.2806035276236998E-5</v>
      </c>
      <c r="J655">
        <v>968599600</v>
      </c>
      <c r="K655">
        <v>231144</v>
      </c>
      <c r="L655">
        <v>3009183600</v>
      </c>
      <c r="M655">
        <v>0.99568181272011202</v>
      </c>
      <c r="N655" s="1">
        <v>4.1605457774540602E-6</v>
      </c>
      <c r="O655">
        <v>1.0000126073733</v>
      </c>
      <c r="P655" s="1">
        <v>5.2593565853457701E-5</v>
      </c>
    </row>
    <row r="656" spans="1:16" x14ac:dyDescent="0.25">
      <c r="A656">
        <v>6.4000000000000001E-2</v>
      </c>
      <c r="B656">
        <v>18.9615384615384</v>
      </c>
      <c r="C656">
        <v>26399</v>
      </c>
      <c r="D656">
        <v>-0.99999459289314896</v>
      </c>
      <c r="E656">
        <v>0.99825619471030402</v>
      </c>
      <c r="F656">
        <v>1.0182213186045099</v>
      </c>
      <c r="G656" s="1">
        <v>4.1773537033940002E-6</v>
      </c>
      <c r="H656">
        <v>1.0000020811301999</v>
      </c>
      <c r="I656" s="1">
        <v>5.2806035276236998E-5</v>
      </c>
      <c r="J656">
        <v>967845600</v>
      </c>
      <c r="K656">
        <v>231144</v>
      </c>
      <c r="L656">
        <v>3009183600</v>
      </c>
      <c r="M656">
        <v>0.99568181272011202</v>
      </c>
      <c r="N656" s="1">
        <v>4.1605457774540602E-6</v>
      </c>
      <c r="O656">
        <v>1.0000126073733</v>
      </c>
      <c r="P656" s="1">
        <v>5.2593565853457701E-5</v>
      </c>
    </row>
    <row r="657" spans="1:16" x14ac:dyDescent="0.25">
      <c r="A657">
        <v>3.2000000000000001E-2</v>
      </c>
      <c r="B657">
        <v>18.9615384615384</v>
      </c>
      <c r="C657">
        <v>26399</v>
      </c>
      <c r="D657">
        <v>-0.99999459289314896</v>
      </c>
      <c r="E657">
        <v>0.99825619471030402</v>
      </c>
      <c r="F657">
        <v>1.0182213186045099</v>
      </c>
      <c r="G657" s="1">
        <v>4.1773537033940002E-6</v>
      </c>
      <c r="H657">
        <v>1.0000020811301999</v>
      </c>
      <c r="I657" s="1">
        <v>5.2806035276236998E-5</v>
      </c>
      <c r="J657">
        <v>976870600</v>
      </c>
      <c r="K657">
        <v>231144</v>
      </c>
      <c r="L657">
        <v>3009183600</v>
      </c>
      <c r="M657">
        <v>0.99568181272011202</v>
      </c>
      <c r="N657" s="1">
        <v>4.1605457774540602E-6</v>
      </c>
      <c r="O657">
        <v>1.0000126073733</v>
      </c>
      <c r="P657" s="1">
        <v>5.2593565853457701E-5</v>
      </c>
    </row>
    <row r="658" spans="1:16" x14ac:dyDescent="0.25">
      <c r="A658">
        <v>1.6E-2</v>
      </c>
      <c r="B658">
        <v>18.9615384615384</v>
      </c>
      <c r="C658">
        <v>22920</v>
      </c>
      <c r="D658">
        <v>-1.0000052611445001</v>
      </c>
      <c r="E658">
        <v>0.99626073712681695</v>
      </c>
      <c r="F658">
        <v>1.0161859518693499</v>
      </c>
      <c r="G658" s="1">
        <v>4.1738973591831601E-6</v>
      </c>
      <c r="H658">
        <v>1.0000052611445001</v>
      </c>
      <c r="I658" s="1">
        <v>5.2762343540443503E-5</v>
      </c>
      <c r="J658">
        <v>853992600</v>
      </c>
      <c r="K658">
        <v>231144</v>
      </c>
      <c r="L658">
        <v>3009183600</v>
      </c>
      <c r="M658">
        <v>0.99568181272011202</v>
      </c>
      <c r="N658" s="1">
        <v>4.1605457774540602E-6</v>
      </c>
      <c r="O658">
        <v>1.0000126073733</v>
      </c>
      <c r="P658" s="1">
        <v>5.2593565853457701E-5</v>
      </c>
    </row>
    <row r="659" spans="1:16" x14ac:dyDescent="0.25">
      <c r="A659">
        <v>8.0000000000000002E-3</v>
      </c>
      <c r="B659">
        <v>18.9615384615384</v>
      </c>
      <c r="C659">
        <v>31994</v>
      </c>
      <c r="D659">
        <v>-1.00000528201786</v>
      </c>
      <c r="E659">
        <v>0.99652813737895296</v>
      </c>
      <c r="F659">
        <v>1.0164587001265299</v>
      </c>
      <c r="G659" s="1">
        <v>4.1750941308649203E-6</v>
      </c>
      <c r="H659">
        <v>1.00000528201786</v>
      </c>
      <c r="I659" s="1">
        <v>5.2777471961959097E-5</v>
      </c>
      <c r="J659">
        <v>1195930800</v>
      </c>
      <c r="K659">
        <v>231144</v>
      </c>
      <c r="L659">
        <v>3009183600</v>
      </c>
      <c r="M659">
        <v>0.99568181272011202</v>
      </c>
      <c r="N659" s="1">
        <v>4.1605457774540602E-6</v>
      </c>
      <c r="O659">
        <v>1.0000126073733</v>
      </c>
      <c r="P659" s="1">
        <v>5.2593565853457701E-5</v>
      </c>
    </row>
    <row r="660" spans="1:16" x14ac:dyDescent="0.25">
      <c r="A660">
        <v>4.0000000000000001E-3</v>
      </c>
      <c r="B660">
        <v>18.9615384615384</v>
      </c>
      <c r="C660">
        <v>31994</v>
      </c>
      <c r="D660">
        <v>-1.00000528201786</v>
      </c>
      <c r="E660">
        <v>0.99652813737895296</v>
      </c>
      <c r="F660">
        <v>1.0164587001265299</v>
      </c>
      <c r="G660" s="1">
        <v>4.1750941308649203E-6</v>
      </c>
      <c r="H660">
        <v>1.00000528201786</v>
      </c>
      <c r="I660" s="1">
        <v>5.2777471961959097E-5</v>
      </c>
      <c r="J660">
        <v>1184223200</v>
      </c>
      <c r="K660">
        <v>231144</v>
      </c>
      <c r="L660">
        <v>3009183600</v>
      </c>
      <c r="M660">
        <v>0.99568181272011202</v>
      </c>
      <c r="N660" s="1">
        <v>4.1605457774540602E-6</v>
      </c>
      <c r="O660">
        <v>1.0000126073733</v>
      </c>
      <c r="P660" s="1">
        <v>5.2593565853457701E-5</v>
      </c>
    </row>
    <row r="661" spans="1:16" x14ac:dyDescent="0.25">
      <c r="A661">
        <v>2E-3</v>
      </c>
      <c r="B661">
        <v>18.9615384615384</v>
      </c>
      <c r="C661">
        <v>32043</v>
      </c>
      <c r="D661">
        <v>-1.00000571656423</v>
      </c>
      <c r="E661">
        <v>0.99650819106664801</v>
      </c>
      <c r="F661">
        <v>1.0164383548879801</v>
      </c>
      <c r="G661" s="1">
        <v>4.19139892349207E-6</v>
      </c>
      <c r="H661">
        <v>1.00000571656423</v>
      </c>
      <c r="I661" s="1">
        <v>5.2983581263630501E-5</v>
      </c>
      <c r="J661">
        <v>1186381300</v>
      </c>
      <c r="K661">
        <v>231144</v>
      </c>
      <c r="L661">
        <v>3009183600</v>
      </c>
      <c r="M661">
        <v>0.99568181272011202</v>
      </c>
      <c r="N661" s="1">
        <v>4.1605457774540602E-6</v>
      </c>
      <c r="O661">
        <v>1.0000126073733</v>
      </c>
      <c r="P661" s="1">
        <v>5.2593565853457701E-5</v>
      </c>
    </row>
    <row r="662" spans="1:16" x14ac:dyDescent="0.25">
      <c r="A662">
        <v>1E-3</v>
      </c>
      <c r="B662">
        <v>18.9615384615384</v>
      </c>
      <c r="C662">
        <v>27373</v>
      </c>
      <c r="D662">
        <v>-0.999989299703129</v>
      </c>
      <c r="E662">
        <v>0.996338631498077</v>
      </c>
      <c r="F662">
        <v>1.0162654041280299</v>
      </c>
      <c r="G662" s="1">
        <v>4.1883618339122396E-6</v>
      </c>
      <c r="H662">
        <v>1.0000059307418001</v>
      </c>
      <c r="I662" s="1">
        <v>5.2945189336377802E-5</v>
      </c>
      <c r="J662">
        <v>998027300</v>
      </c>
      <c r="K662">
        <v>231144</v>
      </c>
      <c r="L662">
        <v>3009183600</v>
      </c>
      <c r="M662">
        <v>0.99568181272011202</v>
      </c>
      <c r="N662" s="1">
        <v>4.1605457774540602E-6</v>
      </c>
      <c r="O662">
        <v>1.0000126073733</v>
      </c>
      <c r="P662" s="1">
        <v>5.2593565853457701E-5</v>
      </c>
    </row>
    <row r="663" spans="1:16" x14ac:dyDescent="0.25">
      <c r="A663" s="1">
        <v>5.0000000000000001E-4</v>
      </c>
      <c r="B663">
        <v>18.9615384615384</v>
      </c>
      <c r="C663">
        <v>25813</v>
      </c>
      <c r="D663">
        <v>-0.999996828264194</v>
      </c>
      <c r="E663">
        <v>0.99811163232730604</v>
      </c>
      <c r="F663">
        <v>1.0180738649738501</v>
      </c>
      <c r="G663" s="1">
        <v>4.1811168352001698E-6</v>
      </c>
      <c r="H663">
        <v>1.0000014164570901</v>
      </c>
      <c r="I663" s="1">
        <v>5.28536051218893E-5</v>
      </c>
      <c r="J663">
        <v>944344000</v>
      </c>
      <c r="K663">
        <v>231144</v>
      </c>
      <c r="L663">
        <v>3009183600</v>
      </c>
      <c r="M663">
        <v>0.99568181272011202</v>
      </c>
      <c r="N663" s="1">
        <v>4.1605457774540602E-6</v>
      </c>
      <c r="O663">
        <v>1.0000126073733</v>
      </c>
      <c r="P663" s="1">
        <v>5.2593565853457701E-5</v>
      </c>
    </row>
    <row r="664" spans="1:16" x14ac:dyDescent="0.25">
      <c r="A664" s="1">
        <v>2.5000000000000001E-4</v>
      </c>
      <c r="B664">
        <v>18.9615384615384</v>
      </c>
      <c r="C664">
        <v>29433</v>
      </c>
      <c r="D664">
        <v>-0.99999704795573696</v>
      </c>
      <c r="E664">
        <v>0.99856938749708102</v>
      </c>
      <c r="F664">
        <v>1.0185407752470199</v>
      </c>
      <c r="G664" s="1">
        <v>4.1746116233864996E-6</v>
      </c>
      <c r="H664">
        <v>1.0000016487385699</v>
      </c>
      <c r="I664" s="1">
        <v>5.2771372572552399E-5</v>
      </c>
      <c r="J664">
        <v>1099719400</v>
      </c>
      <c r="K664">
        <v>231144</v>
      </c>
      <c r="L664">
        <v>3009183600</v>
      </c>
      <c r="M664">
        <v>0.99568181272011202</v>
      </c>
      <c r="N664" s="1">
        <v>4.1605457774540602E-6</v>
      </c>
      <c r="O664">
        <v>1.0000126073733</v>
      </c>
      <c r="P664" s="1">
        <v>5.2593565853457701E-5</v>
      </c>
    </row>
    <row r="665" spans="1:16" x14ac:dyDescent="0.25">
      <c r="A665" s="1">
        <v>1.25E-4</v>
      </c>
      <c r="B665">
        <v>18.9615384615384</v>
      </c>
      <c r="C665">
        <v>22596</v>
      </c>
      <c r="D665">
        <v>-0.99999977272498197</v>
      </c>
      <c r="E665">
        <v>0.99840573991326598</v>
      </c>
      <c r="F665">
        <v>1.01837385471153</v>
      </c>
      <c r="G665" s="1">
        <v>4.1777463906100803E-6</v>
      </c>
      <c r="H665">
        <v>1.0000019735494501</v>
      </c>
      <c r="I665" s="1">
        <v>5.28109992454043E-5</v>
      </c>
      <c r="J665">
        <v>837127000</v>
      </c>
      <c r="K665">
        <v>231144</v>
      </c>
      <c r="L665">
        <v>3009183600</v>
      </c>
      <c r="M665">
        <v>0.99568181272011202</v>
      </c>
      <c r="N665" s="1">
        <v>4.1605457774540602E-6</v>
      </c>
      <c r="O665">
        <v>1.0000126073733</v>
      </c>
      <c r="P665" s="1">
        <v>5.2593565853457701E-5</v>
      </c>
    </row>
    <row r="666" spans="1:16" x14ac:dyDescent="0.25">
      <c r="A666" s="1">
        <v>6.2500000000000001E-5</v>
      </c>
      <c r="B666">
        <v>18.9615384615384</v>
      </c>
      <c r="C666">
        <v>30962</v>
      </c>
      <c r="D666">
        <v>-1.00000566783895</v>
      </c>
      <c r="E666">
        <v>0.99580563657724397</v>
      </c>
      <c r="F666">
        <v>1.01572174930878</v>
      </c>
      <c r="G666" s="1">
        <v>4.1759854766398798E-6</v>
      </c>
      <c r="H666">
        <v>1.00000566783895</v>
      </c>
      <c r="I666" s="1">
        <v>5.2788739486755403E-5</v>
      </c>
      <c r="J666">
        <v>1158727200</v>
      </c>
      <c r="K666">
        <v>231144</v>
      </c>
      <c r="L666">
        <v>3009183600</v>
      </c>
      <c r="M666">
        <v>0.99568181272011202</v>
      </c>
      <c r="N666" s="1">
        <v>4.1605457774540602E-6</v>
      </c>
      <c r="O666">
        <v>1.0000126073733</v>
      </c>
      <c r="P666" s="1">
        <v>5.2593565853457701E-5</v>
      </c>
    </row>
    <row r="667" spans="1:16" x14ac:dyDescent="0.25">
      <c r="A667" s="1">
        <v>3.1250000000000001E-5</v>
      </c>
      <c r="B667">
        <v>18.9615384615384</v>
      </c>
      <c r="C667">
        <v>26720</v>
      </c>
      <c r="D667">
        <v>-0.99998907544000804</v>
      </c>
      <c r="E667">
        <v>0.99593495817868505</v>
      </c>
      <c r="F667">
        <v>1.0158536573422501</v>
      </c>
      <c r="G667" s="1">
        <v>4.1877659010536297E-6</v>
      </c>
      <c r="H667">
        <v>1.0000060246296401</v>
      </c>
      <c r="I667" s="1">
        <v>5.29376561338317E-5</v>
      </c>
      <c r="J667">
        <v>1040296900</v>
      </c>
      <c r="K667">
        <v>231144</v>
      </c>
      <c r="L667">
        <v>3009183600</v>
      </c>
      <c r="M667">
        <v>0.99568181272011202</v>
      </c>
      <c r="N667" s="1">
        <v>4.1605457774540602E-6</v>
      </c>
      <c r="O667">
        <v>1.0000126073733</v>
      </c>
      <c r="P667" s="1">
        <v>5.2593565853457701E-5</v>
      </c>
    </row>
    <row r="668" spans="1:16" x14ac:dyDescent="0.25">
      <c r="A668" s="1">
        <v>1.5625E-5</v>
      </c>
      <c r="B668">
        <v>18.9615384615384</v>
      </c>
      <c r="C668">
        <v>20672</v>
      </c>
      <c r="D668">
        <v>-1.0000046731546199</v>
      </c>
      <c r="E668">
        <v>0.99728817183343599</v>
      </c>
      <c r="F668">
        <v>1.0172339352701001</v>
      </c>
      <c r="G668" s="1">
        <v>4.1626081680456997E-6</v>
      </c>
      <c r="H668">
        <v>1.0000046731546199</v>
      </c>
      <c r="I668" s="1">
        <v>5.2619636585808398E-5</v>
      </c>
      <c r="J668">
        <v>835855500</v>
      </c>
      <c r="K668">
        <v>231144</v>
      </c>
      <c r="L668">
        <v>3009183600</v>
      </c>
      <c r="M668">
        <v>0.99568181272011202</v>
      </c>
      <c r="N668" s="1">
        <v>4.1605457774540602E-6</v>
      </c>
      <c r="O668">
        <v>1.0000126073733</v>
      </c>
      <c r="P668" s="1">
        <v>5.2593565853457701E-5</v>
      </c>
    </row>
    <row r="669" spans="1:16" x14ac:dyDescent="0.25">
      <c r="A669" t="s">
        <v>0</v>
      </c>
      <c r="B669">
        <v>19.4743589743589</v>
      </c>
      <c r="C669">
        <v>230385</v>
      </c>
      <c r="D669">
        <v>-0.99998838271533796</v>
      </c>
      <c r="E669">
        <v>0.99677225632510302</v>
      </c>
      <c r="F669">
        <v>1.0167077014515999</v>
      </c>
      <c r="G669" s="1">
        <v>4.0558849706551197E-6</v>
      </c>
      <c r="H669">
        <v>1.00000810767476</v>
      </c>
      <c r="I669" s="1">
        <v>5.2657173251496802E-5</v>
      </c>
      <c r="J669">
        <v>3037573600</v>
      </c>
    </row>
    <row r="670" spans="1:16" x14ac:dyDescent="0.25">
      <c r="A670">
        <v>1.024</v>
      </c>
      <c r="B670">
        <v>19.4743589743589</v>
      </c>
      <c r="C670">
        <v>25278</v>
      </c>
      <c r="D670">
        <v>-0.99998901497055803</v>
      </c>
      <c r="E670">
        <v>0.99628316373151304</v>
      </c>
      <c r="F670">
        <v>1.01620882700614</v>
      </c>
      <c r="G670" s="1">
        <v>4.07670604396503E-6</v>
      </c>
      <c r="H670">
        <v>1.0000062568365999</v>
      </c>
      <c r="I670" s="1">
        <v>5.2927491288742601E-5</v>
      </c>
      <c r="J670">
        <v>959541700</v>
      </c>
      <c r="K670">
        <v>230385</v>
      </c>
      <c r="L670">
        <v>3037573600</v>
      </c>
      <c r="M670">
        <v>0.99677225632510302</v>
      </c>
      <c r="N670" s="1">
        <v>4.0558849706551197E-6</v>
      </c>
      <c r="O670">
        <v>1.00000810767476</v>
      </c>
      <c r="P670" s="1">
        <v>5.2657173251496802E-5</v>
      </c>
    </row>
    <row r="671" spans="1:16" x14ac:dyDescent="0.25">
      <c r="A671">
        <v>0.51200000000000001</v>
      </c>
      <c r="B671">
        <v>19.4743589743589</v>
      </c>
      <c r="C671">
        <v>25278</v>
      </c>
      <c r="D671">
        <v>-0.99998901497055803</v>
      </c>
      <c r="E671">
        <v>0.99628316373151304</v>
      </c>
      <c r="F671">
        <v>1.01620882700614</v>
      </c>
      <c r="G671" s="1">
        <v>4.07670604396503E-6</v>
      </c>
      <c r="H671">
        <v>1.0000062568365999</v>
      </c>
      <c r="I671" s="1">
        <v>5.2927491288742601E-5</v>
      </c>
      <c r="J671">
        <v>952617800</v>
      </c>
      <c r="K671">
        <v>230385</v>
      </c>
      <c r="L671">
        <v>3037573600</v>
      </c>
      <c r="M671">
        <v>0.99677225632510302</v>
      </c>
      <c r="N671" s="1">
        <v>4.0558849706551197E-6</v>
      </c>
      <c r="O671">
        <v>1.00000810767476</v>
      </c>
      <c r="P671" s="1">
        <v>5.2657173251496802E-5</v>
      </c>
    </row>
    <row r="672" spans="1:16" x14ac:dyDescent="0.25">
      <c r="A672">
        <v>0.25600000000000001</v>
      </c>
      <c r="B672">
        <v>19.4743589743589</v>
      </c>
      <c r="C672">
        <v>25278</v>
      </c>
      <c r="D672">
        <v>-0.99998901497055803</v>
      </c>
      <c r="E672">
        <v>0.99628316373151304</v>
      </c>
      <c r="F672">
        <v>1.01620882700614</v>
      </c>
      <c r="G672" s="1">
        <v>4.07670604396503E-6</v>
      </c>
      <c r="H672">
        <v>1.0000062568365999</v>
      </c>
      <c r="I672" s="1">
        <v>5.2927491288742601E-5</v>
      </c>
      <c r="J672">
        <v>955699200</v>
      </c>
      <c r="K672">
        <v>230385</v>
      </c>
      <c r="L672">
        <v>3037573600</v>
      </c>
      <c r="M672">
        <v>0.99677225632510302</v>
      </c>
      <c r="N672" s="1">
        <v>4.0558849706551197E-6</v>
      </c>
      <c r="O672">
        <v>1.00000810767476</v>
      </c>
      <c r="P672" s="1">
        <v>5.2657173251496802E-5</v>
      </c>
    </row>
    <row r="673" spans="1:16" x14ac:dyDescent="0.25">
      <c r="A673">
        <v>0.128</v>
      </c>
      <c r="B673">
        <v>19.4743589743589</v>
      </c>
      <c r="C673">
        <v>25278</v>
      </c>
      <c r="D673">
        <v>-0.99998901497055803</v>
      </c>
      <c r="E673">
        <v>0.99628316373151304</v>
      </c>
      <c r="F673">
        <v>1.01620882700614</v>
      </c>
      <c r="G673" s="1">
        <v>4.07670604396503E-6</v>
      </c>
      <c r="H673">
        <v>1.0000062568365999</v>
      </c>
      <c r="I673" s="1">
        <v>5.2927491288742601E-5</v>
      </c>
      <c r="J673">
        <v>948200300</v>
      </c>
      <c r="K673">
        <v>230385</v>
      </c>
      <c r="L673">
        <v>3037573600</v>
      </c>
      <c r="M673">
        <v>0.99677225632510302</v>
      </c>
      <c r="N673" s="1">
        <v>4.0558849706551197E-6</v>
      </c>
      <c r="O673">
        <v>1.00000810767476</v>
      </c>
      <c r="P673" s="1">
        <v>5.2657173251496802E-5</v>
      </c>
    </row>
    <row r="674" spans="1:16" x14ac:dyDescent="0.25">
      <c r="A674">
        <v>6.4000000000000001E-2</v>
      </c>
      <c r="B674">
        <v>19.4743589743589</v>
      </c>
      <c r="C674">
        <v>25278</v>
      </c>
      <c r="D674">
        <v>-0.99998901497055803</v>
      </c>
      <c r="E674">
        <v>0.99628316373151304</v>
      </c>
      <c r="F674">
        <v>1.01620882700614</v>
      </c>
      <c r="G674" s="1">
        <v>4.07670604396503E-6</v>
      </c>
      <c r="H674">
        <v>1.0000062568365999</v>
      </c>
      <c r="I674" s="1">
        <v>5.2927491288742601E-5</v>
      </c>
      <c r="J674">
        <v>946406600</v>
      </c>
      <c r="K674">
        <v>230385</v>
      </c>
      <c r="L674">
        <v>3037573600</v>
      </c>
      <c r="M674">
        <v>0.99677225632510302</v>
      </c>
      <c r="N674" s="1">
        <v>4.0558849706551197E-6</v>
      </c>
      <c r="O674">
        <v>1.00000810767476</v>
      </c>
      <c r="P674" s="1">
        <v>5.2657173251496802E-5</v>
      </c>
    </row>
    <row r="675" spans="1:16" x14ac:dyDescent="0.25">
      <c r="A675">
        <v>3.2000000000000001E-2</v>
      </c>
      <c r="B675">
        <v>19.4743589743589</v>
      </c>
      <c r="C675">
        <v>25278</v>
      </c>
      <c r="D675">
        <v>-0.99998901497055803</v>
      </c>
      <c r="E675">
        <v>0.99628316373151304</v>
      </c>
      <c r="F675">
        <v>1.01620882700614</v>
      </c>
      <c r="G675" s="1">
        <v>4.07670604396503E-6</v>
      </c>
      <c r="H675">
        <v>1.0000062568365999</v>
      </c>
      <c r="I675" s="1">
        <v>5.2927491288742601E-5</v>
      </c>
      <c r="J675">
        <v>963437300</v>
      </c>
      <c r="K675">
        <v>230385</v>
      </c>
      <c r="L675">
        <v>3037573600</v>
      </c>
      <c r="M675">
        <v>0.99677225632510302</v>
      </c>
      <c r="N675" s="1">
        <v>4.0558849706551197E-6</v>
      </c>
      <c r="O675">
        <v>1.00000810767476</v>
      </c>
      <c r="P675" s="1">
        <v>5.2657173251496802E-5</v>
      </c>
    </row>
    <row r="676" spans="1:16" x14ac:dyDescent="0.25">
      <c r="A676">
        <v>1.6E-2</v>
      </c>
      <c r="B676">
        <v>19.4743589743589</v>
      </c>
      <c r="C676">
        <v>10496</v>
      </c>
      <c r="D676">
        <v>-0.99999068464742302</v>
      </c>
      <c r="E676">
        <v>0.997483856416153</v>
      </c>
      <c r="F676">
        <v>1.01743353354447</v>
      </c>
      <c r="G676" s="1">
        <v>4.0506852528876502E-6</v>
      </c>
      <c r="H676">
        <v>1.0000036615353201</v>
      </c>
      <c r="I676" s="1">
        <v>5.2589665804584101E-5</v>
      </c>
      <c r="J676">
        <v>409601700</v>
      </c>
      <c r="K676">
        <v>230385</v>
      </c>
      <c r="L676">
        <v>3037573600</v>
      </c>
      <c r="M676">
        <v>0.99677225632510302</v>
      </c>
      <c r="N676" s="1">
        <v>4.0558849706551197E-6</v>
      </c>
      <c r="O676">
        <v>1.00000810767476</v>
      </c>
      <c r="P676" s="1">
        <v>5.2657173251496802E-5</v>
      </c>
    </row>
    <row r="677" spans="1:16" x14ac:dyDescent="0.25">
      <c r="A677">
        <v>8.0000000000000002E-3</v>
      </c>
      <c r="B677">
        <v>19.4743589743589</v>
      </c>
      <c r="C677">
        <v>17650</v>
      </c>
      <c r="D677">
        <v>-1.0000059402121499</v>
      </c>
      <c r="E677">
        <v>0.99655622732391702</v>
      </c>
      <c r="F677">
        <v>1.0164873518703901</v>
      </c>
      <c r="G677" s="1">
        <v>4.0645889588519703E-6</v>
      </c>
      <c r="H677">
        <v>1.0000059402121499</v>
      </c>
      <c r="I677" s="1">
        <v>5.2770176311932899E-5</v>
      </c>
      <c r="J677">
        <v>678360700</v>
      </c>
      <c r="K677">
        <v>230385</v>
      </c>
      <c r="L677">
        <v>3037573600</v>
      </c>
      <c r="M677">
        <v>0.99677225632510302</v>
      </c>
      <c r="N677" s="1">
        <v>4.0558849706551197E-6</v>
      </c>
      <c r="O677">
        <v>1.00000810767476</v>
      </c>
      <c r="P677" s="1">
        <v>5.2657173251496802E-5</v>
      </c>
    </row>
    <row r="678" spans="1:16" x14ac:dyDescent="0.25">
      <c r="A678">
        <v>4.0000000000000001E-3</v>
      </c>
      <c r="B678">
        <v>19.4743589743589</v>
      </c>
      <c r="C678">
        <v>15108</v>
      </c>
      <c r="D678">
        <v>-1.00000311665089</v>
      </c>
      <c r="E678">
        <v>0.99642090836252795</v>
      </c>
      <c r="F678">
        <v>1.0163493265297701</v>
      </c>
      <c r="G678" s="1">
        <v>4.0559807025219996E-6</v>
      </c>
      <c r="H678">
        <v>1.0000038843632999</v>
      </c>
      <c r="I678" s="1">
        <v>5.2658416129324002E-5</v>
      </c>
      <c r="J678">
        <v>566418600</v>
      </c>
      <c r="K678">
        <v>230385</v>
      </c>
      <c r="L678">
        <v>3037573600</v>
      </c>
      <c r="M678">
        <v>0.99677225632510302</v>
      </c>
      <c r="N678" s="1">
        <v>4.0558849706551197E-6</v>
      </c>
      <c r="O678">
        <v>1.00000810767476</v>
      </c>
      <c r="P678" s="1">
        <v>5.2657173251496802E-5</v>
      </c>
    </row>
    <row r="679" spans="1:16" x14ac:dyDescent="0.25">
      <c r="A679">
        <v>2E-3</v>
      </c>
      <c r="B679">
        <v>19.4743589743589</v>
      </c>
      <c r="C679">
        <v>24698</v>
      </c>
      <c r="D679">
        <v>-1.00000608487175</v>
      </c>
      <c r="E679">
        <v>0.99645074857360305</v>
      </c>
      <c r="F679">
        <v>1.01637976354507</v>
      </c>
      <c r="G679" s="1">
        <v>4.0753091888889802E-6</v>
      </c>
      <c r="H679">
        <v>1.00000608487175</v>
      </c>
      <c r="I679" s="1">
        <v>5.2909356050618497E-5</v>
      </c>
      <c r="J679">
        <v>917199600</v>
      </c>
      <c r="K679">
        <v>230385</v>
      </c>
      <c r="L679">
        <v>3037573600</v>
      </c>
      <c r="M679">
        <v>0.99677225632510302</v>
      </c>
      <c r="N679" s="1">
        <v>4.0558849706551197E-6</v>
      </c>
      <c r="O679">
        <v>1.00000810767476</v>
      </c>
      <c r="P679" s="1">
        <v>5.2657173251496802E-5</v>
      </c>
    </row>
    <row r="680" spans="1:16" x14ac:dyDescent="0.25">
      <c r="A680">
        <v>1E-3</v>
      </c>
      <c r="B680">
        <v>19.4743589743589</v>
      </c>
      <c r="C680">
        <v>19173</v>
      </c>
      <c r="D680">
        <v>-0.99998927059793397</v>
      </c>
      <c r="E680">
        <v>0.99609057867678097</v>
      </c>
      <c r="F680">
        <v>1.01601239025031</v>
      </c>
      <c r="G680" s="1">
        <v>4.0775864527109403E-6</v>
      </c>
      <c r="H680">
        <v>1.00000612909104</v>
      </c>
      <c r="I680" s="1">
        <v>5.2938921552717201E-5</v>
      </c>
      <c r="J680">
        <v>714519100</v>
      </c>
      <c r="K680">
        <v>230385</v>
      </c>
      <c r="L680">
        <v>3037573600</v>
      </c>
      <c r="M680">
        <v>0.99677225632510302</v>
      </c>
      <c r="N680" s="1">
        <v>4.0558849706551197E-6</v>
      </c>
      <c r="O680">
        <v>1.00000810767476</v>
      </c>
      <c r="P680" s="1">
        <v>5.2657173251496802E-5</v>
      </c>
    </row>
    <row r="681" spans="1:16" x14ac:dyDescent="0.25">
      <c r="A681" s="1">
        <v>5.0000000000000001E-4</v>
      </c>
      <c r="B681">
        <v>19.4743589743589</v>
      </c>
      <c r="C681">
        <v>22688</v>
      </c>
      <c r="D681">
        <v>-0.99999492432479997</v>
      </c>
      <c r="E681">
        <v>0.99825535521869602</v>
      </c>
      <c r="F681">
        <v>1.01822046232307</v>
      </c>
      <c r="G681" s="1">
        <v>4.0648296938394703E-6</v>
      </c>
      <c r="H681">
        <v>1.0000021868190301</v>
      </c>
      <c r="I681" s="1">
        <v>5.2773301751642402E-5</v>
      </c>
      <c r="J681">
        <v>820762200</v>
      </c>
      <c r="K681">
        <v>230385</v>
      </c>
      <c r="L681">
        <v>3037573600</v>
      </c>
      <c r="M681">
        <v>0.99677225632510302</v>
      </c>
      <c r="N681" s="1">
        <v>4.0558849706551197E-6</v>
      </c>
      <c r="O681">
        <v>1.00000810767476</v>
      </c>
      <c r="P681" s="1">
        <v>5.2657173251496802E-5</v>
      </c>
    </row>
    <row r="682" spans="1:16" x14ac:dyDescent="0.25">
      <c r="A682" s="1">
        <v>2.5000000000000001E-4</v>
      </c>
      <c r="B682">
        <v>19.4743589743589</v>
      </c>
      <c r="C682">
        <v>17673</v>
      </c>
      <c r="D682">
        <v>-0.99998926921158204</v>
      </c>
      <c r="E682">
        <v>0.99642510441309795</v>
      </c>
      <c r="F682">
        <v>1.0163536065013601</v>
      </c>
      <c r="G682" s="1">
        <v>4.0716495701698099E-6</v>
      </c>
      <c r="H682">
        <v>1.0000059339520899</v>
      </c>
      <c r="I682" s="1">
        <v>5.2861843564854099E-5</v>
      </c>
      <c r="J682">
        <v>672196200</v>
      </c>
      <c r="K682">
        <v>230385</v>
      </c>
      <c r="L682">
        <v>3037573600</v>
      </c>
      <c r="M682">
        <v>0.99677225632510302</v>
      </c>
      <c r="N682" s="1">
        <v>4.0558849706551197E-6</v>
      </c>
      <c r="O682">
        <v>1.00000810767476</v>
      </c>
      <c r="P682" s="1">
        <v>5.2657173251496802E-5</v>
      </c>
    </row>
    <row r="683" spans="1:16" x14ac:dyDescent="0.25">
      <c r="A683" s="1">
        <v>1.25E-4</v>
      </c>
      <c r="B683">
        <v>19.4743589743589</v>
      </c>
      <c r="C683">
        <v>12221</v>
      </c>
      <c r="D683">
        <v>-0.99999066416308302</v>
      </c>
      <c r="E683">
        <v>0.99622078699459904</v>
      </c>
      <c r="F683">
        <v>1.0161452027344899</v>
      </c>
      <c r="G683" s="1">
        <v>4.0748503807863597E-6</v>
      </c>
      <c r="H683">
        <v>1.0000049143321199</v>
      </c>
      <c r="I683" s="1">
        <v>5.2903399388158001E-5</v>
      </c>
      <c r="J683">
        <v>469640700</v>
      </c>
      <c r="K683">
        <v>230385</v>
      </c>
      <c r="L683">
        <v>3037573600</v>
      </c>
      <c r="M683">
        <v>0.99677225632510302</v>
      </c>
      <c r="N683" s="1">
        <v>4.0558849706551197E-6</v>
      </c>
      <c r="O683">
        <v>1.00000810767476</v>
      </c>
      <c r="P683" s="1">
        <v>5.2657173251496802E-5</v>
      </c>
    </row>
    <row r="684" spans="1:16" x14ac:dyDescent="0.25">
      <c r="A684" s="1">
        <v>6.2500000000000001E-5</v>
      </c>
      <c r="B684">
        <v>19.4743589743589</v>
      </c>
      <c r="C684">
        <v>15630</v>
      </c>
      <c r="D684">
        <v>-1.0000051195011901</v>
      </c>
      <c r="E684">
        <v>0.99629376593192298</v>
      </c>
      <c r="F684">
        <v>1.01621964125056</v>
      </c>
      <c r="G684" s="1">
        <v>4.0680072860288502E-6</v>
      </c>
      <c r="H684">
        <v>1.0000051195011901</v>
      </c>
      <c r="I684" s="1">
        <v>5.2814556132289003E-5</v>
      </c>
      <c r="J684">
        <v>663921400</v>
      </c>
      <c r="K684">
        <v>230385</v>
      </c>
      <c r="L684">
        <v>3037573600</v>
      </c>
      <c r="M684">
        <v>0.99677225632510302</v>
      </c>
      <c r="N684" s="1">
        <v>4.0558849706551197E-6</v>
      </c>
      <c r="O684">
        <v>1.00000810767476</v>
      </c>
      <c r="P684" s="1">
        <v>5.2657173251496802E-5</v>
      </c>
    </row>
    <row r="685" spans="1:16" x14ac:dyDescent="0.25">
      <c r="A685" s="1">
        <v>3.1250000000000001E-5</v>
      </c>
      <c r="B685">
        <v>19.4743589743589</v>
      </c>
      <c r="C685">
        <v>17354</v>
      </c>
      <c r="D685">
        <v>-1.0000062041975899</v>
      </c>
      <c r="E685">
        <v>0.99597434253810901</v>
      </c>
      <c r="F685">
        <v>1.01589382938887</v>
      </c>
      <c r="G685" s="1">
        <v>4.0820273572439396E-6</v>
      </c>
      <c r="H685">
        <v>1.0000062041975899</v>
      </c>
      <c r="I685" s="1">
        <v>5.2996577398748197E-5</v>
      </c>
      <c r="J685">
        <v>720667400</v>
      </c>
      <c r="K685">
        <v>230385</v>
      </c>
      <c r="L685">
        <v>3037573600</v>
      </c>
      <c r="M685">
        <v>0.99677225632510302</v>
      </c>
      <c r="N685" s="1">
        <v>4.0558849706551197E-6</v>
      </c>
      <c r="O685">
        <v>1.00000810767476</v>
      </c>
      <c r="P685" s="1">
        <v>5.2657173251496802E-5</v>
      </c>
    </row>
    <row r="686" spans="1:16" x14ac:dyDescent="0.25">
      <c r="A686" s="1">
        <v>1.5625E-5</v>
      </c>
      <c r="B686">
        <v>19.4743589743589</v>
      </c>
      <c r="C686">
        <v>36247</v>
      </c>
      <c r="D686">
        <v>-1.0000027228722701</v>
      </c>
      <c r="E686">
        <v>0.99816530571030804</v>
      </c>
      <c r="F686">
        <v>1.0181286118245101</v>
      </c>
      <c r="G686" s="1">
        <v>4.0585870381137897E-6</v>
      </c>
      <c r="H686">
        <v>1.0000027228722701</v>
      </c>
      <c r="I686" s="1">
        <v>5.2692253939272201E-5</v>
      </c>
      <c r="J686">
        <v>1384141200</v>
      </c>
      <c r="K686">
        <v>230385</v>
      </c>
      <c r="L686">
        <v>3037573600</v>
      </c>
      <c r="M686">
        <v>0.99677225632510302</v>
      </c>
      <c r="N686" s="1">
        <v>4.0558849706551197E-6</v>
      </c>
      <c r="O686">
        <v>1.00000810767476</v>
      </c>
      <c r="P686" s="1">
        <v>5.2657173251496802E-5</v>
      </c>
    </row>
    <row r="687" spans="1:16" x14ac:dyDescent="0.25">
      <c r="A687" t="s">
        <v>0</v>
      </c>
      <c r="B687">
        <v>19.9871794871794</v>
      </c>
      <c r="C687">
        <v>251610</v>
      </c>
      <c r="D687">
        <v>-1.0000022302900899</v>
      </c>
      <c r="E687">
        <v>0.99576523678519202</v>
      </c>
      <c r="F687">
        <v>1.01568054152089</v>
      </c>
      <c r="G687" s="1">
        <v>3.7092426837803599E-6</v>
      </c>
      <c r="H687">
        <v>1.00001277357354</v>
      </c>
      <c r="I687" s="1">
        <v>4.9424866188150299E-5</v>
      </c>
      <c r="J687">
        <v>3249880500</v>
      </c>
    </row>
    <row r="688" spans="1:16" x14ac:dyDescent="0.25">
      <c r="A688">
        <v>1.024</v>
      </c>
      <c r="B688">
        <v>19.9871794871794</v>
      </c>
      <c r="C688">
        <v>11856</v>
      </c>
      <c r="D688">
        <v>-0.99999445307758605</v>
      </c>
      <c r="E688">
        <v>0.99592525004407795</v>
      </c>
      <c r="F688">
        <v>1.0158437550449499</v>
      </c>
      <c r="G688" s="1">
        <v>3.7068909344295499E-6</v>
      </c>
      <c r="H688">
        <v>1.0000039569876</v>
      </c>
      <c r="I688" s="1">
        <v>4.9393529630561202E-5</v>
      </c>
      <c r="J688">
        <v>449286900</v>
      </c>
      <c r="K688">
        <v>251610</v>
      </c>
      <c r="L688">
        <v>3249880500</v>
      </c>
      <c r="M688">
        <v>0.99576523678519202</v>
      </c>
      <c r="N688" s="1">
        <v>3.7092426837803599E-6</v>
      </c>
      <c r="O688">
        <v>1.00001277357354</v>
      </c>
      <c r="P688" s="1">
        <v>4.9424866188150299E-5</v>
      </c>
    </row>
    <row r="689" spans="1:16" x14ac:dyDescent="0.25">
      <c r="A689">
        <v>0.51200000000000001</v>
      </c>
      <c r="B689">
        <v>19.9871794871794</v>
      </c>
      <c r="C689">
        <v>11856</v>
      </c>
      <c r="D689">
        <v>-0.99999445307758605</v>
      </c>
      <c r="E689">
        <v>0.99592525004407795</v>
      </c>
      <c r="F689">
        <v>1.0158437550449499</v>
      </c>
      <c r="G689" s="1">
        <v>3.7068909344295499E-6</v>
      </c>
      <c r="H689">
        <v>1.0000039569876</v>
      </c>
      <c r="I689" s="1">
        <v>4.9393529630561202E-5</v>
      </c>
      <c r="J689">
        <v>458956200</v>
      </c>
      <c r="K689">
        <v>251610</v>
      </c>
      <c r="L689">
        <v>3249880500</v>
      </c>
      <c r="M689">
        <v>0.99576523678519202</v>
      </c>
      <c r="N689" s="1">
        <v>3.7092426837803599E-6</v>
      </c>
      <c r="O689">
        <v>1.00001277357354</v>
      </c>
      <c r="P689" s="1">
        <v>4.9424866188150299E-5</v>
      </c>
    </row>
    <row r="690" spans="1:16" x14ac:dyDescent="0.25">
      <c r="A690">
        <v>0.25600000000000001</v>
      </c>
      <c r="B690">
        <v>19.9871794871794</v>
      </c>
      <c r="C690">
        <v>11856</v>
      </c>
      <c r="D690">
        <v>-0.99999445307758605</v>
      </c>
      <c r="E690">
        <v>0.99592525004407795</v>
      </c>
      <c r="F690">
        <v>1.0158437550449499</v>
      </c>
      <c r="G690" s="1">
        <v>3.7068909344295499E-6</v>
      </c>
      <c r="H690">
        <v>1.0000039569876</v>
      </c>
      <c r="I690" s="1">
        <v>4.9393529630561202E-5</v>
      </c>
      <c r="J690">
        <v>449584000</v>
      </c>
      <c r="K690">
        <v>251610</v>
      </c>
      <c r="L690">
        <v>3249880500</v>
      </c>
      <c r="M690">
        <v>0.99576523678519202</v>
      </c>
      <c r="N690" s="1">
        <v>3.7092426837803599E-6</v>
      </c>
      <c r="O690">
        <v>1.00001277357354</v>
      </c>
      <c r="P690" s="1">
        <v>4.9424866188150299E-5</v>
      </c>
    </row>
    <row r="691" spans="1:16" x14ac:dyDescent="0.25">
      <c r="A691">
        <v>0.128</v>
      </c>
      <c r="B691">
        <v>19.9871794871794</v>
      </c>
      <c r="C691">
        <v>11856</v>
      </c>
      <c r="D691">
        <v>-0.99999445307758605</v>
      </c>
      <c r="E691">
        <v>0.99592525004407795</v>
      </c>
      <c r="F691">
        <v>1.0158437550449499</v>
      </c>
      <c r="G691" s="1">
        <v>3.7068909344295499E-6</v>
      </c>
      <c r="H691">
        <v>1.0000039569876</v>
      </c>
      <c r="I691" s="1">
        <v>4.9393529630561202E-5</v>
      </c>
      <c r="J691">
        <v>452886900</v>
      </c>
      <c r="K691">
        <v>251610</v>
      </c>
      <c r="L691">
        <v>3249880500</v>
      </c>
      <c r="M691">
        <v>0.99576523678519202</v>
      </c>
      <c r="N691" s="1">
        <v>3.7092426837803599E-6</v>
      </c>
      <c r="O691">
        <v>1.00001277357354</v>
      </c>
      <c r="P691" s="1">
        <v>4.9424866188150299E-5</v>
      </c>
    </row>
    <row r="692" spans="1:16" x14ac:dyDescent="0.25">
      <c r="A692">
        <v>6.4000000000000001E-2</v>
      </c>
      <c r="B692">
        <v>19.9871794871794</v>
      </c>
      <c r="C692">
        <v>11856</v>
      </c>
      <c r="D692">
        <v>-0.99999445307758605</v>
      </c>
      <c r="E692">
        <v>0.99592525004407795</v>
      </c>
      <c r="F692">
        <v>1.0158437550449499</v>
      </c>
      <c r="G692" s="1">
        <v>3.7068909344295499E-6</v>
      </c>
      <c r="H692">
        <v>1.0000039569876</v>
      </c>
      <c r="I692" s="1">
        <v>4.9393529630561202E-5</v>
      </c>
      <c r="J692">
        <v>459945700</v>
      </c>
      <c r="K692">
        <v>251610</v>
      </c>
      <c r="L692">
        <v>3249880500</v>
      </c>
      <c r="M692">
        <v>0.99576523678519202</v>
      </c>
      <c r="N692" s="1">
        <v>3.7092426837803599E-6</v>
      </c>
      <c r="O692">
        <v>1.00001277357354</v>
      </c>
      <c r="P692" s="1">
        <v>4.9424866188150299E-5</v>
      </c>
    </row>
    <row r="693" spans="1:16" x14ac:dyDescent="0.25">
      <c r="A693">
        <v>3.2000000000000001E-2</v>
      </c>
      <c r="B693">
        <v>19.9871794871794</v>
      </c>
      <c r="C693">
        <v>11856</v>
      </c>
      <c r="D693">
        <v>-0.99999445307758605</v>
      </c>
      <c r="E693">
        <v>0.99592525004407795</v>
      </c>
      <c r="F693">
        <v>1.0158437550449499</v>
      </c>
      <c r="G693" s="1">
        <v>3.7068909344295499E-6</v>
      </c>
      <c r="H693">
        <v>1.0000039569876</v>
      </c>
      <c r="I693" s="1">
        <v>4.9393529630561202E-5</v>
      </c>
      <c r="J693">
        <v>456071800</v>
      </c>
      <c r="K693">
        <v>251610</v>
      </c>
      <c r="L693">
        <v>3249880500</v>
      </c>
      <c r="M693">
        <v>0.99576523678519202</v>
      </c>
      <c r="N693" s="1">
        <v>3.7092426837803599E-6</v>
      </c>
      <c r="O693">
        <v>1.00001277357354</v>
      </c>
      <c r="P693" s="1">
        <v>4.9424866188150299E-5</v>
      </c>
    </row>
    <row r="694" spans="1:16" x14ac:dyDescent="0.25">
      <c r="A694">
        <v>1.6E-2</v>
      </c>
      <c r="B694">
        <v>19.9871794871794</v>
      </c>
      <c r="C694">
        <v>43302</v>
      </c>
      <c r="D694">
        <v>-1.00000539338794</v>
      </c>
      <c r="E694">
        <v>0.99593879944244601</v>
      </c>
      <c r="F694">
        <v>1.01585757543129</v>
      </c>
      <c r="G694" s="1">
        <v>3.7339824986437599E-6</v>
      </c>
      <c r="H694">
        <v>1.00000539338794</v>
      </c>
      <c r="I694" s="1">
        <v>4.97545189349198E-5</v>
      </c>
      <c r="J694">
        <v>1589327900</v>
      </c>
      <c r="K694">
        <v>251610</v>
      </c>
      <c r="L694">
        <v>3249880500</v>
      </c>
      <c r="M694">
        <v>0.99576523678519202</v>
      </c>
      <c r="N694" s="1">
        <v>3.7092426837803599E-6</v>
      </c>
      <c r="O694">
        <v>1.00001277357354</v>
      </c>
      <c r="P694" s="1">
        <v>4.9424866188150299E-5</v>
      </c>
    </row>
    <row r="695" spans="1:16" x14ac:dyDescent="0.25">
      <c r="A695">
        <v>8.0000000000000002E-3</v>
      </c>
      <c r="B695">
        <v>19.9871794871794</v>
      </c>
      <c r="C695">
        <v>12841</v>
      </c>
      <c r="D695">
        <v>-0.99998939286462796</v>
      </c>
      <c r="E695">
        <v>0.99624952545237999</v>
      </c>
      <c r="F695">
        <v>1.0161745159614199</v>
      </c>
      <c r="G695" s="1">
        <v>3.7370164280847701E-6</v>
      </c>
      <c r="H695">
        <v>1.0000058742212301</v>
      </c>
      <c r="I695" s="1">
        <v>4.9794945396445697E-5</v>
      </c>
      <c r="J695">
        <v>498521700</v>
      </c>
      <c r="K695">
        <v>251610</v>
      </c>
      <c r="L695">
        <v>3249880500</v>
      </c>
      <c r="M695">
        <v>0.99576523678519202</v>
      </c>
      <c r="N695" s="1">
        <v>3.7092426837803599E-6</v>
      </c>
      <c r="O695">
        <v>1.00001277357354</v>
      </c>
      <c r="P695" s="1">
        <v>4.9424866188150299E-5</v>
      </c>
    </row>
    <row r="696" spans="1:16" x14ac:dyDescent="0.25">
      <c r="A696">
        <v>4.0000000000000001E-3</v>
      </c>
      <c r="B696">
        <v>19.9871794871794</v>
      </c>
      <c r="C696">
        <v>20799</v>
      </c>
      <c r="D696">
        <v>-0.99998752009104297</v>
      </c>
      <c r="E696">
        <v>0.99670088754617803</v>
      </c>
      <c r="F696">
        <v>1.0166349052971</v>
      </c>
      <c r="G696" s="1">
        <v>3.7133555316204398E-6</v>
      </c>
      <c r="H696">
        <v>1.0000036940553101</v>
      </c>
      <c r="I696" s="1">
        <v>4.9479669006805702E-5</v>
      </c>
      <c r="J696">
        <v>755259400</v>
      </c>
      <c r="K696">
        <v>251610</v>
      </c>
      <c r="L696">
        <v>3249880500</v>
      </c>
      <c r="M696">
        <v>0.99576523678519202</v>
      </c>
      <c r="N696" s="1">
        <v>3.7092426837803599E-6</v>
      </c>
      <c r="O696">
        <v>1.00001277357354</v>
      </c>
      <c r="P696" s="1">
        <v>4.9424866188150299E-5</v>
      </c>
    </row>
    <row r="697" spans="1:16" x14ac:dyDescent="0.25">
      <c r="A697">
        <v>2E-3</v>
      </c>
      <c r="B697">
        <v>19.9871794871794</v>
      </c>
      <c r="C697">
        <v>14262</v>
      </c>
      <c r="D697">
        <v>-0.99998972745317305</v>
      </c>
      <c r="E697">
        <v>0.99665966748192403</v>
      </c>
      <c r="F697">
        <v>1.01659286083156</v>
      </c>
      <c r="G697" s="1">
        <v>3.7357363386059102E-6</v>
      </c>
      <c r="H697">
        <v>1.0000057212283899</v>
      </c>
      <c r="I697" s="1">
        <v>4.9777888477663303E-5</v>
      </c>
      <c r="J697">
        <v>541066400</v>
      </c>
      <c r="K697">
        <v>251610</v>
      </c>
      <c r="L697">
        <v>3249880500</v>
      </c>
      <c r="M697">
        <v>0.99576523678519202</v>
      </c>
      <c r="N697" s="1">
        <v>3.7092426837803599E-6</v>
      </c>
      <c r="O697">
        <v>1.00001277357354</v>
      </c>
      <c r="P697" s="1">
        <v>4.9424866188150299E-5</v>
      </c>
    </row>
    <row r="698" spans="1:16" x14ac:dyDescent="0.25">
      <c r="A698">
        <v>1E-3</v>
      </c>
      <c r="B698">
        <v>19.9871794871794</v>
      </c>
      <c r="C698">
        <v>21284</v>
      </c>
      <c r="D698">
        <v>-1.0000042596674401</v>
      </c>
      <c r="E698">
        <v>0.99673465414560203</v>
      </c>
      <c r="F698">
        <v>1.01666934722851</v>
      </c>
      <c r="G698" s="1">
        <v>3.71897172402047E-6</v>
      </c>
      <c r="H698">
        <v>1.0000042596674401</v>
      </c>
      <c r="I698" s="1">
        <v>4.9554503570494901E-5</v>
      </c>
      <c r="J698">
        <v>788271900</v>
      </c>
      <c r="K698">
        <v>251610</v>
      </c>
      <c r="L698">
        <v>3249880500</v>
      </c>
      <c r="M698">
        <v>0.99576523678519202</v>
      </c>
      <c r="N698" s="1">
        <v>3.7092426837803599E-6</v>
      </c>
      <c r="O698">
        <v>1.00001277357354</v>
      </c>
      <c r="P698" s="1">
        <v>4.9424866188150299E-5</v>
      </c>
    </row>
    <row r="699" spans="1:16" x14ac:dyDescent="0.25">
      <c r="A699" s="1">
        <v>5.0000000000000001E-4</v>
      </c>
      <c r="B699">
        <v>19.9871794871794</v>
      </c>
      <c r="C699">
        <v>40875</v>
      </c>
      <c r="D699">
        <v>-1.0000051359945901</v>
      </c>
      <c r="E699">
        <v>0.99642183181597299</v>
      </c>
      <c r="F699">
        <v>1.01635026845229</v>
      </c>
      <c r="G699" s="1">
        <v>3.72546031879306E-6</v>
      </c>
      <c r="H699">
        <v>1.0000051359945901</v>
      </c>
      <c r="I699" s="1">
        <v>4.96409627093878E-5</v>
      </c>
      <c r="J699">
        <v>1506505300</v>
      </c>
      <c r="K699">
        <v>251610</v>
      </c>
      <c r="L699">
        <v>3249880500</v>
      </c>
      <c r="M699">
        <v>0.99576523678519202</v>
      </c>
      <c r="N699" s="1">
        <v>3.7092426837803599E-6</v>
      </c>
      <c r="O699">
        <v>1.00001277357354</v>
      </c>
      <c r="P699" s="1">
        <v>4.9424866188150299E-5</v>
      </c>
    </row>
    <row r="700" spans="1:16" x14ac:dyDescent="0.25">
      <c r="A700" s="1">
        <v>2.5000000000000001E-4</v>
      </c>
      <c r="B700">
        <v>19.9871794871794</v>
      </c>
      <c r="C700">
        <v>15510</v>
      </c>
      <c r="D700">
        <v>-0.99998993379521095</v>
      </c>
      <c r="E700">
        <v>0.99611623399381499</v>
      </c>
      <c r="F700">
        <v>1.01603855867369</v>
      </c>
      <c r="G700" s="1">
        <v>3.73226193439712E-6</v>
      </c>
      <c r="H700">
        <v>1.0000057237343101</v>
      </c>
      <c r="I700" s="1">
        <v>4.9731592783975398E-5</v>
      </c>
      <c r="J700">
        <v>603934000</v>
      </c>
      <c r="K700">
        <v>251610</v>
      </c>
      <c r="L700">
        <v>3249880500</v>
      </c>
      <c r="M700">
        <v>0.99576523678519202</v>
      </c>
      <c r="N700" s="1">
        <v>3.7092426837803599E-6</v>
      </c>
      <c r="O700">
        <v>1.00001277357354</v>
      </c>
      <c r="P700" s="1">
        <v>4.9424866188150299E-5</v>
      </c>
    </row>
    <row r="701" spans="1:16" x14ac:dyDescent="0.25">
      <c r="A701" s="1">
        <v>1.25E-4</v>
      </c>
      <c r="B701">
        <v>19.9871794871794</v>
      </c>
      <c r="C701">
        <v>19154</v>
      </c>
      <c r="D701">
        <v>-0.99999854223400797</v>
      </c>
      <c r="E701">
        <v>0.998775700328696</v>
      </c>
      <c r="F701">
        <v>1.0187512143352699</v>
      </c>
      <c r="G701" s="1">
        <v>3.7317386889501498E-6</v>
      </c>
      <c r="H701">
        <v>1.0000018617042099</v>
      </c>
      <c r="I701" s="1">
        <v>4.9724620650199E-5</v>
      </c>
      <c r="J701">
        <v>717844800</v>
      </c>
      <c r="K701">
        <v>251610</v>
      </c>
      <c r="L701">
        <v>3249880500</v>
      </c>
      <c r="M701">
        <v>0.99576523678519202</v>
      </c>
      <c r="N701" s="1">
        <v>3.7092426837803599E-6</v>
      </c>
      <c r="O701">
        <v>1.00001277357354</v>
      </c>
      <c r="P701" s="1">
        <v>4.9424866188150299E-5</v>
      </c>
    </row>
    <row r="702" spans="1:16" x14ac:dyDescent="0.25">
      <c r="A702" s="1">
        <v>6.2500000000000001E-5</v>
      </c>
      <c r="B702">
        <v>19.9871794871794</v>
      </c>
      <c r="C702">
        <v>27464</v>
      </c>
      <c r="D702">
        <v>-1.00000297624502</v>
      </c>
      <c r="E702">
        <v>0.99792463127007502</v>
      </c>
      <c r="F702">
        <v>1.01788312389547</v>
      </c>
      <c r="G702" s="1">
        <v>3.7138300658101599E-6</v>
      </c>
      <c r="H702">
        <v>1.00000297624502</v>
      </c>
      <c r="I702" s="1">
        <v>4.9485992073487499E-5</v>
      </c>
      <c r="J702">
        <v>1066724800</v>
      </c>
      <c r="K702">
        <v>251610</v>
      </c>
      <c r="L702">
        <v>3249880500</v>
      </c>
      <c r="M702">
        <v>0.99576523678519202</v>
      </c>
      <c r="N702" s="1">
        <v>3.7092426837803599E-6</v>
      </c>
      <c r="O702">
        <v>1.00001277357354</v>
      </c>
      <c r="P702" s="1">
        <v>4.9424866188150299E-5</v>
      </c>
    </row>
    <row r="703" spans="1:16" x14ac:dyDescent="0.25">
      <c r="A703" s="1">
        <v>3.1250000000000001E-5</v>
      </c>
      <c r="B703">
        <v>19.9871794871794</v>
      </c>
      <c r="C703">
        <v>34225</v>
      </c>
      <c r="D703">
        <v>-1.0000020596452801</v>
      </c>
      <c r="E703">
        <v>0.99832620829018104</v>
      </c>
      <c r="F703">
        <v>1.0182927324559801</v>
      </c>
      <c r="G703" s="1">
        <v>3.7151988049321999E-6</v>
      </c>
      <c r="H703">
        <v>1.0000020596452801</v>
      </c>
      <c r="I703" s="1">
        <v>4.95042302298231E-5</v>
      </c>
      <c r="J703">
        <v>1287308000</v>
      </c>
      <c r="K703">
        <v>251610</v>
      </c>
      <c r="L703">
        <v>3249880500</v>
      </c>
      <c r="M703">
        <v>0.99576523678519202</v>
      </c>
      <c r="N703" s="1">
        <v>3.7092426837803599E-6</v>
      </c>
      <c r="O703">
        <v>1.00001277357354</v>
      </c>
      <c r="P703" s="1">
        <v>4.9424866188150299E-5</v>
      </c>
    </row>
    <row r="704" spans="1:16" x14ac:dyDescent="0.25">
      <c r="A704" s="1">
        <v>1.5625E-5</v>
      </c>
      <c r="B704">
        <v>19.9871794871794</v>
      </c>
      <c r="C704">
        <v>49835</v>
      </c>
      <c r="D704">
        <v>-0.99998955608789897</v>
      </c>
      <c r="E704">
        <v>0.99601601815090601</v>
      </c>
      <c r="F704">
        <v>1.01593633851392</v>
      </c>
      <c r="G704" s="1">
        <v>3.7348100953016298E-6</v>
      </c>
      <c r="H704">
        <v>1.00000616124604</v>
      </c>
      <c r="I704" s="1">
        <v>4.9765546483549001E-5</v>
      </c>
      <c r="J704">
        <v>1865702000</v>
      </c>
      <c r="K704">
        <v>251610</v>
      </c>
      <c r="L704">
        <v>3249880500</v>
      </c>
      <c r="M704">
        <v>0.99576523678519202</v>
      </c>
      <c r="N704" s="1">
        <v>3.7092426837803599E-6</v>
      </c>
      <c r="O704">
        <v>1.00001277357354</v>
      </c>
      <c r="P704" s="1">
        <v>4.9424866188150299E-5</v>
      </c>
    </row>
    <row r="705" spans="1:16" x14ac:dyDescent="0.25">
      <c r="A705" t="s">
        <v>0</v>
      </c>
      <c r="B705">
        <v>20.499999999999901</v>
      </c>
      <c r="C705">
        <v>263208</v>
      </c>
      <c r="D705">
        <v>-1.00000253098861</v>
      </c>
      <c r="E705">
        <v>0.99574693209599596</v>
      </c>
      <c r="F705">
        <v>1.0156618707379099</v>
      </c>
      <c r="G705" s="1">
        <v>3.6143003462330002E-6</v>
      </c>
      <c r="H705">
        <v>1.0000129511561999</v>
      </c>
      <c r="I705" s="1">
        <v>4.9395438065184297E-5</v>
      </c>
      <c r="J705">
        <v>3425978700</v>
      </c>
    </row>
    <row r="706" spans="1:16" x14ac:dyDescent="0.25">
      <c r="A706">
        <v>1.024</v>
      </c>
      <c r="B706">
        <v>20.499999999999901</v>
      </c>
      <c r="C706">
        <v>32060</v>
      </c>
      <c r="D706">
        <v>-0.99999853978976505</v>
      </c>
      <c r="E706">
        <v>0.99803274187064905</v>
      </c>
      <c r="F706">
        <v>1.0179933967080601</v>
      </c>
      <c r="G706" s="1">
        <v>3.6276575844373899E-6</v>
      </c>
      <c r="H706">
        <v>1.0000029242534301</v>
      </c>
      <c r="I706" s="1">
        <v>4.9577986987311002E-5</v>
      </c>
      <c r="J706">
        <v>1178690200</v>
      </c>
      <c r="K706">
        <v>263208</v>
      </c>
      <c r="L706">
        <v>3425978700</v>
      </c>
      <c r="M706">
        <v>0.99574693209599596</v>
      </c>
      <c r="N706" s="1">
        <v>3.6143003462330002E-6</v>
      </c>
      <c r="O706">
        <v>1.0000129511561999</v>
      </c>
      <c r="P706" s="1">
        <v>4.9395438065184297E-5</v>
      </c>
    </row>
    <row r="707" spans="1:16" x14ac:dyDescent="0.25">
      <c r="A707">
        <v>0.51200000000000001</v>
      </c>
      <c r="B707">
        <v>20.499999999999901</v>
      </c>
      <c r="C707">
        <v>32060</v>
      </c>
      <c r="D707">
        <v>-0.99999853978976505</v>
      </c>
      <c r="E707">
        <v>0.99803274187064905</v>
      </c>
      <c r="F707">
        <v>1.0179933967080601</v>
      </c>
      <c r="G707" s="1">
        <v>3.6276575844373899E-6</v>
      </c>
      <c r="H707">
        <v>1.0000029242534301</v>
      </c>
      <c r="I707" s="1">
        <v>4.9577986987311002E-5</v>
      </c>
      <c r="J707">
        <v>1179418700</v>
      </c>
      <c r="K707">
        <v>263208</v>
      </c>
      <c r="L707">
        <v>3425978700</v>
      </c>
      <c r="M707">
        <v>0.99574693209599596</v>
      </c>
      <c r="N707" s="1">
        <v>3.6143003462330002E-6</v>
      </c>
      <c r="O707">
        <v>1.0000129511561999</v>
      </c>
      <c r="P707" s="1">
        <v>4.9395438065184297E-5</v>
      </c>
    </row>
    <row r="708" spans="1:16" x14ac:dyDescent="0.25">
      <c r="A708">
        <v>0.25600000000000001</v>
      </c>
      <c r="B708">
        <v>20.499999999999901</v>
      </c>
      <c r="C708">
        <v>32060</v>
      </c>
      <c r="D708">
        <v>-0.99999853978976505</v>
      </c>
      <c r="E708">
        <v>0.99803274187064905</v>
      </c>
      <c r="F708">
        <v>1.0179933967080601</v>
      </c>
      <c r="G708" s="1">
        <v>3.6276575844373899E-6</v>
      </c>
      <c r="H708">
        <v>1.0000029242534301</v>
      </c>
      <c r="I708" s="1">
        <v>4.9577986987311002E-5</v>
      </c>
      <c r="J708">
        <v>1171951600</v>
      </c>
      <c r="K708">
        <v>263208</v>
      </c>
      <c r="L708">
        <v>3425978700</v>
      </c>
      <c r="M708">
        <v>0.99574693209599596</v>
      </c>
      <c r="N708" s="1">
        <v>3.6143003462330002E-6</v>
      </c>
      <c r="O708">
        <v>1.0000129511561999</v>
      </c>
      <c r="P708" s="1">
        <v>4.9395438065184297E-5</v>
      </c>
    </row>
    <row r="709" spans="1:16" x14ac:dyDescent="0.25">
      <c r="A709">
        <v>0.128</v>
      </c>
      <c r="B709">
        <v>20.499999999999901</v>
      </c>
      <c r="C709">
        <v>32060</v>
      </c>
      <c r="D709">
        <v>-0.99999853978976505</v>
      </c>
      <c r="E709">
        <v>0.99803274187064905</v>
      </c>
      <c r="F709">
        <v>1.0179933967080601</v>
      </c>
      <c r="G709" s="1">
        <v>3.6276575844373899E-6</v>
      </c>
      <c r="H709">
        <v>1.0000029242534301</v>
      </c>
      <c r="I709" s="1">
        <v>4.9577986987311002E-5</v>
      </c>
      <c r="J709">
        <v>1190620000</v>
      </c>
      <c r="K709">
        <v>263208</v>
      </c>
      <c r="L709">
        <v>3425978700</v>
      </c>
      <c r="M709">
        <v>0.99574693209599596</v>
      </c>
      <c r="N709" s="1">
        <v>3.6143003462330002E-6</v>
      </c>
      <c r="O709">
        <v>1.0000129511561999</v>
      </c>
      <c r="P709" s="1">
        <v>4.9395438065184297E-5</v>
      </c>
    </row>
    <row r="710" spans="1:16" x14ac:dyDescent="0.25">
      <c r="A710">
        <v>6.4000000000000001E-2</v>
      </c>
      <c r="B710">
        <v>20.499999999999901</v>
      </c>
      <c r="C710">
        <v>32060</v>
      </c>
      <c r="D710">
        <v>-0.99999853978976505</v>
      </c>
      <c r="E710">
        <v>0.99803274187064905</v>
      </c>
      <c r="F710">
        <v>1.0179933967080601</v>
      </c>
      <c r="G710" s="1">
        <v>3.6276575844373899E-6</v>
      </c>
      <c r="H710">
        <v>1.0000029242534301</v>
      </c>
      <c r="I710" s="1">
        <v>4.9577986987311002E-5</v>
      </c>
      <c r="J710">
        <v>1182335700</v>
      </c>
      <c r="K710">
        <v>263208</v>
      </c>
      <c r="L710">
        <v>3425978700</v>
      </c>
      <c r="M710">
        <v>0.99574693209599596</v>
      </c>
      <c r="N710" s="1">
        <v>3.6143003462330002E-6</v>
      </c>
      <c r="O710">
        <v>1.0000129511561999</v>
      </c>
      <c r="P710" s="1">
        <v>4.9395438065184297E-5</v>
      </c>
    </row>
    <row r="711" spans="1:16" x14ac:dyDescent="0.25">
      <c r="A711">
        <v>3.2000000000000001E-2</v>
      </c>
      <c r="B711">
        <v>20.499999999999901</v>
      </c>
      <c r="C711">
        <v>32060</v>
      </c>
      <c r="D711">
        <v>-0.99999853978976505</v>
      </c>
      <c r="E711">
        <v>0.99803274187064905</v>
      </c>
      <c r="F711">
        <v>1.0179933967080601</v>
      </c>
      <c r="G711" s="1">
        <v>3.6276575844373899E-6</v>
      </c>
      <c r="H711">
        <v>1.0000029242534301</v>
      </c>
      <c r="I711" s="1">
        <v>4.9577986987311002E-5</v>
      </c>
      <c r="J711">
        <v>1182738100</v>
      </c>
      <c r="K711">
        <v>263208</v>
      </c>
      <c r="L711">
        <v>3425978700</v>
      </c>
      <c r="M711">
        <v>0.99574693209599596</v>
      </c>
      <c r="N711" s="1">
        <v>3.6143003462330002E-6</v>
      </c>
      <c r="O711">
        <v>1.0000129511561999</v>
      </c>
      <c r="P711" s="1">
        <v>4.9395438065184297E-5</v>
      </c>
    </row>
    <row r="712" spans="1:16" x14ac:dyDescent="0.25">
      <c r="A712">
        <v>1.6E-2</v>
      </c>
      <c r="B712">
        <v>20.499999999999901</v>
      </c>
      <c r="C712">
        <v>45140</v>
      </c>
      <c r="D712">
        <v>-0.99999734717558497</v>
      </c>
      <c r="E712">
        <v>0.99874529665485101</v>
      </c>
      <c r="F712">
        <v>1.01872020258794</v>
      </c>
      <c r="G712" s="1">
        <v>3.6294961641702898E-6</v>
      </c>
      <c r="H712">
        <v>1.0000013820695399</v>
      </c>
      <c r="I712" s="1">
        <v>4.9603114243660701E-5</v>
      </c>
      <c r="J712">
        <v>1629813200</v>
      </c>
      <c r="K712">
        <v>263208</v>
      </c>
      <c r="L712">
        <v>3425978700</v>
      </c>
      <c r="M712">
        <v>0.99574693209599596</v>
      </c>
      <c r="N712" s="1">
        <v>3.6143003462330002E-6</v>
      </c>
      <c r="O712">
        <v>1.0000129511561999</v>
      </c>
      <c r="P712" s="1">
        <v>4.9395438065184297E-5</v>
      </c>
    </row>
    <row r="713" spans="1:16" x14ac:dyDescent="0.25">
      <c r="A713">
        <v>8.0000000000000002E-3</v>
      </c>
      <c r="B713">
        <v>20.499999999999901</v>
      </c>
      <c r="C713">
        <v>38893</v>
      </c>
      <c r="D713">
        <v>-0.99999749305286501</v>
      </c>
      <c r="E713">
        <v>0.998581805152021</v>
      </c>
      <c r="F713">
        <v>1.0185534412550601</v>
      </c>
      <c r="G713" s="1">
        <v>3.6348336281966098E-6</v>
      </c>
      <c r="H713">
        <v>1.00000177889914</v>
      </c>
      <c r="I713" s="1">
        <v>4.9676059585353602E-5</v>
      </c>
      <c r="J713">
        <v>1413621200</v>
      </c>
      <c r="K713">
        <v>263208</v>
      </c>
      <c r="L713">
        <v>3425978700</v>
      </c>
      <c r="M713">
        <v>0.99574693209599596</v>
      </c>
      <c r="N713" s="1">
        <v>3.6143003462330002E-6</v>
      </c>
      <c r="O713">
        <v>1.0000129511561999</v>
      </c>
      <c r="P713" s="1">
        <v>4.9395438065184297E-5</v>
      </c>
    </row>
    <row r="714" spans="1:16" x14ac:dyDescent="0.25">
      <c r="A714">
        <v>4.0000000000000001E-3</v>
      </c>
      <c r="B714">
        <v>20.499999999999901</v>
      </c>
      <c r="C714">
        <v>38893</v>
      </c>
      <c r="D714">
        <v>-0.99999749305286501</v>
      </c>
      <c r="E714">
        <v>0.998581805152021</v>
      </c>
      <c r="F714">
        <v>1.0185534412550601</v>
      </c>
      <c r="G714" s="1">
        <v>3.6348336281966098E-6</v>
      </c>
      <c r="H714">
        <v>1.00000177889914</v>
      </c>
      <c r="I714" s="1">
        <v>4.9676059585353602E-5</v>
      </c>
      <c r="J714">
        <v>1407447500</v>
      </c>
      <c r="K714">
        <v>263208</v>
      </c>
      <c r="L714">
        <v>3425978700</v>
      </c>
      <c r="M714">
        <v>0.99574693209599596</v>
      </c>
      <c r="N714" s="1">
        <v>3.6143003462330002E-6</v>
      </c>
      <c r="O714">
        <v>1.0000129511561999</v>
      </c>
      <c r="P714" s="1">
        <v>4.9395438065184297E-5</v>
      </c>
    </row>
    <row r="715" spans="1:16" x14ac:dyDescent="0.25">
      <c r="A715">
        <v>2E-3</v>
      </c>
      <c r="B715">
        <v>20.499999999999901</v>
      </c>
      <c r="C715">
        <v>38661</v>
      </c>
      <c r="D715">
        <v>-0.999997473188182</v>
      </c>
      <c r="E715">
        <v>0.99861643923561505</v>
      </c>
      <c r="F715">
        <v>1.0185887680203201</v>
      </c>
      <c r="G715" s="1">
        <v>3.63510767931174E-6</v>
      </c>
      <c r="H715">
        <v>1.0000022440842</v>
      </c>
      <c r="I715" s="1">
        <v>4.96798049505938E-5</v>
      </c>
      <c r="J715">
        <v>1402182200</v>
      </c>
      <c r="K715">
        <v>263208</v>
      </c>
      <c r="L715">
        <v>3425978700</v>
      </c>
      <c r="M715">
        <v>0.99574693209599596</v>
      </c>
      <c r="N715" s="1">
        <v>3.6143003462330002E-6</v>
      </c>
      <c r="O715">
        <v>1.0000129511561999</v>
      </c>
      <c r="P715" s="1">
        <v>4.9395438065184297E-5</v>
      </c>
    </row>
    <row r="716" spans="1:16" x14ac:dyDescent="0.25">
      <c r="A716">
        <v>1E-3</v>
      </c>
      <c r="B716">
        <v>20.499999999999901</v>
      </c>
      <c r="C716">
        <v>15041</v>
      </c>
      <c r="D716">
        <v>-1.0000056830195001</v>
      </c>
      <c r="E716">
        <v>0.99636788079272998</v>
      </c>
      <c r="F716">
        <v>1.0162952384085799</v>
      </c>
      <c r="G716" s="1">
        <v>3.6449007592143001E-6</v>
      </c>
      <c r="H716">
        <v>1.0000056830195001</v>
      </c>
      <c r="I716" s="1">
        <v>4.9813643709262101E-5</v>
      </c>
      <c r="J716">
        <v>601373700</v>
      </c>
      <c r="K716">
        <v>263208</v>
      </c>
      <c r="L716">
        <v>3425978700</v>
      </c>
      <c r="M716">
        <v>0.99574693209599596</v>
      </c>
      <c r="N716" s="1">
        <v>3.6143003462330002E-6</v>
      </c>
      <c r="O716">
        <v>1.0000129511561999</v>
      </c>
      <c r="P716" s="1">
        <v>4.9395438065184297E-5</v>
      </c>
    </row>
    <row r="717" spans="1:16" x14ac:dyDescent="0.25">
      <c r="A717" s="1">
        <v>5.0000000000000001E-4</v>
      </c>
      <c r="B717">
        <v>20.499999999999901</v>
      </c>
      <c r="C717">
        <v>31174</v>
      </c>
      <c r="D717">
        <v>-0.99999746871683604</v>
      </c>
      <c r="E717">
        <v>0.99822278748818905</v>
      </c>
      <c r="F717">
        <v>1.01818724323795</v>
      </c>
      <c r="G717" s="1">
        <v>3.6227693555046501E-6</v>
      </c>
      <c r="H717">
        <v>1.00000202085949</v>
      </c>
      <c r="I717" s="1">
        <v>4.9511181191896801E-5</v>
      </c>
      <c r="J717">
        <v>1152276400</v>
      </c>
      <c r="K717">
        <v>263208</v>
      </c>
      <c r="L717">
        <v>3425978700</v>
      </c>
      <c r="M717">
        <v>0.99574693209599596</v>
      </c>
      <c r="N717" s="1">
        <v>3.6143003462330002E-6</v>
      </c>
      <c r="O717">
        <v>1.0000129511561999</v>
      </c>
      <c r="P717" s="1">
        <v>4.9395438065184297E-5</v>
      </c>
    </row>
    <row r="718" spans="1:16" x14ac:dyDescent="0.25">
      <c r="A718" s="1">
        <v>2.5000000000000001E-4</v>
      </c>
      <c r="B718">
        <v>20.499999999999901</v>
      </c>
      <c r="C718">
        <v>35079</v>
      </c>
      <c r="D718">
        <v>-0.99999448497724697</v>
      </c>
      <c r="E718">
        <v>0.99795348476589896</v>
      </c>
      <c r="F718">
        <v>1.01791255446121</v>
      </c>
      <c r="G718" s="1">
        <v>3.62952471721911E-6</v>
      </c>
      <c r="H718">
        <v>1.0000029908953501</v>
      </c>
      <c r="I718" s="1">
        <v>4.9603504468661098E-5</v>
      </c>
      <c r="J718">
        <v>1294581000</v>
      </c>
      <c r="K718">
        <v>263208</v>
      </c>
      <c r="L718">
        <v>3425978700</v>
      </c>
      <c r="M718">
        <v>0.99574693209599596</v>
      </c>
      <c r="N718" s="1">
        <v>3.6143003462330002E-6</v>
      </c>
      <c r="O718">
        <v>1.0000129511561999</v>
      </c>
      <c r="P718" s="1">
        <v>4.9395438065184297E-5</v>
      </c>
    </row>
    <row r="719" spans="1:16" x14ac:dyDescent="0.25">
      <c r="A719" s="1">
        <v>1.25E-4</v>
      </c>
      <c r="B719">
        <v>20.499999999999901</v>
      </c>
      <c r="C719">
        <v>27655</v>
      </c>
      <c r="D719">
        <v>-1.0000006551359699</v>
      </c>
      <c r="E719">
        <v>0.99835144033601098</v>
      </c>
      <c r="F719">
        <v>1.0183184691427301</v>
      </c>
      <c r="G719" s="1">
        <v>3.6288280502727499E-6</v>
      </c>
      <c r="H719">
        <v>1.0000026824203401</v>
      </c>
      <c r="I719" s="1">
        <v>4.95939833537276E-5</v>
      </c>
      <c r="J719">
        <v>1022754300</v>
      </c>
      <c r="K719">
        <v>263208</v>
      </c>
      <c r="L719">
        <v>3425978700</v>
      </c>
      <c r="M719">
        <v>0.99574693209599596</v>
      </c>
      <c r="N719" s="1">
        <v>3.6143003462330002E-6</v>
      </c>
      <c r="O719">
        <v>1.0000129511561999</v>
      </c>
      <c r="P719" s="1">
        <v>4.9395438065184297E-5</v>
      </c>
    </row>
    <row r="720" spans="1:16" x14ac:dyDescent="0.25">
      <c r="A720" s="1">
        <v>6.2500000000000001E-5</v>
      </c>
      <c r="B720">
        <v>20.499999999999901</v>
      </c>
      <c r="C720">
        <v>31228</v>
      </c>
      <c r="D720">
        <v>-1.00000218473586</v>
      </c>
      <c r="E720">
        <v>0.99866592102084295</v>
      </c>
      <c r="F720">
        <v>1.01863923944126</v>
      </c>
      <c r="G720" s="1">
        <v>3.6204681556073401E-6</v>
      </c>
      <c r="H720">
        <v>1.00000218473586</v>
      </c>
      <c r="I720" s="1">
        <v>4.9479731459967003E-5</v>
      </c>
      <c r="J720">
        <v>1178812500</v>
      </c>
      <c r="K720">
        <v>263208</v>
      </c>
      <c r="L720">
        <v>3425978700</v>
      </c>
      <c r="M720">
        <v>0.99574693209599596</v>
      </c>
      <c r="N720" s="1">
        <v>3.6143003462330002E-6</v>
      </c>
      <c r="O720">
        <v>1.0000129511561999</v>
      </c>
      <c r="P720" s="1">
        <v>4.9395438065184297E-5</v>
      </c>
    </row>
    <row r="721" spans="1:16" x14ac:dyDescent="0.25">
      <c r="A721" s="1">
        <v>3.1250000000000001E-5</v>
      </c>
      <c r="B721">
        <v>20.499999999999901</v>
      </c>
      <c r="C721">
        <v>27814</v>
      </c>
      <c r="D721">
        <v>-1.0000029239588499</v>
      </c>
      <c r="E721">
        <v>0.99744064160886203</v>
      </c>
      <c r="F721">
        <v>1.01738945444103</v>
      </c>
      <c r="G721" s="1">
        <v>3.6231571548528399E-6</v>
      </c>
      <c r="H721">
        <v>1.0000029239588499</v>
      </c>
      <c r="I721" s="1">
        <v>4.95164811163221E-5</v>
      </c>
      <c r="J721">
        <v>1081985100</v>
      </c>
      <c r="K721">
        <v>263208</v>
      </c>
      <c r="L721">
        <v>3425978700</v>
      </c>
      <c r="M721">
        <v>0.99574693209599596</v>
      </c>
      <c r="N721" s="1">
        <v>3.6143003462330002E-6</v>
      </c>
      <c r="O721">
        <v>1.0000129511561999</v>
      </c>
      <c r="P721" s="1">
        <v>4.9395438065184297E-5</v>
      </c>
    </row>
    <row r="722" spans="1:16" x14ac:dyDescent="0.25">
      <c r="A722" s="1">
        <v>1.5625E-5</v>
      </c>
      <c r="B722">
        <v>20.499999999999901</v>
      </c>
      <c r="C722">
        <v>34459</v>
      </c>
      <c r="D722">
        <v>-1.0000030586673201</v>
      </c>
      <c r="E722">
        <v>0.99807406883426897</v>
      </c>
      <c r="F722">
        <v>1.0180355502109499</v>
      </c>
      <c r="G722" s="1">
        <v>3.6192181787075801E-6</v>
      </c>
      <c r="H722">
        <v>1.0000030586673201</v>
      </c>
      <c r="I722" s="1">
        <v>4.9462648442336903E-5</v>
      </c>
      <c r="J722">
        <v>1326559900</v>
      </c>
      <c r="K722">
        <v>263208</v>
      </c>
      <c r="L722">
        <v>3425978700</v>
      </c>
      <c r="M722">
        <v>0.99574693209599596</v>
      </c>
      <c r="N722" s="1">
        <v>3.6143003462330002E-6</v>
      </c>
      <c r="O722">
        <v>1.0000129511561999</v>
      </c>
      <c r="P722" s="1">
        <v>4.9395438065184297E-5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2022-08-08T12:29:57Z</dcterms:modified>
</cp:coreProperties>
</file>