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3D5219AA-B044-4070-A419-7D677C9D11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AX8" i="1" a="1"/>
  <c r="AB18" i="1" a="1"/>
  <c r="S7" i="1" a="1"/>
  <c r="BF8" i="1" a="1"/>
  <c r="AE7" i="1" a="1"/>
  <c r="AP24" i="1" a="1"/>
  <c r="Y26" i="1" a="1"/>
  <c r="AJ30" i="1" a="1"/>
  <c r="Z9" i="1" a="1"/>
  <c r="AU20" i="1" a="1"/>
  <c r="S6" i="1" a="1"/>
  <c r="W10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BE30" i="1" a="1"/>
  <c r="V31" i="1" a="1"/>
  <c r="AV39" i="1" a="1"/>
  <c r="BE7" i="1" a="1"/>
  <c r="AD8" i="1" a="1"/>
  <c r="AJ5" i="1" a="1"/>
  <c r="AZ8" i="1" a="1"/>
  <c r="Y21" i="1" a="1"/>
  <c r="AG31" i="1" a="1"/>
  <c r="X33" i="1" a="1"/>
  <c r="AM24" i="1" a="1"/>
  <c r="AP8" i="1" a="1"/>
  <c r="AQ10" i="1" a="1"/>
  <c r="AR5" i="1" a="1"/>
  <c r="BC12" i="1" a="1"/>
  <c r="AC5" i="1" a="1"/>
  <c r="S3" i="1" a="1"/>
  <c r="U25" i="1" a="1"/>
  <c r="W31" i="1" a="1"/>
  <c r="X14" i="1" a="1"/>
  <c r="AY9" i="1" a="1"/>
  <c r="U23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Q4" i="1" a="1"/>
  <c r="AA26" i="1" a="1"/>
  <c r="AA30" i="1" a="1"/>
  <c r="AP27" i="1" a="1"/>
  <c r="AG16" i="1" a="1"/>
  <c r="T21" i="1" a="1"/>
  <c r="AK28" i="1" a="1"/>
  <c r="AB31" i="1" a="1"/>
  <c r="AC37" i="1" a="1"/>
  <c r="AN16" i="1" a="1"/>
  <c r="AO18" i="1" a="1"/>
  <c r="AD21" i="1" a="1"/>
  <c r="BE17" i="1" a="1"/>
  <c r="AM32" i="1" a="1"/>
  <c r="W34" i="1" a="1"/>
  <c r="AL39" i="1" a="1"/>
  <c r="AI11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BD34" i="1" a="1"/>
  <c r="T28" i="1" a="1"/>
  <c r="AW11" i="1" a="1"/>
  <c r="Y15" i="1" a="1"/>
  <c r="S18" i="1" a="1"/>
  <c r="AE16" i="1" a="1"/>
  <c r="AL2" i="1" a="1"/>
  <c r="AE27" i="1" a="1"/>
  <c r="AR33" i="1" a="1"/>
  <c r="AN22" i="1" a="1"/>
  <c r="X13" i="1" a="1"/>
  <c r="AR6" i="1" a="1"/>
  <c r="AE18" i="1" a="1"/>
  <c r="BA34" i="1" a="1"/>
  <c r="BE32" i="1" a="1"/>
  <c r="AL37" i="1" a="1"/>
  <c r="V11" i="1" a="1"/>
  <c r="V19" i="1" a="1"/>
  <c r="BE3" i="1" a="1"/>
  <c r="BD4" i="1" a="1"/>
  <c r="BC27" i="1" a="1"/>
  <c r="AJ35" i="1" a="1"/>
  <c r="AU22" i="1" a="1"/>
  <c r="AL13" i="1" a="1"/>
  <c r="AK21" i="1" a="1"/>
  <c r="AT3" i="1" a="1"/>
  <c r="X3" i="1" a="1"/>
  <c r="AD30" i="1" a="1"/>
  <c r="BC35" i="1" a="1"/>
  <c r="BC36" i="1" a="1"/>
  <c r="AU9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Z39" i="1" a="1"/>
  <c r="AU39" i="1" a="1"/>
  <c r="AB7" i="1" a="1"/>
  <c r="AM17" i="1" a="1"/>
  <c r="AN13" i="1" a="1"/>
  <c r="AH14" i="1" a="1"/>
  <c r="AF6" i="1" a="1"/>
  <c r="AI3" i="1" a="1"/>
  <c r="AS27" i="1" a="1"/>
  <c r="T29" i="1" a="1"/>
  <c r="AD39" i="1" a="1"/>
  <c r="U18" i="1" a="1"/>
  <c r="AR15" i="1" a="1"/>
  <c r="AP5" i="1" a="1"/>
  <c r="BB15" i="1" a="1"/>
  <c r="BC17" i="1" a="1"/>
  <c r="BB33" i="1" a="1"/>
  <c r="AL36" i="1" a="1"/>
  <c r="W7" i="1" a="1"/>
  <c r="AP12" i="1" a="1"/>
  <c r="BD5" i="1" a="1"/>
  <c r="BF14" i="1" a="1"/>
  <c r="BD29" i="1" a="1"/>
  <c r="AW39" i="1" a="1"/>
  <c r="S29" i="1" a="1"/>
  <c r="AY8" i="1" a="1"/>
  <c r="AV15" i="1" a="1"/>
  <c r="W3" i="1" a="1"/>
  <c r="AF2" i="1" a="1"/>
  <c r="AO34" i="1" a="1"/>
  <c r="AQ23" i="1" a="1"/>
  <c r="BB7" i="1" a="1"/>
  <c r="AD18" i="1" a="1"/>
  <c r="Z19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BC2" i="1" a="1"/>
  <c r="X21" i="1" a="1"/>
  <c r="BA6" i="1" a="1"/>
  <c r="AY24" i="1" a="1"/>
  <c r="AO26" i="1" a="1"/>
  <c r="AV36" i="1" a="1"/>
  <c r="BC6" i="1" a="1"/>
  <c r="AZ7" i="1" a="1"/>
  <c r="BA26" i="1" a="1"/>
  <c r="AN38" i="1" a="1"/>
  <c r="S39" i="1" a="1"/>
  <c r="AO7" i="1" a="1"/>
  <c r="AX10" i="1" a="1"/>
  <c r="AR4" i="1" a="1"/>
  <c r="AV4" i="1" a="1"/>
  <c r="V26" i="1" a="1"/>
  <c r="BB24" i="1" a="1"/>
  <c r="AJ22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AW30" i="1" a="1"/>
  <c r="AH35" i="1" a="1"/>
  <c r="S26" i="1" a="1"/>
  <c r="AM15" i="1" a="1"/>
  <c r="AR27" i="1" a="1"/>
  <c r="BF29" i="1" a="1"/>
  <c r="AA38" i="1" a="1"/>
  <c r="AJ15" i="1" a="1"/>
  <c r="W15" i="1" a="1"/>
  <c r="AC17" i="1" a="1"/>
  <c r="AT2" i="1" a="1"/>
  <c r="BF2" i="1" a="1"/>
  <c r="AZ27" i="1" a="1"/>
  <c r="AQ30" i="1" a="1"/>
  <c r="AY38" i="1" a="1"/>
  <c r="AQ15" i="1" a="1"/>
  <c r="AN15" i="1" a="1"/>
  <c r="AU17" i="1" a="1"/>
  <c r="T2" i="1" a="1"/>
  <c r="Z20" i="1" a="1"/>
  <c r="AX3" i="1" a="1"/>
  <c r="AK26" i="1" a="1"/>
  <c r="AM37" i="1" a="1"/>
  <c r="AX36" i="1" a="1"/>
  <c r="BF4" i="1" a="1"/>
  <c r="AN11" i="1" a="1"/>
  <c r="AR24" i="1" a="1"/>
  <c r="AP23" i="1" a="1"/>
  <c r="AV22" i="1" a="1"/>
  <c r="AK11" i="1" a="1"/>
  <c r="AA20" i="1" a="1"/>
  <c r="AA3" i="1" a="1"/>
  <c r="AX20" i="1" a="1"/>
  <c r="AS25" i="1" a="1"/>
  <c r="W36" i="1" a="1"/>
  <c r="BE15" i="1" a="1"/>
  <c r="AQ13" i="1" a="1"/>
  <c r="T32" i="1" a="1"/>
  <c r="AY39" i="1" a="1"/>
  <c r="V7" i="1" a="1"/>
  <c r="AC8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AE20" i="1" a="1"/>
  <c r="AL17" i="1" a="1"/>
  <c r="T4" i="1" a="1"/>
  <c r="BE24" i="1" a="1"/>
  <c r="AB25" i="1" a="1"/>
  <c r="AX29" i="1" a="1"/>
  <c r="AQ38" i="1" a="1"/>
  <c r="AR37" i="1" a="1"/>
  <c r="AJ10" i="1" a="1"/>
  <c r="AN7" i="1" a="1"/>
  <c r="AJ12" i="1" a="1"/>
  <c r="X19" i="1" a="1"/>
  <c r="AY6" i="1" a="1"/>
  <c r="AE30" i="1" a="1"/>
  <c r="AL26" i="1" a="1"/>
  <c r="AJ34" i="1" a="1"/>
  <c r="AO37" i="1" a="1"/>
  <c r="AL34" i="1" a="1"/>
  <c r="AV11" i="1" a="1"/>
  <c r="T8" i="1" a="1"/>
  <c r="AC12" i="1" a="1"/>
  <c r="AT16" i="1" a="1"/>
  <c r="AH5" i="1" a="1"/>
  <c r="BE2" i="1" a="1"/>
  <c r="AB33" i="1" a="1"/>
  <c r="T39" i="1" a="1"/>
  <c r="AH7" i="1" a="1"/>
  <c r="AS11" i="1" a="1"/>
  <c r="AP17" i="1" a="1"/>
  <c r="AV3" i="1" a="1"/>
  <c r="BD3" i="1" a="1"/>
  <c r="V28" i="1" a="1"/>
  <c r="Z28" i="1" a="1"/>
  <c r="AR32" i="1" a="1"/>
  <c r="T19" i="1" a="1"/>
  <c r="AS14" i="1" a="1"/>
  <c r="Z2" i="1" a="1"/>
  <c r="AS29" i="1" a="1"/>
  <c r="V34" i="1" a="1"/>
  <c r="AG36" i="1" a="1"/>
  <c r="AT7" i="1" a="1"/>
  <c r="AL18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P10" i="1" a="1"/>
  <c r="BD17" i="1" a="1"/>
  <c r="AM6" i="1" a="1"/>
  <c r="AC3" i="1" a="1"/>
  <c r="AG34" i="1" a="1"/>
  <c r="AM27" i="1" a="1"/>
  <c r="AE23" i="1" a="1"/>
  <c r="AD34" i="1" a="1"/>
  <c r="AF22" i="1" a="1"/>
  <c r="AK7" i="1" a="1"/>
  <c r="AG15" i="1" a="1"/>
  <c r="AU13" i="1" a="1"/>
  <c r="AB17" i="1" a="1"/>
  <c r="AG4" i="1" a="1"/>
  <c r="AS28" i="1" a="1"/>
  <c r="BC28" i="1" a="1"/>
  <c r="BC32" i="1" a="1"/>
  <c r="AC32" i="1" a="1"/>
  <c r="AE39" i="1" a="1"/>
  <c r="BF18" i="1" a="1"/>
  <c r="AM10" i="1" a="1"/>
  <c r="AY19" i="1" a="1"/>
  <c r="Y11" i="1" a="1"/>
  <c r="AZ6" i="1" a="1"/>
  <c r="Z24" i="1" a="1"/>
  <c r="Z30" i="1" a="1"/>
  <c r="AN25" i="1" a="1"/>
  <c r="AY23" i="1" a="1"/>
  <c r="BD39" i="1" a="1"/>
  <c r="V15" i="1" a="1"/>
  <c r="AU10" i="1" a="1"/>
  <c r="U19" i="1" a="1"/>
  <c r="AZ21" i="1" a="1"/>
  <c r="AU5" i="1" a="1"/>
  <c r="AZ23" i="1" a="1"/>
  <c r="AD26" i="1" a="1"/>
  <c r="Z38" i="1" a="1"/>
  <c r="AY17" i="1" a="1"/>
  <c r="U8" i="1" a="1"/>
  <c r="AI15" i="1" a="1"/>
  <c r="S4" i="1" a="1"/>
  <c r="V2" i="1" a="1"/>
  <c r="AM33" i="1" a="1"/>
  <c r="AD35" i="1" a="1"/>
  <c r="AL33" i="1" a="1"/>
  <c r="BD11" i="1" a="1"/>
  <c r="U16" i="1" a="1"/>
  <c r="AG2" i="1" a="1"/>
  <c r="AW24" i="1" a="1"/>
  <c r="AN27" i="1" a="1"/>
  <c r="AZ35" i="1" a="1"/>
  <c r="AL12" i="1" a="1"/>
  <c r="V12" i="1" a="1"/>
  <c r="BB21" i="1" a="1"/>
  <c r="V4" i="1" a="1"/>
  <c r="AN35" i="1" a="1"/>
  <c r="BD35" i="1" a="1"/>
  <c r="AM25" i="1" a="1"/>
  <c r="AF12" i="1" a="1"/>
  <c r="BD16" i="1" a="1"/>
  <c r="S11" i="1" a="1"/>
  <c r="AT5" i="1" a="1"/>
  <c r="AO2" i="1" a="1"/>
  <c r="AO30" i="1" a="1"/>
  <c r="BF32" i="1" a="1"/>
  <c r="S27" i="1" a="1"/>
  <c r="AP14" i="1" a="1"/>
  <c r="AR16" i="1" a="1"/>
  <c r="AS2" i="1" a="1"/>
  <c r="AW29" i="1" a="1"/>
  <c r="AJ18" i="1" a="1"/>
  <c r="AX21" i="1" a="1"/>
  <c r="AS12" i="1" a="1"/>
  <c r="BF3" i="1" a="1"/>
  <c r="AW36" i="1" a="1"/>
  <c r="AG14" i="1" a="1"/>
  <c r="V24" i="1" a="1"/>
  <c r="AG9" i="1" a="1"/>
  <c r="BF36" i="1" a="1"/>
  <c r="BC22" i="1" a="1"/>
  <c r="AB16" i="1" a="1"/>
  <c r="AV20" i="1" a="1"/>
  <c r="T24" i="1" a="1"/>
  <c r="AW22" i="1" a="1"/>
  <c r="AS16" i="1" a="1"/>
  <c r="BD19" i="1" a="1"/>
  <c r="Z6" i="1" a="1"/>
  <c r="AY36" i="1" a="1"/>
  <c r="AI19" i="1" a="1"/>
  <c r="AP26" i="1" a="1"/>
  <c r="AW26" i="1" a="1"/>
  <c r="U7" i="1" a="1"/>
  <c r="AZ2" i="1" a="1"/>
  <c r="S8" i="1" a="1"/>
  <c r="BE8" i="1" a="1"/>
  <c r="BD2" i="1" a="1"/>
  <c r="Z37" i="1" a="1"/>
  <c r="T20" i="1" a="1"/>
  <c r="AZ30" i="1" a="1"/>
  <c r="AO9" i="1" a="1"/>
  <c r="AH30" i="1" a="1"/>
  <c r="Z7" i="1" a="1"/>
  <c r="AQ21" i="1" a="1"/>
  <c r="AC13" i="1" a="1"/>
  <c r="AX30" i="1" a="1"/>
  <c r="AF7" i="1" a="1"/>
  <c r="AF11" i="1" a="1"/>
  <c r="AV17" i="1" a="1"/>
  <c r="AY32" i="1" a="1"/>
  <c r="AF35" i="1" a="1"/>
  <c r="AF4" i="1" a="1"/>
  <c r="AI25" i="1" a="1"/>
  <c r="X34" i="1" a="1"/>
  <c r="U15" i="1" a="1"/>
  <c r="AI17" i="1" a="1"/>
  <c r="AO5" i="1" a="1"/>
  <c r="AI23" i="1" a="1"/>
  <c r="Z27" i="1" a="1"/>
  <c r="U22" i="1" a="1"/>
  <c r="S19" i="1" a="1"/>
  <c r="V33" i="1" a="1"/>
  <c r="AQ27" i="1" a="1"/>
  <c r="W17" i="1" a="1"/>
  <c r="AE26" i="1" a="1"/>
  <c r="AG18" i="1" a="1"/>
  <c r="V3" i="1" a="1"/>
  <c r="BE31" i="1" a="1"/>
  <c r="U27" i="1" a="1"/>
  <c r="AO27" i="1" a="1"/>
  <c r="AP9" i="1" a="1"/>
  <c r="AQ31" i="1" a="1"/>
  <c r="AD28" i="1" a="1"/>
  <c r="V21" i="1" a="1"/>
  <c r="AJ9" i="1" a="1"/>
  <c r="AA6" i="1" a="1"/>
  <c r="AV26" i="1" a="1"/>
  <c r="AT9" i="1" a="1"/>
  <c r="AE36" i="1" a="1"/>
  <c r="AQ11" i="1" a="1"/>
  <c r="AD23" i="1" a="1"/>
  <c r="V10" i="1" a="1"/>
  <c r="V14" i="1" a="1"/>
  <c r="Y3" i="1" a="1"/>
  <c r="AM23" i="1" a="1"/>
  <c r="AC10" i="1" a="1"/>
  <c r="AQ14" i="1" a="1"/>
  <c r="AG20" i="1" a="1"/>
  <c r="AC28" i="1" a="1"/>
  <c r="AG37" i="1" a="1"/>
  <c r="S2" i="1" a="1"/>
  <c r="Y32" i="1" a="1"/>
  <c r="W37" i="1" a="1"/>
  <c r="AD17" i="1" a="1"/>
  <c r="T17" i="1" a="1"/>
  <c r="AD4" i="1" a="1"/>
  <c r="W30" i="1" a="1"/>
  <c r="AE34" i="1" a="1"/>
  <c r="AA7" i="1" a="1"/>
  <c r="AA27" i="1" a="1"/>
  <c r="AQ32" i="1" a="1"/>
  <c r="AF21" i="1" a="1"/>
  <c r="AQ25" i="1" a="1"/>
  <c r="BD38" i="1" a="1"/>
  <c r="AR17" i="1" a="1"/>
  <c r="AZ31" i="1" a="1"/>
  <c r="AS17" i="1" a="1"/>
  <c r="AT15" i="1" a="1"/>
  <c r="AO11" i="1" a="1"/>
  <c r="AP16" i="1" a="1"/>
  <c r="AD27" i="1" a="1"/>
  <c r="S37" i="1" a="1"/>
  <c r="AZ22" i="1" a="1"/>
  <c r="U39" i="1" a="1"/>
  <c r="U38" i="1" a="1"/>
  <c r="AZ29" i="1" a="1"/>
  <c r="AI26" i="1" a="1"/>
  <c r="AO13" i="1" a="1"/>
  <c r="BB4" i="1" a="1"/>
  <c r="W38" i="1" a="1"/>
  <c r="U6" i="1" a="1"/>
  <c r="BB36" i="1" a="1"/>
  <c r="AN10" i="1" a="1"/>
  <c r="AL24" i="1" a="1"/>
  <c r="AD10" i="1" a="1"/>
  <c r="BE6" i="1" a="1"/>
  <c r="AQ2" i="1" a="1"/>
  <c r="AT24" i="1" a="1"/>
  <c r="BB14" i="1" a="1"/>
  <c r="AJ6" i="1" a="1"/>
  <c r="AJ13" i="1" a="1"/>
  <c r="BF24" i="1" a="1"/>
  <c r="BB23" i="1" a="1"/>
  <c r="X2" i="1" a="1"/>
  <c r="AJ26" i="1" a="1"/>
  <c r="AP38" i="1" a="1"/>
  <c r="AR10" i="1" a="1"/>
  <c r="BC23" i="1" a="1"/>
  <c r="V38" i="1" a="1"/>
  <c r="AP11" i="1" a="1"/>
  <c r="AW2" i="1" a="1"/>
  <c r="AF37" i="1" a="1"/>
  <c r="AT39" i="1" a="1"/>
  <c r="AH26" i="1" a="1"/>
  <c r="AP20" i="1" a="1"/>
  <c r="AT38" i="1" a="1"/>
  <c r="AT28" i="1" a="1"/>
  <c r="AO15" i="1" a="1"/>
  <c r="Y23" i="1" a="1"/>
  <c r="AB13" i="1" a="1"/>
  <c r="AW15" i="1" a="1"/>
  <c r="U36" i="1" a="1"/>
  <c r="BA13" i="1" a="1"/>
  <c r="AC31" i="1" a="1"/>
  <c r="AV9" i="1" a="1"/>
  <c r="AP6" i="1" a="1"/>
  <c r="AI9" i="1" a="1"/>
  <c r="AK31" i="1" a="1"/>
  <c r="BC9" i="1" a="1"/>
  <c r="AK6" i="1" a="1"/>
  <c r="AE6" i="1" a="1"/>
  <c r="AP31" i="1" a="1"/>
  <c r="AJ39" i="1" a="1"/>
  <c r="AR11" i="1" a="1"/>
  <c r="AD32" i="1" a="1"/>
  <c r="AU30" i="1" a="1"/>
  <c r="Y20" i="1" a="1"/>
  <c r="AK20" i="1" a="1"/>
  <c r="AO16" i="1" a="1"/>
  <c r="AL27" i="1" a="1"/>
  <c r="X26" i="1" a="1"/>
  <c r="AD31" i="1" a="1"/>
  <c r="AF24" i="1" a="1"/>
  <c r="V36" i="1" a="1"/>
  <c r="BC14" i="1" a="1"/>
  <c r="T27" i="1" a="1"/>
  <c r="T13" i="1" a="1"/>
  <c r="BA3" i="1" a="1"/>
  <c r="AP37" i="1" a="1"/>
  <c r="AR14" i="1" a="1"/>
  <c r="AU35" i="1" a="1"/>
  <c r="AJ16" i="1" a="1"/>
  <c r="AH4" i="1" a="1"/>
  <c r="AN3" i="1" a="1"/>
  <c r="AP36" i="1" a="1"/>
  <c r="AG17" i="1" a="1"/>
  <c r="AT4" i="1" a="1"/>
  <c r="U5" i="1" a="1"/>
  <c r="AA33" i="1" a="1"/>
  <c r="AJ38" i="1" a="1"/>
  <c r="BA20" i="1" a="1"/>
  <c r="AU33" i="1" a="1"/>
  <c r="AY28" i="1" a="1"/>
  <c r="T11" i="1" a="1"/>
  <c r="AH20" i="1" a="1"/>
  <c r="AW7" i="1" a="1"/>
  <c r="Z32" i="1" a="1"/>
  <c r="AA39" i="1" a="1"/>
  <c r="BC16" i="1" a="1"/>
  <c r="T26" i="1" a="1"/>
  <c r="AQ34" i="1" a="1"/>
  <c r="AS38" i="1" a="1"/>
  <c r="BE11" i="1" a="1"/>
  <c r="AN33" i="1" a="1"/>
  <c r="BB32" i="1" a="1"/>
  <c r="AR7" i="1" a="1"/>
  <c r="BD27" i="1" a="1"/>
  <c r="AG21" i="1" a="1"/>
  <c r="BA35" i="1" a="1"/>
  <c r="BD7" i="1" a="1"/>
  <c r="AB27" i="1" a="1"/>
  <c r="AY37" i="1" a="1"/>
  <c r="AA18" i="1" a="1"/>
  <c r="AB39" i="1" a="1"/>
  <c r="BC10" i="1" a="1"/>
  <c r="AE4" i="1" a="1"/>
  <c r="AD2" i="1" a="1"/>
  <c r="AT30" i="1" a="1"/>
  <c r="W11" i="1" a="1"/>
  <c r="BC4" i="1" a="1"/>
  <c r="BC3" i="1" a="1"/>
  <c r="AB24" i="1" a="1"/>
  <c r="AV25" i="1" a="1"/>
  <c r="S20" i="1" a="1"/>
  <c r="AI31" i="1" a="1"/>
  <c r="Y25" i="1" a="1"/>
  <c r="U11" i="1" a="1"/>
  <c r="BC13" i="1" a="1"/>
  <c r="AL11" i="1" a="1"/>
  <c r="V27" i="1" a="1"/>
  <c r="U30" i="1" a="1"/>
  <c r="T18" i="1" a="1"/>
  <c r="AZ32" i="1" a="1"/>
  <c r="AH27" i="1" a="1"/>
  <c r="BF35" i="1" a="1"/>
  <c r="BF7" i="1" a="1"/>
  <c r="AD7" i="1" a="1"/>
  <c r="BF30" i="1" a="1"/>
  <c r="AR38" i="1" a="1"/>
  <c r="AA9" i="1" a="1"/>
  <c r="V20" i="1" a="1"/>
  <c r="AI8" i="1" a="1"/>
  <c r="AW38" i="1" a="1"/>
  <c r="AU18" i="1" a="1"/>
  <c r="T30" i="1" a="1"/>
  <c r="BB6" i="1" a="1"/>
  <c r="AV23" i="1" a="1"/>
  <c r="AJ11" i="1" a="1"/>
  <c r="AS23" i="1" a="1"/>
  <c r="Z36" i="1" a="1"/>
  <c r="AM16" i="1" a="1"/>
  <c r="AF36" i="1" a="1"/>
  <c r="U14" i="1" a="1"/>
  <c r="AJ3" i="1" a="1"/>
  <c r="BF16" i="1" a="1"/>
  <c r="AQ36" i="1" a="1"/>
  <c r="AB8" i="1" a="1"/>
  <c r="BB3" i="1" a="1"/>
  <c r="AG22" i="1" a="1"/>
  <c r="V5" i="1" a="1"/>
  <c r="AD25" i="1" a="1"/>
  <c r="AH21" i="1" a="1"/>
  <c r="U34" i="1" a="1"/>
  <c r="AR34" i="1" a="1"/>
  <c r="AD22" i="1" a="1"/>
  <c r="BC11" i="1" a="1"/>
  <c r="AA17" i="1" a="1"/>
  <c r="AG38" i="1" a="1"/>
  <c r="AO4" i="1" a="1"/>
  <c r="BE28" i="1" a="1"/>
  <c r="T10" i="1" a="1"/>
  <c r="AE29" i="1" a="1"/>
  <c r="AN39" i="1" a="1"/>
  <c r="BB30" i="1" a="1"/>
  <c r="AH37" i="1" a="1"/>
  <c r="AG13" i="1" a="1"/>
  <c r="Y2" i="1" a="1"/>
  <c r="X31" i="1" a="1"/>
  <c r="BA37" i="1" a="1"/>
  <c r="AA15" i="1" a="1"/>
  <c r="AK2" i="1" a="1"/>
  <c r="AC16" i="1" a="1"/>
  <c r="AC24" i="1" a="1"/>
  <c r="AQ22" i="1" a="1"/>
  <c r="AG3" i="1" a="1"/>
  <c r="AY31" i="1" a="1"/>
  <c r="V39" i="1" a="1"/>
  <c r="AI18" i="1" a="1"/>
  <c r="T14" i="1" a="1"/>
  <c r="U10" i="1" a="1"/>
  <c r="BB37" i="1" a="1"/>
  <c r="Y39" i="1" a="1"/>
  <c r="U9" i="1" a="1"/>
  <c r="Z15" i="1" a="1"/>
  <c r="AI36" i="1" a="1"/>
  <c r="AO3" i="1" a="1"/>
  <c r="Y28" i="1" a="1"/>
  <c r="BA8" i="1" a="1"/>
  <c r="BE23" i="1" a="1"/>
  <c r="V22" i="1" a="1"/>
  <c r="AH24" i="1" a="1"/>
  <c r="T38" i="1" a="1"/>
  <c r="AV21" i="1" a="1"/>
  <c r="AX15" i="1" a="1"/>
  <c r="AX24" i="1" a="1"/>
  <c r="AB38" i="1" a="1"/>
  <c r="V16" i="1" a="1"/>
  <c r="AK10" i="1" a="1"/>
  <c r="BA5" i="1" a="1"/>
  <c r="T31" i="1" a="1"/>
  <c r="AL7" i="1" a="1"/>
  <c r="AD20" i="1" a="1"/>
  <c r="AK24" i="1" a="1"/>
  <c r="AJ37" i="1" a="1"/>
  <c r="AN21" i="1" a="1"/>
  <c r="AH34" i="1" a="1"/>
  <c r="AY18" i="1" a="1"/>
  <c r="AF34" i="1" a="1"/>
  <c r="AR2" i="1" a="1"/>
  <c r="BA23" i="1" a="1"/>
  <c r="W14" i="1" a="1"/>
  <c r="AT36" i="1" a="1"/>
  <c r="T7" i="1" a="1"/>
  <c r="AU29" i="1" a="1"/>
  <c r="AZ37" i="1" a="1"/>
  <c r="AS19" i="1" a="1"/>
  <c r="X10" i="1" a="1"/>
  <c r="Y31" i="1" a="1"/>
  <c r="AK38" i="1" a="1"/>
  <c r="AF20" i="1" a="1"/>
  <c r="AV16" i="1" a="1"/>
  <c r="AM2" i="1" a="1"/>
  <c r="AF26" i="1" a="1"/>
  <c r="AY12" i="1" a="1"/>
  <c r="AZ5" i="1" a="1"/>
  <c r="BD26" i="1" a="1"/>
  <c r="BE26" i="1" a="1"/>
  <c r="AX12" i="1" a="1"/>
  <c r="AN6" i="1" a="1"/>
  <c r="AW20" i="1" a="1"/>
  <c r="BA24" i="1" a="1"/>
  <c r="BB16" i="1" a="1"/>
  <c r="AI4" i="1" a="1"/>
  <c r="S22" i="1" a="1"/>
  <c r="AQ6" i="1" a="1"/>
  <c r="T36" i="1" a="1"/>
  <c r="AH17" i="1" a="1"/>
  <c r="AO28" i="1" a="1"/>
  <c r="BA14" i="1" a="1"/>
  <c r="Z31" i="1" a="1"/>
  <c r="S25" i="1" a="1"/>
  <c r="AJ19" i="1" a="1"/>
  <c r="X16" i="1" a="1"/>
  <c r="AH31" i="1" a="1"/>
  <c r="AS22" i="1" a="1"/>
  <c r="BE19" i="1" a="1"/>
  <c r="AD11" i="1" a="1"/>
  <c r="AB21" i="1" a="1"/>
  <c r="AX33" i="1" a="1"/>
  <c r="AK19" i="1" a="1"/>
  <c r="AM3" i="1" a="1"/>
  <c r="AP32" i="1" a="1"/>
  <c r="AA22" i="1" a="1"/>
  <c r="AE11" i="1" a="1"/>
  <c r="S21" i="1" a="1"/>
  <c r="AZ11" i="1" a="1"/>
  <c r="AR31" i="1" a="1"/>
  <c r="BE33" i="1" a="1"/>
  <c r="AE9" i="1" a="1"/>
  <c r="AT26" i="1" a="1"/>
  <c r="AW37" i="1" a="1"/>
  <c r="AZ17" i="1" a="1"/>
  <c r="U17" i="1" a="1"/>
  <c r="AA5" i="1" a="1"/>
  <c r="AY26" i="1" a="1"/>
  <c r="Y27" i="1" a="1"/>
  <c r="S38" i="1" a="1"/>
  <c r="AV10" i="1" a="1"/>
  <c r="BB25" i="1" a="1"/>
  <c r="BB25" i="1" l="1"/>
  <c r="AV10" i="1"/>
  <c r="S38" i="1"/>
  <c r="Y27" i="1"/>
  <c r="AY26" i="1"/>
  <c r="AA5" i="1"/>
  <c r="U17" i="1"/>
  <c r="AZ17" i="1"/>
  <c r="AW37" i="1"/>
  <c r="AT26" i="1"/>
  <c r="AE9" i="1"/>
  <c r="BE33" i="1"/>
  <c r="AR31" i="1"/>
  <c r="AZ11" i="1"/>
  <c r="S21" i="1"/>
  <c r="AE11" i="1"/>
  <c r="AA22" i="1"/>
  <c r="AP32" i="1"/>
  <c r="AM3" i="1"/>
  <c r="AK19" i="1"/>
  <c r="AX33" i="1"/>
  <c r="AB21" i="1"/>
  <c r="AD11" i="1"/>
  <c r="BE19" i="1"/>
  <c r="AS22" i="1"/>
  <c r="AH31" i="1"/>
  <c r="X16" i="1"/>
  <c r="AJ19" i="1"/>
  <c r="S25" i="1"/>
  <c r="Z31" i="1"/>
  <c r="BA14" i="1"/>
  <c r="AO28" i="1"/>
  <c r="AH17" i="1"/>
  <c r="T36" i="1"/>
  <c r="AQ6" i="1"/>
  <c r="S22" i="1"/>
  <c r="AI4" i="1"/>
  <c r="BB16" i="1"/>
  <c r="BA24" i="1"/>
  <c r="AW20" i="1"/>
  <c r="AN6" i="1"/>
  <c r="AX12" i="1"/>
  <c r="BE26" i="1"/>
  <c r="BD26" i="1"/>
  <c r="AZ5" i="1"/>
  <c r="AY12" i="1"/>
  <c r="AF26" i="1"/>
  <c r="AM2" i="1"/>
  <c r="AV16" i="1"/>
  <c r="AF20" i="1"/>
  <c r="AK38" i="1"/>
  <c r="Y31" i="1"/>
  <c r="X10" i="1"/>
  <c r="AS19" i="1"/>
  <c r="AZ37" i="1"/>
  <c r="AU29" i="1"/>
  <c r="T7" i="1"/>
  <c r="AT36" i="1"/>
  <c r="W14" i="1"/>
  <c r="BA23" i="1"/>
  <c r="AR2" i="1"/>
  <c r="AF34" i="1"/>
  <c r="AY18" i="1"/>
  <c r="AH34" i="1"/>
  <c r="AN21" i="1"/>
  <c r="AJ37" i="1"/>
  <c r="AK24" i="1"/>
  <c r="AD20" i="1"/>
  <c r="AL7" i="1"/>
  <c r="T31" i="1"/>
  <c r="BA5" i="1"/>
  <c r="AK10" i="1"/>
  <c r="V16" i="1"/>
  <c r="AB38" i="1"/>
  <c r="AX24" i="1"/>
  <c r="AX15" i="1"/>
  <c r="AV21" i="1"/>
  <c r="T38" i="1"/>
  <c r="AH24" i="1"/>
  <c r="V22" i="1"/>
  <c r="BE23" i="1"/>
  <c r="BA8" i="1"/>
  <c r="Y28" i="1"/>
  <c r="AO3" i="1"/>
  <c r="AI36" i="1"/>
  <c r="Z15" i="1"/>
  <c r="U9" i="1"/>
  <c r="Y39" i="1"/>
  <c r="BB37" i="1"/>
  <c r="U10" i="1"/>
  <c r="T14" i="1"/>
  <c r="AI18" i="1"/>
  <c r="V39" i="1"/>
  <c r="AY31" i="1"/>
  <c r="AG3" i="1"/>
  <c r="AQ22" i="1"/>
  <c r="AC24" i="1"/>
  <c r="AC16" i="1"/>
  <c r="AK2" i="1"/>
  <c r="AA15" i="1"/>
  <c r="BA37" i="1"/>
  <c r="X31" i="1"/>
  <c r="Y2" i="1"/>
  <c r="AG13" i="1"/>
  <c r="AH37" i="1"/>
  <c r="BB30" i="1"/>
  <c r="AN39" i="1"/>
  <c r="AE29" i="1"/>
  <c r="T10" i="1"/>
  <c r="BE28" i="1"/>
  <c r="AO4" i="1"/>
  <c r="AG38" i="1"/>
  <c r="AA17" i="1"/>
  <c r="BC11" i="1"/>
  <c r="AD22" i="1"/>
  <c r="AR34" i="1"/>
  <c r="U34" i="1"/>
  <c r="AH21" i="1"/>
  <c r="AD25" i="1"/>
  <c r="V5" i="1"/>
  <c r="AG22" i="1"/>
  <c r="BB3" i="1"/>
  <c r="AB8" i="1"/>
  <c r="AQ36" i="1"/>
  <c r="BF16" i="1"/>
  <c r="AJ3" i="1"/>
  <c r="U14" i="1"/>
  <c r="AF36" i="1"/>
  <c r="AM16" i="1"/>
  <c r="Z36" i="1"/>
  <c r="AS23" i="1"/>
  <c r="AJ11" i="1"/>
  <c r="AV23" i="1"/>
  <c r="BB6" i="1"/>
  <c r="T30" i="1"/>
  <c r="AU18" i="1"/>
  <c r="AW38" i="1"/>
  <c r="AI8" i="1"/>
  <c r="V20" i="1"/>
  <c r="AA9" i="1"/>
  <c r="AR38" i="1"/>
  <c r="BF30" i="1"/>
  <c r="AD7" i="1"/>
  <c r="BF7" i="1"/>
  <c r="BF35" i="1"/>
  <c r="AH27" i="1"/>
  <c r="AZ32" i="1"/>
  <c r="T18" i="1"/>
  <c r="U30" i="1"/>
  <c r="V27" i="1"/>
  <c r="AL11" i="1"/>
  <c r="BC13" i="1"/>
  <c r="U11" i="1"/>
  <c r="Y25" i="1"/>
  <c r="AI31" i="1"/>
  <c r="S20" i="1"/>
  <c r="AV25" i="1"/>
  <c r="AB24" i="1"/>
  <c r="BC3" i="1"/>
  <c r="BC4" i="1"/>
  <c r="W11" i="1"/>
  <c r="AT30" i="1"/>
  <c r="AD2" i="1"/>
  <c r="AE4" i="1"/>
  <c r="BC10" i="1"/>
  <c r="AB39" i="1"/>
  <c r="AA18" i="1"/>
  <c r="AY37" i="1"/>
  <c r="AB27" i="1"/>
  <c r="BD7" i="1"/>
  <c r="BA35" i="1"/>
  <c r="AG21" i="1"/>
  <c r="BD27" i="1"/>
  <c r="AR7" i="1"/>
  <c r="BB32" i="1"/>
  <c r="AN33" i="1"/>
  <c r="BE11" i="1"/>
  <c r="AS38" i="1"/>
  <c r="AQ34" i="1"/>
  <c r="T26" i="1"/>
  <c r="BC16" i="1"/>
  <c r="AA39" i="1"/>
  <c r="Z32" i="1"/>
  <c r="AW7" i="1"/>
  <c r="AH20" i="1"/>
  <c r="T11" i="1"/>
  <c r="AY28" i="1"/>
  <c r="AU33" i="1"/>
  <c r="BA20" i="1"/>
  <c r="AJ38" i="1"/>
  <c r="AA33" i="1"/>
  <c r="U5" i="1"/>
  <c r="AT4" i="1"/>
  <c r="AG17" i="1"/>
  <c r="AP36" i="1"/>
  <c r="AN3" i="1"/>
  <c r="AH4" i="1"/>
  <c r="AJ16" i="1"/>
  <c r="AU35" i="1"/>
  <c r="AR14" i="1"/>
  <c r="AP37" i="1"/>
  <c r="BA3" i="1"/>
  <c r="T13" i="1"/>
  <c r="T27" i="1"/>
  <c r="BC14" i="1"/>
  <c r="V36" i="1"/>
  <c r="AF24" i="1"/>
  <c r="AD31" i="1"/>
  <c r="X26" i="1"/>
  <c r="AL27" i="1"/>
  <c r="AO16" i="1"/>
  <c r="AK20" i="1"/>
  <c r="Y20" i="1"/>
  <c r="AU30" i="1"/>
  <c r="AD32" i="1"/>
  <c r="AR11" i="1"/>
  <c r="AJ39" i="1"/>
  <c r="AP31" i="1"/>
  <c r="AE6" i="1"/>
  <c r="AK6" i="1"/>
  <c r="BC9" i="1"/>
  <c r="AK31" i="1"/>
  <c r="AI9" i="1"/>
  <c r="AP6" i="1"/>
  <c r="AV9" i="1"/>
  <c r="AC31" i="1"/>
  <c r="BA13" i="1"/>
  <c r="U36" i="1"/>
  <c r="AW15" i="1"/>
  <c r="AB13" i="1"/>
  <c r="Y23" i="1"/>
  <c r="AO15" i="1"/>
  <c r="AT28" i="1"/>
  <c r="AT38" i="1"/>
  <c r="AP20" i="1"/>
  <c r="AH26" i="1"/>
  <c r="AT39" i="1"/>
  <c r="AF37" i="1"/>
  <c r="AW2" i="1"/>
  <c r="AP11" i="1"/>
  <c r="V38" i="1"/>
  <c r="BC23" i="1"/>
  <c r="AR10" i="1"/>
  <c r="AP38" i="1"/>
  <c r="AJ26" i="1"/>
  <c r="X2" i="1"/>
  <c r="BB23" i="1"/>
  <c r="BF24" i="1"/>
  <c r="AJ13" i="1"/>
  <c r="AJ6" i="1"/>
  <c r="BB14" i="1"/>
  <c r="AT24" i="1"/>
  <c r="AQ2" i="1"/>
  <c r="BE6" i="1"/>
  <c r="AD10" i="1"/>
  <c r="AL24" i="1"/>
  <c r="AN10" i="1"/>
  <c r="BB36" i="1"/>
  <c r="U6" i="1"/>
  <c r="W38" i="1"/>
  <c r="BB4" i="1"/>
  <c r="AO13" i="1"/>
  <c r="AI26" i="1"/>
  <c r="AZ29" i="1"/>
  <c r="U38" i="1"/>
  <c r="U39" i="1"/>
  <c r="AZ22" i="1"/>
  <c r="S37" i="1"/>
  <c r="AD27" i="1"/>
  <c r="AP16" i="1"/>
  <c r="AO11" i="1"/>
  <c r="AT15" i="1"/>
  <c r="AS17" i="1"/>
  <c r="AZ31" i="1"/>
  <c r="AR17" i="1"/>
  <c r="BD38" i="1"/>
  <c r="AQ25" i="1"/>
  <c r="AF21" i="1"/>
  <c r="AQ32" i="1"/>
  <c r="AA27" i="1"/>
  <c r="AA7" i="1"/>
  <c r="AE34" i="1"/>
  <c r="W30" i="1"/>
  <c r="AD4" i="1"/>
  <c r="T17" i="1"/>
  <c r="AD17" i="1"/>
  <c r="W37" i="1"/>
  <c r="Y32" i="1"/>
  <c r="S2" i="1"/>
  <c r="AG37" i="1"/>
  <c r="AC28" i="1"/>
  <c r="AG20" i="1"/>
  <c r="AQ14" i="1"/>
  <c r="AC10" i="1"/>
  <c r="AM23" i="1"/>
  <c r="Y3" i="1"/>
  <c r="V14" i="1"/>
  <c r="V10" i="1"/>
  <c r="AD23" i="1"/>
  <c r="AQ11" i="1"/>
  <c r="AE36" i="1"/>
  <c r="AT9" i="1"/>
  <c r="AV26" i="1"/>
  <c r="AA6" i="1"/>
  <c r="AJ9" i="1"/>
  <c r="V21" i="1"/>
  <c r="AD28" i="1"/>
  <c r="AQ31" i="1"/>
  <c r="AP9" i="1"/>
  <c r="AO27" i="1"/>
  <c r="U27" i="1"/>
  <c r="BE31" i="1"/>
  <c r="V3" i="1"/>
  <c r="AG18" i="1"/>
  <c r="AE26" i="1"/>
  <c r="W17" i="1"/>
  <c r="AQ27" i="1"/>
  <c r="V33" i="1"/>
  <c r="S19" i="1"/>
  <c r="U22" i="1"/>
  <c r="Z27" i="1"/>
  <c r="AI23" i="1"/>
  <c r="AO5" i="1"/>
  <c r="AI17" i="1"/>
  <c r="U15" i="1"/>
  <c r="X34" i="1"/>
  <c r="AI25" i="1"/>
  <c r="AF4" i="1"/>
  <c r="AF35" i="1"/>
  <c r="AY32" i="1"/>
  <c r="AV17" i="1"/>
  <c r="AF11" i="1"/>
  <c r="AF7" i="1"/>
  <c r="AX30" i="1"/>
  <c r="AC13" i="1"/>
  <c r="AQ21" i="1"/>
  <c r="Z7" i="1"/>
  <c r="AH30" i="1"/>
  <c r="AO9" i="1"/>
  <c r="AZ30" i="1"/>
  <c r="T20" i="1"/>
  <c r="Z37" i="1"/>
  <c r="BD2" i="1"/>
  <c r="BE8" i="1"/>
  <c r="S8" i="1"/>
  <c r="AZ2" i="1"/>
  <c r="U7" i="1"/>
  <c r="AW26" i="1"/>
  <c r="AP26" i="1"/>
  <c r="AI19" i="1"/>
  <c r="AY36" i="1"/>
  <c r="Z6" i="1"/>
  <c r="BD19" i="1"/>
  <c r="AS16" i="1"/>
  <c r="AW22" i="1"/>
  <c r="T24" i="1"/>
  <c r="AV20" i="1"/>
  <c r="AB16" i="1"/>
  <c r="BC22" i="1"/>
  <c r="BF36" i="1"/>
  <c r="AG9" i="1"/>
  <c r="V24" i="1"/>
  <c r="AG14" i="1"/>
  <c r="AW36" i="1"/>
  <c r="BF3" i="1"/>
  <c r="AS12" i="1"/>
  <c r="AX21" i="1"/>
  <c r="AJ18" i="1"/>
  <c r="AW29" i="1"/>
  <c r="AS2" i="1"/>
  <c r="AR16" i="1"/>
  <c r="AP14" i="1"/>
  <c r="S27" i="1"/>
  <c r="BF32" i="1"/>
  <c r="AO30" i="1"/>
  <c r="AO2" i="1"/>
  <c r="AT5" i="1"/>
  <c r="S11" i="1"/>
  <c r="BD16" i="1"/>
  <c r="AF12" i="1"/>
  <c r="AM25" i="1"/>
  <c r="BD35" i="1"/>
  <c r="AN35" i="1"/>
  <c r="V4" i="1"/>
  <c r="BB21" i="1"/>
  <c r="V12" i="1"/>
  <c r="AL12" i="1"/>
  <c r="AZ35" i="1"/>
  <c r="AN27" i="1"/>
  <c r="AW24" i="1"/>
  <c r="AG2" i="1"/>
  <c r="U16" i="1"/>
  <c r="BD11" i="1"/>
  <c r="AL33" i="1"/>
  <c r="AD35" i="1"/>
  <c r="AM33" i="1"/>
  <c r="V2" i="1"/>
  <c r="S4" i="1"/>
  <c r="AI15" i="1"/>
  <c r="U8" i="1"/>
  <c r="AY17" i="1"/>
  <c r="Z38" i="1"/>
  <c r="AD26" i="1"/>
  <c r="AZ23" i="1"/>
  <c r="AU5" i="1"/>
  <c r="AZ21" i="1"/>
  <c r="U19" i="1"/>
  <c r="AU10" i="1"/>
  <c r="V15" i="1"/>
  <c r="BD39" i="1"/>
  <c r="AY23" i="1"/>
  <c r="AN25" i="1"/>
  <c r="Z30" i="1"/>
  <c r="Z24" i="1"/>
  <c r="AZ6" i="1"/>
  <c r="Y11" i="1"/>
  <c r="AY19" i="1"/>
  <c r="AM10" i="1"/>
  <c r="BF18" i="1"/>
  <c r="AE39" i="1"/>
  <c r="AC32" i="1"/>
  <c r="BC32" i="1"/>
  <c r="BC28" i="1"/>
  <c r="AS28" i="1"/>
  <c r="AG4" i="1"/>
  <c r="AB17" i="1"/>
  <c r="AU13" i="1"/>
  <c r="AG15" i="1"/>
  <c r="AK7" i="1"/>
  <c r="AF22" i="1"/>
  <c r="AD34" i="1"/>
  <c r="AE23" i="1"/>
  <c r="AM27" i="1"/>
  <c r="AG34" i="1"/>
  <c r="AC3" i="1"/>
  <c r="AM6" i="1"/>
  <c r="BD17" i="1"/>
  <c r="AP1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AL18" i="1"/>
  <c r="AT7" i="1"/>
  <c r="AG36" i="1"/>
  <c r="V34" i="1"/>
  <c r="AS29" i="1"/>
  <c r="Z2" i="1"/>
  <c r="AS14" i="1"/>
  <c r="T19" i="1"/>
  <c r="AR32" i="1"/>
  <c r="Z28" i="1"/>
  <c r="V28" i="1"/>
  <c r="BD3" i="1"/>
  <c r="AV3" i="1"/>
  <c r="AP17" i="1"/>
  <c r="AS11" i="1"/>
  <c r="AH7" i="1"/>
  <c r="T39" i="1"/>
  <c r="AB33" i="1"/>
  <c r="BE2" i="1"/>
  <c r="AH5" i="1"/>
  <c r="AT16" i="1"/>
  <c r="AC12" i="1"/>
  <c r="T8" i="1"/>
  <c r="AV11" i="1"/>
  <c r="AL34" i="1"/>
  <c r="AO37" i="1"/>
  <c r="AJ34" i="1"/>
  <c r="AL26" i="1"/>
  <c r="AE30" i="1"/>
  <c r="AY6" i="1"/>
  <c r="X19" i="1"/>
  <c r="AJ12" i="1"/>
  <c r="AN7" i="1"/>
  <c r="AJ10" i="1"/>
  <c r="AR37" i="1"/>
  <c r="AQ38" i="1"/>
  <c r="AX29" i="1"/>
  <c r="AB25" i="1"/>
  <c r="BE24" i="1"/>
  <c r="T4" i="1"/>
  <c r="AL17" i="1"/>
  <c r="AE20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C8" i="1"/>
  <c r="V7" i="1"/>
  <c r="AY39" i="1"/>
  <c r="T32" i="1"/>
  <c r="AQ13" i="1"/>
  <c r="BE15" i="1"/>
  <c r="W36" i="1"/>
  <c r="AS25" i="1"/>
  <c r="AX20" i="1"/>
  <c r="AA3" i="1"/>
  <c r="AA20" i="1"/>
  <c r="AK11" i="1"/>
  <c r="AV22" i="1"/>
  <c r="AP23" i="1"/>
  <c r="AR24" i="1"/>
  <c r="AN11" i="1"/>
  <c r="BF4" i="1"/>
  <c r="AX36" i="1"/>
  <c r="AM37" i="1"/>
  <c r="AK26" i="1"/>
  <c r="AX3" i="1"/>
  <c r="Z20" i="1"/>
  <c r="T2" i="1"/>
  <c r="AU17" i="1"/>
  <c r="AN15" i="1"/>
  <c r="AQ15" i="1"/>
  <c r="AY38" i="1"/>
  <c r="AQ30" i="1"/>
  <c r="AZ27" i="1"/>
  <c r="BF2" i="1"/>
  <c r="AT2" i="1"/>
  <c r="AC17" i="1"/>
  <c r="W15" i="1"/>
  <c r="AJ15" i="1"/>
  <c r="AA38" i="1"/>
  <c r="BF29" i="1"/>
  <c r="AR27" i="1"/>
  <c r="AM15" i="1"/>
  <c r="S26" i="1"/>
  <c r="AH35" i="1"/>
  <c r="AW30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J22" i="1"/>
  <c r="BB24" i="1"/>
  <c r="V26" i="1"/>
  <c r="AV4" i="1"/>
  <c r="AR4" i="1"/>
  <c r="AX10" i="1"/>
  <c r="AO7" i="1"/>
  <c r="S39" i="1"/>
  <c r="AN38" i="1"/>
  <c r="BA26" i="1"/>
  <c r="AZ7" i="1"/>
  <c r="BC6" i="1"/>
  <c r="AV36" i="1"/>
  <c r="AO26" i="1"/>
  <c r="AY24" i="1"/>
  <c r="BA6" i="1"/>
  <c r="X21" i="1"/>
  <c r="BC2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Z19" i="1"/>
  <c r="AD18" i="1"/>
  <c r="BB7" i="1"/>
  <c r="AQ23" i="1"/>
  <c r="AO34" i="1"/>
  <c r="AF2" i="1"/>
  <c r="W3" i="1"/>
  <c r="AV15" i="1"/>
  <c r="AY8" i="1"/>
  <c r="S29" i="1"/>
  <c r="AW39" i="1"/>
  <c r="BD29" i="1"/>
  <c r="BF14" i="1"/>
  <c r="BD5" i="1"/>
  <c r="AP12" i="1"/>
  <c r="W7" i="1"/>
  <c r="AL36" i="1"/>
  <c r="BB33" i="1"/>
  <c r="BC17" i="1"/>
  <c r="BB15" i="1"/>
  <c r="AP5" i="1"/>
  <c r="AR15" i="1"/>
  <c r="U18" i="1"/>
  <c r="AD39" i="1"/>
  <c r="T29" i="1"/>
  <c r="AS27" i="1"/>
  <c r="AI3" i="1"/>
  <c r="AF6" i="1"/>
  <c r="AH14" i="1"/>
  <c r="AN13" i="1"/>
  <c r="AM17" i="1"/>
  <c r="AB7" i="1"/>
  <c r="AU39" i="1"/>
  <c r="Z39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AU9" i="1"/>
  <c r="BC36" i="1"/>
  <c r="BC35" i="1"/>
  <c r="AD30" i="1"/>
  <c r="X3" i="1"/>
  <c r="AT3" i="1"/>
  <c r="AK21" i="1"/>
  <c r="AL13" i="1"/>
  <c r="AU22" i="1"/>
  <c r="AJ35" i="1"/>
  <c r="BC27" i="1"/>
  <c r="BD4" i="1"/>
  <c r="BE3" i="1"/>
  <c r="V19" i="1"/>
  <c r="V11" i="1"/>
  <c r="AL37" i="1"/>
  <c r="BE32" i="1"/>
  <c r="BA34" i="1"/>
  <c r="AE18" i="1"/>
  <c r="AR6" i="1"/>
  <c r="X13" i="1"/>
  <c r="AN22" i="1"/>
  <c r="AR33" i="1"/>
  <c r="AE27" i="1"/>
  <c r="AL2" i="1"/>
  <c r="AE16" i="1"/>
  <c r="S18" i="1"/>
  <c r="Y15" i="1"/>
  <c r="AW11" i="1"/>
  <c r="T28" i="1"/>
  <c r="BD34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I11" i="1"/>
  <c r="AL39" i="1"/>
  <c r="W34" i="1"/>
  <c r="AM32" i="1"/>
  <c r="BE17" i="1"/>
  <c r="AD21" i="1"/>
  <c r="AO18" i="1"/>
  <c r="AN16" i="1"/>
  <c r="AC37" i="1"/>
  <c r="AB31" i="1"/>
  <c r="AK28" i="1"/>
  <c r="T21" i="1"/>
  <c r="AG16" i="1"/>
  <c r="AP27" i="1"/>
  <c r="AA30" i="1"/>
  <c r="AA26" i="1"/>
  <c r="AQ4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U23" i="1"/>
  <c r="AY9" i="1"/>
  <c r="X14" i="1"/>
  <c r="W31" i="1"/>
  <c r="U25" i="1"/>
  <c r="S3" i="1"/>
  <c r="AC5" i="1"/>
  <c r="BC12" i="1"/>
  <c r="AR5" i="1"/>
  <c r="AQ10" i="1"/>
  <c r="AP8" i="1"/>
  <c r="AM24" i="1"/>
  <c r="X33" i="1"/>
  <c r="AG31" i="1"/>
  <c r="Y21" i="1"/>
  <c r="AZ8" i="1"/>
  <c r="AJ5" i="1"/>
  <c r="AD8" i="1"/>
  <c r="BE7" i="1"/>
  <c r="AV39" i="1"/>
  <c r="V31" i="1"/>
  <c r="BE30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W10" i="1"/>
  <c r="S6" i="1"/>
  <c r="AU20" i="1"/>
  <c r="Z9" i="1"/>
  <c r="AJ30" i="1"/>
  <c r="Y26" i="1"/>
  <c r="AP24" i="1"/>
  <c r="AE7" i="1"/>
  <c r="BF8" i="1"/>
  <c r="S7" i="1"/>
  <c r="AB18" i="1"/>
  <c r="AX8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<sst xmlns="http://schemas.openxmlformats.org/spreadsheetml/2006/main" count="92" uniqueCount="52">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</sst>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29</c:v>
                </c:pt>
                <c:pt idx="1">
                  <c:v>3226</c:v>
                </c:pt>
                <c:pt idx="2">
                  <c:v>15359</c:v>
                </c:pt>
                <c:pt idx="3">
                  <c:v>11656</c:v>
                </c:pt>
                <c:pt idx="4">
                  <c:v>10856</c:v>
                </c:pt>
                <c:pt idx="5">
                  <c:v>11444</c:v>
                </c:pt>
                <c:pt idx="6">
                  <c:v>11966</c:v>
                </c:pt>
                <c:pt idx="7">
                  <c:v>12648</c:v>
                </c:pt>
                <c:pt idx="8">
                  <c:v>13327</c:v>
                </c:pt>
                <c:pt idx="9">
                  <c:v>14320</c:v>
                </c:pt>
                <c:pt idx="10">
                  <c:v>15315</c:v>
                </c:pt>
                <c:pt idx="11">
                  <c:v>16035</c:v>
                </c:pt>
                <c:pt idx="12">
                  <c:v>17777</c:v>
                </c:pt>
                <c:pt idx="13">
                  <c:v>18603</c:v>
                </c:pt>
                <c:pt idx="14">
                  <c:v>20685</c:v>
                </c:pt>
                <c:pt idx="15">
                  <c:v>21951</c:v>
                </c:pt>
                <c:pt idx="16">
                  <c:v>23410</c:v>
                </c:pt>
                <c:pt idx="17">
                  <c:v>25586</c:v>
                </c:pt>
                <c:pt idx="18">
                  <c:v>27725</c:v>
                </c:pt>
                <c:pt idx="19">
                  <c:v>29947</c:v>
                </c:pt>
                <c:pt idx="20">
                  <c:v>31593</c:v>
                </c:pt>
                <c:pt idx="21">
                  <c:v>33612</c:v>
                </c:pt>
                <c:pt idx="22">
                  <c:v>35252</c:v>
                </c:pt>
                <c:pt idx="23">
                  <c:v>38563</c:v>
                </c:pt>
                <c:pt idx="24">
                  <c:v>40558</c:v>
                </c:pt>
                <c:pt idx="25">
                  <c:v>43701</c:v>
                </c:pt>
                <c:pt idx="26">
                  <c:v>44686</c:v>
                </c:pt>
                <c:pt idx="27">
                  <c:v>47411</c:v>
                </c:pt>
                <c:pt idx="28">
                  <c:v>53669</c:v>
                </c:pt>
                <c:pt idx="29">
                  <c:v>55088</c:v>
                </c:pt>
                <c:pt idx="30">
                  <c:v>55580</c:v>
                </c:pt>
                <c:pt idx="31">
                  <c:v>58910</c:v>
                </c:pt>
                <c:pt idx="32">
                  <c:v>65226</c:v>
                </c:pt>
                <c:pt idx="33">
                  <c:v>66916</c:v>
                </c:pt>
                <c:pt idx="34">
                  <c:v>68986</c:v>
                </c:pt>
                <c:pt idx="35">
                  <c:v>73634</c:v>
                </c:pt>
                <c:pt idx="36">
                  <c:v>78719</c:v>
                </c:pt>
                <c:pt idx="37">
                  <c:v>78819</c:v>
                </c:pt>
                <c:pt idx="38">
                  <c:v>87059</c:v>
                </c:pt>
                <c:pt idx="39">
                  <c:v>89829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29</c:v>
                </c:pt>
                <c:pt idx="1">
                  <c:v>3226</c:v>
                </c:pt>
                <c:pt idx="2">
                  <c:v>15359</c:v>
                </c:pt>
                <c:pt idx="3">
                  <c:v>11656</c:v>
                </c:pt>
                <c:pt idx="4">
                  <c:v>10856</c:v>
                </c:pt>
                <c:pt idx="5">
                  <c:v>11444</c:v>
                </c:pt>
                <c:pt idx="6">
                  <c:v>11966</c:v>
                </c:pt>
                <c:pt idx="7">
                  <c:v>12648</c:v>
                </c:pt>
                <c:pt idx="8">
                  <c:v>13327</c:v>
                </c:pt>
                <c:pt idx="9">
                  <c:v>14320</c:v>
                </c:pt>
                <c:pt idx="10">
                  <c:v>15315</c:v>
                </c:pt>
                <c:pt idx="11">
                  <c:v>16035</c:v>
                </c:pt>
                <c:pt idx="12">
                  <c:v>17777</c:v>
                </c:pt>
                <c:pt idx="13">
                  <c:v>18603</c:v>
                </c:pt>
                <c:pt idx="14">
                  <c:v>20685</c:v>
                </c:pt>
                <c:pt idx="15">
                  <c:v>21951</c:v>
                </c:pt>
                <c:pt idx="16">
                  <c:v>23410</c:v>
                </c:pt>
                <c:pt idx="17">
                  <c:v>25586</c:v>
                </c:pt>
                <c:pt idx="18">
                  <c:v>27725</c:v>
                </c:pt>
                <c:pt idx="19">
                  <c:v>29947</c:v>
                </c:pt>
                <c:pt idx="20">
                  <c:v>31593</c:v>
                </c:pt>
                <c:pt idx="21">
                  <c:v>33612</c:v>
                </c:pt>
                <c:pt idx="22">
                  <c:v>35252</c:v>
                </c:pt>
                <c:pt idx="23">
                  <c:v>38563</c:v>
                </c:pt>
                <c:pt idx="24">
                  <c:v>40558</c:v>
                </c:pt>
                <c:pt idx="25">
                  <c:v>43701</c:v>
                </c:pt>
                <c:pt idx="26">
                  <c:v>44686</c:v>
                </c:pt>
                <c:pt idx="27">
                  <c:v>47411</c:v>
                </c:pt>
                <c:pt idx="28">
                  <c:v>53669</c:v>
                </c:pt>
                <c:pt idx="29">
                  <c:v>55088</c:v>
                </c:pt>
                <c:pt idx="30">
                  <c:v>55580</c:v>
                </c:pt>
                <c:pt idx="31">
                  <c:v>58910</c:v>
                </c:pt>
                <c:pt idx="32">
                  <c:v>65226</c:v>
                </c:pt>
                <c:pt idx="33">
                  <c:v>66916</c:v>
                </c:pt>
                <c:pt idx="34">
                  <c:v>68986</c:v>
                </c:pt>
                <c:pt idx="35">
                  <c:v>73634</c:v>
                </c:pt>
                <c:pt idx="36">
                  <c:v>78719</c:v>
                </c:pt>
                <c:pt idx="37">
                  <c:v>78819</c:v>
                </c:pt>
                <c:pt idx="38">
                  <c:v>87059</c:v>
                </c:pt>
                <c:pt idx="39">
                  <c:v>89829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1814</c:v>
                </c:pt>
                <c:pt idx="4">
                  <c:v>1714</c:v>
                </c:pt>
                <c:pt idx="5">
                  <c:v>1668</c:v>
                </c:pt>
                <c:pt idx="6">
                  <c:v>1235</c:v>
                </c:pt>
                <c:pt idx="7">
                  <c:v>1853</c:v>
                </c:pt>
                <c:pt idx="8">
                  <c:v>2109</c:v>
                </c:pt>
                <c:pt idx="9">
                  <c:v>1943</c:v>
                </c:pt>
                <c:pt idx="10">
                  <c:v>3004</c:v>
                </c:pt>
                <c:pt idx="11">
                  <c:v>1462</c:v>
                </c:pt>
                <c:pt idx="12">
                  <c:v>2713</c:v>
                </c:pt>
                <c:pt idx="13">
                  <c:v>1915</c:v>
                </c:pt>
                <c:pt idx="14">
                  <c:v>2463</c:v>
                </c:pt>
                <c:pt idx="15">
                  <c:v>4242</c:v>
                </c:pt>
                <c:pt idx="16">
                  <c:v>6555</c:v>
                </c:pt>
                <c:pt idx="17">
                  <c:v>4190</c:v>
                </c:pt>
                <c:pt idx="18">
                  <c:v>2872</c:v>
                </c:pt>
                <c:pt idx="19">
                  <c:v>4571</c:v>
                </c:pt>
                <c:pt idx="20">
                  <c:v>4705</c:v>
                </c:pt>
                <c:pt idx="21">
                  <c:v>10875</c:v>
                </c:pt>
                <c:pt idx="22">
                  <c:v>2818</c:v>
                </c:pt>
                <c:pt idx="23">
                  <c:v>4377</c:v>
                </c:pt>
                <c:pt idx="24">
                  <c:v>7194</c:v>
                </c:pt>
                <c:pt idx="25">
                  <c:v>5594</c:v>
                </c:pt>
                <c:pt idx="26">
                  <c:v>3879</c:v>
                </c:pt>
                <c:pt idx="27">
                  <c:v>10163</c:v>
                </c:pt>
                <c:pt idx="28">
                  <c:v>3023</c:v>
                </c:pt>
                <c:pt idx="29">
                  <c:v>12169</c:v>
                </c:pt>
                <c:pt idx="30">
                  <c:v>6496</c:v>
                </c:pt>
                <c:pt idx="31">
                  <c:v>14740</c:v>
                </c:pt>
                <c:pt idx="32">
                  <c:v>4094</c:v>
                </c:pt>
                <c:pt idx="33">
                  <c:v>8370</c:v>
                </c:pt>
                <c:pt idx="34">
                  <c:v>20232</c:v>
                </c:pt>
                <c:pt idx="35">
                  <c:v>11484</c:v>
                </c:pt>
                <c:pt idx="36">
                  <c:v>11490</c:v>
                </c:pt>
                <c:pt idx="37">
                  <c:v>17980</c:v>
                </c:pt>
                <c:pt idx="38">
                  <c:v>21412</c:v>
                </c:pt>
                <c:pt idx="39">
                  <c:v>17071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1814</c:v>
                </c:pt>
                <c:pt idx="4">
                  <c:v>1714</c:v>
                </c:pt>
                <c:pt idx="5">
                  <c:v>1668</c:v>
                </c:pt>
                <c:pt idx="6">
                  <c:v>1235</c:v>
                </c:pt>
                <c:pt idx="7">
                  <c:v>1853</c:v>
                </c:pt>
                <c:pt idx="8">
                  <c:v>2109</c:v>
                </c:pt>
                <c:pt idx="9">
                  <c:v>1943</c:v>
                </c:pt>
                <c:pt idx="10">
                  <c:v>3004</c:v>
                </c:pt>
                <c:pt idx="11">
                  <c:v>1462</c:v>
                </c:pt>
                <c:pt idx="12">
                  <c:v>2713</c:v>
                </c:pt>
                <c:pt idx="13">
                  <c:v>1915</c:v>
                </c:pt>
                <c:pt idx="14">
                  <c:v>2463</c:v>
                </c:pt>
                <c:pt idx="15">
                  <c:v>4242</c:v>
                </c:pt>
                <c:pt idx="16">
                  <c:v>6555</c:v>
                </c:pt>
                <c:pt idx="17">
                  <c:v>4190</c:v>
                </c:pt>
                <c:pt idx="18">
                  <c:v>2872</c:v>
                </c:pt>
                <c:pt idx="19">
                  <c:v>4571</c:v>
                </c:pt>
                <c:pt idx="20">
                  <c:v>4705</c:v>
                </c:pt>
                <c:pt idx="21">
                  <c:v>10875</c:v>
                </c:pt>
                <c:pt idx="22">
                  <c:v>2818</c:v>
                </c:pt>
                <c:pt idx="23">
                  <c:v>4377</c:v>
                </c:pt>
                <c:pt idx="24">
                  <c:v>7194</c:v>
                </c:pt>
                <c:pt idx="25">
                  <c:v>5594</c:v>
                </c:pt>
                <c:pt idx="26">
                  <c:v>3879</c:v>
                </c:pt>
                <c:pt idx="27">
                  <c:v>10163</c:v>
                </c:pt>
                <c:pt idx="28">
                  <c:v>3023</c:v>
                </c:pt>
                <c:pt idx="29">
                  <c:v>12169</c:v>
                </c:pt>
                <c:pt idx="30">
                  <c:v>6496</c:v>
                </c:pt>
                <c:pt idx="31">
                  <c:v>14740</c:v>
                </c:pt>
                <c:pt idx="32">
                  <c:v>4094</c:v>
                </c:pt>
                <c:pt idx="33">
                  <c:v>8370</c:v>
                </c:pt>
                <c:pt idx="34">
                  <c:v>20232</c:v>
                </c:pt>
                <c:pt idx="35">
                  <c:v>11484</c:v>
                </c:pt>
                <c:pt idx="36">
                  <c:v>11490</c:v>
                </c:pt>
                <c:pt idx="37">
                  <c:v>17980</c:v>
                </c:pt>
                <c:pt idx="38">
                  <c:v>21412</c:v>
                </c:pt>
                <c:pt idx="39">
                  <c:v>17071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1814</c:v>
                </c:pt>
                <c:pt idx="4">
                  <c:v>1714</c:v>
                </c:pt>
                <c:pt idx="5">
                  <c:v>1668</c:v>
                </c:pt>
                <c:pt idx="6">
                  <c:v>1235</c:v>
                </c:pt>
                <c:pt idx="7">
                  <c:v>1853</c:v>
                </c:pt>
                <c:pt idx="8">
                  <c:v>2109</c:v>
                </c:pt>
                <c:pt idx="9">
                  <c:v>1943</c:v>
                </c:pt>
                <c:pt idx="10">
                  <c:v>3004</c:v>
                </c:pt>
                <c:pt idx="11">
                  <c:v>1462</c:v>
                </c:pt>
                <c:pt idx="12">
                  <c:v>2713</c:v>
                </c:pt>
                <c:pt idx="13">
                  <c:v>1915</c:v>
                </c:pt>
                <c:pt idx="14">
                  <c:v>2463</c:v>
                </c:pt>
                <c:pt idx="15">
                  <c:v>4242</c:v>
                </c:pt>
                <c:pt idx="16">
                  <c:v>6555</c:v>
                </c:pt>
                <c:pt idx="17">
                  <c:v>4190</c:v>
                </c:pt>
                <c:pt idx="18">
                  <c:v>2872</c:v>
                </c:pt>
                <c:pt idx="19">
                  <c:v>4571</c:v>
                </c:pt>
                <c:pt idx="20">
                  <c:v>4705</c:v>
                </c:pt>
                <c:pt idx="21">
                  <c:v>10875</c:v>
                </c:pt>
                <c:pt idx="22">
                  <c:v>2818</c:v>
                </c:pt>
                <c:pt idx="23">
                  <c:v>4377</c:v>
                </c:pt>
                <c:pt idx="24">
                  <c:v>7194</c:v>
                </c:pt>
                <c:pt idx="25">
                  <c:v>5594</c:v>
                </c:pt>
                <c:pt idx="26">
                  <c:v>3879</c:v>
                </c:pt>
                <c:pt idx="27">
                  <c:v>10163</c:v>
                </c:pt>
                <c:pt idx="28">
                  <c:v>3023</c:v>
                </c:pt>
                <c:pt idx="29">
                  <c:v>12169</c:v>
                </c:pt>
                <c:pt idx="30">
                  <c:v>6496</c:v>
                </c:pt>
                <c:pt idx="31">
                  <c:v>14740</c:v>
                </c:pt>
                <c:pt idx="32">
                  <c:v>4094</c:v>
                </c:pt>
                <c:pt idx="33">
                  <c:v>8370</c:v>
                </c:pt>
                <c:pt idx="34">
                  <c:v>20232</c:v>
                </c:pt>
                <c:pt idx="35">
                  <c:v>11484</c:v>
                </c:pt>
                <c:pt idx="36">
                  <c:v>11490</c:v>
                </c:pt>
                <c:pt idx="37">
                  <c:v>17980</c:v>
                </c:pt>
                <c:pt idx="38">
                  <c:v>21412</c:v>
                </c:pt>
                <c:pt idx="39">
                  <c:v>17071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1814</c:v>
                </c:pt>
                <c:pt idx="4">
                  <c:v>1714</c:v>
                </c:pt>
                <c:pt idx="5">
                  <c:v>1668</c:v>
                </c:pt>
                <c:pt idx="6">
                  <c:v>1601</c:v>
                </c:pt>
                <c:pt idx="7">
                  <c:v>1445</c:v>
                </c:pt>
                <c:pt idx="8">
                  <c:v>2109</c:v>
                </c:pt>
                <c:pt idx="9">
                  <c:v>1943</c:v>
                </c:pt>
                <c:pt idx="10">
                  <c:v>3004</c:v>
                </c:pt>
                <c:pt idx="11">
                  <c:v>1462</c:v>
                </c:pt>
                <c:pt idx="12">
                  <c:v>2713</c:v>
                </c:pt>
                <c:pt idx="13">
                  <c:v>1915</c:v>
                </c:pt>
                <c:pt idx="14">
                  <c:v>2463</c:v>
                </c:pt>
                <c:pt idx="15">
                  <c:v>4242</c:v>
                </c:pt>
                <c:pt idx="16">
                  <c:v>6555</c:v>
                </c:pt>
                <c:pt idx="17">
                  <c:v>4190</c:v>
                </c:pt>
                <c:pt idx="18">
                  <c:v>2872</c:v>
                </c:pt>
                <c:pt idx="19">
                  <c:v>4571</c:v>
                </c:pt>
                <c:pt idx="20">
                  <c:v>4705</c:v>
                </c:pt>
                <c:pt idx="21">
                  <c:v>10875</c:v>
                </c:pt>
                <c:pt idx="22">
                  <c:v>2818</c:v>
                </c:pt>
                <c:pt idx="23">
                  <c:v>4377</c:v>
                </c:pt>
                <c:pt idx="24">
                  <c:v>7194</c:v>
                </c:pt>
                <c:pt idx="25">
                  <c:v>5594</c:v>
                </c:pt>
                <c:pt idx="26">
                  <c:v>3879</c:v>
                </c:pt>
                <c:pt idx="27">
                  <c:v>10163</c:v>
                </c:pt>
                <c:pt idx="28">
                  <c:v>3023</c:v>
                </c:pt>
                <c:pt idx="29">
                  <c:v>12169</c:v>
                </c:pt>
                <c:pt idx="30">
                  <c:v>6496</c:v>
                </c:pt>
                <c:pt idx="31">
                  <c:v>14740</c:v>
                </c:pt>
                <c:pt idx="32">
                  <c:v>4094</c:v>
                </c:pt>
                <c:pt idx="33">
                  <c:v>8370</c:v>
                </c:pt>
                <c:pt idx="34">
                  <c:v>20232</c:v>
                </c:pt>
                <c:pt idx="35">
                  <c:v>11484</c:v>
                </c:pt>
                <c:pt idx="36">
                  <c:v>11490</c:v>
                </c:pt>
                <c:pt idx="37">
                  <c:v>17980</c:v>
                </c:pt>
                <c:pt idx="38">
                  <c:v>21412</c:v>
                </c:pt>
                <c:pt idx="39">
                  <c:v>17071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1814</c:v>
                </c:pt>
                <c:pt idx="4">
                  <c:v>1714</c:v>
                </c:pt>
                <c:pt idx="5">
                  <c:v>1668</c:v>
                </c:pt>
                <c:pt idx="6">
                  <c:v>1561</c:v>
                </c:pt>
                <c:pt idx="7">
                  <c:v>2047</c:v>
                </c:pt>
                <c:pt idx="8">
                  <c:v>1958</c:v>
                </c:pt>
                <c:pt idx="9">
                  <c:v>2162</c:v>
                </c:pt>
                <c:pt idx="10">
                  <c:v>1615</c:v>
                </c:pt>
                <c:pt idx="11">
                  <c:v>2525</c:v>
                </c:pt>
                <c:pt idx="12">
                  <c:v>1958</c:v>
                </c:pt>
                <c:pt idx="13">
                  <c:v>2423</c:v>
                </c:pt>
                <c:pt idx="14">
                  <c:v>3355</c:v>
                </c:pt>
                <c:pt idx="15">
                  <c:v>3123</c:v>
                </c:pt>
                <c:pt idx="16">
                  <c:v>3249</c:v>
                </c:pt>
                <c:pt idx="17">
                  <c:v>3020</c:v>
                </c:pt>
                <c:pt idx="18">
                  <c:v>4407</c:v>
                </c:pt>
                <c:pt idx="19">
                  <c:v>5031</c:v>
                </c:pt>
                <c:pt idx="20">
                  <c:v>4189</c:v>
                </c:pt>
                <c:pt idx="21">
                  <c:v>4359</c:v>
                </c:pt>
                <c:pt idx="22">
                  <c:v>3096</c:v>
                </c:pt>
                <c:pt idx="23">
                  <c:v>6121</c:v>
                </c:pt>
                <c:pt idx="24">
                  <c:v>8238</c:v>
                </c:pt>
                <c:pt idx="25">
                  <c:v>8828</c:v>
                </c:pt>
                <c:pt idx="26">
                  <c:v>2268</c:v>
                </c:pt>
                <c:pt idx="27">
                  <c:v>8390</c:v>
                </c:pt>
                <c:pt idx="28">
                  <c:v>3880</c:v>
                </c:pt>
                <c:pt idx="29">
                  <c:v>3508</c:v>
                </c:pt>
                <c:pt idx="30">
                  <c:v>14968</c:v>
                </c:pt>
                <c:pt idx="31">
                  <c:v>7963</c:v>
                </c:pt>
                <c:pt idx="32">
                  <c:v>13121</c:v>
                </c:pt>
                <c:pt idx="33">
                  <c:v>9075</c:v>
                </c:pt>
                <c:pt idx="34">
                  <c:v>13196</c:v>
                </c:pt>
                <c:pt idx="35">
                  <c:v>6642</c:v>
                </c:pt>
                <c:pt idx="36">
                  <c:v>19663</c:v>
                </c:pt>
                <c:pt idx="37">
                  <c:v>4842</c:v>
                </c:pt>
                <c:pt idx="38">
                  <c:v>13220</c:v>
                </c:pt>
                <c:pt idx="39">
                  <c:v>14915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2734</c:v>
                </c:pt>
                <c:pt idx="3">
                  <c:v>1943</c:v>
                </c:pt>
                <c:pt idx="4">
                  <c:v>1701</c:v>
                </c:pt>
                <c:pt idx="5">
                  <c:v>1531</c:v>
                </c:pt>
                <c:pt idx="6">
                  <c:v>1561</c:v>
                </c:pt>
                <c:pt idx="7">
                  <c:v>2047</c:v>
                </c:pt>
                <c:pt idx="8">
                  <c:v>1958</c:v>
                </c:pt>
                <c:pt idx="9">
                  <c:v>2162</c:v>
                </c:pt>
                <c:pt idx="10">
                  <c:v>1615</c:v>
                </c:pt>
                <c:pt idx="11">
                  <c:v>2525</c:v>
                </c:pt>
                <c:pt idx="12">
                  <c:v>1958</c:v>
                </c:pt>
                <c:pt idx="13">
                  <c:v>2423</c:v>
                </c:pt>
                <c:pt idx="14">
                  <c:v>3355</c:v>
                </c:pt>
                <c:pt idx="15">
                  <c:v>3123</c:v>
                </c:pt>
                <c:pt idx="16">
                  <c:v>3249</c:v>
                </c:pt>
                <c:pt idx="17">
                  <c:v>3020</c:v>
                </c:pt>
                <c:pt idx="18">
                  <c:v>4407</c:v>
                </c:pt>
                <c:pt idx="19">
                  <c:v>5031</c:v>
                </c:pt>
                <c:pt idx="20">
                  <c:v>4189</c:v>
                </c:pt>
                <c:pt idx="21">
                  <c:v>4359</c:v>
                </c:pt>
                <c:pt idx="22">
                  <c:v>3096</c:v>
                </c:pt>
                <c:pt idx="23">
                  <c:v>5444</c:v>
                </c:pt>
                <c:pt idx="24">
                  <c:v>8238</c:v>
                </c:pt>
                <c:pt idx="25">
                  <c:v>8828</c:v>
                </c:pt>
                <c:pt idx="26">
                  <c:v>2268</c:v>
                </c:pt>
                <c:pt idx="27">
                  <c:v>8390</c:v>
                </c:pt>
                <c:pt idx="28">
                  <c:v>3974</c:v>
                </c:pt>
                <c:pt idx="29">
                  <c:v>3570</c:v>
                </c:pt>
                <c:pt idx="30">
                  <c:v>14968</c:v>
                </c:pt>
                <c:pt idx="31">
                  <c:v>9161</c:v>
                </c:pt>
                <c:pt idx="32">
                  <c:v>13121</c:v>
                </c:pt>
                <c:pt idx="33">
                  <c:v>9075</c:v>
                </c:pt>
                <c:pt idx="34">
                  <c:v>13196</c:v>
                </c:pt>
                <c:pt idx="35">
                  <c:v>9423</c:v>
                </c:pt>
                <c:pt idx="36">
                  <c:v>6618</c:v>
                </c:pt>
                <c:pt idx="37">
                  <c:v>4842</c:v>
                </c:pt>
                <c:pt idx="38">
                  <c:v>17190</c:v>
                </c:pt>
                <c:pt idx="39">
                  <c:v>14915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2649</c:v>
                </c:pt>
                <c:pt idx="3">
                  <c:v>1943</c:v>
                </c:pt>
                <c:pt idx="4">
                  <c:v>1701</c:v>
                </c:pt>
                <c:pt idx="5">
                  <c:v>1531</c:v>
                </c:pt>
                <c:pt idx="6">
                  <c:v>1584</c:v>
                </c:pt>
                <c:pt idx="7">
                  <c:v>1652</c:v>
                </c:pt>
                <c:pt idx="8">
                  <c:v>751</c:v>
                </c:pt>
                <c:pt idx="9">
                  <c:v>1595</c:v>
                </c:pt>
                <c:pt idx="10">
                  <c:v>2005</c:v>
                </c:pt>
                <c:pt idx="11">
                  <c:v>1753</c:v>
                </c:pt>
                <c:pt idx="12">
                  <c:v>2357</c:v>
                </c:pt>
                <c:pt idx="13">
                  <c:v>2316</c:v>
                </c:pt>
                <c:pt idx="14">
                  <c:v>2671</c:v>
                </c:pt>
                <c:pt idx="15">
                  <c:v>2597</c:v>
                </c:pt>
                <c:pt idx="16">
                  <c:v>3394</c:v>
                </c:pt>
                <c:pt idx="17">
                  <c:v>3311</c:v>
                </c:pt>
                <c:pt idx="18">
                  <c:v>3336</c:v>
                </c:pt>
                <c:pt idx="19">
                  <c:v>3454</c:v>
                </c:pt>
                <c:pt idx="20">
                  <c:v>5889</c:v>
                </c:pt>
                <c:pt idx="21">
                  <c:v>6240</c:v>
                </c:pt>
                <c:pt idx="22">
                  <c:v>3570</c:v>
                </c:pt>
                <c:pt idx="23">
                  <c:v>8158</c:v>
                </c:pt>
                <c:pt idx="24">
                  <c:v>9178</c:v>
                </c:pt>
                <c:pt idx="25">
                  <c:v>4371</c:v>
                </c:pt>
                <c:pt idx="26">
                  <c:v>5019</c:v>
                </c:pt>
                <c:pt idx="27">
                  <c:v>4343</c:v>
                </c:pt>
                <c:pt idx="28">
                  <c:v>4549</c:v>
                </c:pt>
                <c:pt idx="29">
                  <c:v>12897</c:v>
                </c:pt>
                <c:pt idx="30">
                  <c:v>5183</c:v>
                </c:pt>
                <c:pt idx="31">
                  <c:v>4957</c:v>
                </c:pt>
                <c:pt idx="32">
                  <c:v>5389</c:v>
                </c:pt>
                <c:pt idx="33">
                  <c:v>6363</c:v>
                </c:pt>
                <c:pt idx="34">
                  <c:v>11994</c:v>
                </c:pt>
                <c:pt idx="35">
                  <c:v>7823</c:v>
                </c:pt>
                <c:pt idx="36">
                  <c:v>14099</c:v>
                </c:pt>
                <c:pt idx="37">
                  <c:v>21367</c:v>
                </c:pt>
                <c:pt idx="38">
                  <c:v>8140</c:v>
                </c:pt>
                <c:pt idx="39">
                  <c:v>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2358</c:v>
                </c:pt>
                <c:pt idx="3">
                  <c:v>1793</c:v>
                </c:pt>
                <c:pt idx="4">
                  <c:v>1764</c:v>
                </c:pt>
                <c:pt idx="5">
                  <c:v>1481</c:v>
                </c:pt>
                <c:pt idx="6">
                  <c:v>1559</c:v>
                </c:pt>
                <c:pt idx="7">
                  <c:v>1457</c:v>
                </c:pt>
                <c:pt idx="8">
                  <c:v>1643</c:v>
                </c:pt>
                <c:pt idx="9">
                  <c:v>1739</c:v>
                </c:pt>
                <c:pt idx="10">
                  <c:v>1102</c:v>
                </c:pt>
                <c:pt idx="11">
                  <c:v>2304</c:v>
                </c:pt>
                <c:pt idx="12">
                  <c:v>2951</c:v>
                </c:pt>
                <c:pt idx="13">
                  <c:v>2353</c:v>
                </c:pt>
                <c:pt idx="14">
                  <c:v>2233</c:v>
                </c:pt>
                <c:pt idx="15">
                  <c:v>2219</c:v>
                </c:pt>
                <c:pt idx="16">
                  <c:v>2480</c:v>
                </c:pt>
                <c:pt idx="17">
                  <c:v>2705</c:v>
                </c:pt>
                <c:pt idx="18">
                  <c:v>4029</c:v>
                </c:pt>
                <c:pt idx="19">
                  <c:v>2703</c:v>
                </c:pt>
                <c:pt idx="20">
                  <c:v>6721</c:v>
                </c:pt>
                <c:pt idx="21">
                  <c:v>6951</c:v>
                </c:pt>
                <c:pt idx="22">
                  <c:v>7654</c:v>
                </c:pt>
                <c:pt idx="23">
                  <c:v>7857</c:v>
                </c:pt>
                <c:pt idx="24">
                  <c:v>7876</c:v>
                </c:pt>
                <c:pt idx="25">
                  <c:v>4619</c:v>
                </c:pt>
                <c:pt idx="26">
                  <c:v>8328</c:v>
                </c:pt>
                <c:pt idx="27">
                  <c:v>9287</c:v>
                </c:pt>
                <c:pt idx="28">
                  <c:v>4685</c:v>
                </c:pt>
                <c:pt idx="29">
                  <c:v>6638</c:v>
                </c:pt>
                <c:pt idx="30">
                  <c:v>11904</c:v>
                </c:pt>
                <c:pt idx="31">
                  <c:v>7961</c:v>
                </c:pt>
                <c:pt idx="32">
                  <c:v>13829</c:v>
                </c:pt>
                <c:pt idx="33">
                  <c:v>14668</c:v>
                </c:pt>
                <c:pt idx="34">
                  <c:v>10385</c:v>
                </c:pt>
                <c:pt idx="35">
                  <c:v>10837</c:v>
                </c:pt>
                <c:pt idx="36">
                  <c:v>21591</c:v>
                </c:pt>
                <c:pt idx="37">
                  <c:v>14295</c:v>
                </c:pt>
                <c:pt idx="38">
                  <c:v>19025</c:v>
                </c:pt>
                <c:pt idx="39">
                  <c:v>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2077</c:v>
                </c:pt>
                <c:pt idx="3">
                  <c:v>1652</c:v>
                </c:pt>
                <c:pt idx="4">
                  <c:v>1856</c:v>
                </c:pt>
                <c:pt idx="5">
                  <c:v>1554</c:v>
                </c:pt>
                <c:pt idx="6">
                  <c:v>1559</c:v>
                </c:pt>
                <c:pt idx="7">
                  <c:v>1457</c:v>
                </c:pt>
                <c:pt idx="8">
                  <c:v>1643</c:v>
                </c:pt>
                <c:pt idx="9">
                  <c:v>1739</c:v>
                </c:pt>
                <c:pt idx="10">
                  <c:v>1083</c:v>
                </c:pt>
                <c:pt idx="11">
                  <c:v>2304</c:v>
                </c:pt>
                <c:pt idx="12">
                  <c:v>2951</c:v>
                </c:pt>
                <c:pt idx="13">
                  <c:v>2353</c:v>
                </c:pt>
                <c:pt idx="14">
                  <c:v>2105</c:v>
                </c:pt>
                <c:pt idx="15">
                  <c:v>3218</c:v>
                </c:pt>
                <c:pt idx="16">
                  <c:v>2665</c:v>
                </c:pt>
                <c:pt idx="17">
                  <c:v>2705</c:v>
                </c:pt>
                <c:pt idx="18">
                  <c:v>4029</c:v>
                </c:pt>
                <c:pt idx="19">
                  <c:v>2703</c:v>
                </c:pt>
                <c:pt idx="20">
                  <c:v>6625</c:v>
                </c:pt>
                <c:pt idx="21">
                  <c:v>6404</c:v>
                </c:pt>
                <c:pt idx="22">
                  <c:v>6757</c:v>
                </c:pt>
                <c:pt idx="23">
                  <c:v>7952</c:v>
                </c:pt>
                <c:pt idx="24">
                  <c:v>5982</c:v>
                </c:pt>
                <c:pt idx="25">
                  <c:v>5703</c:v>
                </c:pt>
                <c:pt idx="26">
                  <c:v>7508</c:v>
                </c:pt>
                <c:pt idx="27">
                  <c:v>8328</c:v>
                </c:pt>
                <c:pt idx="28">
                  <c:v>3099</c:v>
                </c:pt>
                <c:pt idx="29">
                  <c:v>3542</c:v>
                </c:pt>
                <c:pt idx="30">
                  <c:v>11807</c:v>
                </c:pt>
                <c:pt idx="31">
                  <c:v>3991</c:v>
                </c:pt>
                <c:pt idx="32">
                  <c:v>9305</c:v>
                </c:pt>
                <c:pt idx="33">
                  <c:v>5053</c:v>
                </c:pt>
                <c:pt idx="34">
                  <c:v>6844</c:v>
                </c:pt>
                <c:pt idx="35">
                  <c:v>11317</c:v>
                </c:pt>
                <c:pt idx="36">
                  <c:v>10665</c:v>
                </c:pt>
                <c:pt idx="37">
                  <c:v>14425</c:v>
                </c:pt>
                <c:pt idx="38">
                  <c:v>18274</c:v>
                </c:pt>
                <c:pt idx="39">
                  <c:v>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2477</c:v>
                </c:pt>
                <c:pt idx="3">
                  <c:v>1843</c:v>
                </c:pt>
                <c:pt idx="4">
                  <c:v>1708</c:v>
                </c:pt>
                <c:pt idx="5">
                  <c:v>1361</c:v>
                </c:pt>
                <c:pt idx="6">
                  <c:v>1521</c:v>
                </c:pt>
                <c:pt idx="7">
                  <c:v>1415</c:v>
                </c:pt>
                <c:pt idx="8">
                  <c:v>1659</c:v>
                </c:pt>
                <c:pt idx="9">
                  <c:v>1739</c:v>
                </c:pt>
                <c:pt idx="10">
                  <c:v>1067</c:v>
                </c:pt>
                <c:pt idx="11">
                  <c:v>2064</c:v>
                </c:pt>
                <c:pt idx="12">
                  <c:v>1720</c:v>
                </c:pt>
                <c:pt idx="13">
                  <c:v>2735</c:v>
                </c:pt>
                <c:pt idx="14">
                  <c:v>2936</c:v>
                </c:pt>
                <c:pt idx="15">
                  <c:v>4345</c:v>
                </c:pt>
                <c:pt idx="16">
                  <c:v>3531</c:v>
                </c:pt>
                <c:pt idx="17">
                  <c:v>5042</c:v>
                </c:pt>
                <c:pt idx="18">
                  <c:v>3588</c:v>
                </c:pt>
                <c:pt idx="19">
                  <c:v>3004</c:v>
                </c:pt>
                <c:pt idx="20">
                  <c:v>2139</c:v>
                </c:pt>
                <c:pt idx="21">
                  <c:v>5179</c:v>
                </c:pt>
                <c:pt idx="22">
                  <c:v>8625</c:v>
                </c:pt>
                <c:pt idx="23">
                  <c:v>8348</c:v>
                </c:pt>
                <c:pt idx="24">
                  <c:v>7040</c:v>
                </c:pt>
                <c:pt idx="25">
                  <c:v>7813</c:v>
                </c:pt>
                <c:pt idx="26">
                  <c:v>4392</c:v>
                </c:pt>
                <c:pt idx="27">
                  <c:v>9809</c:v>
                </c:pt>
                <c:pt idx="28">
                  <c:v>10337</c:v>
                </c:pt>
                <c:pt idx="29">
                  <c:v>5295</c:v>
                </c:pt>
                <c:pt idx="30">
                  <c:v>5544</c:v>
                </c:pt>
                <c:pt idx="31">
                  <c:v>9945</c:v>
                </c:pt>
                <c:pt idx="32">
                  <c:v>3487</c:v>
                </c:pt>
                <c:pt idx="33">
                  <c:v>5564</c:v>
                </c:pt>
                <c:pt idx="34">
                  <c:v>11431</c:v>
                </c:pt>
                <c:pt idx="35">
                  <c:v>12603</c:v>
                </c:pt>
                <c:pt idx="36">
                  <c:v>16265</c:v>
                </c:pt>
                <c:pt idx="37">
                  <c:v>18124</c:v>
                </c:pt>
                <c:pt idx="38">
                  <c:v>11536</c:v>
                </c:pt>
                <c:pt idx="39">
                  <c:v>19517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11561</c:v>
                </c:pt>
                <c:pt idx="2">
                  <c:v>1888</c:v>
                </c:pt>
                <c:pt idx="3">
                  <c:v>1961</c:v>
                </c:pt>
                <c:pt idx="4">
                  <c:v>1708</c:v>
                </c:pt>
                <c:pt idx="5">
                  <c:v>1695</c:v>
                </c:pt>
                <c:pt idx="6">
                  <c:v>1440</c:v>
                </c:pt>
                <c:pt idx="7">
                  <c:v>1571</c:v>
                </c:pt>
                <c:pt idx="8">
                  <c:v>1857</c:v>
                </c:pt>
                <c:pt idx="9">
                  <c:v>1781</c:v>
                </c:pt>
                <c:pt idx="10">
                  <c:v>2139</c:v>
                </c:pt>
                <c:pt idx="11">
                  <c:v>1983</c:v>
                </c:pt>
                <c:pt idx="12">
                  <c:v>1644</c:v>
                </c:pt>
                <c:pt idx="13">
                  <c:v>2785</c:v>
                </c:pt>
                <c:pt idx="14">
                  <c:v>2511</c:v>
                </c:pt>
                <c:pt idx="15">
                  <c:v>4295</c:v>
                </c:pt>
                <c:pt idx="16">
                  <c:v>3936</c:v>
                </c:pt>
                <c:pt idx="17">
                  <c:v>3804</c:v>
                </c:pt>
                <c:pt idx="18">
                  <c:v>2315</c:v>
                </c:pt>
                <c:pt idx="19">
                  <c:v>2925</c:v>
                </c:pt>
                <c:pt idx="20">
                  <c:v>4810</c:v>
                </c:pt>
                <c:pt idx="21">
                  <c:v>5429</c:v>
                </c:pt>
                <c:pt idx="22">
                  <c:v>3141</c:v>
                </c:pt>
                <c:pt idx="23">
                  <c:v>3463</c:v>
                </c:pt>
                <c:pt idx="24">
                  <c:v>6748</c:v>
                </c:pt>
                <c:pt idx="25">
                  <c:v>7333</c:v>
                </c:pt>
                <c:pt idx="26">
                  <c:v>4405</c:v>
                </c:pt>
                <c:pt idx="27">
                  <c:v>10306</c:v>
                </c:pt>
                <c:pt idx="28">
                  <c:v>10483</c:v>
                </c:pt>
                <c:pt idx="29">
                  <c:v>4587</c:v>
                </c:pt>
                <c:pt idx="30">
                  <c:v>3898</c:v>
                </c:pt>
                <c:pt idx="31">
                  <c:v>10190</c:v>
                </c:pt>
                <c:pt idx="32">
                  <c:v>14407</c:v>
                </c:pt>
                <c:pt idx="33">
                  <c:v>4537</c:v>
                </c:pt>
                <c:pt idx="34">
                  <c:v>16159</c:v>
                </c:pt>
                <c:pt idx="35">
                  <c:v>5688</c:v>
                </c:pt>
                <c:pt idx="36">
                  <c:v>21698</c:v>
                </c:pt>
                <c:pt idx="37">
                  <c:v>16286</c:v>
                </c:pt>
                <c:pt idx="38">
                  <c:v>15539</c:v>
                </c:pt>
                <c:pt idx="39">
                  <c:v>16805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2482</c:v>
                </c:pt>
                <c:pt idx="3">
                  <c:v>1766</c:v>
                </c:pt>
                <c:pt idx="4">
                  <c:v>1626</c:v>
                </c:pt>
                <c:pt idx="5">
                  <c:v>1767</c:v>
                </c:pt>
                <c:pt idx="6">
                  <c:v>1548</c:v>
                </c:pt>
                <c:pt idx="7">
                  <c:v>1655</c:v>
                </c:pt>
                <c:pt idx="8">
                  <c:v>1663</c:v>
                </c:pt>
                <c:pt idx="9">
                  <c:v>2030</c:v>
                </c:pt>
                <c:pt idx="10">
                  <c:v>1744</c:v>
                </c:pt>
                <c:pt idx="11">
                  <c:v>1950</c:v>
                </c:pt>
                <c:pt idx="12">
                  <c:v>2832</c:v>
                </c:pt>
                <c:pt idx="13">
                  <c:v>1991</c:v>
                </c:pt>
                <c:pt idx="14">
                  <c:v>2855</c:v>
                </c:pt>
                <c:pt idx="15">
                  <c:v>2474</c:v>
                </c:pt>
                <c:pt idx="16">
                  <c:v>4378</c:v>
                </c:pt>
                <c:pt idx="17">
                  <c:v>4211</c:v>
                </c:pt>
                <c:pt idx="18">
                  <c:v>3974</c:v>
                </c:pt>
                <c:pt idx="19">
                  <c:v>3809</c:v>
                </c:pt>
                <c:pt idx="20">
                  <c:v>4779</c:v>
                </c:pt>
                <c:pt idx="21">
                  <c:v>5150</c:v>
                </c:pt>
                <c:pt idx="22">
                  <c:v>4206</c:v>
                </c:pt>
                <c:pt idx="23">
                  <c:v>4437</c:v>
                </c:pt>
                <c:pt idx="24">
                  <c:v>6701</c:v>
                </c:pt>
                <c:pt idx="25">
                  <c:v>3975</c:v>
                </c:pt>
                <c:pt idx="26">
                  <c:v>4377</c:v>
                </c:pt>
                <c:pt idx="27">
                  <c:v>10077</c:v>
                </c:pt>
                <c:pt idx="28">
                  <c:v>9536</c:v>
                </c:pt>
                <c:pt idx="29">
                  <c:v>4873</c:v>
                </c:pt>
                <c:pt idx="30">
                  <c:v>4457</c:v>
                </c:pt>
                <c:pt idx="31">
                  <c:v>8919</c:v>
                </c:pt>
                <c:pt idx="32">
                  <c:v>14628</c:v>
                </c:pt>
                <c:pt idx="33">
                  <c:v>4925</c:v>
                </c:pt>
                <c:pt idx="34">
                  <c:v>12134</c:v>
                </c:pt>
                <c:pt idx="35">
                  <c:v>4670</c:v>
                </c:pt>
                <c:pt idx="36">
                  <c:v>16079</c:v>
                </c:pt>
                <c:pt idx="37">
                  <c:v>11306</c:v>
                </c:pt>
                <c:pt idx="38">
                  <c:v>24445</c:v>
                </c:pt>
                <c:pt idx="39">
                  <c:v>16555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8566</c:v>
                </c:pt>
                <c:pt idx="2">
                  <c:v>2490</c:v>
                </c:pt>
                <c:pt idx="3">
                  <c:v>1800</c:v>
                </c:pt>
                <c:pt idx="4">
                  <c:v>1706</c:v>
                </c:pt>
                <c:pt idx="5">
                  <c:v>1796</c:v>
                </c:pt>
                <c:pt idx="6">
                  <c:v>1589</c:v>
                </c:pt>
                <c:pt idx="7">
                  <c:v>1698</c:v>
                </c:pt>
                <c:pt idx="8">
                  <c:v>1705</c:v>
                </c:pt>
                <c:pt idx="9">
                  <c:v>2107</c:v>
                </c:pt>
                <c:pt idx="10">
                  <c:v>2283</c:v>
                </c:pt>
                <c:pt idx="11">
                  <c:v>2123</c:v>
                </c:pt>
                <c:pt idx="12">
                  <c:v>2073</c:v>
                </c:pt>
                <c:pt idx="13">
                  <c:v>2460</c:v>
                </c:pt>
                <c:pt idx="14">
                  <c:v>2656</c:v>
                </c:pt>
                <c:pt idx="15">
                  <c:v>3240</c:v>
                </c:pt>
                <c:pt idx="16">
                  <c:v>3194</c:v>
                </c:pt>
                <c:pt idx="17">
                  <c:v>4786</c:v>
                </c:pt>
                <c:pt idx="18">
                  <c:v>2373</c:v>
                </c:pt>
                <c:pt idx="19">
                  <c:v>2641</c:v>
                </c:pt>
                <c:pt idx="20">
                  <c:v>5379</c:v>
                </c:pt>
                <c:pt idx="21">
                  <c:v>6111</c:v>
                </c:pt>
                <c:pt idx="22">
                  <c:v>3625</c:v>
                </c:pt>
                <c:pt idx="23">
                  <c:v>5181</c:v>
                </c:pt>
                <c:pt idx="24">
                  <c:v>7714</c:v>
                </c:pt>
                <c:pt idx="25">
                  <c:v>7967</c:v>
                </c:pt>
                <c:pt idx="26">
                  <c:v>6515</c:v>
                </c:pt>
                <c:pt idx="27">
                  <c:v>13499</c:v>
                </c:pt>
                <c:pt idx="28">
                  <c:v>14710</c:v>
                </c:pt>
                <c:pt idx="29">
                  <c:v>5757</c:v>
                </c:pt>
                <c:pt idx="30">
                  <c:v>6342</c:v>
                </c:pt>
                <c:pt idx="31">
                  <c:v>10183</c:v>
                </c:pt>
                <c:pt idx="32">
                  <c:v>5839</c:v>
                </c:pt>
                <c:pt idx="33">
                  <c:v>4413</c:v>
                </c:pt>
                <c:pt idx="34">
                  <c:v>15213</c:v>
                </c:pt>
                <c:pt idx="35">
                  <c:v>15557</c:v>
                </c:pt>
                <c:pt idx="36">
                  <c:v>20219</c:v>
                </c:pt>
                <c:pt idx="37">
                  <c:v>21574</c:v>
                </c:pt>
                <c:pt idx="38">
                  <c:v>14961</c:v>
                </c:pt>
                <c:pt idx="39">
                  <c:v>29151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9361</c:v>
                </c:pt>
                <c:pt idx="2">
                  <c:v>2556</c:v>
                </c:pt>
                <c:pt idx="3">
                  <c:v>1841</c:v>
                </c:pt>
                <c:pt idx="4">
                  <c:v>1776</c:v>
                </c:pt>
                <c:pt idx="5">
                  <c:v>1869</c:v>
                </c:pt>
                <c:pt idx="6">
                  <c:v>1445</c:v>
                </c:pt>
                <c:pt idx="7">
                  <c:v>1915</c:v>
                </c:pt>
                <c:pt idx="8">
                  <c:v>1817</c:v>
                </c:pt>
                <c:pt idx="9">
                  <c:v>1992</c:v>
                </c:pt>
                <c:pt idx="10">
                  <c:v>2212</c:v>
                </c:pt>
                <c:pt idx="11">
                  <c:v>2442</c:v>
                </c:pt>
                <c:pt idx="12">
                  <c:v>2041</c:v>
                </c:pt>
                <c:pt idx="13">
                  <c:v>2670</c:v>
                </c:pt>
                <c:pt idx="14">
                  <c:v>2760</c:v>
                </c:pt>
                <c:pt idx="15">
                  <c:v>2335</c:v>
                </c:pt>
                <c:pt idx="16">
                  <c:v>2716</c:v>
                </c:pt>
                <c:pt idx="17">
                  <c:v>4703</c:v>
                </c:pt>
                <c:pt idx="18">
                  <c:v>2510</c:v>
                </c:pt>
                <c:pt idx="19">
                  <c:v>2908</c:v>
                </c:pt>
                <c:pt idx="20">
                  <c:v>5140</c:v>
                </c:pt>
                <c:pt idx="21">
                  <c:v>6581</c:v>
                </c:pt>
                <c:pt idx="22">
                  <c:v>3831</c:v>
                </c:pt>
                <c:pt idx="23">
                  <c:v>2674</c:v>
                </c:pt>
                <c:pt idx="24">
                  <c:v>4084</c:v>
                </c:pt>
                <c:pt idx="25">
                  <c:v>9571</c:v>
                </c:pt>
                <c:pt idx="26">
                  <c:v>6572</c:v>
                </c:pt>
                <c:pt idx="27">
                  <c:v>9807</c:v>
                </c:pt>
                <c:pt idx="28">
                  <c:v>9795</c:v>
                </c:pt>
                <c:pt idx="29">
                  <c:v>6788</c:v>
                </c:pt>
                <c:pt idx="30">
                  <c:v>11030</c:v>
                </c:pt>
                <c:pt idx="31">
                  <c:v>4990</c:v>
                </c:pt>
                <c:pt idx="32">
                  <c:v>10826</c:v>
                </c:pt>
                <c:pt idx="33">
                  <c:v>8712</c:v>
                </c:pt>
                <c:pt idx="34">
                  <c:v>4484</c:v>
                </c:pt>
                <c:pt idx="35">
                  <c:v>10904</c:v>
                </c:pt>
                <c:pt idx="36">
                  <c:v>9480</c:v>
                </c:pt>
                <c:pt idx="37">
                  <c:v>11290</c:v>
                </c:pt>
                <c:pt idx="38">
                  <c:v>5822</c:v>
                </c:pt>
                <c:pt idx="39">
                  <c:v>4379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8468</c:v>
                </c:pt>
                <c:pt idx="2">
                  <c:v>2525</c:v>
                </c:pt>
                <c:pt idx="3">
                  <c:v>1901</c:v>
                </c:pt>
                <c:pt idx="4">
                  <c:v>1812</c:v>
                </c:pt>
                <c:pt idx="5">
                  <c:v>1918</c:v>
                </c:pt>
                <c:pt idx="6">
                  <c:v>2041</c:v>
                </c:pt>
                <c:pt idx="7">
                  <c:v>1824</c:v>
                </c:pt>
                <c:pt idx="8">
                  <c:v>2232</c:v>
                </c:pt>
                <c:pt idx="9">
                  <c:v>2144</c:v>
                </c:pt>
                <c:pt idx="10">
                  <c:v>1740</c:v>
                </c:pt>
                <c:pt idx="11">
                  <c:v>2092</c:v>
                </c:pt>
                <c:pt idx="12">
                  <c:v>1892</c:v>
                </c:pt>
                <c:pt idx="13">
                  <c:v>2326</c:v>
                </c:pt>
                <c:pt idx="14">
                  <c:v>3511</c:v>
                </c:pt>
                <c:pt idx="15">
                  <c:v>2456</c:v>
                </c:pt>
                <c:pt idx="16">
                  <c:v>2050</c:v>
                </c:pt>
                <c:pt idx="17">
                  <c:v>4099</c:v>
                </c:pt>
                <c:pt idx="18">
                  <c:v>3566</c:v>
                </c:pt>
                <c:pt idx="19">
                  <c:v>4373</c:v>
                </c:pt>
                <c:pt idx="20">
                  <c:v>7269</c:v>
                </c:pt>
                <c:pt idx="21">
                  <c:v>3627</c:v>
                </c:pt>
                <c:pt idx="22">
                  <c:v>4159</c:v>
                </c:pt>
                <c:pt idx="23">
                  <c:v>3228</c:v>
                </c:pt>
                <c:pt idx="24">
                  <c:v>8062</c:v>
                </c:pt>
                <c:pt idx="25">
                  <c:v>6626</c:v>
                </c:pt>
                <c:pt idx="26">
                  <c:v>7713</c:v>
                </c:pt>
                <c:pt idx="27">
                  <c:v>4565</c:v>
                </c:pt>
                <c:pt idx="28">
                  <c:v>13707</c:v>
                </c:pt>
                <c:pt idx="29">
                  <c:v>5078</c:v>
                </c:pt>
                <c:pt idx="30">
                  <c:v>11407</c:v>
                </c:pt>
                <c:pt idx="31">
                  <c:v>11515</c:v>
                </c:pt>
                <c:pt idx="32">
                  <c:v>6848</c:v>
                </c:pt>
                <c:pt idx="33">
                  <c:v>5545</c:v>
                </c:pt>
                <c:pt idx="34">
                  <c:v>13657</c:v>
                </c:pt>
                <c:pt idx="35">
                  <c:v>8971</c:v>
                </c:pt>
                <c:pt idx="36">
                  <c:v>17495</c:v>
                </c:pt>
                <c:pt idx="37">
                  <c:v>11466</c:v>
                </c:pt>
                <c:pt idx="38">
                  <c:v>13470</c:v>
                </c:pt>
                <c:pt idx="39">
                  <c:v>18962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870</c:v>
                </c:pt>
                <c:pt idx="2">
                  <c:v>2564</c:v>
                </c:pt>
                <c:pt idx="3">
                  <c:v>1927</c:v>
                </c:pt>
                <c:pt idx="4">
                  <c:v>2035</c:v>
                </c:pt>
                <c:pt idx="5">
                  <c:v>2016</c:v>
                </c:pt>
                <c:pt idx="6">
                  <c:v>1854</c:v>
                </c:pt>
                <c:pt idx="7">
                  <c:v>1759</c:v>
                </c:pt>
                <c:pt idx="8">
                  <c:v>2118</c:v>
                </c:pt>
                <c:pt idx="9">
                  <c:v>2148</c:v>
                </c:pt>
                <c:pt idx="10">
                  <c:v>1710</c:v>
                </c:pt>
                <c:pt idx="11">
                  <c:v>2162</c:v>
                </c:pt>
                <c:pt idx="12">
                  <c:v>2216</c:v>
                </c:pt>
                <c:pt idx="13">
                  <c:v>2291</c:v>
                </c:pt>
                <c:pt idx="14">
                  <c:v>2033</c:v>
                </c:pt>
                <c:pt idx="15">
                  <c:v>3016</c:v>
                </c:pt>
                <c:pt idx="16">
                  <c:v>2691</c:v>
                </c:pt>
                <c:pt idx="17">
                  <c:v>2446</c:v>
                </c:pt>
                <c:pt idx="18">
                  <c:v>3788</c:v>
                </c:pt>
                <c:pt idx="19">
                  <c:v>2928</c:v>
                </c:pt>
                <c:pt idx="20">
                  <c:v>4717</c:v>
                </c:pt>
                <c:pt idx="21">
                  <c:v>3395</c:v>
                </c:pt>
                <c:pt idx="22">
                  <c:v>4423</c:v>
                </c:pt>
                <c:pt idx="23">
                  <c:v>8751</c:v>
                </c:pt>
                <c:pt idx="24">
                  <c:v>4553</c:v>
                </c:pt>
                <c:pt idx="25">
                  <c:v>7218</c:v>
                </c:pt>
                <c:pt idx="26">
                  <c:v>6587</c:v>
                </c:pt>
                <c:pt idx="27">
                  <c:v>5084</c:v>
                </c:pt>
                <c:pt idx="28">
                  <c:v>11872</c:v>
                </c:pt>
                <c:pt idx="29">
                  <c:v>5602</c:v>
                </c:pt>
                <c:pt idx="30">
                  <c:v>10121</c:v>
                </c:pt>
                <c:pt idx="31">
                  <c:v>9042</c:v>
                </c:pt>
                <c:pt idx="32">
                  <c:v>13995</c:v>
                </c:pt>
                <c:pt idx="33">
                  <c:v>9258</c:v>
                </c:pt>
                <c:pt idx="34">
                  <c:v>16890</c:v>
                </c:pt>
                <c:pt idx="35">
                  <c:v>11355</c:v>
                </c:pt>
                <c:pt idx="36">
                  <c:v>15475</c:v>
                </c:pt>
                <c:pt idx="37">
                  <c:v>6619</c:v>
                </c:pt>
                <c:pt idx="38">
                  <c:v>21574</c:v>
                </c:pt>
                <c:pt idx="39">
                  <c:v>11329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6</c:v>
                </c:pt>
                <c:pt idx="1">
                  <c:v>3</c:v>
                </c:pt>
                <c:pt idx="2">
                  <c:v>2561</c:v>
                </c:pt>
                <c:pt idx="3">
                  <c:v>2022</c:v>
                </c:pt>
                <c:pt idx="4">
                  <c:v>1770</c:v>
                </c:pt>
                <c:pt idx="5">
                  <c:v>1867</c:v>
                </c:pt>
                <c:pt idx="6">
                  <c:v>1856</c:v>
                </c:pt>
                <c:pt idx="7">
                  <c:v>1640</c:v>
                </c:pt>
                <c:pt idx="8">
                  <c:v>1734</c:v>
                </c:pt>
                <c:pt idx="9">
                  <c:v>2055</c:v>
                </c:pt>
                <c:pt idx="10">
                  <c:v>1870</c:v>
                </c:pt>
                <c:pt idx="11">
                  <c:v>2136</c:v>
                </c:pt>
                <c:pt idx="12">
                  <c:v>2049</c:v>
                </c:pt>
                <c:pt idx="13">
                  <c:v>2291</c:v>
                </c:pt>
                <c:pt idx="14">
                  <c:v>2499</c:v>
                </c:pt>
                <c:pt idx="15">
                  <c:v>2287</c:v>
                </c:pt>
                <c:pt idx="16">
                  <c:v>3115</c:v>
                </c:pt>
                <c:pt idx="17">
                  <c:v>2758</c:v>
                </c:pt>
                <c:pt idx="18">
                  <c:v>3540</c:v>
                </c:pt>
                <c:pt idx="19">
                  <c:v>4042</c:v>
                </c:pt>
                <c:pt idx="20">
                  <c:v>6194</c:v>
                </c:pt>
                <c:pt idx="21">
                  <c:v>4338</c:v>
                </c:pt>
                <c:pt idx="22">
                  <c:v>3901</c:v>
                </c:pt>
                <c:pt idx="23">
                  <c:v>6537</c:v>
                </c:pt>
                <c:pt idx="24">
                  <c:v>5153</c:v>
                </c:pt>
                <c:pt idx="25">
                  <c:v>11355</c:v>
                </c:pt>
                <c:pt idx="26">
                  <c:v>6254</c:v>
                </c:pt>
                <c:pt idx="27">
                  <c:v>8544</c:v>
                </c:pt>
                <c:pt idx="28">
                  <c:v>3828</c:v>
                </c:pt>
                <c:pt idx="29">
                  <c:v>5308</c:v>
                </c:pt>
                <c:pt idx="30">
                  <c:v>10096</c:v>
                </c:pt>
                <c:pt idx="31">
                  <c:v>7491</c:v>
                </c:pt>
                <c:pt idx="32">
                  <c:v>7221</c:v>
                </c:pt>
                <c:pt idx="33">
                  <c:v>7081</c:v>
                </c:pt>
                <c:pt idx="34">
                  <c:v>7117</c:v>
                </c:pt>
                <c:pt idx="35">
                  <c:v>6946</c:v>
                </c:pt>
                <c:pt idx="36">
                  <c:v>19392</c:v>
                </c:pt>
                <c:pt idx="37">
                  <c:v>11062</c:v>
                </c:pt>
                <c:pt idx="38">
                  <c:v>21400</c:v>
                </c:pt>
                <c:pt idx="39">
                  <c:v>16498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649700</c:v>
                </c:pt>
                <c:pt idx="1">
                  <c:v>63585000</c:v>
                </c:pt>
                <c:pt idx="2">
                  <c:v>219856600</c:v>
                </c:pt>
                <c:pt idx="3">
                  <c:v>167044200</c:v>
                </c:pt>
                <c:pt idx="4">
                  <c:v>154002900</c:v>
                </c:pt>
                <c:pt idx="5">
                  <c:v>163663200</c:v>
                </c:pt>
                <c:pt idx="6">
                  <c:v>182489900</c:v>
                </c:pt>
                <c:pt idx="7">
                  <c:v>186181300</c:v>
                </c:pt>
                <c:pt idx="8">
                  <c:v>196118800</c:v>
                </c:pt>
                <c:pt idx="9">
                  <c:v>218684300</c:v>
                </c:pt>
                <c:pt idx="10">
                  <c:v>222363800</c:v>
                </c:pt>
                <c:pt idx="11">
                  <c:v>248481700</c:v>
                </c:pt>
                <c:pt idx="12">
                  <c:v>273443000</c:v>
                </c:pt>
                <c:pt idx="13">
                  <c:v>275522300</c:v>
                </c:pt>
                <c:pt idx="14">
                  <c:v>298960400</c:v>
                </c:pt>
                <c:pt idx="15">
                  <c:v>322987000</c:v>
                </c:pt>
                <c:pt idx="16">
                  <c:v>350259000</c:v>
                </c:pt>
                <c:pt idx="17">
                  <c:v>373372200</c:v>
                </c:pt>
                <c:pt idx="18">
                  <c:v>417419200</c:v>
                </c:pt>
                <c:pt idx="19">
                  <c:v>452583100</c:v>
                </c:pt>
                <c:pt idx="20">
                  <c:v>500585200</c:v>
                </c:pt>
                <c:pt idx="21">
                  <c:v>550922200</c:v>
                </c:pt>
                <c:pt idx="22">
                  <c:v>517421400</c:v>
                </c:pt>
                <c:pt idx="23">
                  <c:v>604271800</c:v>
                </c:pt>
                <c:pt idx="24">
                  <c:v>706114200</c:v>
                </c:pt>
                <c:pt idx="25">
                  <c:v>667022900</c:v>
                </c:pt>
                <c:pt idx="26">
                  <c:v>699698700</c:v>
                </c:pt>
                <c:pt idx="27">
                  <c:v>775129300</c:v>
                </c:pt>
                <c:pt idx="28">
                  <c:v>831998400</c:v>
                </c:pt>
                <c:pt idx="29">
                  <c:v>982854000</c:v>
                </c:pt>
                <c:pt idx="30">
                  <c:v>839092000</c:v>
                </c:pt>
                <c:pt idx="31">
                  <c:v>1020400500</c:v>
                </c:pt>
                <c:pt idx="32">
                  <c:v>967440200</c:v>
                </c:pt>
                <c:pt idx="33">
                  <c:v>1129261600</c:v>
                </c:pt>
                <c:pt idx="34">
                  <c:v>1038517900</c:v>
                </c:pt>
                <c:pt idx="35">
                  <c:v>1323625200</c:v>
                </c:pt>
                <c:pt idx="36">
                  <c:v>1200967900</c:v>
                </c:pt>
                <c:pt idx="37">
                  <c:v>1324408400</c:v>
                </c:pt>
                <c:pt idx="38">
                  <c:v>1373849800</c:v>
                </c:pt>
                <c:pt idx="39">
                  <c:v>1361193400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268900</c:v>
                </c:pt>
                <c:pt idx="1">
                  <c:v>457166600</c:v>
                </c:pt>
                <c:pt idx="2">
                  <c:v>112253700</c:v>
                </c:pt>
                <c:pt idx="3">
                  <c:v>74405000</c:v>
                </c:pt>
                <c:pt idx="4">
                  <c:v>68121600</c:v>
                </c:pt>
                <c:pt idx="5">
                  <c:v>65412100</c:v>
                </c:pt>
                <c:pt idx="6">
                  <c:v>53872400</c:v>
                </c:pt>
                <c:pt idx="7">
                  <c:v>80020800</c:v>
                </c:pt>
                <c:pt idx="8">
                  <c:v>87298600</c:v>
                </c:pt>
                <c:pt idx="9">
                  <c:v>104923500</c:v>
                </c:pt>
                <c:pt idx="10">
                  <c:v>113691200</c:v>
                </c:pt>
                <c:pt idx="11">
                  <c:v>68317700</c:v>
                </c:pt>
                <c:pt idx="12">
                  <c:v>112171400</c:v>
                </c:pt>
                <c:pt idx="13">
                  <c:v>78636800</c:v>
                </c:pt>
                <c:pt idx="14">
                  <c:v>97999700</c:v>
                </c:pt>
                <c:pt idx="15">
                  <c:v>176607500</c:v>
                </c:pt>
                <c:pt idx="16">
                  <c:v>265431800</c:v>
                </c:pt>
                <c:pt idx="17">
                  <c:v>161179100</c:v>
                </c:pt>
                <c:pt idx="18">
                  <c:v>116721300</c:v>
                </c:pt>
                <c:pt idx="19">
                  <c:v>181506700</c:v>
                </c:pt>
                <c:pt idx="20">
                  <c:v>205260200</c:v>
                </c:pt>
                <c:pt idx="21">
                  <c:v>645805600</c:v>
                </c:pt>
                <c:pt idx="22">
                  <c:v>116304100</c:v>
                </c:pt>
                <c:pt idx="23">
                  <c:v>172876600</c:v>
                </c:pt>
                <c:pt idx="24">
                  <c:v>432608800</c:v>
                </c:pt>
                <c:pt idx="25">
                  <c:v>253751600</c:v>
                </c:pt>
                <c:pt idx="26">
                  <c:v>155782000</c:v>
                </c:pt>
                <c:pt idx="27">
                  <c:v>618867600</c:v>
                </c:pt>
                <c:pt idx="28">
                  <c:v>125364400</c:v>
                </c:pt>
                <c:pt idx="29">
                  <c:v>753731600</c:v>
                </c:pt>
                <c:pt idx="30">
                  <c:v>245758300</c:v>
                </c:pt>
                <c:pt idx="31">
                  <c:v>828229400</c:v>
                </c:pt>
                <c:pt idx="32">
                  <c:v>165364100</c:v>
                </c:pt>
                <c:pt idx="33">
                  <c:v>426862000</c:v>
                </c:pt>
                <c:pt idx="34">
                  <c:v>746771200</c:v>
                </c:pt>
                <c:pt idx="35">
                  <c:v>726512400</c:v>
                </c:pt>
                <c:pt idx="36">
                  <c:v>437224000</c:v>
                </c:pt>
                <c:pt idx="37">
                  <c:v>1137506200</c:v>
                </c:pt>
                <c:pt idx="38">
                  <c:v>788764600</c:v>
                </c:pt>
                <c:pt idx="39">
                  <c:v>795424600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273300</c:v>
                </c:pt>
                <c:pt idx="1">
                  <c:v>460422400</c:v>
                </c:pt>
                <c:pt idx="2">
                  <c:v>112885900</c:v>
                </c:pt>
                <c:pt idx="3">
                  <c:v>75698600</c:v>
                </c:pt>
                <c:pt idx="4">
                  <c:v>65932400</c:v>
                </c:pt>
                <c:pt idx="5">
                  <c:v>69520700</c:v>
                </c:pt>
                <c:pt idx="6">
                  <c:v>53815400</c:v>
                </c:pt>
                <c:pt idx="7">
                  <c:v>76508000</c:v>
                </c:pt>
                <c:pt idx="8">
                  <c:v>85705800</c:v>
                </c:pt>
                <c:pt idx="9">
                  <c:v>98047800</c:v>
                </c:pt>
                <c:pt idx="10">
                  <c:v>116901900</c:v>
                </c:pt>
                <c:pt idx="11">
                  <c:v>70580500</c:v>
                </c:pt>
                <c:pt idx="12">
                  <c:v>106926300</c:v>
                </c:pt>
                <c:pt idx="13">
                  <c:v>77221300</c:v>
                </c:pt>
                <c:pt idx="14">
                  <c:v>100533000</c:v>
                </c:pt>
                <c:pt idx="15">
                  <c:v>177028300</c:v>
                </c:pt>
                <c:pt idx="16">
                  <c:v>264669200</c:v>
                </c:pt>
                <c:pt idx="17">
                  <c:v>162046000</c:v>
                </c:pt>
                <c:pt idx="18">
                  <c:v>111686100</c:v>
                </c:pt>
                <c:pt idx="19">
                  <c:v>173662500</c:v>
                </c:pt>
                <c:pt idx="20">
                  <c:v>202464400</c:v>
                </c:pt>
                <c:pt idx="21">
                  <c:v>639197500</c:v>
                </c:pt>
                <c:pt idx="22">
                  <c:v>122728700</c:v>
                </c:pt>
                <c:pt idx="23">
                  <c:v>174628600</c:v>
                </c:pt>
                <c:pt idx="24">
                  <c:v>438819700</c:v>
                </c:pt>
                <c:pt idx="25">
                  <c:v>251260400</c:v>
                </c:pt>
                <c:pt idx="26">
                  <c:v>153822300</c:v>
                </c:pt>
                <c:pt idx="27">
                  <c:v>619763200</c:v>
                </c:pt>
                <c:pt idx="28">
                  <c:v>120953300</c:v>
                </c:pt>
                <c:pt idx="29">
                  <c:v>756545500</c:v>
                </c:pt>
                <c:pt idx="30">
                  <c:v>249443500</c:v>
                </c:pt>
                <c:pt idx="31">
                  <c:v>826728900</c:v>
                </c:pt>
                <c:pt idx="32">
                  <c:v>164942800</c:v>
                </c:pt>
                <c:pt idx="33">
                  <c:v>428261600</c:v>
                </c:pt>
                <c:pt idx="34">
                  <c:v>742385600</c:v>
                </c:pt>
                <c:pt idx="35">
                  <c:v>725184800</c:v>
                </c:pt>
                <c:pt idx="36">
                  <c:v>425711600</c:v>
                </c:pt>
                <c:pt idx="37">
                  <c:v>1141063000</c:v>
                </c:pt>
                <c:pt idx="38">
                  <c:v>786402300</c:v>
                </c:pt>
                <c:pt idx="39">
                  <c:v>794148700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263800</c:v>
                </c:pt>
                <c:pt idx="1">
                  <c:v>459681500</c:v>
                </c:pt>
                <c:pt idx="2">
                  <c:v>112426100</c:v>
                </c:pt>
                <c:pt idx="3">
                  <c:v>74043200</c:v>
                </c:pt>
                <c:pt idx="4">
                  <c:v>78576800</c:v>
                </c:pt>
                <c:pt idx="5">
                  <c:v>65445300</c:v>
                </c:pt>
                <c:pt idx="6">
                  <c:v>53805700</c:v>
                </c:pt>
                <c:pt idx="7">
                  <c:v>78720600</c:v>
                </c:pt>
                <c:pt idx="8">
                  <c:v>88196900</c:v>
                </c:pt>
                <c:pt idx="9">
                  <c:v>96892700</c:v>
                </c:pt>
                <c:pt idx="10">
                  <c:v>119985800</c:v>
                </c:pt>
                <c:pt idx="11">
                  <c:v>71717200</c:v>
                </c:pt>
                <c:pt idx="12">
                  <c:v>104635100</c:v>
                </c:pt>
                <c:pt idx="13">
                  <c:v>79308500</c:v>
                </c:pt>
                <c:pt idx="14">
                  <c:v>98309800</c:v>
                </c:pt>
                <c:pt idx="15">
                  <c:v>176767600</c:v>
                </c:pt>
                <c:pt idx="16">
                  <c:v>264597300</c:v>
                </c:pt>
                <c:pt idx="17">
                  <c:v>163897800</c:v>
                </c:pt>
                <c:pt idx="18">
                  <c:v>116173900</c:v>
                </c:pt>
                <c:pt idx="19">
                  <c:v>173292100</c:v>
                </c:pt>
                <c:pt idx="20">
                  <c:v>203196900</c:v>
                </c:pt>
                <c:pt idx="21">
                  <c:v>643750100</c:v>
                </c:pt>
                <c:pt idx="22">
                  <c:v>115903600</c:v>
                </c:pt>
                <c:pt idx="23">
                  <c:v>170177000</c:v>
                </c:pt>
                <c:pt idx="24">
                  <c:v>435629000</c:v>
                </c:pt>
                <c:pt idx="25">
                  <c:v>250833000</c:v>
                </c:pt>
                <c:pt idx="26">
                  <c:v>154661600</c:v>
                </c:pt>
                <c:pt idx="27">
                  <c:v>615437000</c:v>
                </c:pt>
                <c:pt idx="28">
                  <c:v>121209800</c:v>
                </c:pt>
                <c:pt idx="29">
                  <c:v>752888200</c:v>
                </c:pt>
                <c:pt idx="30">
                  <c:v>248371600</c:v>
                </c:pt>
                <c:pt idx="31">
                  <c:v>834746700</c:v>
                </c:pt>
                <c:pt idx="32">
                  <c:v>160770300</c:v>
                </c:pt>
                <c:pt idx="33">
                  <c:v>424830300</c:v>
                </c:pt>
                <c:pt idx="34">
                  <c:v>758161100</c:v>
                </c:pt>
                <c:pt idx="35">
                  <c:v>720798300</c:v>
                </c:pt>
                <c:pt idx="36">
                  <c:v>428643800</c:v>
                </c:pt>
                <c:pt idx="37">
                  <c:v>1146027500</c:v>
                </c:pt>
                <c:pt idx="38">
                  <c:v>782047000</c:v>
                </c:pt>
                <c:pt idx="39">
                  <c:v>792439700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304200</c:v>
                </c:pt>
                <c:pt idx="1">
                  <c:v>466655000</c:v>
                </c:pt>
                <c:pt idx="2">
                  <c:v>120885900</c:v>
                </c:pt>
                <c:pt idx="3">
                  <c:v>75107700</c:v>
                </c:pt>
                <c:pt idx="4">
                  <c:v>70638500</c:v>
                </c:pt>
                <c:pt idx="5">
                  <c:v>69641900</c:v>
                </c:pt>
                <c:pt idx="6">
                  <c:v>74147900</c:v>
                </c:pt>
                <c:pt idx="7">
                  <c:v>57367200</c:v>
                </c:pt>
                <c:pt idx="8">
                  <c:v>85389300</c:v>
                </c:pt>
                <c:pt idx="9">
                  <c:v>96323300</c:v>
                </c:pt>
                <c:pt idx="10">
                  <c:v>119583100</c:v>
                </c:pt>
                <c:pt idx="11">
                  <c:v>67775100</c:v>
                </c:pt>
                <c:pt idx="12">
                  <c:v>111232400</c:v>
                </c:pt>
                <c:pt idx="13">
                  <c:v>77352000</c:v>
                </c:pt>
                <c:pt idx="14">
                  <c:v>98780100</c:v>
                </c:pt>
                <c:pt idx="15">
                  <c:v>177274900</c:v>
                </c:pt>
                <c:pt idx="16">
                  <c:v>266822200</c:v>
                </c:pt>
                <c:pt idx="17">
                  <c:v>163902800</c:v>
                </c:pt>
                <c:pt idx="18">
                  <c:v>113961200</c:v>
                </c:pt>
                <c:pt idx="19">
                  <c:v>176515900</c:v>
                </c:pt>
                <c:pt idx="20">
                  <c:v>210272500</c:v>
                </c:pt>
                <c:pt idx="21">
                  <c:v>640189800</c:v>
                </c:pt>
                <c:pt idx="22">
                  <c:v>114513800</c:v>
                </c:pt>
                <c:pt idx="23">
                  <c:v>172807800</c:v>
                </c:pt>
                <c:pt idx="24">
                  <c:v>435902500</c:v>
                </c:pt>
                <c:pt idx="25">
                  <c:v>250018400</c:v>
                </c:pt>
                <c:pt idx="26">
                  <c:v>154509000</c:v>
                </c:pt>
                <c:pt idx="27">
                  <c:v>632748500</c:v>
                </c:pt>
                <c:pt idx="28">
                  <c:v>123184900</c:v>
                </c:pt>
                <c:pt idx="29">
                  <c:v>754256700</c:v>
                </c:pt>
                <c:pt idx="30">
                  <c:v>248508200</c:v>
                </c:pt>
                <c:pt idx="31">
                  <c:v>828121500</c:v>
                </c:pt>
                <c:pt idx="32">
                  <c:v>163027400</c:v>
                </c:pt>
                <c:pt idx="33">
                  <c:v>424431200</c:v>
                </c:pt>
                <c:pt idx="34">
                  <c:v>743678200</c:v>
                </c:pt>
                <c:pt idx="35">
                  <c:v>722747400</c:v>
                </c:pt>
                <c:pt idx="36">
                  <c:v>426853700</c:v>
                </c:pt>
                <c:pt idx="37">
                  <c:v>1136539000</c:v>
                </c:pt>
                <c:pt idx="38">
                  <c:v>778192500</c:v>
                </c:pt>
                <c:pt idx="39">
                  <c:v>790483200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393100</c:v>
                </c:pt>
                <c:pt idx="1">
                  <c:v>451158500</c:v>
                </c:pt>
                <c:pt idx="2">
                  <c:v>124839000</c:v>
                </c:pt>
                <c:pt idx="3">
                  <c:v>79946200</c:v>
                </c:pt>
                <c:pt idx="4">
                  <c:v>71777600</c:v>
                </c:pt>
                <c:pt idx="5">
                  <c:v>66117000</c:v>
                </c:pt>
                <c:pt idx="6">
                  <c:v>66121900</c:v>
                </c:pt>
                <c:pt idx="7">
                  <c:v>83142400</c:v>
                </c:pt>
                <c:pt idx="8">
                  <c:v>80925400</c:v>
                </c:pt>
                <c:pt idx="9">
                  <c:v>110023700</c:v>
                </c:pt>
                <c:pt idx="10">
                  <c:v>66103600</c:v>
                </c:pt>
                <c:pt idx="11">
                  <c:v>132242000</c:v>
                </c:pt>
                <c:pt idx="12">
                  <c:v>81720900</c:v>
                </c:pt>
                <c:pt idx="13">
                  <c:v>97921400</c:v>
                </c:pt>
                <c:pt idx="14">
                  <c:v>131244700</c:v>
                </c:pt>
                <c:pt idx="15">
                  <c:v>132253500</c:v>
                </c:pt>
                <c:pt idx="16">
                  <c:v>138605900</c:v>
                </c:pt>
                <c:pt idx="17">
                  <c:v>118177300</c:v>
                </c:pt>
                <c:pt idx="18">
                  <c:v>171615400</c:v>
                </c:pt>
                <c:pt idx="19">
                  <c:v>192896400</c:v>
                </c:pt>
                <c:pt idx="20">
                  <c:v>172835700</c:v>
                </c:pt>
                <c:pt idx="21">
                  <c:v>252998700</c:v>
                </c:pt>
                <c:pt idx="22">
                  <c:v>119958700</c:v>
                </c:pt>
                <c:pt idx="23">
                  <c:v>234129900</c:v>
                </c:pt>
                <c:pt idx="24">
                  <c:v>502876800</c:v>
                </c:pt>
                <c:pt idx="25">
                  <c:v>387386300</c:v>
                </c:pt>
                <c:pt idx="26">
                  <c:v>92803200</c:v>
                </c:pt>
                <c:pt idx="27">
                  <c:v>505972500</c:v>
                </c:pt>
                <c:pt idx="28">
                  <c:v>156529100</c:v>
                </c:pt>
                <c:pt idx="29">
                  <c:v>203300300</c:v>
                </c:pt>
                <c:pt idx="30">
                  <c:v>554895800</c:v>
                </c:pt>
                <c:pt idx="31">
                  <c:v>484785800</c:v>
                </c:pt>
                <c:pt idx="32">
                  <c:v>486718600</c:v>
                </c:pt>
                <c:pt idx="33">
                  <c:v>442968800</c:v>
                </c:pt>
                <c:pt idx="34">
                  <c:v>489278900</c:v>
                </c:pt>
                <c:pt idx="35">
                  <c:v>413896600</c:v>
                </c:pt>
                <c:pt idx="36">
                  <c:v>726866200</c:v>
                </c:pt>
                <c:pt idx="37">
                  <c:v>285124200</c:v>
                </c:pt>
                <c:pt idx="38">
                  <c:v>494409000</c:v>
                </c:pt>
                <c:pt idx="39">
                  <c:v>691670500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408000</c:v>
                </c:pt>
                <c:pt idx="1">
                  <c:v>454828100</c:v>
                </c:pt>
                <c:pt idx="2">
                  <c:v>121684200</c:v>
                </c:pt>
                <c:pt idx="3">
                  <c:v>79728800</c:v>
                </c:pt>
                <c:pt idx="4">
                  <c:v>66139300</c:v>
                </c:pt>
                <c:pt idx="5">
                  <c:v>66693100</c:v>
                </c:pt>
                <c:pt idx="6">
                  <c:v>67600300</c:v>
                </c:pt>
                <c:pt idx="7">
                  <c:v>81233700</c:v>
                </c:pt>
                <c:pt idx="8">
                  <c:v>79466800</c:v>
                </c:pt>
                <c:pt idx="9">
                  <c:v>112295700</c:v>
                </c:pt>
                <c:pt idx="10">
                  <c:v>63057700</c:v>
                </c:pt>
                <c:pt idx="11">
                  <c:v>130917000</c:v>
                </c:pt>
                <c:pt idx="12">
                  <c:v>78119800</c:v>
                </c:pt>
                <c:pt idx="13">
                  <c:v>99966900</c:v>
                </c:pt>
                <c:pt idx="14">
                  <c:v>128670300</c:v>
                </c:pt>
                <c:pt idx="15">
                  <c:v>136842100</c:v>
                </c:pt>
                <c:pt idx="16">
                  <c:v>140668800</c:v>
                </c:pt>
                <c:pt idx="17">
                  <c:v>122989300</c:v>
                </c:pt>
                <c:pt idx="18">
                  <c:v>168800400</c:v>
                </c:pt>
                <c:pt idx="19">
                  <c:v>203297900</c:v>
                </c:pt>
                <c:pt idx="20">
                  <c:v>174882500</c:v>
                </c:pt>
                <c:pt idx="21">
                  <c:v>251155500</c:v>
                </c:pt>
                <c:pt idx="22">
                  <c:v>126532500</c:v>
                </c:pt>
                <c:pt idx="23">
                  <c:v>212439400</c:v>
                </c:pt>
                <c:pt idx="24">
                  <c:v>501490500</c:v>
                </c:pt>
                <c:pt idx="25">
                  <c:v>386824500</c:v>
                </c:pt>
                <c:pt idx="26">
                  <c:v>93175400</c:v>
                </c:pt>
                <c:pt idx="27">
                  <c:v>504212400</c:v>
                </c:pt>
                <c:pt idx="28">
                  <c:v>161729100</c:v>
                </c:pt>
                <c:pt idx="29">
                  <c:v>210668200</c:v>
                </c:pt>
                <c:pt idx="30">
                  <c:v>549587500</c:v>
                </c:pt>
                <c:pt idx="31">
                  <c:v>474050800</c:v>
                </c:pt>
                <c:pt idx="32">
                  <c:v>499100400</c:v>
                </c:pt>
                <c:pt idx="33">
                  <c:v>439927000</c:v>
                </c:pt>
                <c:pt idx="34">
                  <c:v>492824700</c:v>
                </c:pt>
                <c:pt idx="35">
                  <c:v>602131100</c:v>
                </c:pt>
                <c:pt idx="36">
                  <c:v>253154100</c:v>
                </c:pt>
                <c:pt idx="37">
                  <c:v>287138300</c:v>
                </c:pt>
                <c:pt idx="38">
                  <c:v>637421500</c:v>
                </c:pt>
                <c:pt idx="39">
                  <c:v>699140900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310700</c:v>
                </c:pt>
                <c:pt idx="1">
                  <c:v>452518600</c:v>
                </c:pt>
                <c:pt idx="2">
                  <c:v>111110000</c:v>
                </c:pt>
                <c:pt idx="3">
                  <c:v>82834500</c:v>
                </c:pt>
                <c:pt idx="4">
                  <c:v>66119000</c:v>
                </c:pt>
                <c:pt idx="5">
                  <c:v>63344300</c:v>
                </c:pt>
                <c:pt idx="6">
                  <c:v>69870600</c:v>
                </c:pt>
                <c:pt idx="7">
                  <c:v>69604500</c:v>
                </c:pt>
                <c:pt idx="8">
                  <c:v>33095500</c:v>
                </c:pt>
                <c:pt idx="9">
                  <c:v>71264200</c:v>
                </c:pt>
                <c:pt idx="10">
                  <c:v>81818700</c:v>
                </c:pt>
                <c:pt idx="11">
                  <c:v>84396300</c:v>
                </c:pt>
                <c:pt idx="12">
                  <c:v>95106800</c:v>
                </c:pt>
                <c:pt idx="13">
                  <c:v>91494600</c:v>
                </c:pt>
                <c:pt idx="14">
                  <c:v>104640100</c:v>
                </c:pt>
                <c:pt idx="15">
                  <c:v>109083000</c:v>
                </c:pt>
                <c:pt idx="16">
                  <c:v>145670500</c:v>
                </c:pt>
                <c:pt idx="17">
                  <c:v>128325400</c:v>
                </c:pt>
                <c:pt idx="18">
                  <c:v>131344900</c:v>
                </c:pt>
                <c:pt idx="19">
                  <c:v>135334900</c:v>
                </c:pt>
                <c:pt idx="20">
                  <c:v>231830000</c:v>
                </c:pt>
                <c:pt idx="21">
                  <c:v>368946300</c:v>
                </c:pt>
                <c:pt idx="22">
                  <c:v>142892300</c:v>
                </c:pt>
                <c:pt idx="23">
                  <c:v>313526700</c:v>
                </c:pt>
                <c:pt idx="24">
                  <c:v>564412600</c:v>
                </c:pt>
                <c:pt idx="25">
                  <c:v>198752000</c:v>
                </c:pt>
                <c:pt idx="26">
                  <c:v>195221900</c:v>
                </c:pt>
                <c:pt idx="27">
                  <c:v>247512300</c:v>
                </c:pt>
                <c:pt idx="28">
                  <c:v>193971000</c:v>
                </c:pt>
                <c:pt idx="29">
                  <c:v>819535100</c:v>
                </c:pt>
                <c:pt idx="30">
                  <c:v>197886200</c:v>
                </c:pt>
                <c:pt idx="31">
                  <c:v>228299200</c:v>
                </c:pt>
                <c:pt idx="32">
                  <c:v>206652000</c:v>
                </c:pt>
                <c:pt idx="33">
                  <c:v>288001800</c:v>
                </c:pt>
                <c:pt idx="34">
                  <c:v>448547500</c:v>
                </c:pt>
                <c:pt idx="35">
                  <c:v>492799700</c:v>
                </c:pt>
                <c:pt idx="36">
                  <c:v>530052200</c:v>
                </c:pt>
                <c:pt idx="37">
                  <c:v>1343994000</c:v>
                </c:pt>
                <c:pt idx="38">
                  <c:v>307786400</c:v>
                </c:pt>
                <c:pt idx="39">
                  <c:v>354086000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311600</c:v>
                </c:pt>
                <c:pt idx="1">
                  <c:v>463547100</c:v>
                </c:pt>
                <c:pt idx="2">
                  <c:v>96714600</c:v>
                </c:pt>
                <c:pt idx="3">
                  <c:v>72480000</c:v>
                </c:pt>
                <c:pt idx="4">
                  <c:v>72598100</c:v>
                </c:pt>
                <c:pt idx="5">
                  <c:v>58836700</c:v>
                </c:pt>
                <c:pt idx="6">
                  <c:v>70443500</c:v>
                </c:pt>
                <c:pt idx="7">
                  <c:v>60214400</c:v>
                </c:pt>
                <c:pt idx="8">
                  <c:v>70000800</c:v>
                </c:pt>
                <c:pt idx="9">
                  <c:v>84476300</c:v>
                </c:pt>
                <c:pt idx="10">
                  <c:v>46408400</c:v>
                </c:pt>
                <c:pt idx="11">
                  <c:v>123881700</c:v>
                </c:pt>
                <c:pt idx="12">
                  <c:v>116537300</c:v>
                </c:pt>
                <c:pt idx="13">
                  <c:v>93527700</c:v>
                </c:pt>
                <c:pt idx="14">
                  <c:v>90111600</c:v>
                </c:pt>
                <c:pt idx="15">
                  <c:v>93156400</c:v>
                </c:pt>
                <c:pt idx="16">
                  <c:v>107423800</c:v>
                </c:pt>
                <c:pt idx="17">
                  <c:v>108066500</c:v>
                </c:pt>
                <c:pt idx="18">
                  <c:v>156192100</c:v>
                </c:pt>
                <c:pt idx="19">
                  <c:v>110050300</c:v>
                </c:pt>
                <c:pt idx="20">
                  <c:v>263649000</c:v>
                </c:pt>
                <c:pt idx="21">
                  <c:v>412239500</c:v>
                </c:pt>
                <c:pt idx="22">
                  <c:v>288708800</c:v>
                </c:pt>
                <c:pt idx="23">
                  <c:v>295359900</c:v>
                </c:pt>
                <c:pt idx="24">
                  <c:v>480461400</c:v>
                </c:pt>
                <c:pt idx="25">
                  <c:v>207255200</c:v>
                </c:pt>
                <c:pt idx="26">
                  <c:v>310220200</c:v>
                </c:pt>
                <c:pt idx="27">
                  <c:v>566479800</c:v>
                </c:pt>
                <c:pt idx="28">
                  <c:v>183730500</c:v>
                </c:pt>
                <c:pt idx="29">
                  <c:v>406974700</c:v>
                </c:pt>
                <c:pt idx="30">
                  <c:v>441606800</c:v>
                </c:pt>
                <c:pt idx="31">
                  <c:v>366498400</c:v>
                </c:pt>
                <c:pt idx="32">
                  <c:v>514880900</c:v>
                </c:pt>
                <c:pt idx="33">
                  <c:v>741576400</c:v>
                </c:pt>
                <c:pt idx="34">
                  <c:v>390173300</c:v>
                </c:pt>
                <c:pt idx="35">
                  <c:v>690187500</c:v>
                </c:pt>
                <c:pt idx="36">
                  <c:v>794422500</c:v>
                </c:pt>
                <c:pt idx="37">
                  <c:v>890273000</c:v>
                </c:pt>
                <c:pt idx="38">
                  <c:v>699997800</c:v>
                </c:pt>
                <c:pt idx="39">
                  <c:v>345286600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263800</c:v>
                </c:pt>
                <c:pt idx="1">
                  <c:v>454922500</c:v>
                </c:pt>
                <c:pt idx="2">
                  <c:v>98938000</c:v>
                </c:pt>
                <c:pt idx="3">
                  <c:v>71314800</c:v>
                </c:pt>
                <c:pt idx="4">
                  <c:v>77422600</c:v>
                </c:pt>
                <c:pt idx="5">
                  <c:v>62833800</c:v>
                </c:pt>
                <c:pt idx="6">
                  <c:v>72554700</c:v>
                </c:pt>
                <c:pt idx="7">
                  <c:v>59898600</c:v>
                </c:pt>
                <c:pt idx="8">
                  <c:v>68879200</c:v>
                </c:pt>
                <c:pt idx="9">
                  <c:v>81735600</c:v>
                </c:pt>
                <c:pt idx="10">
                  <c:v>45401500</c:v>
                </c:pt>
                <c:pt idx="11">
                  <c:v>120583300</c:v>
                </c:pt>
                <c:pt idx="12">
                  <c:v>124629600</c:v>
                </c:pt>
                <c:pt idx="13">
                  <c:v>93189400</c:v>
                </c:pt>
                <c:pt idx="14">
                  <c:v>84171600</c:v>
                </c:pt>
                <c:pt idx="15">
                  <c:v>139446800</c:v>
                </c:pt>
                <c:pt idx="16">
                  <c:v>113297300</c:v>
                </c:pt>
                <c:pt idx="17">
                  <c:v>107936500</c:v>
                </c:pt>
                <c:pt idx="18">
                  <c:v>153602600</c:v>
                </c:pt>
                <c:pt idx="19">
                  <c:v>106706600</c:v>
                </c:pt>
                <c:pt idx="20">
                  <c:v>260117000</c:v>
                </c:pt>
                <c:pt idx="21">
                  <c:v>378668200</c:v>
                </c:pt>
                <c:pt idx="22">
                  <c:v>259914000</c:v>
                </c:pt>
                <c:pt idx="23">
                  <c:v>298232400</c:v>
                </c:pt>
                <c:pt idx="24">
                  <c:v>354535000</c:v>
                </c:pt>
                <c:pt idx="25">
                  <c:v>255902000</c:v>
                </c:pt>
                <c:pt idx="26">
                  <c:v>280728900</c:v>
                </c:pt>
                <c:pt idx="27">
                  <c:v>501354500</c:v>
                </c:pt>
                <c:pt idx="28">
                  <c:v>123641200</c:v>
                </c:pt>
                <c:pt idx="29">
                  <c:v>206342400</c:v>
                </c:pt>
                <c:pt idx="30">
                  <c:v>447075300</c:v>
                </c:pt>
                <c:pt idx="31">
                  <c:v>194620700</c:v>
                </c:pt>
                <c:pt idx="32">
                  <c:v>352022900</c:v>
                </c:pt>
                <c:pt idx="33">
                  <c:v>209350700</c:v>
                </c:pt>
                <c:pt idx="34">
                  <c:v>290700100</c:v>
                </c:pt>
                <c:pt idx="35">
                  <c:v>746699200</c:v>
                </c:pt>
                <c:pt idx="36">
                  <c:v>405080700</c:v>
                </c:pt>
                <c:pt idx="37">
                  <c:v>906027400</c:v>
                </c:pt>
                <c:pt idx="38">
                  <c:v>685834000</c:v>
                </c:pt>
                <c:pt idx="39">
                  <c:v>380528400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268400</c:v>
                </c:pt>
                <c:pt idx="1">
                  <c:v>456700900</c:v>
                </c:pt>
                <c:pt idx="2">
                  <c:v>103570100</c:v>
                </c:pt>
                <c:pt idx="3">
                  <c:v>84258400</c:v>
                </c:pt>
                <c:pt idx="4">
                  <c:v>67589300</c:v>
                </c:pt>
                <c:pt idx="5">
                  <c:v>55857700</c:v>
                </c:pt>
                <c:pt idx="6">
                  <c:v>67528800</c:v>
                </c:pt>
                <c:pt idx="7">
                  <c:v>60394500</c:v>
                </c:pt>
                <c:pt idx="8">
                  <c:v>71176200</c:v>
                </c:pt>
                <c:pt idx="9">
                  <c:v>79069600</c:v>
                </c:pt>
                <c:pt idx="10">
                  <c:v>46228700</c:v>
                </c:pt>
                <c:pt idx="11">
                  <c:v>116506600</c:v>
                </c:pt>
                <c:pt idx="12">
                  <c:v>69980400</c:v>
                </c:pt>
                <c:pt idx="13">
                  <c:v>109538300</c:v>
                </c:pt>
                <c:pt idx="14">
                  <c:v>115611000</c:v>
                </c:pt>
                <c:pt idx="15">
                  <c:v>177281900</c:v>
                </c:pt>
                <c:pt idx="16">
                  <c:v>150513400</c:v>
                </c:pt>
                <c:pt idx="17">
                  <c:v>191811400</c:v>
                </c:pt>
                <c:pt idx="18">
                  <c:v>141146400</c:v>
                </c:pt>
                <c:pt idx="19">
                  <c:v>117460700</c:v>
                </c:pt>
                <c:pt idx="20">
                  <c:v>89254600</c:v>
                </c:pt>
                <c:pt idx="21">
                  <c:v>302993300</c:v>
                </c:pt>
                <c:pt idx="22">
                  <c:v>324700600</c:v>
                </c:pt>
                <c:pt idx="23">
                  <c:v>309183700</c:v>
                </c:pt>
                <c:pt idx="24">
                  <c:v>430401600</c:v>
                </c:pt>
                <c:pt idx="25">
                  <c:v>347256900</c:v>
                </c:pt>
                <c:pt idx="26">
                  <c:v>169762900</c:v>
                </c:pt>
                <c:pt idx="27">
                  <c:v>591256100</c:v>
                </c:pt>
                <c:pt idx="28">
                  <c:v>388517000</c:v>
                </c:pt>
                <c:pt idx="29">
                  <c:v>324063700</c:v>
                </c:pt>
                <c:pt idx="30">
                  <c:v>211696900</c:v>
                </c:pt>
                <c:pt idx="31">
                  <c:v>529692700</c:v>
                </c:pt>
                <c:pt idx="32">
                  <c:v>142347900</c:v>
                </c:pt>
                <c:pt idx="33">
                  <c:v>252591000</c:v>
                </c:pt>
                <c:pt idx="34">
                  <c:v>428881800</c:v>
                </c:pt>
                <c:pt idx="35">
                  <c:v>800164200</c:v>
                </c:pt>
                <c:pt idx="36">
                  <c:v>595335000</c:v>
                </c:pt>
                <c:pt idx="37">
                  <c:v>1123327300</c:v>
                </c:pt>
                <c:pt idx="38">
                  <c:v>444195000</c:v>
                </c:pt>
                <c:pt idx="39">
                  <c:v>896990300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271400</c:v>
                </c:pt>
                <c:pt idx="1">
                  <c:v>459256800</c:v>
                </c:pt>
                <c:pt idx="2">
                  <c:v>83261400</c:v>
                </c:pt>
                <c:pt idx="3">
                  <c:v>95062400</c:v>
                </c:pt>
                <c:pt idx="4">
                  <c:v>66008600</c:v>
                </c:pt>
                <c:pt idx="5">
                  <c:v>66209000</c:v>
                </c:pt>
                <c:pt idx="6">
                  <c:v>63654900</c:v>
                </c:pt>
                <c:pt idx="7">
                  <c:v>65389800</c:v>
                </c:pt>
                <c:pt idx="8">
                  <c:v>77154500</c:v>
                </c:pt>
                <c:pt idx="9">
                  <c:v>86430100</c:v>
                </c:pt>
                <c:pt idx="10">
                  <c:v>85618900</c:v>
                </c:pt>
                <c:pt idx="11">
                  <c:v>104316400</c:v>
                </c:pt>
                <c:pt idx="12">
                  <c:v>69318600</c:v>
                </c:pt>
                <c:pt idx="13">
                  <c:v>110089700</c:v>
                </c:pt>
                <c:pt idx="14">
                  <c:v>101160200</c:v>
                </c:pt>
                <c:pt idx="15">
                  <c:v>178253200</c:v>
                </c:pt>
                <c:pt idx="16">
                  <c:v>168445400</c:v>
                </c:pt>
                <c:pt idx="17">
                  <c:v>142823200</c:v>
                </c:pt>
                <c:pt idx="18">
                  <c:v>93985600</c:v>
                </c:pt>
                <c:pt idx="19">
                  <c:v>117296900</c:v>
                </c:pt>
                <c:pt idx="20">
                  <c:v>184382000</c:v>
                </c:pt>
                <c:pt idx="21">
                  <c:v>316086200</c:v>
                </c:pt>
                <c:pt idx="22">
                  <c:v>125978700</c:v>
                </c:pt>
                <c:pt idx="23">
                  <c:v>141140200</c:v>
                </c:pt>
                <c:pt idx="24">
                  <c:v>409506900</c:v>
                </c:pt>
                <c:pt idx="25">
                  <c:v>324727300</c:v>
                </c:pt>
                <c:pt idx="26">
                  <c:v>174729100</c:v>
                </c:pt>
                <c:pt idx="27">
                  <c:v>620393800</c:v>
                </c:pt>
                <c:pt idx="28">
                  <c:v>404534800</c:v>
                </c:pt>
                <c:pt idx="29">
                  <c:v>271989500</c:v>
                </c:pt>
                <c:pt idx="30">
                  <c:v>156907600</c:v>
                </c:pt>
                <c:pt idx="31">
                  <c:v>516376000</c:v>
                </c:pt>
                <c:pt idx="32">
                  <c:v>528819500</c:v>
                </c:pt>
                <c:pt idx="33">
                  <c:v>223499500</c:v>
                </c:pt>
                <c:pt idx="34">
                  <c:v>600682800</c:v>
                </c:pt>
                <c:pt idx="35">
                  <c:v>342864500</c:v>
                </c:pt>
                <c:pt idx="36">
                  <c:v>804281200</c:v>
                </c:pt>
                <c:pt idx="37">
                  <c:v>1035037900</c:v>
                </c:pt>
                <c:pt idx="38">
                  <c:v>583010100</c:v>
                </c:pt>
                <c:pt idx="39">
                  <c:v>773420800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261200</c:v>
                </c:pt>
                <c:pt idx="1">
                  <c:v>247500</c:v>
                </c:pt>
                <c:pt idx="2">
                  <c:v>106107200</c:v>
                </c:pt>
                <c:pt idx="3">
                  <c:v>72528200</c:v>
                </c:pt>
                <c:pt idx="4">
                  <c:v>65843300</c:v>
                </c:pt>
                <c:pt idx="5">
                  <c:v>70785200</c:v>
                </c:pt>
                <c:pt idx="6">
                  <c:v>69291400</c:v>
                </c:pt>
                <c:pt idx="7">
                  <c:v>70267800</c:v>
                </c:pt>
                <c:pt idx="8">
                  <c:v>73047000</c:v>
                </c:pt>
                <c:pt idx="9">
                  <c:v>97427600</c:v>
                </c:pt>
                <c:pt idx="10">
                  <c:v>73639900</c:v>
                </c:pt>
                <c:pt idx="11">
                  <c:v>95626800</c:v>
                </c:pt>
                <c:pt idx="12">
                  <c:v>113831800</c:v>
                </c:pt>
                <c:pt idx="13">
                  <c:v>83666000</c:v>
                </c:pt>
                <c:pt idx="14">
                  <c:v>116093300</c:v>
                </c:pt>
                <c:pt idx="15">
                  <c:v>106717300</c:v>
                </c:pt>
                <c:pt idx="16">
                  <c:v>186695300</c:v>
                </c:pt>
                <c:pt idx="17">
                  <c:v>161782000</c:v>
                </c:pt>
                <c:pt idx="18">
                  <c:v>155773900</c:v>
                </c:pt>
                <c:pt idx="19">
                  <c:v>150474800</c:v>
                </c:pt>
                <c:pt idx="20">
                  <c:v>184862900</c:v>
                </c:pt>
                <c:pt idx="21">
                  <c:v>311428700</c:v>
                </c:pt>
                <c:pt idx="22">
                  <c:v>167973800</c:v>
                </c:pt>
                <c:pt idx="23">
                  <c:v>174265800</c:v>
                </c:pt>
                <c:pt idx="24">
                  <c:v>404624700</c:v>
                </c:pt>
                <c:pt idx="25">
                  <c:v>183421000</c:v>
                </c:pt>
                <c:pt idx="26">
                  <c:v>171344100</c:v>
                </c:pt>
                <c:pt idx="27">
                  <c:v>603814200</c:v>
                </c:pt>
                <c:pt idx="28">
                  <c:v>360840600</c:v>
                </c:pt>
                <c:pt idx="29">
                  <c:v>296087200</c:v>
                </c:pt>
                <c:pt idx="30">
                  <c:v>178102400</c:v>
                </c:pt>
                <c:pt idx="31">
                  <c:v>475851600</c:v>
                </c:pt>
                <c:pt idx="32">
                  <c:v>541203200</c:v>
                </c:pt>
                <c:pt idx="33">
                  <c:v>242761500</c:v>
                </c:pt>
                <c:pt idx="34">
                  <c:v>457287900</c:v>
                </c:pt>
                <c:pt idx="35">
                  <c:v>283440200</c:v>
                </c:pt>
                <c:pt idx="36">
                  <c:v>593572200</c:v>
                </c:pt>
                <c:pt idx="37">
                  <c:v>713335300</c:v>
                </c:pt>
                <c:pt idx="38">
                  <c:v>936493000</c:v>
                </c:pt>
                <c:pt idx="39">
                  <c:v>767720300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262600</c:v>
                </c:pt>
                <c:pt idx="1">
                  <c:v>355511700</c:v>
                </c:pt>
                <c:pt idx="2">
                  <c:v>108386500</c:v>
                </c:pt>
                <c:pt idx="3">
                  <c:v>74037900</c:v>
                </c:pt>
                <c:pt idx="4">
                  <c:v>72394500</c:v>
                </c:pt>
                <c:pt idx="5">
                  <c:v>73488900</c:v>
                </c:pt>
                <c:pt idx="6">
                  <c:v>74063900</c:v>
                </c:pt>
                <c:pt idx="7">
                  <c:v>71598400</c:v>
                </c:pt>
                <c:pt idx="8">
                  <c:v>68586400</c:v>
                </c:pt>
                <c:pt idx="9">
                  <c:v>104483000</c:v>
                </c:pt>
                <c:pt idx="10">
                  <c:v>95517800</c:v>
                </c:pt>
                <c:pt idx="11">
                  <c:v>106955600</c:v>
                </c:pt>
                <c:pt idx="12">
                  <c:v>90917900</c:v>
                </c:pt>
                <c:pt idx="13">
                  <c:v>103228100</c:v>
                </c:pt>
                <c:pt idx="14">
                  <c:v>109445000</c:v>
                </c:pt>
                <c:pt idx="15">
                  <c:v>141934400</c:v>
                </c:pt>
                <c:pt idx="16">
                  <c:v>141095000</c:v>
                </c:pt>
                <c:pt idx="17">
                  <c:v>188218300</c:v>
                </c:pt>
                <c:pt idx="18">
                  <c:v>99836000</c:v>
                </c:pt>
                <c:pt idx="19">
                  <c:v>112786200</c:v>
                </c:pt>
                <c:pt idx="20">
                  <c:v>224074000</c:v>
                </c:pt>
                <c:pt idx="21">
                  <c:v>361582100</c:v>
                </c:pt>
                <c:pt idx="22">
                  <c:v>149493900</c:v>
                </c:pt>
                <c:pt idx="23">
                  <c:v>203560100</c:v>
                </c:pt>
                <c:pt idx="24">
                  <c:v>485217100</c:v>
                </c:pt>
                <c:pt idx="25">
                  <c:v>359112300</c:v>
                </c:pt>
                <c:pt idx="26">
                  <c:v>251515100</c:v>
                </c:pt>
                <c:pt idx="27">
                  <c:v>802629300</c:v>
                </c:pt>
                <c:pt idx="28">
                  <c:v>566876200</c:v>
                </c:pt>
                <c:pt idx="29">
                  <c:v>342939100</c:v>
                </c:pt>
                <c:pt idx="30">
                  <c:v>251397800</c:v>
                </c:pt>
                <c:pt idx="31">
                  <c:v>558205900</c:v>
                </c:pt>
                <c:pt idx="32">
                  <c:v>233590000</c:v>
                </c:pt>
                <c:pt idx="33">
                  <c:v>235112100</c:v>
                </c:pt>
                <c:pt idx="34">
                  <c:v>571494000</c:v>
                </c:pt>
                <c:pt idx="35">
                  <c:v>979632500</c:v>
                </c:pt>
                <c:pt idx="36">
                  <c:v>751847600</c:v>
                </c:pt>
                <c:pt idx="37">
                  <c:v>1341188700</c:v>
                </c:pt>
                <c:pt idx="38">
                  <c:v>609926000</c:v>
                </c:pt>
                <c:pt idx="39">
                  <c:v>1346983000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376700</c:v>
                </c:pt>
                <c:pt idx="1">
                  <c:v>452073500</c:v>
                </c:pt>
                <c:pt idx="2">
                  <c:v>120366200</c:v>
                </c:pt>
                <c:pt idx="3">
                  <c:v>90609400</c:v>
                </c:pt>
                <c:pt idx="4">
                  <c:v>72082400</c:v>
                </c:pt>
                <c:pt idx="5">
                  <c:v>81730500</c:v>
                </c:pt>
                <c:pt idx="6">
                  <c:v>64636700</c:v>
                </c:pt>
                <c:pt idx="7">
                  <c:v>86685500</c:v>
                </c:pt>
                <c:pt idx="8">
                  <c:v>82625600</c:v>
                </c:pt>
                <c:pt idx="9">
                  <c:v>99163100</c:v>
                </c:pt>
                <c:pt idx="10">
                  <c:v>100104700</c:v>
                </c:pt>
                <c:pt idx="11">
                  <c:v>132798700</c:v>
                </c:pt>
                <c:pt idx="12">
                  <c:v>102346600</c:v>
                </c:pt>
                <c:pt idx="13">
                  <c:v>127945200</c:v>
                </c:pt>
                <c:pt idx="14">
                  <c:v>118916600</c:v>
                </c:pt>
                <c:pt idx="15">
                  <c:v>109709200</c:v>
                </c:pt>
                <c:pt idx="16">
                  <c:v>138581200</c:v>
                </c:pt>
                <c:pt idx="17">
                  <c:v>186487000</c:v>
                </c:pt>
                <c:pt idx="18">
                  <c:v>116095800</c:v>
                </c:pt>
                <c:pt idx="19">
                  <c:v>127741500</c:v>
                </c:pt>
                <c:pt idx="20">
                  <c:v>219539400</c:v>
                </c:pt>
                <c:pt idx="21">
                  <c:v>400410100</c:v>
                </c:pt>
                <c:pt idx="22">
                  <c:v>164156000</c:v>
                </c:pt>
                <c:pt idx="23">
                  <c:v>116282400</c:v>
                </c:pt>
                <c:pt idx="24">
                  <c:v>247761400</c:v>
                </c:pt>
                <c:pt idx="25">
                  <c:v>428136900</c:v>
                </c:pt>
                <c:pt idx="26">
                  <c:v>253751200</c:v>
                </c:pt>
                <c:pt idx="27">
                  <c:v>593856600</c:v>
                </c:pt>
                <c:pt idx="28">
                  <c:v>376954100</c:v>
                </c:pt>
                <c:pt idx="29">
                  <c:v>412375700</c:v>
                </c:pt>
                <c:pt idx="30">
                  <c:v>442881800</c:v>
                </c:pt>
                <c:pt idx="31">
                  <c:v>270928600</c:v>
                </c:pt>
                <c:pt idx="32">
                  <c:v>420892900</c:v>
                </c:pt>
                <c:pt idx="33">
                  <c:v>413794200</c:v>
                </c:pt>
                <c:pt idx="34">
                  <c:v>185763500</c:v>
                </c:pt>
                <c:pt idx="35">
                  <c:v>680725300</c:v>
                </c:pt>
                <c:pt idx="36">
                  <c:v>384438900</c:v>
                </c:pt>
                <c:pt idx="37">
                  <c:v>710727500</c:v>
                </c:pt>
                <c:pt idx="38">
                  <c:v>236457800</c:v>
                </c:pt>
                <c:pt idx="39">
                  <c:v>212556100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265100</c:v>
                </c:pt>
                <c:pt idx="1">
                  <c:v>333361000</c:v>
                </c:pt>
                <c:pt idx="2">
                  <c:v>110994900</c:v>
                </c:pt>
                <c:pt idx="3">
                  <c:v>83108900</c:v>
                </c:pt>
                <c:pt idx="4">
                  <c:v>81328000</c:v>
                </c:pt>
                <c:pt idx="5">
                  <c:v>85132100</c:v>
                </c:pt>
                <c:pt idx="6">
                  <c:v>108801200</c:v>
                </c:pt>
                <c:pt idx="7">
                  <c:v>90298300</c:v>
                </c:pt>
                <c:pt idx="8">
                  <c:v>105453200</c:v>
                </c:pt>
                <c:pt idx="9">
                  <c:v>117010700</c:v>
                </c:pt>
                <c:pt idx="10">
                  <c:v>83260000</c:v>
                </c:pt>
                <c:pt idx="11">
                  <c:v>127114500</c:v>
                </c:pt>
                <c:pt idx="12">
                  <c:v>94962200</c:v>
                </c:pt>
                <c:pt idx="13">
                  <c:v>107815800</c:v>
                </c:pt>
                <c:pt idx="14">
                  <c:v>151437700</c:v>
                </c:pt>
                <c:pt idx="15">
                  <c:v>120183700</c:v>
                </c:pt>
                <c:pt idx="16">
                  <c:v>104609300</c:v>
                </c:pt>
                <c:pt idx="17">
                  <c:v>172494000</c:v>
                </c:pt>
                <c:pt idx="18">
                  <c:v>160734700</c:v>
                </c:pt>
                <c:pt idx="19">
                  <c:v>190773400</c:v>
                </c:pt>
                <c:pt idx="20">
                  <c:v>302293500</c:v>
                </c:pt>
                <c:pt idx="21">
                  <c:v>212574800</c:v>
                </c:pt>
                <c:pt idx="22">
                  <c:v>184381200</c:v>
                </c:pt>
                <c:pt idx="23">
                  <c:v>154501400</c:v>
                </c:pt>
                <c:pt idx="24">
                  <c:v>499324700</c:v>
                </c:pt>
                <c:pt idx="25">
                  <c:v>316840400</c:v>
                </c:pt>
                <c:pt idx="26">
                  <c:v>325597400</c:v>
                </c:pt>
                <c:pt idx="27">
                  <c:v>288535400</c:v>
                </c:pt>
                <c:pt idx="28">
                  <c:v>521184300</c:v>
                </c:pt>
                <c:pt idx="29">
                  <c:v>322655800</c:v>
                </c:pt>
                <c:pt idx="30">
                  <c:v>447934700</c:v>
                </c:pt>
                <c:pt idx="31">
                  <c:v>606076400</c:v>
                </c:pt>
                <c:pt idx="32">
                  <c:v>279973400</c:v>
                </c:pt>
                <c:pt idx="33">
                  <c:v>285238100</c:v>
                </c:pt>
                <c:pt idx="34">
                  <c:v>534425000</c:v>
                </c:pt>
                <c:pt idx="35">
                  <c:v>566346000</c:v>
                </c:pt>
                <c:pt idx="36">
                  <c:v>666830000</c:v>
                </c:pt>
                <c:pt idx="37">
                  <c:v>739822400</c:v>
                </c:pt>
                <c:pt idx="38">
                  <c:v>543110700</c:v>
                </c:pt>
                <c:pt idx="39">
                  <c:v>893667200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422200</c:v>
                </c:pt>
                <c:pt idx="1">
                  <c:v>33391600</c:v>
                </c:pt>
                <c:pt idx="2">
                  <c:v>121481900</c:v>
                </c:pt>
                <c:pt idx="3">
                  <c:v>101161800</c:v>
                </c:pt>
                <c:pt idx="4">
                  <c:v>91628600</c:v>
                </c:pt>
                <c:pt idx="5">
                  <c:v>98389200</c:v>
                </c:pt>
                <c:pt idx="6">
                  <c:v>100994600</c:v>
                </c:pt>
                <c:pt idx="7">
                  <c:v>93821500</c:v>
                </c:pt>
                <c:pt idx="8">
                  <c:v>108070700</c:v>
                </c:pt>
                <c:pt idx="9">
                  <c:v>120248900</c:v>
                </c:pt>
                <c:pt idx="10">
                  <c:v>91284700</c:v>
                </c:pt>
                <c:pt idx="11">
                  <c:v>127285500</c:v>
                </c:pt>
                <c:pt idx="12">
                  <c:v>113018900</c:v>
                </c:pt>
                <c:pt idx="13">
                  <c:v>111989300</c:v>
                </c:pt>
                <c:pt idx="14">
                  <c:v>104478200</c:v>
                </c:pt>
                <c:pt idx="15">
                  <c:v>148760400</c:v>
                </c:pt>
                <c:pt idx="16">
                  <c:v>135615900</c:v>
                </c:pt>
                <c:pt idx="17">
                  <c:v>120142600</c:v>
                </c:pt>
                <c:pt idx="18">
                  <c:v>166309500</c:v>
                </c:pt>
                <c:pt idx="19">
                  <c:v>137486100</c:v>
                </c:pt>
                <c:pt idx="20">
                  <c:v>222012500</c:v>
                </c:pt>
                <c:pt idx="21">
                  <c:v>203076200</c:v>
                </c:pt>
                <c:pt idx="22">
                  <c:v>195401400</c:v>
                </c:pt>
                <c:pt idx="23">
                  <c:v>366184200</c:v>
                </c:pt>
                <c:pt idx="24">
                  <c:v>287325000</c:v>
                </c:pt>
                <c:pt idx="25">
                  <c:v>351197300</c:v>
                </c:pt>
                <c:pt idx="26">
                  <c:v>286134600</c:v>
                </c:pt>
                <c:pt idx="27">
                  <c:v>315527200</c:v>
                </c:pt>
                <c:pt idx="28">
                  <c:v>468944000</c:v>
                </c:pt>
                <c:pt idx="29">
                  <c:v>351955200</c:v>
                </c:pt>
                <c:pt idx="30">
                  <c:v>435867000</c:v>
                </c:pt>
                <c:pt idx="31">
                  <c:v>506081700</c:v>
                </c:pt>
                <c:pt idx="32">
                  <c:v>540332700</c:v>
                </c:pt>
                <c:pt idx="33">
                  <c:v>447107500</c:v>
                </c:pt>
                <c:pt idx="34">
                  <c:v>658363700</c:v>
                </c:pt>
                <c:pt idx="35">
                  <c:v>732516000</c:v>
                </c:pt>
                <c:pt idx="36">
                  <c:v>597412400</c:v>
                </c:pt>
                <c:pt idx="37">
                  <c:v>427393900</c:v>
                </c:pt>
                <c:pt idx="38">
                  <c:v>882380800</c:v>
                </c:pt>
                <c:pt idx="39">
                  <c:v>545885600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453400</c:v>
                </c:pt>
                <c:pt idx="1">
                  <c:v>351400</c:v>
                </c:pt>
                <c:pt idx="2">
                  <c:v>111729400</c:v>
                </c:pt>
                <c:pt idx="3">
                  <c:v>105903300</c:v>
                </c:pt>
                <c:pt idx="4">
                  <c:v>105183400</c:v>
                </c:pt>
                <c:pt idx="5">
                  <c:v>97729700</c:v>
                </c:pt>
                <c:pt idx="6">
                  <c:v>117959000</c:v>
                </c:pt>
                <c:pt idx="7">
                  <c:v>81990100</c:v>
                </c:pt>
                <c:pt idx="8">
                  <c:v>99109300</c:v>
                </c:pt>
                <c:pt idx="9">
                  <c:v>125922800</c:v>
                </c:pt>
                <c:pt idx="10">
                  <c:v>102461600</c:v>
                </c:pt>
                <c:pt idx="11">
                  <c:v>131376900</c:v>
                </c:pt>
                <c:pt idx="12">
                  <c:v>138699700</c:v>
                </c:pt>
                <c:pt idx="13">
                  <c:v>126097900</c:v>
                </c:pt>
                <c:pt idx="14">
                  <c:v>128896800</c:v>
                </c:pt>
                <c:pt idx="15">
                  <c:v>124817100</c:v>
                </c:pt>
                <c:pt idx="16">
                  <c:v>176266300</c:v>
                </c:pt>
                <c:pt idx="17">
                  <c:v>143404900</c:v>
                </c:pt>
                <c:pt idx="18">
                  <c:v>168615900</c:v>
                </c:pt>
                <c:pt idx="19">
                  <c:v>189671400</c:v>
                </c:pt>
                <c:pt idx="20">
                  <c:v>279337400</c:v>
                </c:pt>
                <c:pt idx="21">
                  <c:v>273571700</c:v>
                </c:pt>
                <c:pt idx="22">
                  <c:v>191804200</c:v>
                </c:pt>
                <c:pt idx="23">
                  <c:v>280905900</c:v>
                </c:pt>
                <c:pt idx="24">
                  <c:v>328073100</c:v>
                </c:pt>
                <c:pt idx="25">
                  <c:v>532137500</c:v>
                </c:pt>
                <c:pt idx="26">
                  <c:v>268888000</c:v>
                </c:pt>
                <c:pt idx="27">
                  <c:v>538196000</c:v>
                </c:pt>
                <c:pt idx="28">
                  <c:v>184279300</c:v>
                </c:pt>
                <c:pt idx="29">
                  <c:v>340569500</c:v>
                </c:pt>
                <c:pt idx="30">
                  <c:v>422704100</c:v>
                </c:pt>
                <c:pt idx="31">
                  <c:v>401756600</c:v>
                </c:pt>
                <c:pt idx="32">
                  <c:v>308460000</c:v>
                </c:pt>
                <c:pt idx="33">
                  <c:v>365105800</c:v>
                </c:pt>
                <c:pt idx="34">
                  <c:v>306834500</c:v>
                </c:pt>
                <c:pt idx="35">
                  <c:v>447561600</c:v>
                </c:pt>
                <c:pt idx="36">
                  <c:v>749171700</c:v>
                </c:pt>
                <c:pt idx="37">
                  <c:v>717663600</c:v>
                </c:pt>
                <c:pt idx="38">
                  <c:v>856328000</c:v>
                </c:pt>
                <c:pt idx="39">
                  <c:v>783175900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29</v>
      </c>
      <c r="D3">
        <v>-1.2986746651288399E-3</v>
      </c>
      <c r="E3">
        <v>0.72751596941666596</v>
      </c>
      <c r="F3">
        <v>0.77116692758166605</v>
      </c>
      <c r="G3">
        <v>1.00099773849025</v>
      </c>
      <c r="H3">
        <v>1.2986746651288399E-3</v>
      </c>
      <c r="I3">
        <v>0.499351148877759</v>
      </c>
      <c r="J3">
        <v>649700</v>
      </c>
      <c r="R3" t="s">
        <v>16</v>
      </c>
      <c r="S3" cm="1">
        <f t="array" aca="1" ref="S3" ca="1">CELL("contents", INDIRECT("C"&amp;CELL("contents", S$1)))</f>
        <v>29</v>
      </c>
      <c r="T3" cm="1">
        <f t="array" aca="1" ref="T3" ca="1">CELL("contents", INDIRECT("C"&amp;CELL("contents", T$1)))</f>
        <v>3226</v>
      </c>
      <c r="U3" cm="1">
        <f t="array" aca="1" ref="U3" ca="1">CELL("contents", INDIRECT("C"&amp;CELL("contents", U$1)))</f>
        <v>15359</v>
      </c>
      <c r="V3" cm="1">
        <f t="array" aca="1" ref="V3" ca="1">CELL("contents", INDIRECT("C"&amp;CELL("contents", V$1)))</f>
        <v>11656</v>
      </c>
      <c r="W3" cm="1">
        <f t="array" aca="1" ref="W3" ca="1">CELL("contents", INDIRECT("C"&amp;CELL("contents", W$1)))</f>
        <v>10856</v>
      </c>
      <c r="X3" cm="1">
        <f t="array" aca="1" ref="X3" ca="1">CELL("contents", INDIRECT("C"&amp;CELL("contents", X$1)))</f>
        <v>11444</v>
      </c>
      <c r="Y3" cm="1">
        <f t="array" aca="1" ref="Y3" ca="1">CELL("contents", INDIRECT("C"&amp;CELL("contents", Y$1)))</f>
        <v>11966</v>
      </c>
      <c r="Z3" cm="1">
        <f t="array" aca="1" ref="Z3" ca="1">CELL("contents", INDIRECT("C"&amp;CELL("contents", Z$1)))</f>
        <v>12648</v>
      </c>
      <c r="AA3" cm="1">
        <f t="array" aca="1" ref="AA3" ca="1">CELL("contents", INDIRECT("C"&amp;CELL("contents", AA$1)))</f>
        <v>13327</v>
      </c>
      <c r="AB3" cm="1">
        <f t="array" aca="1" ref="AB3" ca="1">CELL("contents", INDIRECT("C"&amp;CELL("contents", AB$1)))</f>
        <v>14320</v>
      </c>
      <c r="AC3" cm="1">
        <f t="array" aca="1" ref="AC3" ca="1">CELL("contents", INDIRECT("C"&amp;CELL("contents", AC$1)))</f>
        <v>15315</v>
      </c>
      <c r="AD3" cm="1">
        <f t="array" aca="1" ref="AD3" ca="1">CELL("contents", INDIRECT("C"&amp;CELL("contents", AD$1)))</f>
        <v>16035</v>
      </c>
      <c r="AE3" cm="1">
        <f t="array" aca="1" ref="AE3" ca="1">CELL("contents", INDIRECT("C"&amp;CELL("contents", AE$1)))</f>
        <v>17777</v>
      </c>
      <c r="AF3" cm="1">
        <f t="array" aca="1" ref="AF3" ca="1">CELL("contents", INDIRECT("C"&amp;CELL("contents", AF$1)))</f>
        <v>18603</v>
      </c>
      <c r="AG3" cm="1">
        <f t="array" aca="1" ref="AG3" ca="1">CELL("contents", INDIRECT("C"&amp;CELL("contents", AG$1)))</f>
        <v>20685</v>
      </c>
      <c r="AH3" cm="1">
        <f t="array" aca="1" ref="AH3" ca="1">CELL("contents", INDIRECT("C"&amp;CELL("contents", AH$1)))</f>
        <v>21951</v>
      </c>
      <c r="AI3" cm="1">
        <f t="array" aca="1" ref="AI3" ca="1">CELL("contents", INDIRECT("C"&amp;CELL("contents", AI$1)))</f>
        <v>23410</v>
      </c>
      <c r="AJ3" cm="1">
        <f t="array" aca="1" ref="AJ3" ca="1">CELL("contents", INDIRECT("C"&amp;CELL("contents", AJ$1)))</f>
        <v>25586</v>
      </c>
      <c r="AK3" cm="1">
        <f t="array" aca="1" ref="AK3" ca="1">CELL("contents", INDIRECT("C"&amp;CELL("contents", AK$1)))</f>
        <v>27725</v>
      </c>
      <c r="AL3" cm="1">
        <f t="array" aca="1" ref="AL3" ca="1">CELL("contents", INDIRECT("C"&amp;CELL("contents", AL$1)))</f>
        <v>29947</v>
      </c>
      <c r="AM3" cm="1">
        <f t="array" aca="1" ref="AM3" ca="1">CELL("contents", INDIRECT("C"&amp;CELL("contents", AM$1)))</f>
        <v>31593</v>
      </c>
      <c r="AN3" cm="1">
        <f t="array" aca="1" ref="AN3" ca="1">CELL("contents", INDIRECT("C"&amp;CELL("contents", AN$1)))</f>
        <v>33612</v>
      </c>
      <c r="AO3" cm="1">
        <f t="array" aca="1" ref="AO3" ca="1">CELL("contents", INDIRECT("C"&amp;CELL("contents", AO$1)))</f>
        <v>35252</v>
      </c>
      <c r="AP3" cm="1">
        <f t="array" aca="1" ref="AP3" ca="1">CELL("contents", INDIRECT("C"&amp;CELL("contents", AP$1)))</f>
        <v>38563</v>
      </c>
      <c r="AQ3" cm="1">
        <f t="array" aca="1" ref="AQ3" ca="1">CELL("contents", INDIRECT("C"&amp;CELL("contents", AQ$1)))</f>
        <v>40558</v>
      </c>
      <c r="AR3" cm="1">
        <f t="array" aca="1" ref="AR3" ca="1">CELL("contents", INDIRECT("C"&amp;CELL("contents", AR$1)))</f>
        <v>43701</v>
      </c>
      <c r="AS3" cm="1">
        <f t="array" aca="1" ref="AS3" ca="1">CELL("contents", INDIRECT("C"&amp;CELL("contents", AS$1)))</f>
        <v>44686</v>
      </c>
      <c r="AT3" cm="1">
        <f t="array" aca="1" ref="AT3" ca="1">CELL("contents", INDIRECT("C"&amp;CELL("contents", AT$1)))</f>
        <v>47411</v>
      </c>
      <c r="AU3" cm="1">
        <f t="array" aca="1" ref="AU3" ca="1">CELL("contents", INDIRECT("C"&amp;CELL("contents", AU$1)))</f>
        <v>53669</v>
      </c>
      <c r="AV3" cm="1">
        <f t="array" aca="1" ref="AV3" ca="1">CELL("contents", INDIRECT("C"&amp;CELL("contents", AV$1)))</f>
        <v>55088</v>
      </c>
      <c r="AW3" cm="1">
        <f t="array" aca="1" ref="AW3" ca="1">CELL("contents", INDIRECT("C"&amp;CELL("contents", AW$1)))</f>
        <v>55580</v>
      </c>
      <c r="AX3" cm="1">
        <f t="array" aca="1" ref="AX3" ca="1">CELL("contents", INDIRECT("C"&amp;CELL("contents", AX$1)))</f>
        <v>58910</v>
      </c>
      <c r="AY3" cm="1">
        <f t="array" aca="1" ref="AY3" ca="1">CELL("contents", INDIRECT("C"&amp;CELL("contents", AY$1)))</f>
        <v>65226</v>
      </c>
      <c r="AZ3" cm="1">
        <f t="array" aca="1" ref="AZ3" ca="1">CELL("contents", INDIRECT("C"&amp;CELL("contents", AZ$1)))</f>
        <v>66916</v>
      </c>
      <c r="BA3" cm="1">
        <f t="array" aca="1" ref="BA3" ca="1">CELL("contents", INDIRECT("C"&amp;CELL("contents", BA$1)))</f>
        <v>68986</v>
      </c>
      <c r="BB3" cm="1">
        <f t="array" aca="1" ref="BB3" ca="1">CELL("contents", INDIRECT("C"&amp;CELL("contents", BB$1)))</f>
        <v>73634</v>
      </c>
      <c r="BC3" cm="1">
        <f t="array" aca="1" ref="BC3" ca="1">CELL("contents", INDIRECT("C"&amp;CELL("contents", BC$1)))</f>
        <v>78719</v>
      </c>
      <c r="BD3" cm="1">
        <f t="array" aca="1" ref="BD3" ca="1">CELL("contents", INDIRECT("C"&amp;CELL("contents", BD$1)))</f>
        <v>78819</v>
      </c>
      <c r="BE3" cm="1">
        <f t="array" aca="1" ref="BE3" ca="1">CELL("contents", INDIRECT("C"&amp;CELL("contents", BE$1)))</f>
        <v>87059</v>
      </c>
      <c r="BF3" cm="1">
        <f t="array" aca="1" ref="BF3" ca="1">CELL("contents", INDIRECT("C"&amp;CELL("contents", BF$1)))</f>
        <v>89829</v>
      </c>
    </row>
    <row r="4" spans="1:58" x14ac:dyDescent="0.25">
      <c r="A4">
        <v>1.024</v>
      </c>
      <c r="B4">
        <v>0.5</v>
      </c>
      <c r="C4">
        <v>4</v>
      </c>
      <c r="D4">
        <v>-1.33992802704061E-3</v>
      </c>
      <c r="E4">
        <v>0.72961650484019702</v>
      </c>
      <c r="F4">
        <v>0.77339349513060895</v>
      </c>
      <c r="G4">
        <v>1.0010281917906401</v>
      </c>
      <c r="H4">
        <v>1.33992802704061E-3</v>
      </c>
      <c r="I4">
        <v>0.49933003598647901</v>
      </c>
      <c r="J4">
        <v>268900</v>
      </c>
      <c r="K4">
        <v>29</v>
      </c>
      <c r="L4">
        <v>649700</v>
      </c>
      <c r="M4">
        <v>0.72751596941666596</v>
      </c>
      <c r="N4">
        <v>1.00099773849025</v>
      </c>
      <c r="O4">
        <v>1.2986746651288399E-3</v>
      </c>
      <c r="P4">
        <v>0.499351148877759</v>
      </c>
      <c r="R4" t="s">
        <v>15</v>
      </c>
      <c r="S4" cm="1">
        <f t="array" aca="1" ref="S4" ca="1">CELL("contents", INDIRECT("J"&amp;CELL("contents", S$1)))</f>
        <v>649700</v>
      </c>
      <c r="T4" cm="1">
        <f t="array" aca="1" ref="T4" ca="1">CELL("contents", INDIRECT("J"&amp;CELL("contents", T$1)))</f>
        <v>63585000</v>
      </c>
      <c r="U4" cm="1">
        <f t="array" aca="1" ref="U4" ca="1">CELL("contents", INDIRECT("J"&amp;CELL("contents", U$1)))</f>
        <v>219856600</v>
      </c>
      <c r="V4" cm="1">
        <f t="array" aca="1" ref="V4" ca="1">CELL("contents", INDIRECT("J"&amp;CELL("contents", V$1)))</f>
        <v>167044200</v>
      </c>
      <c r="W4" cm="1">
        <f t="array" aca="1" ref="W4" ca="1">CELL("contents", INDIRECT("J"&amp;CELL("contents", W$1)))</f>
        <v>154002900</v>
      </c>
      <c r="X4" cm="1">
        <f t="array" aca="1" ref="X4" ca="1">CELL("contents", INDIRECT("J"&amp;CELL("contents", X$1)))</f>
        <v>163663200</v>
      </c>
      <c r="Y4" cm="1">
        <f t="array" aca="1" ref="Y4" ca="1">CELL("contents", INDIRECT("J"&amp;CELL("contents", Y$1)))</f>
        <v>182489900</v>
      </c>
      <c r="Z4" cm="1">
        <f t="array" aca="1" ref="Z4" ca="1">CELL("contents", INDIRECT("J"&amp;CELL("contents", Z$1)))</f>
        <v>186181300</v>
      </c>
      <c r="AA4" cm="1">
        <f t="array" aca="1" ref="AA4" ca="1">CELL("contents", INDIRECT("J"&amp;CELL("contents", AA$1)))</f>
        <v>196118800</v>
      </c>
      <c r="AB4" cm="1">
        <f t="array" aca="1" ref="AB4" ca="1">CELL("contents", INDIRECT("J"&amp;CELL("contents", AB$1)))</f>
        <v>218684300</v>
      </c>
      <c r="AC4" cm="1">
        <f t="array" aca="1" ref="AC4" ca="1">CELL("contents", INDIRECT("J"&amp;CELL("contents", AC$1)))</f>
        <v>222363800</v>
      </c>
      <c r="AD4" cm="1">
        <f t="array" aca="1" ref="AD4" ca="1">CELL("contents", INDIRECT("J"&amp;CELL("contents", AD$1)))</f>
        <v>248481700</v>
      </c>
      <c r="AE4" cm="1">
        <f t="array" aca="1" ref="AE4" ca="1">CELL("contents", INDIRECT("J"&amp;CELL("contents", AE$1)))</f>
        <v>273443000</v>
      </c>
      <c r="AF4" cm="1">
        <f t="array" aca="1" ref="AF4" ca="1">CELL("contents", INDIRECT("J"&amp;CELL("contents", AF$1)))</f>
        <v>275522300</v>
      </c>
      <c r="AG4" cm="1">
        <f t="array" aca="1" ref="AG4" ca="1">CELL("contents", INDIRECT("J"&amp;CELL("contents", AG$1)))</f>
        <v>298960400</v>
      </c>
      <c r="AH4" cm="1">
        <f t="array" aca="1" ref="AH4" ca="1">CELL("contents", INDIRECT("J"&amp;CELL("contents", AH$1)))</f>
        <v>322987000</v>
      </c>
      <c r="AI4" cm="1">
        <f t="array" aca="1" ref="AI4" ca="1">CELL("contents", INDIRECT("J"&amp;CELL("contents", AI$1)))</f>
        <v>350259000</v>
      </c>
      <c r="AJ4" cm="1">
        <f t="array" aca="1" ref="AJ4" ca="1">CELL("contents", INDIRECT("J"&amp;CELL("contents", AJ$1)))</f>
        <v>373372200</v>
      </c>
      <c r="AK4" cm="1">
        <f t="array" aca="1" ref="AK4" ca="1">CELL("contents", INDIRECT("J"&amp;CELL("contents", AK$1)))</f>
        <v>417419200</v>
      </c>
      <c r="AL4" cm="1">
        <f t="array" aca="1" ref="AL4" ca="1">CELL("contents", INDIRECT("J"&amp;CELL("contents", AL$1)))</f>
        <v>452583100</v>
      </c>
      <c r="AM4" cm="1">
        <f t="array" aca="1" ref="AM4" ca="1">CELL("contents", INDIRECT("J"&amp;CELL("contents", AM$1)))</f>
        <v>500585200</v>
      </c>
      <c r="AN4" cm="1">
        <f t="array" aca="1" ref="AN4" ca="1">CELL("contents", INDIRECT("J"&amp;CELL("contents", AN$1)))</f>
        <v>550922200</v>
      </c>
      <c r="AO4" cm="1">
        <f t="array" aca="1" ref="AO4" ca="1">CELL("contents", INDIRECT("J"&amp;CELL("contents", AO$1)))</f>
        <v>517421400</v>
      </c>
      <c r="AP4" cm="1">
        <f t="array" aca="1" ref="AP4" ca="1">CELL("contents", INDIRECT("J"&amp;CELL("contents", AP$1)))</f>
        <v>604271800</v>
      </c>
      <c r="AQ4" cm="1">
        <f t="array" aca="1" ref="AQ4" ca="1">CELL("contents", INDIRECT("J"&amp;CELL("contents", AQ$1)))</f>
        <v>706114200</v>
      </c>
      <c r="AR4" cm="1">
        <f t="array" aca="1" ref="AR4" ca="1">CELL("contents", INDIRECT("J"&amp;CELL("contents", AR$1)))</f>
        <v>667022900</v>
      </c>
      <c r="AS4" cm="1">
        <f t="array" aca="1" ref="AS4" ca="1">CELL("contents", INDIRECT("J"&amp;CELL("contents", AS$1)))</f>
        <v>699698700</v>
      </c>
      <c r="AT4" cm="1">
        <f t="array" aca="1" ref="AT4" ca="1">CELL("contents", INDIRECT("J"&amp;CELL("contents", AT$1)))</f>
        <v>775129300</v>
      </c>
      <c r="AU4" cm="1">
        <f t="array" aca="1" ref="AU4" ca="1">CELL("contents", INDIRECT("J"&amp;CELL("contents", AU$1)))</f>
        <v>831998400</v>
      </c>
      <c r="AV4" cm="1">
        <f t="array" aca="1" ref="AV4" ca="1">CELL("contents", INDIRECT("J"&amp;CELL("contents", AV$1)))</f>
        <v>982854000</v>
      </c>
      <c r="AW4" cm="1">
        <f t="array" aca="1" ref="AW4" ca="1">CELL("contents", INDIRECT("J"&amp;CELL("contents", AW$1)))</f>
        <v>839092000</v>
      </c>
      <c r="AX4" cm="1">
        <f t="array" aca="1" ref="AX4" ca="1">CELL("contents", INDIRECT("J"&amp;CELL("contents", AX$1)))</f>
        <v>1020400500</v>
      </c>
      <c r="AY4" cm="1">
        <f t="array" aca="1" ref="AY4" ca="1">CELL("contents", INDIRECT("J"&amp;CELL("contents", AY$1)))</f>
        <v>967440200</v>
      </c>
      <c r="AZ4" cm="1">
        <f t="array" aca="1" ref="AZ4" ca="1">CELL("contents", INDIRECT("J"&amp;CELL("contents", AZ$1)))</f>
        <v>1129261600</v>
      </c>
      <c r="BA4" cm="1">
        <f t="array" aca="1" ref="BA4" ca="1">CELL("contents", INDIRECT("J"&amp;CELL("contents", BA$1)))</f>
        <v>1038517900</v>
      </c>
      <c r="BB4" cm="1">
        <f t="array" aca="1" ref="BB4" ca="1">CELL("contents", INDIRECT("J"&amp;CELL("contents", BB$1)))</f>
        <v>1323625200</v>
      </c>
      <c r="BC4" cm="1">
        <f t="array" aca="1" ref="BC4" ca="1">CELL("contents", INDIRECT("J"&amp;CELL("contents", BC$1)))</f>
        <v>1200967900</v>
      </c>
      <c r="BD4" cm="1">
        <f t="array" aca="1" ref="BD4" ca="1">CELL("contents", INDIRECT("J"&amp;CELL("contents", BD$1)))</f>
        <v>1324408400</v>
      </c>
      <c r="BE4" cm="1">
        <f t="array" aca="1" ref="BE4" ca="1">CELL("contents", INDIRECT("J"&amp;CELL("contents", BE$1)))</f>
        <v>1373849800</v>
      </c>
      <c r="BF4" cm="1">
        <f t="array" aca="1" ref="BF4" ca="1">CELL("contents", INDIRECT("J"&amp;CELL("contents", BF$1)))</f>
        <v>1361193400</v>
      </c>
    </row>
    <row r="5" spans="1:58" x14ac:dyDescent="0.25">
      <c r="A5">
        <v>0.51200000000000001</v>
      </c>
      <c r="B5">
        <v>0.5</v>
      </c>
      <c r="C5">
        <v>4</v>
      </c>
      <c r="D5">
        <v>-1.33992802704061E-3</v>
      </c>
      <c r="E5">
        <v>0.72961650484019702</v>
      </c>
      <c r="F5">
        <v>0.77339349513060895</v>
      </c>
      <c r="G5">
        <v>1.0010281917906401</v>
      </c>
      <c r="H5">
        <v>1.33992802704061E-3</v>
      </c>
      <c r="I5">
        <v>0.49933003598647901</v>
      </c>
      <c r="J5">
        <v>273300</v>
      </c>
      <c r="K5">
        <v>29</v>
      </c>
      <c r="L5">
        <v>649700</v>
      </c>
      <c r="M5">
        <v>0.72751596941666596</v>
      </c>
      <c r="N5">
        <v>1.00099773849025</v>
      </c>
      <c r="O5">
        <v>1.2986746651288399E-3</v>
      </c>
      <c r="P5">
        <v>0.499351148877759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11561</v>
      </c>
      <c r="U5" cm="1">
        <f t="array" aca="1" ref="U5" ca="1">CELL("contents", INDIRECT("C"&amp;CELL("contents", U$1)+1))</f>
        <v>2734</v>
      </c>
      <c r="V5" cm="1">
        <f t="array" aca="1" ref="V5" ca="1">CELL("contents", INDIRECT("C"&amp;CELL("contents", V$1)+1))</f>
        <v>1814</v>
      </c>
      <c r="W5" cm="1">
        <f t="array" aca="1" ref="W5" ca="1">CELL("contents", INDIRECT("C"&amp;CELL("contents", W$1)+1))</f>
        <v>1714</v>
      </c>
      <c r="X5" cm="1">
        <f t="array" aca="1" ref="X5" ca="1">CELL("contents", INDIRECT("C"&amp;CELL("contents", X$1)+1))</f>
        <v>1668</v>
      </c>
      <c r="Y5" cm="1">
        <f t="array" aca="1" ref="Y5" ca="1">CELL("contents", INDIRECT("C"&amp;CELL("contents", Y$1)+1))</f>
        <v>1235</v>
      </c>
      <c r="Z5" cm="1">
        <f t="array" aca="1" ref="Z5" ca="1">CELL("contents", INDIRECT("C"&amp;CELL("contents", Z$1)+1))</f>
        <v>1853</v>
      </c>
      <c r="AA5" cm="1">
        <f t="array" aca="1" ref="AA5" ca="1">CELL("contents", INDIRECT("C"&amp;CELL("contents", AA$1)+1))</f>
        <v>2109</v>
      </c>
      <c r="AB5" cm="1">
        <f t="array" aca="1" ref="AB5" ca="1">CELL("contents", INDIRECT("C"&amp;CELL("contents", AB$1)+1))</f>
        <v>1943</v>
      </c>
      <c r="AC5" cm="1">
        <f t="array" aca="1" ref="AC5" ca="1">CELL("contents", INDIRECT("C"&amp;CELL("contents", AC$1)+1))</f>
        <v>3004</v>
      </c>
      <c r="AD5" cm="1">
        <f t="array" aca="1" ref="AD5" ca="1">CELL("contents", INDIRECT("C"&amp;CELL("contents", AD$1)+1))</f>
        <v>1462</v>
      </c>
      <c r="AE5" cm="1">
        <f t="array" aca="1" ref="AE5" ca="1">CELL("contents", INDIRECT("C"&amp;CELL("contents", AE$1)+1))</f>
        <v>2713</v>
      </c>
      <c r="AF5" cm="1">
        <f t="array" aca="1" ref="AF5" ca="1">CELL("contents", INDIRECT("C"&amp;CELL("contents", AF$1)+1))</f>
        <v>1915</v>
      </c>
      <c r="AG5" cm="1">
        <f t="array" aca="1" ref="AG5" ca="1">CELL("contents", INDIRECT("C"&amp;CELL("contents", AG$1)+1))</f>
        <v>2463</v>
      </c>
      <c r="AH5" cm="1">
        <f t="array" aca="1" ref="AH5" ca="1">CELL("contents", INDIRECT("C"&amp;CELL("contents", AH$1)+1))</f>
        <v>4242</v>
      </c>
      <c r="AI5" cm="1">
        <f t="array" aca="1" ref="AI5" ca="1">CELL("contents", INDIRECT("C"&amp;CELL("contents", AI$1)+1))</f>
        <v>6555</v>
      </c>
      <c r="AJ5" cm="1">
        <f t="array" aca="1" ref="AJ5" ca="1">CELL("contents", INDIRECT("C"&amp;CELL("contents", AJ$1)+1))</f>
        <v>4190</v>
      </c>
      <c r="AK5" cm="1">
        <f t="array" aca="1" ref="AK5" ca="1">CELL("contents", INDIRECT("C"&amp;CELL("contents", AK$1)+1))</f>
        <v>2872</v>
      </c>
      <c r="AL5" cm="1">
        <f t="array" aca="1" ref="AL5" ca="1">CELL("contents", INDIRECT("C"&amp;CELL("contents", AL$1)+1))</f>
        <v>4571</v>
      </c>
      <c r="AM5" cm="1">
        <f t="array" aca="1" ref="AM5" ca="1">CELL("contents", INDIRECT("C"&amp;CELL("contents", AM$1)+1))</f>
        <v>4705</v>
      </c>
      <c r="AN5" cm="1">
        <f t="array" aca="1" ref="AN5" ca="1">CELL("contents", INDIRECT("C"&amp;CELL("contents", AN$1)+1))</f>
        <v>10875</v>
      </c>
      <c r="AO5" cm="1">
        <f t="array" aca="1" ref="AO5" ca="1">CELL("contents", INDIRECT("C"&amp;CELL("contents", AO$1)+1))</f>
        <v>2818</v>
      </c>
      <c r="AP5" cm="1">
        <f t="array" aca="1" ref="AP5" ca="1">CELL("contents", INDIRECT("C"&amp;CELL("contents", AP$1)+1))</f>
        <v>4377</v>
      </c>
      <c r="AQ5" cm="1">
        <f t="array" aca="1" ref="AQ5" ca="1">CELL("contents", INDIRECT("C"&amp;CELL("contents", AQ$1)+1))</f>
        <v>7194</v>
      </c>
      <c r="AR5" cm="1">
        <f t="array" aca="1" ref="AR5" ca="1">CELL("contents", INDIRECT("C"&amp;CELL("contents", AR$1)+1))</f>
        <v>5594</v>
      </c>
      <c r="AS5" cm="1">
        <f t="array" aca="1" ref="AS5" ca="1">CELL("contents", INDIRECT("C"&amp;CELL("contents", AS$1)+1))</f>
        <v>3879</v>
      </c>
      <c r="AT5" cm="1">
        <f t="array" aca="1" ref="AT5" ca="1">CELL("contents", INDIRECT("C"&amp;CELL("contents", AT$1)+1))</f>
        <v>10163</v>
      </c>
      <c r="AU5" cm="1">
        <f t="array" aca="1" ref="AU5" ca="1">CELL("contents", INDIRECT("C"&amp;CELL("contents", AU$1)+1))</f>
        <v>3023</v>
      </c>
      <c r="AV5" cm="1">
        <f t="array" aca="1" ref="AV5" ca="1">CELL("contents", INDIRECT("C"&amp;CELL("contents", AV$1)+1))</f>
        <v>12169</v>
      </c>
      <c r="AW5" cm="1">
        <f t="array" aca="1" ref="AW5" ca="1">CELL("contents", INDIRECT("C"&amp;CELL("contents", AW$1)+1))</f>
        <v>6496</v>
      </c>
      <c r="AX5" cm="1">
        <f t="array" aca="1" ref="AX5" ca="1">CELL("contents", INDIRECT("C"&amp;CELL("contents", AX$1)+1))</f>
        <v>14740</v>
      </c>
      <c r="AY5" cm="1">
        <f t="array" aca="1" ref="AY5" ca="1">CELL("contents", INDIRECT("C"&amp;CELL("contents", AY$1)+1))</f>
        <v>4094</v>
      </c>
      <c r="AZ5" cm="1">
        <f t="array" aca="1" ref="AZ5" ca="1">CELL("contents", INDIRECT("C"&amp;CELL("contents", AZ$1)+1))</f>
        <v>8370</v>
      </c>
      <c r="BA5" cm="1">
        <f t="array" aca="1" ref="BA5" ca="1">CELL("contents", INDIRECT("C"&amp;CELL("contents", BA$1)+1))</f>
        <v>20232</v>
      </c>
      <c r="BB5" cm="1">
        <f t="array" aca="1" ref="BB5" ca="1">CELL("contents", INDIRECT("C"&amp;CELL("contents", BB$1)+1))</f>
        <v>11484</v>
      </c>
      <c r="BC5" cm="1">
        <f t="array" aca="1" ref="BC5" ca="1">CELL("contents", INDIRECT("C"&amp;CELL("contents", BC$1)+1))</f>
        <v>11490</v>
      </c>
      <c r="BD5" cm="1">
        <f t="array" aca="1" ref="BD5" ca="1">CELL("contents", INDIRECT("C"&amp;CELL("contents", BD$1)+1))</f>
        <v>17980</v>
      </c>
      <c r="BE5" cm="1">
        <f t="array" aca="1" ref="BE5" ca="1">CELL("contents", INDIRECT("C"&amp;CELL("contents", BE$1)+1))</f>
        <v>21412</v>
      </c>
      <c r="BF5" cm="1">
        <f t="array" aca="1" ref="BF5" ca="1">CELL("contents", INDIRECT("C"&amp;CELL("contents", BF$1)+1))</f>
        <v>17071</v>
      </c>
    </row>
    <row r="6" spans="1:58" x14ac:dyDescent="0.25">
      <c r="A6">
        <v>0.25600000000000001</v>
      </c>
      <c r="B6">
        <v>0.5</v>
      </c>
      <c r="C6">
        <v>4</v>
      </c>
      <c r="D6">
        <v>-1.33992802704061E-3</v>
      </c>
      <c r="E6">
        <v>0.72961650484019702</v>
      </c>
      <c r="F6">
        <v>0.77339349513060895</v>
      </c>
      <c r="G6">
        <v>1.0010281917906401</v>
      </c>
      <c r="H6">
        <v>1.33992802704061E-3</v>
      </c>
      <c r="I6">
        <v>0.49933003598647901</v>
      </c>
      <c r="J6">
        <v>263800</v>
      </c>
      <c r="K6">
        <v>29</v>
      </c>
      <c r="L6">
        <v>649700</v>
      </c>
      <c r="M6">
        <v>0.72751596941666596</v>
      </c>
      <c r="N6">
        <v>1.00099773849025</v>
      </c>
      <c r="O6">
        <v>1.2986746651288399E-3</v>
      </c>
      <c r="P6">
        <v>0.499351148877759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11561</v>
      </c>
      <c r="U6" cm="1">
        <f t="array" aca="1" ref="U6" ca="1">CELL("contents", INDIRECT("C"&amp;CELL("contents", U$1)+2))</f>
        <v>2734</v>
      </c>
      <c r="V6" cm="1">
        <f t="array" aca="1" ref="V6" ca="1">CELL("contents", INDIRECT("C"&amp;CELL("contents", V$1)+2))</f>
        <v>1814</v>
      </c>
      <c r="W6" cm="1">
        <f t="array" aca="1" ref="W6" ca="1">CELL("contents", INDIRECT("C"&amp;CELL("contents", W$1)+2))</f>
        <v>1714</v>
      </c>
      <c r="X6" cm="1">
        <f t="array" aca="1" ref="X6" ca="1">CELL("contents", INDIRECT("C"&amp;CELL("contents", X$1)+2))</f>
        <v>1668</v>
      </c>
      <c r="Y6" cm="1">
        <f t="array" aca="1" ref="Y6" ca="1">CELL("contents", INDIRECT("C"&amp;CELL("contents", Y$1)+2))</f>
        <v>1235</v>
      </c>
      <c r="Z6" cm="1">
        <f t="array" aca="1" ref="Z6" ca="1">CELL("contents", INDIRECT("C"&amp;CELL("contents", Z$1)+2))</f>
        <v>1853</v>
      </c>
      <c r="AA6" cm="1">
        <f t="array" aca="1" ref="AA6" ca="1">CELL("contents", INDIRECT("C"&amp;CELL("contents", AA$1)+2))</f>
        <v>2109</v>
      </c>
      <c r="AB6" cm="1">
        <f t="array" aca="1" ref="AB6" ca="1">CELL("contents", INDIRECT("C"&amp;CELL("contents", AB$1)+2))</f>
        <v>1943</v>
      </c>
      <c r="AC6" cm="1">
        <f t="array" aca="1" ref="AC6" ca="1">CELL("contents", INDIRECT("C"&amp;CELL("contents", AC$1)+2))</f>
        <v>3004</v>
      </c>
      <c r="AD6" cm="1">
        <f t="array" aca="1" ref="AD6" ca="1">CELL("contents", INDIRECT("C"&amp;CELL("contents", AD$1)+2))</f>
        <v>1462</v>
      </c>
      <c r="AE6" cm="1">
        <f t="array" aca="1" ref="AE6" ca="1">CELL("contents", INDIRECT("C"&amp;CELL("contents", AE$1)+2))</f>
        <v>2713</v>
      </c>
      <c r="AF6" cm="1">
        <f t="array" aca="1" ref="AF6" ca="1">CELL("contents", INDIRECT("C"&amp;CELL("contents", AF$1)+2))</f>
        <v>1915</v>
      </c>
      <c r="AG6" cm="1">
        <f t="array" aca="1" ref="AG6" ca="1">CELL("contents", INDIRECT("C"&amp;CELL("contents", AG$1)+2))</f>
        <v>2463</v>
      </c>
      <c r="AH6" cm="1">
        <f t="array" aca="1" ref="AH6" ca="1">CELL("contents", INDIRECT("C"&amp;CELL("contents", AH$1)+2))</f>
        <v>4242</v>
      </c>
      <c r="AI6" cm="1">
        <f t="array" aca="1" ref="AI6" ca="1">CELL("contents", INDIRECT("C"&amp;CELL("contents", AI$1)+2))</f>
        <v>6555</v>
      </c>
      <c r="AJ6" cm="1">
        <f t="array" aca="1" ref="AJ6" ca="1">CELL("contents", INDIRECT("C"&amp;CELL("contents", AJ$1)+2))</f>
        <v>4190</v>
      </c>
      <c r="AK6" cm="1">
        <f t="array" aca="1" ref="AK6" ca="1">CELL("contents", INDIRECT("C"&amp;CELL("contents", AK$1)+2))</f>
        <v>2872</v>
      </c>
      <c r="AL6" cm="1">
        <f t="array" aca="1" ref="AL6" ca="1">CELL("contents", INDIRECT("C"&amp;CELL("contents", AL$1)+2))</f>
        <v>4571</v>
      </c>
      <c r="AM6" cm="1">
        <f t="array" aca="1" ref="AM6" ca="1">CELL("contents", INDIRECT("C"&amp;CELL("contents", AM$1)+2))</f>
        <v>4705</v>
      </c>
      <c r="AN6" cm="1">
        <f t="array" aca="1" ref="AN6" ca="1">CELL("contents", INDIRECT("C"&amp;CELL("contents", AN$1)+2))</f>
        <v>10875</v>
      </c>
      <c r="AO6" cm="1">
        <f t="array" aca="1" ref="AO6" ca="1">CELL("contents", INDIRECT("C"&amp;CELL("contents", AO$1)+2))</f>
        <v>2818</v>
      </c>
      <c r="AP6" cm="1">
        <f t="array" aca="1" ref="AP6" ca="1">CELL("contents", INDIRECT("C"&amp;CELL("contents", AP$1)+2))</f>
        <v>4377</v>
      </c>
      <c r="AQ6" cm="1">
        <f t="array" aca="1" ref="AQ6" ca="1">CELL("contents", INDIRECT("C"&amp;CELL("contents", AQ$1)+2))</f>
        <v>7194</v>
      </c>
      <c r="AR6" cm="1">
        <f t="array" aca="1" ref="AR6" ca="1">CELL("contents", INDIRECT("C"&amp;CELL("contents", AR$1)+2))</f>
        <v>5594</v>
      </c>
      <c r="AS6" cm="1">
        <f t="array" aca="1" ref="AS6" ca="1">CELL("contents", INDIRECT("C"&amp;CELL("contents", AS$1)+2))</f>
        <v>3879</v>
      </c>
      <c r="AT6" cm="1">
        <f t="array" aca="1" ref="AT6" ca="1">CELL("contents", INDIRECT("C"&amp;CELL("contents", AT$1)+2))</f>
        <v>10163</v>
      </c>
      <c r="AU6" cm="1">
        <f t="array" aca="1" ref="AU6" ca="1">CELL("contents", INDIRECT("C"&amp;CELL("contents", AU$1)+2))</f>
        <v>3023</v>
      </c>
      <c r="AV6" cm="1">
        <f t="array" aca="1" ref="AV6" ca="1">CELL("contents", INDIRECT("C"&amp;CELL("contents", AV$1)+2))</f>
        <v>12169</v>
      </c>
      <c r="AW6" cm="1">
        <f t="array" aca="1" ref="AW6" ca="1">CELL("contents", INDIRECT("C"&amp;CELL("contents", AW$1)+2))</f>
        <v>6496</v>
      </c>
      <c r="AX6" cm="1">
        <f t="array" aca="1" ref="AX6" ca="1">CELL("contents", INDIRECT("C"&amp;CELL("contents", AX$1)+2))</f>
        <v>14740</v>
      </c>
      <c r="AY6" cm="1">
        <f t="array" aca="1" ref="AY6" ca="1">CELL("contents", INDIRECT("C"&amp;CELL("contents", AY$1)+2))</f>
        <v>4094</v>
      </c>
      <c r="AZ6" cm="1">
        <f t="array" aca="1" ref="AZ6" ca="1">CELL("contents", INDIRECT("C"&amp;CELL("contents", AZ$1)+2))</f>
        <v>8370</v>
      </c>
      <c r="BA6" cm="1">
        <f t="array" aca="1" ref="BA6" ca="1">CELL("contents", INDIRECT("C"&amp;CELL("contents", BA$1)+2))</f>
        <v>20232</v>
      </c>
      <c r="BB6" cm="1">
        <f t="array" aca="1" ref="BB6" ca="1">CELL("contents", INDIRECT("C"&amp;CELL("contents", BB$1)+2))</f>
        <v>11484</v>
      </c>
      <c r="BC6" cm="1">
        <f t="array" aca="1" ref="BC6" ca="1">CELL("contents", INDIRECT("C"&amp;CELL("contents", BC$1)+2))</f>
        <v>11490</v>
      </c>
      <c r="BD6" cm="1">
        <f t="array" aca="1" ref="BD6" ca="1">CELL("contents", INDIRECT("C"&amp;CELL("contents", BD$1)+2))</f>
        <v>17980</v>
      </c>
      <c r="BE6" cm="1">
        <f t="array" aca="1" ref="BE6" ca="1">CELL("contents", INDIRECT("C"&amp;CELL("contents", BE$1)+2))</f>
        <v>21412</v>
      </c>
      <c r="BF6" cm="1">
        <f t="array" aca="1" ref="BF6" ca="1">CELL("contents", INDIRECT("C"&amp;CELL("contents", BF$1)+2))</f>
        <v>17071</v>
      </c>
    </row>
    <row r="7" spans="1:58" x14ac:dyDescent="0.25">
      <c r="A7">
        <v>0.128</v>
      </c>
      <c r="B7">
        <v>0.5</v>
      </c>
      <c r="C7">
        <v>4</v>
      </c>
      <c r="D7">
        <v>-1.33992802704061E-3</v>
      </c>
      <c r="E7">
        <v>0.72961650484019702</v>
      </c>
      <c r="F7">
        <v>0.77339349513060895</v>
      </c>
      <c r="G7">
        <v>1.0010281917906401</v>
      </c>
      <c r="H7">
        <v>1.33992802704061E-3</v>
      </c>
      <c r="I7">
        <v>0.49933003598647901</v>
      </c>
      <c r="J7">
        <v>304200</v>
      </c>
      <c r="K7">
        <v>29</v>
      </c>
      <c r="L7">
        <v>649700</v>
      </c>
      <c r="M7">
        <v>0.72751596941666596</v>
      </c>
      <c r="N7">
        <v>1.00099773849025</v>
      </c>
      <c r="O7">
        <v>1.2986746651288399E-3</v>
      </c>
      <c r="P7">
        <v>0.499351148877759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11561</v>
      </c>
      <c r="U7" cm="1">
        <f t="array" aca="1" ref="U7" ca="1">CELL("contents", INDIRECT("C"&amp;CELL("contents", U$1)+3))</f>
        <v>2734</v>
      </c>
      <c r="V7" cm="1">
        <f t="array" aca="1" ref="V7" ca="1">CELL("contents", INDIRECT("C"&amp;CELL("contents", V$1)+3))</f>
        <v>1814</v>
      </c>
      <c r="W7" cm="1">
        <f t="array" aca="1" ref="W7" ca="1">CELL("contents", INDIRECT("C"&amp;CELL("contents", W$1)+3))</f>
        <v>1714</v>
      </c>
      <c r="X7" cm="1">
        <f t="array" aca="1" ref="X7" ca="1">CELL("contents", INDIRECT("C"&amp;CELL("contents", X$1)+3))</f>
        <v>1668</v>
      </c>
      <c r="Y7" cm="1">
        <f t="array" aca="1" ref="Y7" ca="1">CELL("contents", INDIRECT("C"&amp;CELL("contents", Y$1)+3))</f>
        <v>1235</v>
      </c>
      <c r="Z7" cm="1">
        <f t="array" aca="1" ref="Z7" ca="1">CELL("contents", INDIRECT("C"&amp;CELL("contents", Z$1)+3))</f>
        <v>1853</v>
      </c>
      <c r="AA7" cm="1">
        <f t="array" aca="1" ref="AA7" ca="1">CELL("contents", INDIRECT("C"&amp;CELL("contents", AA$1)+3))</f>
        <v>2109</v>
      </c>
      <c r="AB7" cm="1">
        <f t="array" aca="1" ref="AB7" ca="1">CELL("contents", INDIRECT("C"&amp;CELL("contents", AB$1)+3))</f>
        <v>1943</v>
      </c>
      <c r="AC7" cm="1">
        <f t="array" aca="1" ref="AC7" ca="1">CELL("contents", INDIRECT("C"&amp;CELL("contents", AC$1)+3))</f>
        <v>3004</v>
      </c>
      <c r="AD7" cm="1">
        <f t="array" aca="1" ref="AD7" ca="1">CELL("contents", INDIRECT("C"&amp;CELL("contents", AD$1)+3))</f>
        <v>1462</v>
      </c>
      <c r="AE7" cm="1">
        <f t="array" aca="1" ref="AE7" ca="1">CELL("contents", INDIRECT("C"&amp;CELL("contents", AE$1)+3))</f>
        <v>2713</v>
      </c>
      <c r="AF7" cm="1">
        <f t="array" aca="1" ref="AF7" ca="1">CELL("contents", INDIRECT("C"&amp;CELL("contents", AF$1)+3))</f>
        <v>1915</v>
      </c>
      <c r="AG7" cm="1">
        <f t="array" aca="1" ref="AG7" ca="1">CELL("contents", INDIRECT("C"&amp;CELL("contents", AG$1)+3))</f>
        <v>2463</v>
      </c>
      <c r="AH7" cm="1">
        <f t="array" aca="1" ref="AH7" ca="1">CELL("contents", INDIRECT("C"&amp;CELL("contents", AH$1)+3))</f>
        <v>4242</v>
      </c>
      <c r="AI7" cm="1">
        <f t="array" aca="1" ref="AI7" ca="1">CELL("contents", INDIRECT("C"&amp;CELL("contents", AI$1)+3))</f>
        <v>6555</v>
      </c>
      <c r="AJ7" cm="1">
        <f t="array" aca="1" ref="AJ7" ca="1">CELL("contents", INDIRECT("C"&amp;CELL("contents", AJ$1)+3))</f>
        <v>4190</v>
      </c>
      <c r="AK7" cm="1">
        <f t="array" aca="1" ref="AK7" ca="1">CELL("contents", INDIRECT("C"&amp;CELL("contents", AK$1)+3))</f>
        <v>2872</v>
      </c>
      <c r="AL7" cm="1">
        <f t="array" aca="1" ref="AL7" ca="1">CELL("contents", INDIRECT("C"&amp;CELL("contents", AL$1)+3))</f>
        <v>4571</v>
      </c>
      <c r="AM7" cm="1">
        <f t="array" aca="1" ref="AM7" ca="1">CELL("contents", INDIRECT("C"&amp;CELL("contents", AM$1)+3))</f>
        <v>4705</v>
      </c>
      <c r="AN7" cm="1">
        <f t="array" aca="1" ref="AN7" ca="1">CELL("contents", INDIRECT("C"&amp;CELL("contents", AN$1)+3))</f>
        <v>10875</v>
      </c>
      <c r="AO7" cm="1">
        <f t="array" aca="1" ref="AO7" ca="1">CELL("contents", INDIRECT("C"&amp;CELL("contents", AO$1)+3))</f>
        <v>2818</v>
      </c>
      <c r="AP7" cm="1">
        <f t="array" aca="1" ref="AP7" ca="1">CELL("contents", INDIRECT("C"&amp;CELL("contents", AP$1)+3))</f>
        <v>4377</v>
      </c>
      <c r="AQ7" cm="1">
        <f t="array" aca="1" ref="AQ7" ca="1">CELL("contents", INDIRECT("C"&amp;CELL("contents", AQ$1)+3))</f>
        <v>7194</v>
      </c>
      <c r="AR7" cm="1">
        <f t="array" aca="1" ref="AR7" ca="1">CELL("contents", INDIRECT("C"&amp;CELL("contents", AR$1)+3))</f>
        <v>5594</v>
      </c>
      <c r="AS7" cm="1">
        <f t="array" aca="1" ref="AS7" ca="1">CELL("contents", INDIRECT("C"&amp;CELL("contents", AS$1)+3))</f>
        <v>3879</v>
      </c>
      <c r="AT7" cm="1">
        <f t="array" aca="1" ref="AT7" ca="1">CELL("contents", INDIRECT("C"&amp;CELL("contents", AT$1)+3))</f>
        <v>10163</v>
      </c>
      <c r="AU7" cm="1">
        <f t="array" aca="1" ref="AU7" ca="1">CELL("contents", INDIRECT("C"&amp;CELL("contents", AU$1)+3))</f>
        <v>3023</v>
      </c>
      <c r="AV7" cm="1">
        <f t="array" aca="1" ref="AV7" ca="1">CELL("contents", INDIRECT("C"&amp;CELL("contents", AV$1)+3))</f>
        <v>12169</v>
      </c>
      <c r="AW7" cm="1">
        <f t="array" aca="1" ref="AW7" ca="1">CELL("contents", INDIRECT("C"&amp;CELL("contents", AW$1)+3))</f>
        <v>6496</v>
      </c>
      <c r="AX7" cm="1">
        <f t="array" aca="1" ref="AX7" ca="1">CELL("contents", INDIRECT("C"&amp;CELL("contents", AX$1)+3))</f>
        <v>14740</v>
      </c>
      <c r="AY7" cm="1">
        <f t="array" aca="1" ref="AY7" ca="1">CELL("contents", INDIRECT("C"&amp;CELL("contents", AY$1)+3))</f>
        <v>4094</v>
      </c>
      <c r="AZ7" cm="1">
        <f t="array" aca="1" ref="AZ7" ca="1">CELL("contents", INDIRECT("C"&amp;CELL("contents", AZ$1)+3))</f>
        <v>8370</v>
      </c>
      <c r="BA7" cm="1">
        <f t="array" aca="1" ref="BA7" ca="1">CELL("contents", INDIRECT("C"&amp;CELL("contents", BA$1)+3))</f>
        <v>20232</v>
      </c>
      <c r="BB7" cm="1">
        <f t="array" aca="1" ref="BB7" ca="1">CELL("contents", INDIRECT("C"&amp;CELL("contents", BB$1)+3))</f>
        <v>11484</v>
      </c>
      <c r="BC7" cm="1">
        <f t="array" aca="1" ref="BC7" ca="1">CELL("contents", INDIRECT("C"&amp;CELL("contents", BC$1)+3))</f>
        <v>11490</v>
      </c>
      <c r="BD7" cm="1">
        <f t="array" aca="1" ref="BD7" ca="1">CELL("contents", INDIRECT("C"&amp;CELL("contents", BD$1)+3))</f>
        <v>17980</v>
      </c>
      <c r="BE7" cm="1">
        <f t="array" aca="1" ref="BE7" ca="1">CELL("contents", INDIRECT("C"&amp;CELL("contents", BE$1)+3))</f>
        <v>21412</v>
      </c>
      <c r="BF7" cm="1">
        <f t="array" aca="1" ref="BF7" ca="1">CELL("contents", INDIRECT("C"&amp;CELL("contents", BF$1)+3))</f>
        <v>17071</v>
      </c>
    </row>
    <row r="8" spans="1:58" x14ac:dyDescent="0.25">
      <c r="A8">
        <v>6.4000000000000001E-2</v>
      </c>
      <c r="B8">
        <v>0.5</v>
      </c>
      <c r="C8">
        <v>4</v>
      </c>
      <c r="D8">
        <v>-1.33992802704061E-3</v>
      </c>
      <c r="E8">
        <v>0.72961650484019702</v>
      </c>
      <c r="F8">
        <v>0.77339349513060895</v>
      </c>
      <c r="G8">
        <v>1.0010281917906401</v>
      </c>
      <c r="H8">
        <v>1.33992802704061E-3</v>
      </c>
      <c r="I8">
        <v>0.49933003598647901</v>
      </c>
      <c r="J8">
        <v>393100</v>
      </c>
      <c r="K8">
        <v>29</v>
      </c>
      <c r="L8">
        <v>649700</v>
      </c>
      <c r="M8">
        <v>0.72751596941666596</v>
      </c>
      <c r="N8">
        <v>1.00099773849025</v>
      </c>
      <c r="O8">
        <v>1.2986746651288399E-3</v>
      </c>
      <c r="P8">
        <v>0.499351148877759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11561</v>
      </c>
      <c r="U8" cm="1">
        <f t="array" aca="1" ref="U8" ca="1">CELL("contents", INDIRECT("C"&amp;CELL("contents", U$1)+4))</f>
        <v>2734</v>
      </c>
      <c r="V8" cm="1">
        <f t="array" aca="1" ref="V8" ca="1">CELL("contents", INDIRECT("C"&amp;CELL("contents", V$1)+4))</f>
        <v>1814</v>
      </c>
      <c r="W8" cm="1">
        <f t="array" aca="1" ref="W8" ca="1">CELL("contents", INDIRECT("C"&amp;CELL("contents", W$1)+4))</f>
        <v>1714</v>
      </c>
      <c r="X8" cm="1">
        <f t="array" aca="1" ref="X8" ca="1">CELL("contents", INDIRECT("C"&amp;CELL("contents", X$1)+4))</f>
        <v>1668</v>
      </c>
      <c r="Y8" cm="1">
        <f t="array" aca="1" ref="Y8" ca="1">CELL("contents", INDIRECT("C"&amp;CELL("contents", Y$1)+4))</f>
        <v>1601</v>
      </c>
      <c r="Z8" cm="1">
        <f t="array" aca="1" ref="Z8" ca="1">CELL("contents", INDIRECT("C"&amp;CELL("contents", Z$1)+4))</f>
        <v>1445</v>
      </c>
      <c r="AA8" cm="1">
        <f t="array" aca="1" ref="AA8" ca="1">CELL("contents", INDIRECT("C"&amp;CELL("contents", AA$1)+4))</f>
        <v>2109</v>
      </c>
      <c r="AB8" cm="1">
        <f t="array" aca="1" ref="AB8" ca="1">CELL("contents", INDIRECT("C"&amp;CELL("contents", AB$1)+4))</f>
        <v>1943</v>
      </c>
      <c r="AC8" cm="1">
        <f t="array" aca="1" ref="AC8" ca="1">CELL("contents", INDIRECT("C"&amp;CELL("contents", AC$1)+4))</f>
        <v>3004</v>
      </c>
      <c r="AD8" cm="1">
        <f t="array" aca="1" ref="AD8" ca="1">CELL("contents", INDIRECT("C"&amp;CELL("contents", AD$1)+4))</f>
        <v>1462</v>
      </c>
      <c r="AE8" cm="1">
        <f t="array" aca="1" ref="AE8" ca="1">CELL("contents", INDIRECT("C"&amp;CELL("contents", AE$1)+4))</f>
        <v>2713</v>
      </c>
      <c r="AF8" cm="1">
        <f t="array" aca="1" ref="AF8" ca="1">CELL("contents", INDIRECT("C"&amp;CELL("contents", AF$1)+4))</f>
        <v>1915</v>
      </c>
      <c r="AG8" cm="1">
        <f t="array" aca="1" ref="AG8" ca="1">CELL("contents", INDIRECT("C"&amp;CELL("contents", AG$1)+4))</f>
        <v>2463</v>
      </c>
      <c r="AH8" cm="1">
        <f t="array" aca="1" ref="AH8" ca="1">CELL("contents", INDIRECT("C"&amp;CELL("contents", AH$1)+4))</f>
        <v>4242</v>
      </c>
      <c r="AI8" cm="1">
        <f t="array" aca="1" ref="AI8" ca="1">CELL("contents", INDIRECT("C"&amp;CELL("contents", AI$1)+4))</f>
        <v>6555</v>
      </c>
      <c r="AJ8" cm="1">
        <f t="array" aca="1" ref="AJ8" ca="1">CELL("contents", INDIRECT("C"&amp;CELL("contents", AJ$1)+4))</f>
        <v>4190</v>
      </c>
      <c r="AK8" cm="1">
        <f t="array" aca="1" ref="AK8" ca="1">CELL("contents", INDIRECT("C"&amp;CELL("contents", AK$1)+4))</f>
        <v>2872</v>
      </c>
      <c r="AL8" cm="1">
        <f t="array" aca="1" ref="AL8" ca="1">CELL("contents", INDIRECT("C"&amp;CELL("contents", AL$1)+4))</f>
        <v>4571</v>
      </c>
      <c r="AM8" cm="1">
        <f t="array" aca="1" ref="AM8" ca="1">CELL("contents", INDIRECT("C"&amp;CELL("contents", AM$1)+4))</f>
        <v>4705</v>
      </c>
      <c r="AN8" cm="1">
        <f t="array" aca="1" ref="AN8" ca="1">CELL("contents", INDIRECT("C"&amp;CELL("contents", AN$1)+4))</f>
        <v>10875</v>
      </c>
      <c r="AO8" cm="1">
        <f t="array" aca="1" ref="AO8" ca="1">CELL("contents", INDIRECT("C"&amp;CELL("contents", AO$1)+4))</f>
        <v>2818</v>
      </c>
      <c r="AP8" cm="1">
        <f t="array" aca="1" ref="AP8" ca="1">CELL("contents", INDIRECT("C"&amp;CELL("contents", AP$1)+4))</f>
        <v>4377</v>
      </c>
      <c r="AQ8" cm="1">
        <f t="array" aca="1" ref="AQ8" ca="1">CELL("contents", INDIRECT("C"&amp;CELL("contents", AQ$1)+4))</f>
        <v>7194</v>
      </c>
      <c r="AR8" cm="1">
        <f t="array" aca="1" ref="AR8" ca="1">CELL("contents", INDIRECT("C"&amp;CELL("contents", AR$1)+4))</f>
        <v>5594</v>
      </c>
      <c r="AS8" cm="1">
        <f t="array" aca="1" ref="AS8" ca="1">CELL("contents", INDIRECT("C"&amp;CELL("contents", AS$1)+4))</f>
        <v>3879</v>
      </c>
      <c r="AT8" cm="1">
        <f t="array" aca="1" ref="AT8" ca="1">CELL("contents", INDIRECT("C"&amp;CELL("contents", AT$1)+4))</f>
        <v>10163</v>
      </c>
      <c r="AU8" cm="1">
        <f t="array" aca="1" ref="AU8" ca="1">CELL("contents", INDIRECT("C"&amp;CELL("contents", AU$1)+4))</f>
        <v>3023</v>
      </c>
      <c r="AV8" cm="1">
        <f t="array" aca="1" ref="AV8" ca="1">CELL("contents", INDIRECT("C"&amp;CELL("contents", AV$1)+4))</f>
        <v>12169</v>
      </c>
      <c r="AW8" cm="1">
        <f t="array" aca="1" ref="AW8" ca="1">CELL("contents", INDIRECT("C"&amp;CELL("contents", AW$1)+4))</f>
        <v>6496</v>
      </c>
      <c r="AX8" cm="1">
        <f t="array" aca="1" ref="AX8" ca="1">CELL("contents", INDIRECT("C"&amp;CELL("contents", AX$1)+4))</f>
        <v>14740</v>
      </c>
      <c r="AY8" cm="1">
        <f t="array" aca="1" ref="AY8" ca="1">CELL("contents", INDIRECT("C"&amp;CELL("contents", AY$1)+4))</f>
        <v>4094</v>
      </c>
      <c r="AZ8" cm="1">
        <f t="array" aca="1" ref="AZ8" ca="1">CELL("contents", INDIRECT("C"&amp;CELL("contents", AZ$1)+4))</f>
        <v>8370</v>
      </c>
      <c r="BA8" cm="1">
        <f t="array" aca="1" ref="BA8" ca="1">CELL("contents", INDIRECT("C"&amp;CELL("contents", BA$1)+4))</f>
        <v>20232</v>
      </c>
      <c r="BB8" cm="1">
        <f t="array" aca="1" ref="BB8" ca="1">CELL("contents", INDIRECT("C"&amp;CELL("contents", BB$1)+4))</f>
        <v>11484</v>
      </c>
      <c r="BC8" cm="1">
        <f t="array" aca="1" ref="BC8" ca="1">CELL("contents", INDIRECT("C"&amp;CELL("contents", BC$1)+4))</f>
        <v>11490</v>
      </c>
      <c r="BD8" cm="1">
        <f t="array" aca="1" ref="BD8" ca="1">CELL("contents", INDIRECT("C"&amp;CELL("contents", BD$1)+4))</f>
        <v>17980</v>
      </c>
      <c r="BE8" cm="1">
        <f t="array" aca="1" ref="BE8" ca="1">CELL("contents", INDIRECT("C"&amp;CELL("contents", BE$1)+4))</f>
        <v>21412</v>
      </c>
      <c r="BF8" cm="1">
        <f t="array" aca="1" ref="BF8" ca="1">CELL("contents", INDIRECT("C"&amp;CELL("contents", BF$1)+4))</f>
        <v>17071</v>
      </c>
    </row>
    <row r="9" spans="1:58" x14ac:dyDescent="0.25">
      <c r="A9">
        <v>3.2000000000000001E-2</v>
      </c>
      <c r="B9">
        <v>0.5</v>
      </c>
      <c r="C9">
        <v>4</v>
      </c>
      <c r="D9">
        <v>-1.33992802704061E-3</v>
      </c>
      <c r="E9">
        <v>0.72961650484019702</v>
      </c>
      <c r="F9">
        <v>0.77339349513060895</v>
      </c>
      <c r="G9">
        <v>1.0010281917906401</v>
      </c>
      <c r="H9">
        <v>1.33992802704061E-3</v>
      </c>
      <c r="I9">
        <v>0.49933003598647901</v>
      </c>
      <c r="J9">
        <v>408000</v>
      </c>
      <c r="K9">
        <v>29</v>
      </c>
      <c r="L9">
        <v>649700</v>
      </c>
      <c r="M9">
        <v>0.72751596941666596</v>
      </c>
      <c r="N9">
        <v>1.00099773849025</v>
      </c>
      <c r="O9">
        <v>1.2986746651288399E-3</v>
      </c>
      <c r="P9">
        <v>0.499351148877759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11561</v>
      </c>
      <c r="U9" cm="1">
        <f t="array" aca="1" ref="U9" ca="1">CELL("contents", INDIRECT("C"&amp;CELL("contents", U$1)+5))</f>
        <v>2734</v>
      </c>
      <c r="V9" cm="1">
        <f t="array" aca="1" ref="V9" ca="1">CELL("contents", INDIRECT("C"&amp;CELL("contents", V$1)+5))</f>
        <v>1814</v>
      </c>
      <c r="W9" cm="1">
        <f t="array" aca="1" ref="W9" ca="1">CELL("contents", INDIRECT("C"&amp;CELL("contents", W$1)+5))</f>
        <v>1714</v>
      </c>
      <c r="X9" cm="1">
        <f t="array" aca="1" ref="X9" ca="1">CELL("contents", INDIRECT("C"&amp;CELL("contents", X$1)+5))</f>
        <v>1668</v>
      </c>
      <c r="Y9" cm="1">
        <f t="array" aca="1" ref="Y9" ca="1">CELL("contents", INDIRECT("C"&amp;CELL("contents", Y$1)+5))</f>
        <v>1561</v>
      </c>
      <c r="Z9" cm="1">
        <f t="array" aca="1" ref="Z9" ca="1">CELL("contents", INDIRECT("C"&amp;CELL("contents", Z$1)+5))</f>
        <v>2047</v>
      </c>
      <c r="AA9" cm="1">
        <f t="array" aca="1" ref="AA9" ca="1">CELL("contents", INDIRECT("C"&amp;CELL("contents", AA$1)+5))</f>
        <v>1958</v>
      </c>
      <c r="AB9" cm="1">
        <f t="array" aca="1" ref="AB9" ca="1">CELL("contents", INDIRECT("C"&amp;CELL("contents", AB$1)+5))</f>
        <v>2162</v>
      </c>
      <c r="AC9" cm="1">
        <f t="array" aca="1" ref="AC9" ca="1">CELL("contents", INDIRECT("C"&amp;CELL("contents", AC$1)+5))</f>
        <v>1615</v>
      </c>
      <c r="AD9" cm="1">
        <f t="array" aca="1" ref="AD9" ca="1">CELL("contents", INDIRECT("C"&amp;CELL("contents", AD$1)+5))</f>
        <v>2525</v>
      </c>
      <c r="AE9" cm="1">
        <f t="array" aca="1" ref="AE9" ca="1">CELL("contents", INDIRECT("C"&amp;CELL("contents", AE$1)+5))</f>
        <v>1958</v>
      </c>
      <c r="AF9" cm="1">
        <f t="array" aca="1" ref="AF9" ca="1">CELL("contents", INDIRECT("C"&amp;CELL("contents", AF$1)+5))</f>
        <v>2423</v>
      </c>
      <c r="AG9" cm="1">
        <f t="array" aca="1" ref="AG9" ca="1">CELL("contents", INDIRECT("C"&amp;CELL("contents", AG$1)+5))</f>
        <v>3355</v>
      </c>
      <c r="AH9" cm="1">
        <f t="array" aca="1" ref="AH9" ca="1">CELL("contents", INDIRECT("C"&amp;CELL("contents", AH$1)+5))</f>
        <v>3123</v>
      </c>
      <c r="AI9" cm="1">
        <f t="array" aca="1" ref="AI9" ca="1">CELL("contents", INDIRECT("C"&amp;CELL("contents", AI$1)+5))</f>
        <v>3249</v>
      </c>
      <c r="AJ9" cm="1">
        <f t="array" aca="1" ref="AJ9" ca="1">CELL("contents", INDIRECT("C"&amp;CELL("contents", AJ$1)+5))</f>
        <v>3020</v>
      </c>
      <c r="AK9" cm="1">
        <f t="array" aca="1" ref="AK9" ca="1">CELL("contents", INDIRECT("C"&amp;CELL("contents", AK$1)+5))</f>
        <v>4407</v>
      </c>
      <c r="AL9" cm="1">
        <f t="array" aca="1" ref="AL9" ca="1">CELL("contents", INDIRECT("C"&amp;CELL("contents", AL$1)+5))</f>
        <v>5031</v>
      </c>
      <c r="AM9" cm="1">
        <f t="array" aca="1" ref="AM9" ca="1">CELL("contents", INDIRECT("C"&amp;CELL("contents", AM$1)+5))</f>
        <v>4189</v>
      </c>
      <c r="AN9" cm="1">
        <f t="array" aca="1" ref="AN9" ca="1">CELL("contents", INDIRECT("C"&amp;CELL("contents", AN$1)+5))</f>
        <v>4359</v>
      </c>
      <c r="AO9" cm="1">
        <f t="array" aca="1" ref="AO9" ca="1">CELL("contents", INDIRECT("C"&amp;CELL("contents", AO$1)+5))</f>
        <v>3096</v>
      </c>
      <c r="AP9" cm="1">
        <f t="array" aca="1" ref="AP9" ca="1">CELL("contents", INDIRECT("C"&amp;CELL("contents", AP$1)+5))</f>
        <v>6121</v>
      </c>
      <c r="AQ9" cm="1">
        <f t="array" aca="1" ref="AQ9" ca="1">CELL("contents", INDIRECT("C"&amp;CELL("contents", AQ$1)+5))</f>
        <v>8238</v>
      </c>
      <c r="AR9" cm="1">
        <f t="array" aca="1" ref="AR9" ca="1">CELL("contents", INDIRECT("C"&amp;CELL("contents", AR$1)+5))</f>
        <v>8828</v>
      </c>
      <c r="AS9" cm="1">
        <f t="array" aca="1" ref="AS9" ca="1">CELL("contents", INDIRECT("C"&amp;CELL("contents", AS$1)+5))</f>
        <v>2268</v>
      </c>
      <c r="AT9" cm="1">
        <f t="array" aca="1" ref="AT9" ca="1">CELL("contents", INDIRECT("C"&amp;CELL("contents", AT$1)+5))</f>
        <v>8390</v>
      </c>
      <c r="AU9" cm="1">
        <f t="array" aca="1" ref="AU9" ca="1">CELL("contents", INDIRECT("C"&amp;CELL("contents", AU$1)+5))</f>
        <v>3880</v>
      </c>
      <c r="AV9" cm="1">
        <f t="array" aca="1" ref="AV9" ca="1">CELL("contents", INDIRECT("C"&amp;CELL("contents", AV$1)+5))</f>
        <v>3508</v>
      </c>
      <c r="AW9" cm="1">
        <f t="array" aca="1" ref="AW9" ca="1">CELL("contents", INDIRECT("C"&amp;CELL("contents", AW$1)+5))</f>
        <v>14968</v>
      </c>
      <c r="AX9" cm="1">
        <f t="array" aca="1" ref="AX9" ca="1">CELL("contents", INDIRECT("C"&amp;CELL("contents", AX$1)+5))</f>
        <v>7963</v>
      </c>
      <c r="AY9" cm="1">
        <f t="array" aca="1" ref="AY9" ca="1">CELL("contents", INDIRECT("C"&amp;CELL("contents", AY$1)+5))</f>
        <v>13121</v>
      </c>
      <c r="AZ9" cm="1">
        <f t="array" aca="1" ref="AZ9" ca="1">CELL("contents", INDIRECT("C"&amp;CELL("contents", AZ$1)+5))</f>
        <v>9075</v>
      </c>
      <c r="BA9" cm="1">
        <f t="array" aca="1" ref="BA9" ca="1">CELL("contents", INDIRECT("C"&amp;CELL("contents", BA$1)+5))</f>
        <v>13196</v>
      </c>
      <c r="BB9" cm="1">
        <f t="array" aca="1" ref="BB9" ca="1">CELL("contents", INDIRECT("C"&amp;CELL("contents", BB$1)+5))</f>
        <v>6642</v>
      </c>
      <c r="BC9" cm="1">
        <f t="array" aca="1" ref="BC9" ca="1">CELL("contents", INDIRECT("C"&amp;CELL("contents", BC$1)+5))</f>
        <v>19663</v>
      </c>
      <c r="BD9" cm="1">
        <f t="array" aca="1" ref="BD9" ca="1">CELL("contents", INDIRECT("C"&amp;CELL("contents", BD$1)+5))</f>
        <v>4842</v>
      </c>
      <c r="BE9" cm="1">
        <f t="array" aca="1" ref="BE9" ca="1">CELL("contents", INDIRECT("C"&amp;CELL("contents", BE$1)+5))</f>
        <v>13220</v>
      </c>
      <c r="BF9" cm="1">
        <f t="array" aca="1" ref="BF9" ca="1">CELL("contents", INDIRECT("C"&amp;CELL("contents", BF$1)+5))</f>
        <v>14915</v>
      </c>
    </row>
    <row r="10" spans="1:58" x14ac:dyDescent="0.25">
      <c r="A10">
        <v>1.6E-2</v>
      </c>
      <c r="B10">
        <v>0.5</v>
      </c>
      <c r="C10">
        <v>4</v>
      </c>
      <c r="D10">
        <v>-1.33992802704061E-3</v>
      </c>
      <c r="E10">
        <v>0.72961650484019702</v>
      </c>
      <c r="F10">
        <v>0.77339349513060895</v>
      </c>
      <c r="G10">
        <v>1.0010281917906401</v>
      </c>
      <c r="H10">
        <v>1.33992802704061E-3</v>
      </c>
      <c r="I10">
        <v>0.49933003598647901</v>
      </c>
      <c r="J10">
        <v>310700</v>
      </c>
      <c r="K10">
        <v>29</v>
      </c>
      <c r="L10">
        <v>649700</v>
      </c>
      <c r="M10">
        <v>0.72751596941666596</v>
      </c>
      <c r="N10">
        <v>1.00099773849025</v>
      </c>
      <c r="O10">
        <v>1.2986746651288399E-3</v>
      </c>
      <c r="P10">
        <v>0.499351148877759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11561</v>
      </c>
      <c r="U10" cm="1">
        <f t="array" aca="1" ref="U10" ca="1">CELL("contents", INDIRECT("C"&amp;CELL("contents", U$1)+6))</f>
        <v>2734</v>
      </c>
      <c r="V10" cm="1">
        <f t="array" aca="1" ref="V10" ca="1">CELL("contents", INDIRECT("C"&amp;CELL("contents", V$1)+6))</f>
        <v>1943</v>
      </c>
      <c r="W10" cm="1">
        <f t="array" aca="1" ref="W10" ca="1">CELL("contents", INDIRECT("C"&amp;CELL("contents", W$1)+6))</f>
        <v>1701</v>
      </c>
      <c r="X10" cm="1">
        <f t="array" aca="1" ref="X10" ca="1">CELL("contents", INDIRECT("C"&amp;CELL("contents", X$1)+6))</f>
        <v>1531</v>
      </c>
      <c r="Y10" cm="1">
        <f t="array" aca="1" ref="Y10" ca="1">CELL("contents", INDIRECT("C"&amp;CELL("contents", Y$1)+6))</f>
        <v>1561</v>
      </c>
      <c r="Z10" cm="1">
        <f t="array" aca="1" ref="Z10" ca="1">CELL("contents", INDIRECT("C"&amp;CELL("contents", Z$1)+6))</f>
        <v>2047</v>
      </c>
      <c r="AA10" cm="1">
        <f t="array" aca="1" ref="AA10" ca="1">CELL("contents", INDIRECT("C"&amp;CELL("contents", AA$1)+6))</f>
        <v>1958</v>
      </c>
      <c r="AB10" cm="1">
        <f t="array" aca="1" ref="AB10" ca="1">CELL("contents", INDIRECT("C"&amp;CELL("contents", AB$1)+6))</f>
        <v>2162</v>
      </c>
      <c r="AC10" cm="1">
        <f t="array" aca="1" ref="AC10" ca="1">CELL("contents", INDIRECT("C"&amp;CELL("contents", AC$1)+6))</f>
        <v>1615</v>
      </c>
      <c r="AD10" cm="1">
        <f t="array" aca="1" ref="AD10" ca="1">CELL("contents", INDIRECT("C"&amp;CELL("contents", AD$1)+6))</f>
        <v>2525</v>
      </c>
      <c r="AE10" cm="1">
        <f t="array" aca="1" ref="AE10" ca="1">CELL("contents", INDIRECT("C"&amp;CELL("contents", AE$1)+6))</f>
        <v>1958</v>
      </c>
      <c r="AF10" cm="1">
        <f t="array" aca="1" ref="AF10" ca="1">CELL("contents", INDIRECT("C"&amp;CELL("contents", AF$1)+6))</f>
        <v>2423</v>
      </c>
      <c r="AG10" cm="1">
        <f t="array" aca="1" ref="AG10" ca="1">CELL("contents", INDIRECT("C"&amp;CELL("contents", AG$1)+6))</f>
        <v>3355</v>
      </c>
      <c r="AH10" cm="1">
        <f t="array" aca="1" ref="AH10" ca="1">CELL("contents", INDIRECT("C"&amp;CELL("contents", AH$1)+6))</f>
        <v>3123</v>
      </c>
      <c r="AI10" cm="1">
        <f t="array" aca="1" ref="AI10" ca="1">CELL("contents", INDIRECT("C"&amp;CELL("contents", AI$1)+6))</f>
        <v>3249</v>
      </c>
      <c r="AJ10" cm="1">
        <f t="array" aca="1" ref="AJ10" ca="1">CELL("contents", INDIRECT("C"&amp;CELL("contents", AJ$1)+6))</f>
        <v>3020</v>
      </c>
      <c r="AK10" cm="1">
        <f t="array" aca="1" ref="AK10" ca="1">CELL("contents", INDIRECT("C"&amp;CELL("contents", AK$1)+6))</f>
        <v>4407</v>
      </c>
      <c r="AL10" cm="1">
        <f t="array" aca="1" ref="AL10" ca="1">CELL("contents", INDIRECT("C"&amp;CELL("contents", AL$1)+6))</f>
        <v>5031</v>
      </c>
      <c r="AM10" cm="1">
        <f t="array" aca="1" ref="AM10" ca="1">CELL("contents", INDIRECT("C"&amp;CELL("contents", AM$1)+6))</f>
        <v>4189</v>
      </c>
      <c r="AN10" cm="1">
        <f t="array" aca="1" ref="AN10" ca="1">CELL("contents", INDIRECT("C"&amp;CELL("contents", AN$1)+6))</f>
        <v>4359</v>
      </c>
      <c r="AO10" cm="1">
        <f t="array" aca="1" ref="AO10" ca="1">CELL("contents", INDIRECT("C"&amp;CELL("contents", AO$1)+6))</f>
        <v>3096</v>
      </c>
      <c r="AP10" cm="1">
        <f t="array" aca="1" ref="AP10" ca="1">CELL("contents", INDIRECT("C"&amp;CELL("contents", AP$1)+6))</f>
        <v>5444</v>
      </c>
      <c r="AQ10" cm="1">
        <f t="array" aca="1" ref="AQ10" ca="1">CELL("contents", INDIRECT("C"&amp;CELL("contents", AQ$1)+6))</f>
        <v>8238</v>
      </c>
      <c r="AR10" cm="1">
        <f t="array" aca="1" ref="AR10" ca="1">CELL("contents", INDIRECT("C"&amp;CELL("contents", AR$1)+6))</f>
        <v>8828</v>
      </c>
      <c r="AS10" cm="1">
        <f t="array" aca="1" ref="AS10" ca="1">CELL("contents", INDIRECT("C"&amp;CELL("contents", AS$1)+6))</f>
        <v>2268</v>
      </c>
      <c r="AT10" cm="1">
        <f t="array" aca="1" ref="AT10" ca="1">CELL("contents", INDIRECT("C"&amp;CELL("contents", AT$1)+6))</f>
        <v>8390</v>
      </c>
      <c r="AU10" cm="1">
        <f t="array" aca="1" ref="AU10" ca="1">CELL("contents", INDIRECT("C"&amp;CELL("contents", AU$1)+6))</f>
        <v>3974</v>
      </c>
      <c r="AV10" cm="1">
        <f t="array" aca="1" ref="AV10" ca="1">CELL("contents", INDIRECT("C"&amp;CELL("contents", AV$1)+6))</f>
        <v>3570</v>
      </c>
      <c r="AW10" cm="1">
        <f t="array" aca="1" ref="AW10" ca="1">CELL("contents", INDIRECT("C"&amp;CELL("contents", AW$1)+6))</f>
        <v>14968</v>
      </c>
      <c r="AX10" cm="1">
        <f t="array" aca="1" ref="AX10" ca="1">CELL("contents", INDIRECT("C"&amp;CELL("contents", AX$1)+6))</f>
        <v>9161</v>
      </c>
      <c r="AY10" cm="1">
        <f t="array" aca="1" ref="AY10" ca="1">CELL("contents", INDIRECT("C"&amp;CELL("contents", AY$1)+6))</f>
        <v>13121</v>
      </c>
      <c r="AZ10" cm="1">
        <f t="array" aca="1" ref="AZ10" ca="1">CELL("contents", INDIRECT("C"&amp;CELL("contents", AZ$1)+6))</f>
        <v>9075</v>
      </c>
      <c r="BA10" cm="1">
        <f t="array" aca="1" ref="BA10" ca="1">CELL("contents", INDIRECT("C"&amp;CELL("contents", BA$1)+6))</f>
        <v>13196</v>
      </c>
      <c r="BB10" cm="1">
        <f t="array" aca="1" ref="BB10" ca="1">CELL("contents", INDIRECT("C"&amp;CELL("contents", BB$1)+6))</f>
        <v>9423</v>
      </c>
      <c r="BC10" cm="1">
        <f t="array" aca="1" ref="BC10" ca="1">CELL("contents", INDIRECT("C"&amp;CELL("contents", BC$1)+6))</f>
        <v>6618</v>
      </c>
      <c r="BD10" cm="1">
        <f t="array" aca="1" ref="BD10" ca="1">CELL("contents", INDIRECT("C"&amp;CELL("contents", BD$1)+6))</f>
        <v>4842</v>
      </c>
      <c r="BE10" cm="1">
        <f t="array" aca="1" ref="BE10" ca="1">CELL("contents", INDIRECT("C"&amp;CELL("contents", BE$1)+6))</f>
        <v>17190</v>
      </c>
      <c r="BF10" cm="1">
        <f t="array" aca="1" ref="BF10" ca="1">CELL("contents", INDIRECT("C"&amp;CELL("contents", BF$1)+6))</f>
        <v>14915</v>
      </c>
    </row>
    <row r="11" spans="1:58" x14ac:dyDescent="0.25">
      <c r="A11">
        <v>8.0000000000000002E-3</v>
      </c>
      <c r="B11">
        <v>0.5</v>
      </c>
      <c r="C11">
        <v>4</v>
      </c>
      <c r="D11">
        <v>-1.33992802704061E-3</v>
      </c>
      <c r="E11">
        <v>0.72961650484019702</v>
      </c>
      <c r="F11">
        <v>0.77339349513060895</v>
      </c>
      <c r="G11">
        <v>1.0010281917906401</v>
      </c>
      <c r="H11">
        <v>1.33992802704061E-3</v>
      </c>
      <c r="I11">
        <v>0.49933003598647901</v>
      </c>
      <c r="J11">
        <v>311600</v>
      </c>
      <c r="K11">
        <v>29</v>
      </c>
      <c r="L11">
        <v>649700</v>
      </c>
      <c r="M11">
        <v>0.72751596941666596</v>
      </c>
      <c r="N11">
        <v>1.00099773849025</v>
      </c>
      <c r="O11">
        <v>1.2986746651288399E-3</v>
      </c>
      <c r="P11">
        <v>0.499351148877759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11561</v>
      </c>
      <c r="U11" cm="1">
        <f t="array" aca="1" ref="U11" ca="1">CELL("contents", INDIRECT("C"&amp;CELL("contents", U$1)+7))</f>
        <v>2649</v>
      </c>
      <c r="V11" cm="1">
        <f t="array" aca="1" ref="V11" ca="1">CELL("contents", INDIRECT("C"&amp;CELL("contents", V$1)+7))</f>
        <v>1943</v>
      </c>
      <c r="W11" cm="1">
        <f t="array" aca="1" ref="W11" ca="1">CELL("contents", INDIRECT("C"&amp;CELL("contents", W$1)+7))</f>
        <v>1701</v>
      </c>
      <c r="X11" cm="1">
        <f t="array" aca="1" ref="X11" ca="1">CELL("contents", INDIRECT("C"&amp;CELL("contents", X$1)+7))</f>
        <v>1531</v>
      </c>
      <c r="Y11" cm="1">
        <f t="array" aca="1" ref="Y11" ca="1">CELL("contents", INDIRECT("C"&amp;CELL("contents", Y$1)+7))</f>
        <v>1584</v>
      </c>
      <c r="Z11" cm="1">
        <f t="array" aca="1" ref="Z11" ca="1">CELL("contents", INDIRECT("C"&amp;CELL("contents", Z$1)+7))</f>
        <v>1652</v>
      </c>
      <c r="AA11" cm="1">
        <f t="array" aca="1" ref="AA11" ca="1">CELL("contents", INDIRECT("C"&amp;CELL("contents", AA$1)+7))</f>
        <v>751</v>
      </c>
      <c r="AB11" cm="1">
        <f t="array" aca="1" ref="AB11" ca="1">CELL("contents", INDIRECT("C"&amp;CELL("contents", AB$1)+7))</f>
        <v>1595</v>
      </c>
      <c r="AC11" cm="1">
        <f t="array" aca="1" ref="AC11" ca="1">CELL("contents", INDIRECT("C"&amp;CELL("contents", AC$1)+7))</f>
        <v>2005</v>
      </c>
      <c r="AD11" cm="1">
        <f t="array" aca="1" ref="AD11" ca="1">CELL("contents", INDIRECT("C"&amp;CELL("contents", AD$1)+7))</f>
        <v>1753</v>
      </c>
      <c r="AE11" cm="1">
        <f t="array" aca="1" ref="AE11" ca="1">CELL("contents", INDIRECT("C"&amp;CELL("contents", AE$1)+7))</f>
        <v>2357</v>
      </c>
      <c r="AF11" cm="1">
        <f t="array" aca="1" ref="AF11" ca="1">CELL("contents", INDIRECT("C"&amp;CELL("contents", AF$1)+7))</f>
        <v>2316</v>
      </c>
      <c r="AG11" cm="1">
        <f t="array" aca="1" ref="AG11" ca="1">CELL("contents", INDIRECT("C"&amp;CELL("contents", AG$1)+7))</f>
        <v>2671</v>
      </c>
      <c r="AH11" cm="1">
        <f t="array" aca="1" ref="AH11" ca="1">CELL("contents", INDIRECT("C"&amp;CELL("contents", AH$1)+7))</f>
        <v>2597</v>
      </c>
      <c r="AI11" cm="1">
        <f t="array" aca="1" ref="AI11" ca="1">CELL("contents", INDIRECT("C"&amp;CELL("contents", AI$1)+7))</f>
        <v>3394</v>
      </c>
      <c r="AJ11" cm="1">
        <f t="array" aca="1" ref="AJ11" ca="1">CELL("contents", INDIRECT("C"&amp;CELL("contents", AJ$1)+7))</f>
        <v>3311</v>
      </c>
      <c r="AK11" cm="1">
        <f t="array" aca="1" ref="AK11" ca="1">CELL("contents", INDIRECT("C"&amp;CELL("contents", AK$1)+7))</f>
        <v>3336</v>
      </c>
      <c r="AL11" cm="1">
        <f t="array" aca="1" ref="AL11" ca="1">CELL("contents", INDIRECT("C"&amp;CELL("contents", AL$1)+7))</f>
        <v>3454</v>
      </c>
      <c r="AM11" cm="1">
        <f t="array" aca="1" ref="AM11" ca="1">CELL("contents", INDIRECT("C"&amp;CELL("contents", AM$1)+7))</f>
        <v>5889</v>
      </c>
      <c r="AN11" cm="1">
        <f t="array" aca="1" ref="AN11" ca="1">CELL("contents", INDIRECT("C"&amp;CELL("contents", AN$1)+7))</f>
        <v>6240</v>
      </c>
      <c r="AO11" cm="1">
        <f t="array" aca="1" ref="AO11" ca="1">CELL("contents", INDIRECT("C"&amp;CELL("contents", AO$1)+7))</f>
        <v>3570</v>
      </c>
      <c r="AP11" cm="1">
        <f t="array" aca="1" ref="AP11" ca="1">CELL("contents", INDIRECT("C"&amp;CELL("contents", AP$1)+7))</f>
        <v>8158</v>
      </c>
      <c r="AQ11" cm="1">
        <f t="array" aca="1" ref="AQ11" ca="1">CELL("contents", INDIRECT("C"&amp;CELL("contents", AQ$1)+7))</f>
        <v>9178</v>
      </c>
      <c r="AR11" cm="1">
        <f t="array" aca="1" ref="AR11" ca="1">CELL("contents", INDIRECT("C"&amp;CELL("contents", AR$1)+7))</f>
        <v>4371</v>
      </c>
      <c r="AS11" cm="1">
        <f t="array" aca="1" ref="AS11" ca="1">CELL("contents", INDIRECT("C"&amp;CELL("contents", AS$1)+7))</f>
        <v>5019</v>
      </c>
      <c r="AT11" cm="1">
        <f t="array" aca="1" ref="AT11" ca="1">CELL("contents", INDIRECT("C"&amp;CELL("contents", AT$1)+7))</f>
        <v>4343</v>
      </c>
      <c r="AU11" cm="1">
        <f t="array" aca="1" ref="AU11" ca="1">CELL("contents", INDIRECT("C"&amp;CELL("contents", AU$1)+7))</f>
        <v>4549</v>
      </c>
      <c r="AV11" cm="1">
        <f t="array" aca="1" ref="AV11" ca="1">CELL("contents", INDIRECT("C"&amp;CELL("contents", AV$1)+7))</f>
        <v>12897</v>
      </c>
      <c r="AW11" cm="1">
        <f t="array" aca="1" ref="AW11" ca="1">CELL("contents", INDIRECT("C"&amp;CELL("contents", AW$1)+7))</f>
        <v>5183</v>
      </c>
      <c r="AX11" cm="1">
        <f t="array" aca="1" ref="AX11" ca="1">CELL("contents", INDIRECT("C"&amp;CELL("contents", AX$1)+7))</f>
        <v>4957</v>
      </c>
      <c r="AY11" cm="1">
        <f t="array" aca="1" ref="AY11" ca="1">CELL("contents", INDIRECT("C"&amp;CELL("contents", AY$1)+7))</f>
        <v>5389</v>
      </c>
      <c r="AZ11" cm="1">
        <f t="array" aca="1" ref="AZ11" ca="1">CELL("contents", INDIRECT("C"&amp;CELL("contents", AZ$1)+7))</f>
        <v>6363</v>
      </c>
      <c r="BA11" cm="1">
        <f t="array" aca="1" ref="BA11" ca="1">CELL("contents", INDIRECT("C"&amp;CELL("contents", BA$1)+7))</f>
        <v>11994</v>
      </c>
      <c r="BB11" cm="1">
        <f t="array" aca="1" ref="BB11" ca="1">CELL("contents", INDIRECT("C"&amp;CELL("contents", BB$1)+7))</f>
        <v>7823</v>
      </c>
      <c r="BC11" cm="1">
        <f t="array" aca="1" ref="BC11" ca="1">CELL("contents", INDIRECT("C"&amp;CELL("contents", BC$1)+7))</f>
        <v>14099</v>
      </c>
      <c r="BD11" cm="1">
        <f t="array" aca="1" ref="BD11" ca="1">CELL("contents", INDIRECT("C"&amp;CELL("contents", BD$1)+7))</f>
        <v>21367</v>
      </c>
      <c r="BE11" cm="1">
        <f t="array" aca="1" ref="BE11" ca="1">CELL("contents", INDIRECT("C"&amp;CELL("contents", BE$1)+7))</f>
        <v>8140</v>
      </c>
      <c r="BF11" cm="1">
        <f t="array" aca="1" ref="BF11" ca="1">CELL("contents", INDIRECT("C"&amp;CELL("contents", BF$1)+7))</f>
        <v>7391</v>
      </c>
    </row>
    <row r="12" spans="1:58" x14ac:dyDescent="0.25">
      <c r="A12">
        <v>4.0000000000000001E-3</v>
      </c>
      <c r="B12">
        <v>0.5</v>
      </c>
      <c r="C12">
        <v>4</v>
      </c>
      <c r="D12">
        <v>-1.33992802704061E-3</v>
      </c>
      <c r="E12">
        <v>0.72961650484019702</v>
      </c>
      <c r="F12">
        <v>0.77339349513060895</v>
      </c>
      <c r="G12">
        <v>1.0010281917906401</v>
      </c>
      <c r="H12">
        <v>1.33992802704061E-3</v>
      </c>
      <c r="I12">
        <v>0.49933003598647901</v>
      </c>
      <c r="J12">
        <v>263800</v>
      </c>
      <c r="K12">
        <v>29</v>
      </c>
      <c r="L12">
        <v>649700</v>
      </c>
      <c r="M12">
        <v>0.72751596941666596</v>
      </c>
      <c r="N12">
        <v>1.00099773849025</v>
      </c>
      <c r="O12">
        <v>1.2986746651288399E-3</v>
      </c>
      <c r="P12">
        <v>0.499351148877759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11561</v>
      </c>
      <c r="U12" cm="1">
        <f t="array" aca="1" ref="U12" ca="1">CELL("contents", INDIRECT("C"&amp;CELL("contents", U$1)+8))</f>
        <v>2358</v>
      </c>
      <c r="V12" cm="1">
        <f t="array" aca="1" ref="V12" ca="1">CELL("contents", INDIRECT("C"&amp;CELL("contents", V$1)+8))</f>
        <v>1793</v>
      </c>
      <c r="W12" cm="1">
        <f t="array" aca="1" ref="W12" ca="1">CELL("contents", INDIRECT("C"&amp;CELL("contents", W$1)+8))</f>
        <v>1764</v>
      </c>
      <c r="X12" cm="1">
        <f t="array" aca="1" ref="X12" ca="1">CELL("contents", INDIRECT("C"&amp;CELL("contents", X$1)+8))</f>
        <v>1481</v>
      </c>
      <c r="Y12" cm="1">
        <f t="array" aca="1" ref="Y12" ca="1">CELL("contents", INDIRECT("C"&amp;CELL("contents", Y$1)+8))</f>
        <v>1559</v>
      </c>
      <c r="Z12" cm="1">
        <f t="array" aca="1" ref="Z12" ca="1">CELL("contents", INDIRECT("C"&amp;CELL("contents", Z$1)+8))</f>
        <v>1457</v>
      </c>
      <c r="AA12" cm="1">
        <f t="array" aca="1" ref="AA12" ca="1">CELL("contents", INDIRECT("C"&amp;CELL("contents", AA$1)+8))</f>
        <v>1643</v>
      </c>
      <c r="AB12" cm="1">
        <f t="array" aca="1" ref="AB12" ca="1">CELL("contents", INDIRECT("C"&amp;CELL("contents", AB$1)+8))</f>
        <v>1739</v>
      </c>
      <c r="AC12" cm="1">
        <f t="array" aca="1" ref="AC12" ca="1">CELL("contents", INDIRECT("C"&amp;CELL("contents", AC$1)+8))</f>
        <v>1102</v>
      </c>
      <c r="AD12" cm="1">
        <f t="array" aca="1" ref="AD12" ca="1">CELL("contents", INDIRECT("C"&amp;CELL("contents", AD$1)+8))</f>
        <v>2304</v>
      </c>
      <c r="AE12" cm="1">
        <f t="array" aca="1" ref="AE12" ca="1">CELL("contents", INDIRECT("C"&amp;CELL("contents", AE$1)+8))</f>
        <v>2951</v>
      </c>
      <c r="AF12" cm="1">
        <f t="array" aca="1" ref="AF12" ca="1">CELL("contents", INDIRECT("C"&amp;CELL("contents", AF$1)+8))</f>
        <v>2353</v>
      </c>
      <c r="AG12" cm="1">
        <f t="array" aca="1" ref="AG12" ca="1">CELL("contents", INDIRECT("C"&amp;CELL("contents", AG$1)+8))</f>
        <v>2233</v>
      </c>
      <c r="AH12" cm="1">
        <f t="array" aca="1" ref="AH12" ca="1">CELL("contents", INDIRECT("C"&amp;CELL("contents", AH$1)+8))</f>
        <v>2219</v>
      </c>
      <c r="AI12" cm="1">
        <f t="array" aca="1" ref="AI12" ca="1">CELL("contents", INDIRECT("C"&amp;CELL("contents", AI$1)+8))</f>
        <v>2480</v>
      </c>
      <c r="AJ12" cm="1">
        <f t="array" aca="1" ref="AJ12" ca="1">CELL("contents", INDIRECT("C"&amp;CELL("contents", AJ$1)+8))</f>
        <v>2705</v>
      </c>
      <c r="AK12" cm="1">
        <f t="array" aca="1" ref="AK12" ca="1">CELL("contents", INDIRECT("C"&amp;CELL("contents", AK$1)+8))</f>
        <v>4029</v>
      </c>
      <c r="AL12" cm="1">
        <f t="array" aca="1" ref="AL12" ca="1">CELL("contents", INDIRECT("C"&amp;CELL("contents", AL$1)+8))</f>
        <v>2703</v>
      </c>
      <c r="AM12" cm="1">
        <f t="array" aca="1" ref="AM12" ca="1">CELL("contents", INDIRECT("C"&amp;CELL("contents", AM$1)+8))</f>
        <v>6721</v>
      </c>
      <c r="AN12" cm="1">
        <f t="array" aca="1" ref="AN12" ca="1">CELL("contents", INDIRECT("C"&amp;CELL("contents", AN$1)+8))</f>
        <v>6951</v>
      </c>
      <c r="AO12" cm="1">
        <f t="array" aca="1" ref="AO12" ca="1">CELL("contents", INDIRECT("C"&amp;CELL("contents", AO$1)+8))</f>
        <v>7654</v>
      </c>
      <c r="AP12" cm="1">
        <f t="array" aca="1" ref="AP12" ca="1">CELL("contents", INDIRECT("C"&amp;CELL("contents", AP$1)+8))</f>
        <v>7857</v>
      </c>
      <c r="AQ12" cm="1">
        <f t="array" aca="1" ref="AQ12" ca="1">CELL("contents", INDIRECT("C"&amp;CELL("contents", AQ$1)+8))</f>
        <v>7876</v>
      </c>
      <c r="AR12" cm="1">
        <f t="array" aca="1" ref="AR12" ca="1">CELL("contents", INDIRECT("C"&amp;CELL("contents", AR$1)+8))</f>
        <v>4619</v>
      </c>
      <c r="AS12" cm="1">
        <f t="array" aca="1" ref="AS12" ca="1">CELL("contents", INDIRECT("C"&amp;CELL("contents", AS$1)+8))</f>
        <v>8328</v>
      </c>
      <c r="AT12" cm="1">
        <f t="array" aca="1" ref="AT12" ca="1">CELL("contents", INDIRECT("C"&amp;CELL("contents", AT$1)+8))</f>
        <v>9287</v>
      </c>
      <c r="AU12" cm="1">
        <f t="array" aca="1" ref="AU12" ca="1">CELL("contents", INDIRECT("C"&amp;CELL("contents", AU$1)+8))</f>
        <v>4685</v>
      </c>
      <c r="AV12" cm="1">
        <f t="array" aca="1" ref="AV12" ca="1">CELL("contents", INDIRECT("C"&amp;CELL("contents", AV$1)+8))</f>
        <v>6638</v>
      </c>
      <c r="AW12" cm="1">
        <f t="array" aca="1" ref="AW12" ca="1">CELL("contents", INDIRECT("C"&amp;CELL("contents", AW$1)+8))</f>
        <v>11904</v>
      </c>
      <c r="AX12" cm="1">
        <f t="array" aca="1" ref="AX12" ca="1">CELL("contents", INDIRECT("C"&amp;CELL("contents", AX$1)+8))</f>
        <v>7961</v>
      </c>
      <c r="AY12" cm="1">
        <f t="array" aca="1" ref="AY12" ca="1">CELL("contents", INDIRECT("C"&amp;CELL("contents", AY$1)+8))</f>
        <v>13829</v>
      </c>
      <c r="AZ12" cm="1">
        <f t="array" aca="1" ref="AZ12" ca="1">CELL("contents", INDIRECT("C"&amp;CELL("contents", AZ$1)+8))</f>
        <v>14668</v>
      </c>
      <c r="BA12" cm="1">
        <f t="array" aca="1" ref="BA12" ca="1">CELL("contents", INDIRECT("C"&amp;CELL("contents", BA$1)+8))</f>
        <v>10385</v>
      </c>
      <c r="BB12" cm="1">
        <f t="array" aca="1" ref="BB12" ca="1">CELL("contents", INDIRECT("C"&amp;CELL("contents", BB$1)+8))</f>
        <v>10837</v>
      </c>
      <c r="BC12" cm="1">
        <f t="array" aca="1" ref="BC12" ca="1">CELL("contents", INDIRECT("C"&amp;CELL("contents", BC$1)+8))</f>
        <v>21591</v>
      </c>
      <c r="BD12" cm="1">
        <f t="array" aca="1" ref="BD12" ca="1">CELL("contents", INDIRECT("C"&amp;CELL("contents", BD$1)+8))</f>
        <v>14295</v>
      </c>
      <c r="BE12" cm="1">
        <f t="array" aca="1" ref="BE12" ca="1">CELL("contents", INDIRECT("C"&amp;CELL("contents", BE$1)+8))</f>
        <v>19025</v>
      </c>
      <c r="BF12" cm="1">
        <f t="array" aca="1" ref="BF12" ca="1">CELL("contents", INDIRECT("C"&amp;CELL("contents", BF$1)+8))</f>
        <v>7478</v>
      </c>
    </row>
    <row r="13" spans="1:58" x14ac:dyDescent="0.25">
      <c r="A13">
        <v>2E-3</v>
      </c>
      <c r="B13">
        <v>0.5</v>
      </c>
      <c r="C13">
        <v>4</v>
      </c>
      <c r="D13">
        <v>-1.33992802704061E-3</v>
      </c>
      <c r="E13">
        <v>0.72961650484019702</v>
      </c>
      <c r="F13">
        <v>0.77339349513060895</v>
      </c>
      <c r="G13">
        <v>1.0010281917906401</v>
      </c>
      <c r="H13">
        <v>1.33992802704061E-3</v>
      </c>
      <c r="I13">
        <v>0.49933003598647901</v>
      </c>
      <c r="J13">
        <v>268400</v>
      </c>
      <c r="K13">
        <v>29</v>
      </c>
      <c r="L13">
        <v>649700</v>
      </c>
      <c r="M13">
        <v>0.72751596941666596</v>
      </c>
      <c r="N13">
        <v>1.00099773849025</v>
      </c>
      <c r="O13">
        <v>1.2986746651288399E-3</v>
      </c>
      <c r="P13">
        <v>0.499351148877759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11561</v>
      </c>
      <c r="U13" cm="1">
        <f t="array" aca="1" ref="U13" ca="1">CELL("contents", INDIRECT("C"&amp;CELL("contents", U$1)+9))</f>
        <v>2077</v>
      </c>
      <c r="V13" cm="1">
        <f t="array" aca="1" ref="V13" ca="1">CELL("contents", INDIRECT("C"&amp;CELL("contents", V$1)+9))</f>
        <v>1652</v>
      </c>
      <c r="W13" cm="1">
        <f t="array" aca="1" ref="W13" ca="1">CELL("contents", INDIRECT("C"&amp;CELL("contents", W$1)+9))</f>
        <v>1856</v>
      </c>
      <c r="X13" cm="1">
        <f t="array" aca="1" ref="X13" ca="1">CELL("contents", INDIRECT("C"&amp;CELL("contents", X$1)+9))</f>
        <v>1554</v>
      </c>
      <c r="Y13" cm="1">
        <f t="array" aca="1" ref="Y13" ca="1">CELL("contents", INDIRECT("C"&amp;CELL("contents", Y$1)+9))</f>
        <v>1559</v>
      </c>
      <c r="Z13" cm="1">
        <f t="array" aca="1" ref="Z13" ca="1">CELL("contents", INDIRECT("C"&amp;CELL("contents", Z$1)+9))</f>
        <v>1457</v>
      </c>
      <c r="AA13" cm="1">
        <f t="array" aca="1" ref="AA13" ca="1">CELL("contents", INDIRECT("C"&amp;CELL("contents", AA$1)+9))</f>
        <v>1643</v>
      </c>
      <c r="AB13" cm="1">
        <f t="array" aca="1" ref="AB13" ca="1">CELL("contents", INDIRECT("C"&amp;CELL("contents", AB$1)+9))</f>
        <v>1739</v>
      </c>
      <c r="AC13" cm="1">
        <f t="array" aca="1" ref="AC13" ca="1">CELL("contents", INDIRECT("C"&amp;CELL("contents", AC$1)+9))</f>
        <v>1083</v>
      </c>
      <c r="AD13" cm="1">
        <f t="array" aca="1" ref="AD13" ca="1">CELL("contents", INDIRECT("C"&amp;CELL("contents", AD$1)+9))</f>
        <v>2304</v>
      </c>
      <c r="AE13" cm="1">
        <f t="array" aca="1" ref="AE13" ca="1">CELL("contents", INDIRECT("C"&amp;CELL("contents", AE$1)+9))</f>
        <v>2951</v>
      </c>
      <c r="AF13" cm="1">
        <f t="array" aca="1" ref="AF13" ca="1">CELL("contents", INDIRECT("C"&amp;CELL("contents", AF$1)+9))</f>
        <v>2353</v>
      </c>
      <c r="AG13" cm="1">
        <f t="array" aca="1" ref="AG13" ca="1">CELL("contents", INDIRECT("C"&amp;CELL("contents", AG$1)+9))</f>
        <v>2105</v>
      </c>
      <c r="AH13" cm="1">
        <f t="array" aca="1" ref="AH13" ca="1">CELL("contents", INDIRECT("C"&amp;CELL("contents", AH$1)+9))</f>
        <v>3218</v>
      </c>
      <c r="AI13" cm="1">
        <f t="array" aca="1" ref="AI13" ca="1">CELL("contents", INDIRECT("C"&amp;CELL("contents", AI$1)+9))</f>
        <v>2665</v>
      </c>
      <c r="AJ13" cm="1">
        <f t="array" aca="1" ref="AJ13" ca="1">CELL("contents", INDIRECT("C"&amp;CELL("contents", AJ$1)+9))</f>
        <v>2705</v>
      </c>
      <c r="AK13" cm="1">
        <f t="array" aca="1" ref="AK13" ca="1">CELL("contents", INDIRECT("C"&amp;CELL("contents", AK$1)+9))</f>
        <v>4029</v>
      </c>
      <c r="AL13" cm="1">
        <f t="array" aca="1" ref="AL13" ca="1">CELL("contents", INDIRECT("C"&amp;CELL("contents", AL$1)+9))</f>
        <v>2703</v>
      </c>
      <c r="AM13" cm="1">
        <f t="array" aca="1" ref="AM13" ca="1">CELL("contents", INDIRECT("C"&amp;CELL("contents", AM$1)+9))</f>
        <v>6625</v>
      </c>
      <c r="AN13" cm="1">
        <f t="array" aca="1" ref="AN13" ca="1">CELL("contents", INDIRECT("C"&amp;CELL("contents", AN$1)+9))</f>
        <v>6404</v>
      </c>
      <c r="AO13" cm="1">
        <f t="array" aca="1" ref="AO13" ca="1">CELL("contents", INDIRECT("C"&amp;CELL("contents", AO$1)+9))</f>
        <v>6757</v>
      </c>
      <c r="AP13" cm="1">
        <f t="array" aca="1" ref="AP13" ca="1">CELL("contents", INDIRECT("C"&amp;CELL("contents", AP$1)+9))</f>
        <v>7952</v>
      </c>
      <c r="AQ13" cm="1">
        <f t="array" aca="1" ref="AQ13" ca="1">CELL("contents", INDIRECT("C"&amp;CELL("contents", AQ$1)+9))</f>
        <v>5982</v>
      </c>
      <c r="AR13" cm="1">
        <f t="array" aca="1" ref="AR13" ca="1">CELL("contents", INDIRECT("C"&amp;CELL("contents", AR$1)+9))</f>
        <v>5703</v>
      </c>
      <c r="AS13" cm="1">
        <f t="array" aca="1" ref="AS13" ca="1">CELL("contents", INDIRECT("C"&amp;CELL("contents", AS$1)+9))</f>
        <v>7508</v>
      </c>
      <c r="AT13" cm="1">
        <f t="array" aca="1" ref="AT13" ca="1">CELL("contents", INDIRECT("C"&amp;CELL("contents", AT$1)+9))</f>
        <v>8328</v>
      </c>
      <c r="AU13" cm="1">
        <f t="array" aca="1" ref="AU13" ca="1">CELL("contents", INDIRECT("C"&amp;CELL("contents", AU$1)+9))</f>
        <v>3099</v>
      </c>
      <c r="AV13" cm="1">
        <f t="array" aca="1" ref="AV13" ca="1">CELL("contents", INDIRECT("C"&amp;CELL("contents", AV$1)+9))</f>
        <v>3542</v>
      </c>
      <c r="AW13" cm="1">
        <f t="array" aca="1" ref="AW13" ca="1">CELL("contents", INDIRECT("C"&amp;CELL("contents", AW$1)+9))</f>
        <v>11807</v>
      </c>
      <c r="AX13" cm="1">
        <f t="array" aca="1" ref="AX13" ca="1">CELL("contents", INDIRECT("C"&amp;CELL("contents", AX$1)+9))</f>
        <v>3991</v>
      </c>
      <c r="AY13" cm="1">
        <f t="array" aca="1" ref="AY13" ca="1">CELL("contents", INDIRECT("C"&amp;CELL("contents", AY$1)+9))</f>
        <v>9305</v>
      </c>
      <c r="AZ13" cm="1">
        <f t="array" aca="1" ref="AZ13" ca="1">CELL("contents", INDIRECT("C"&amp;CELL("contents", AZ$1)+9))</f>
        <v>5053</v>
      </c>
      <c r="BA13" cm="1">
        <f t="array" aca="1" ref="BA13" ca="1">CELL("contents", INDIRECT("C"&amp;CELL("contents", BA$1)+9))</f>
        <v>6844</v>
      </c>
      <c r="BB13" cm="1">
        <f t="array" aca="1" ref="BB13" ca="1">CELL("contents", INDIRECT("C"&amp;CELL("contents", BB$1)+9))</f>
        <v>11317</v>
      </c>
      <c r="BC13" cm="1">
        <f t="array" aca="1" ref="BC13" ca="1">CELL("contents", INDIRECT("C"&amp;CELL("contents", BC$1)+9))</f>
        <v>10665</v>
      </c>
      <c r="BD13" cm="1">
        <f t="array" aca="1" ref="BD13" ca="1">CELL("contents", INDIRECT("C"&amp;CELL("contents", BD$1)+9))</f>
        <v>14425</v>
      </c>
      <c r="BE13" cm="1">
        <f t="array" aca="1" ref="BE13" ca="1">CELL("contents", INDIRECT("C"&amp;CELL("contents", BE$1)+9))</f>
        <v>18274</v>
      </c>
      <c r="BF13" cm="1">
        <f t="array" aca="1" ref="BF13" ca="1">CELL("contents", INDIRECT("C"&amp;CELL("contents", BF$1)+9))</f>
        <v>8221</v>
      </c>
    </row>
    <row r="14" spans="1:58" x14ac:dyDescent="0.25">
      <c r="A14">
        <v>1E-3</v>
      </c>
      <c r="B14">
        <v>0.5</v>
      </c>
      <c r="C14">
        <v>4</v>
      </c>
      <c r="D14">
        <v>-1.33992802704061E-3</v>
      </c>
      <c r="E14">
        <v>0.72961650484019702</v>
      </c>
      <c r="F14">
        <v>0.77339349513060895</v>
      </c>
      <c r="G14">
        <v>1.0010281917906401</v>
      </c>
      <c r="H14">
        <v>1.33992802704061E-3</v>
      </c>
      <c r="I14">
        <v>0.49933003598647901</v>
      </c>
      <c r="J14">
        <v>271400</v>
      </c>
      <c r="K14">
        <v>29</v>
      </c>
      <c r="L14">
        <v>649700</v>
      </c>
      <c r="M14">
        <v>0.72751596941666596</v>
      </c>
      <c r="N14">
        <v>1.00099773849025</v>
      </c>
      <c r="O14">
        <v>1.2986746651288399E-3</v>
      </c>
      <c r="P14">
        <v>0.499351148877759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11561</v>
      </c>
      <c r="U14" cm="1">
        <f t="array" aca="1" ref="U14" ca="1">CELL("contents", INDIRECT("C"&amp;CELL("contents", U$1)+10))</f>
        <v>2477</v>
      </c>
      <c r="V14" cm="1">
        <f t="array" aca="1" ref="V14" ca="1">CELL("contents", INDIRECT("C"&amp;CELL("contents", V$1)+10))</f>
        <v>1843</v>
      </c>
      <c r="W14" cm="1">
        <f t="array" aca="1" ref="W14" ca="1">CELL("contents", INDIRECT("C"&amp;CELL("contents", W$1)+10))</f>
        <v>1708</v>
      </c>
      <c r="X14" cm="1">
        <f t="array" aca="1" ref="X14" ca="1">CELL("contents", INDIRECT("C"&amp;CELL("contents", X$1)+10))</f>
        <v>1361</v>
      </c>
      <c r="Y14" cm="1">
        <f t="array" aca="1" ref="Y14" ca="1">CELL("contents", INDIRECT("C"&amp;CELL("contents", Y$1)+10))</f>
        <v>1521</v>
      </c>
      <c r="Z14" cm="1">
        <f t="array" aca="1" ref="Z14" ca="1">CELL("contents", INDIRECT("C"&amp;CELL("contents", Z$1)+10))</f>
        <v>1415</v>
      </c>
      <c r="AA14" cm="1">
        <f t="array" aca="1" ref="AA14" ca="1">CELL("contents", INDIRECT("C"&amp;CELL("contents", AA$1)+10))</f>
        <v>1659</v>
      </c>
      <c r="AB14" cm="1">
        <f t="array" aca="1" ref="AB14" ca="1">CELL("contents", INDIRECT("C"&amp;CELL("contents", AB$1)+10))</f>
        <v>1739</v>
      </c>
      <c r="AC14" cm="1">
        <f t="array" aca="1" ref="AC14" ca="1">CELL("contents", INDIRECT("C"&amp;CELL("contents", AC$1)+10))</f>
        <v>1067</v>
      </c>
      <c r="AD14" cm="1">
        <f t="array" aca="1" ref="AD14" ca="1">CELL("contents", INDIRECT("C"&amp;CELL("contents", AD$1)+10))</f>
        <v>2064</v>
      </c>
      <c r="AE14" cm="1">
        <f t="array" aca="1" ref="AE14" ca="1">CELL("contents", INDIRECT("C"&amp;CELL("contents", AE$1)+10))</f>
        <v>1720</v>
      </c>
      <c r="AF14" cm="1">
        <f t="array" aca="1" ref="AF14" ca="1">CELL("contents", INDIRECT("C"&amp;CELL("contents", AF$1)+10))</f>
        <v>2735</v>
      </c>
      <c r="AG14" cm="1">
        <f t="array" aca="1" ref="AG14" ca="1">CELL("contents", INDIRECT("C"&amp;CELL("contents", AG$1)+10))</f>
        <v>2936</v>
      </c>
      <c r="AH14" cm="1">
        <f t="array" aca="1" ref="AH14" ca="1">CELL("contents", INDIRECT("C"&amp;CELL("contents", AH$1)+10))</f>
        <v>4345</v>
      </c>
      <c r="AI14" cm="1">
        <f t="array" aca="1" ref="AI14" ca="1">CELL("contents", INDIRECT("C"&amp;CELL("contents", AI$1)+10))</f>
        <v>3531</v>
      </c>
      <c r="AJ14" cm="1">
        <f t="array" aca="1" ref="AJ14" ca="1">CELL("contents", INDIRECT("C"&amp;CELL("contents", AJ$1)+10))</f>
        <v>5042</v>
      </c>
      <c r="AK14" cm="1">
        <f t="array" aca="1" ref="AK14" ca="1">CELL("contents", INDIRECT("C"&amp;CELL("contents", AK$1)+10))</f>
        <v>3588</v>
      </c>
      <c r="AL14" cm="1">
        <f t="array" aca="1" ref="AL14" ca="1">CELL("contents", INDIRECT("C"&amp;CELL("contents", AL$1)+10))</f>
        <v>3004</v>
      </c>
      <c r="AM14" cm="1">
        <f t="array" aca="1" ref="AM14" ca="1">CELL("contents", INDIRECT("C"&amp;CELL("contents", AM$1)+10))</f>
        <v>2139</v>
      </c>
      <c r="AN14" cm="1">
        <f t="array" aca="1" ref="AN14" ca="1">CELL("contents", INDIRECT("C"&amp;CELL("contents", AN$1)+10))</f>
        <v>5179</v>
      </c>
      <c r="AO14" cm="1">
        <f t="array" aca="1" ref="AO14" ca="1">CELL("contents", INDIRECT("C"&amp;CELL("contents", AO$1)+10))</f>
        <v>8625</v>
      </c>
      <c r="AP14" cm="1">
        <f t="array" aca="1" ref="AP14" ca="1">CELL("contents", INDIRECT("C"&amp;CELL("contents", AP$1)+10))</f>
        <v>8348</v>
      </c>
      <c r="AQ14" cm="1">
        <f t="array" aca="1" ref="AQ14" ca="1">CELL("contents", INDIRECT("C"&amp;CELL("contents", AQ$1)+10))</f>
        <v>7040</v>
      </c>
      <c r="AR14" cm="1">
        <f t="array" aca="1" ref="AR14" ca="1">CELL("contents", INDIRECT("C"&amp;CELL("contents", AR$1)+10))</f>
        <v>7813</v>
      </c>
      <c r="AS14" cm="1">
        <f t="array" aca="1" ref="AS14" ca="1">CELL("contents", INDIRECT("C"&amp;CELL("contents", AS$1)+10))</f>
        <v>4392</v>
      </c>
      <c r="AT14" cm="1">
        <f t="array" aca="1" ref="AT14" ca="1">CELL("contents", INDIRECT("C"&amp;CELL("contents", AT$1)+10))</f>
        <v>9809</v>
      </c>
      <c r="AU14" cm="1">
        <f t="array" aca="1" ref="AU14" ca="1">CELL("contents", INDIRECT("C"&amp;CELL("contents", AU$1)+10))</f>
        <v>10337</v>
      </c>
      <c r="AV14" cm="1">
        <f t="array" aca="1" ref="AV14" ca="1">CELL("contents", INDIRECT("C"&amp;CELL("contents", AV$1)+10))</f>
        <v>5295</v>
      </c>
      <c r="AW14" cm="1">
        <f t="array" aca="1" ref="AW14" ca="1">CELL("contents", INDIRECT("C"&amp;CELL("contents", AW$1)+10))</f>
        <v>5544</v>
      </c>
      <c r="AX14" cm="1">
        <f t="array" aca="1" ref="AX14" ca="1">CELL("contents", INDIRECT("C"&amp;CELL("contents", AX$1)+10))</f>
        <v>9945</v>
      </c>
      <c r="AY14" cm="1">
        <f t="array" aca="1" ref="AY14" ca="1">CELL("contents", INDIRECT("C"&amp;CELL("contents", AY$1)+10))</f>
        <v>3487</v>
      </c>
      <c r="AZ14" cm="1">
        <f t="array" aca="1" ref="AZ14" ca="1">CELL("contents", INDIRECT("C"&amp;CELL("contents", AZ$1)+10))</f>
        <v>5564</v>
      </c>
      <c r="BA14" cm="1">
        <f t="array" aca="1" ref="BA14" ca="1">CELL("contents", INDIRECT("C"&amp;CELL("contents", BA$1)+10))</f>
        <v>11431</v>
      </c>
      <c r="BB14" cm="1">
        <f t="array" aca="1" ref="BB14" ca="1">CELL("contents", INDIRECT("C"&amp;CELL("contents", BB$1)+10))</f>
        <v>12603</v>
      </c>
      <c r="BC14" cm="1">
        <f t="array" aca="1" ref="BC14" ca="1">CELL("contents", INDIRECT("C"&amp;CELL("contents", BC$1)+10))</f>
        <v>16265</v>
      </c>
      <c r="BD14" cm="1">
        <f t="array" aca="1" ref="BD14" ca="1">CELL("contents", INDIRECT("C"&amp;CELL("contents", BD$1)+10))</f>
        <v>18124</v>
      </c>
      <c r="BE14" cm="1">
        <f t="array" aca="1" ref="BE14" ca="1">CELL("contents", INDIRECT("C"&amp;CELL("contents", BE$1)+10))</f>
        <v>11536</v>
      </c>
      <c r="BF14" cm="1">
        <f t="array" aca="1" ref="BF14" ca="1">CELL("contents", INDIRECT("C"&amp;CELL("contents", BF$1)+10))</f>
        <v>19517</v>
      </c>
    </row>
    <row r="15" spans="1:58" x14ac:dyDescent="0.25">
      <c r="A15" s="1">
        <v>5.0000000000000001E-4</v>
      </c>
      <c r="B15">
        <v>0.5</v>
      </c>
      <c r="C15">
        <v>4</v>
      </c>
      <c r="D15">
        <v>-1.33992802704061E-3</v>
      </c>
      <c r="E15">
        <v>0.72961650484019702</v>
      </c>
      <c r="F15">
        <v>0.77339349513060895</v>
      </c>
      <c r="G15">
        <v>1.0010281917906401</v>
      </c>
      <c r="H15">
        <v>1.33992802704061E-3</v>
      </c>
      <c r="I15">
        <v>0.49933003598647901</v>
      </c>
      <c r="J15">
        <v>261200</v>
      </c>
      <c r="K15">
        <v>29</v>
      </c>
      <c r="L15">
        <v>649700</v>
      </c>
      <c r="M15">
        <v>0.72751596941666596</v>
      </c>
      <c r="N15">
        <v>1.00099773849025</v>
      </c>
      <c r="O15">
        <v>1.2986746651288399E-3</v>
      </c>
      <c r="P15">
        <v>0.499351148877759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11561</v>
      </c>
      <c r="U15" cm="1">
        <f t="array" aca="1" ref="U15" ca="1">CELL("contents", INDIRECT("C"&amp;CELL("contents", U$1)+11))</f>
        <v>1888</v>
      </c>
      <c r="V15" cm="1">
        <f t="array" aca="1" ref="V15" ca="1">CELL("contents", INDIRECT("C"&amp;CELL("contents", V$1)+11))</f>
        <v>1961</v>
      </c>
      <c r="W15" cm="1">
        <f t="array" aca="1" ref="W15" ca="1">CELL("contents", INDIRECT("C"&amp;CELL("contents", W$1)+11))</f>
        <v>1708</v>
      </c>
      <c r="X15" cm="1">
        <f t="array" aca="1" ref="X15" ca="1">CELL("contents", INDIRECT("C"&amp;CELL("contents", X$1)+11))</f>
        <v>1695</v>
      </c>
      <c r="Y15" cm="1">
        <f t="array" aca="1" ref="Y15" ca="1">CELL("contents", INDIRECT("C"&amp;CELL("contents", Y$1)+11))</f>
        <v>1440</v>
      </c>
      <c r="Z15" cm="1">
        <f t="array" aca="1" ref="Z15" ca="1">CELL("contents", INDIRECT("C"&amp;CELL("contents", Z$1)+11))</f>
        <v>1571</v>
      </c>
      <c r="AA15" cm="1">
        <f t="array" aca="1" ref="AA15" ca="1">CELL("contents", INDIRECT("C"&amp;CELL("contents", AA$1)+11))</f>
        <v>1857</v>
      </c>
      <c r="AB15" cm="1">
        <f t="array" aca="1" ref="AB15" ca="1">CELL("contents", INDIRECT("C"&amp;CELL("contents", AB$1)+11))</f>
        <v>1781</v>
      </c>
      <c r="AC15" cm="1">
        <f t="array" aca="1" ref="AC15" ca="1">CELL("contents", INDIRECT("C"&amp;CELL("contents", AC$1)+11))</f>
        <v>2139</v>
      </c>
      <c r="AD15" cm="1">
        <f t="array" aca="1" ref="AD15" ca="1">CELL("contents", INDIRECT("C"&amp;CELL("contents", AD$1)+11))</f>
        <v>1983</v>
      </c>
      <c r="AE15" cm="1">
        <f t="array" aca="1" ref="AE15" ca="1">CELL("contents", INDIRECT("C"&amp;CELL("contents", AE$1)+11))</f>
        <v>1644</v>
      </c>
      <c r="AF15" cm="1">
        <f t="array" aca="1" ref="AF15" ca="1">CELL("contents", INDIRECT("C"&amp;CELL("contents", AF$1)+11))</f>
        <v>2785</v>
      </c>
      <c r="AG15" cm="1">
        <f t="array" aca="1" ref="AG15" ca="1">CELL("contents", INDIRECT("C"&amp;CELL("contents", AG$1)+11))</f>
        <v>2511</v>
      </c>
      <c r="AH15" cm="1">
        <f t="array" aca="1" ref="AH15" ca="1">CELL("contents", INDIRECT("C"&amp;CELL("contents", AH$1)+11))</f>
        <v>4295</v>
      </c>
      <c r="AI15" cm="1">
        <f t="array" aca="1" ref="AI15" ca="1">CELL("contents", INDIRECT("C"&amp;CELL("contents", AI$1)+11))</f>
        <v>3936</v>
      </c>
      <c r="AJ15" cm="1">
        <f t="array" aca="1" ref="AJ15" ca="1">CELL("contents", INDIRECT("C"&amp;CELL("contents", AJ$1)+11))</f>
        <v>3804</v>
      </c>
      <c r="AK15" cm="1">
        <f t="array" aca="1" ref="AK15" ca="1">CELL("contents", INDIRECT("C"&amp;CELL("contents", AK$1)+11))</f>
        <v>2315</v>
      </c>
      <c r="AL15" cm="1">
        <f t="array" aca="1" ref="AL15" ca="1">CELL("contents", INDIRECT("C"&amp;CELL("contents", AL$1)+11))</f>
        <v>2925</v>
      </c>
      <c r="AM15" cm="1">
        <f t="array" aca="1" ref="AM15" ca="1">CELL("contents", INDIRECT("C"&amp;CELL("contents", AM$1)+11))</f>
        <v>4810</v>
      </c>
      <c r="AN15" cm="1">
        <f t="array" aca="1" ref="AN15" ca="1">CELL("contents", INDIRECT("C"&amp;CELL("contents", AN$1)+11))</f>
        <v>5429</v>
      </c>
      <c r="AO15" cm="1">
        <f t="array" aca="1" ref="AO15" ca="1">CELL("contents", INDIRECT("C"&amp;CELL("contents", AO$1)+11))</f>
        <v>3141</v>
      </c>
      <c r="AP15" cm="1">
        <f t="array" aca="1" ref="AP15" ca="1">CELL("contents", INDIRECT("C"&amp;CELL("contents", AP$1)+11))</f>
        <v>3463</v>
      </c>
      <c r="AQ15" cm="1">
        <f t="array" aca="1" ref="AQ15" ca="1">CELL("contents", INDIRECT("C"&amp;CELL("contents", AQ$1)+11))</f>
        <v>6748</v>
      </c>
      <c r="AR15" cm="1">
        <f t="array" aca="1" ref="AR15" ca="1">CELL("contents", INDIRECT("C"&amp;CELL("contents", AR$1)+11))</f>
        <v>7333</v>
      </c>
      <c r="AS15" cm="1">
        <f t="array" aca="1" ref="AS15" ca="1">CELL("contents", INDIRECT("C"&amp;CELL("contents", AS$1)+11))</f>
        <v>4405</v>
      </c>
      <c r="AT15" cm="1">
        <f t="array" aca="1" ref="AT15" ca="1">CELL("contents", INDIRECT("C"&amp;CELL("contents", AT$1)+11))</f>
        <v>10306</v>
      </c>
      <c r="AU15" cm="1">
        <f t="array" aca="1" ref="AU15" ca="1">CELL("contents", INDIRECT("C"&amp;CELL("contents", AU$1)+11))</f>
        <v>10483</v>
      </c>
      <c r="AV15" cm="1">
        <f t="array" aca="1" ref="AV15" ca="1">CELL("contents", INDIRECT("C"&amp;CELL("contents", AV$1)+11))</f>
        <v>4587</v>
      </c>
      <c r="AW15" cm="1">
        <f t="array" aca="1" ref="AW15" ca="1">CELL("contents", INDIRECT("C"&amp;CELL("contents", AW$1)+11))</f>
        <v>3898</v>
      </c>
      <c r="AX15" cm="1">
        <f t="array" aca="1" ref="AX15" ca="1">CELL("contents", INDIRECT("C"&amp;CELL("contents", AX$1)+11))</f>
        <v>10190</v>
      </c>
      <c r="AY15" cm="1">
        <f t="array" aca="1" ref="AY15" ca="1">CELL("contents", INDIRECT("C"&amp;CELL("contents", AY$1)+11))</f>
        <v>14407</v>
      </c>
      <c r="AZ15" cm="1">
        <f t="array" aca="1" ref="AZ15" ca="1">CELL("contents", INDIRECT("C"&amp;CELL("contents", AZ$1)+11))</f>
        <v>4537</v>
      </c>
      <c r="BA15" cm="1">
        <f t="array" aca="1" ref="BA15" ca="1">CELL("contents", INDIRECT("C"&amp;CELL("contents", BA$1)+11))</f>
        <v>16159</v>
      </c>
      <c r="BB15" cm="1">
        <f t="array" aca="1" ref="BB15" ca="1">CELL("contents", INDIRECT("C"&amp;CELL("contents", BB$1)+11))</f>
        <v>5688</v>
      </c>
      <c r="BC15" cm="1">
        <f t="array" aca="1" ref="BC15" ca="1">CELL("contents", INDIRECT("C"&amp;CELL("contents", BC$1)+11))</f>
        <v>21698</v>
      </c>
      <c r="BD15" cm="1">
        <f t="array" aca="1" ref="BD15" ca="1">CELL("contents", INDIRECT("C"&amp;CELL("contents", BD$1)+11))</f>
        <v>16286</v>
      </c>
      <c r="BE15" cm="1">
        <f t="array" aca="1" ref="BE15" ca="1">CELL("contents", INDIRECT("C"&amp;CELL("contents", BE$1)+11))</f>
        <v>15539</v>
      </c>
      <c r="BF15" cm="1">
        <f t="array" aca="1" ref="BF15" ca="1">CELL("contents", INDIRECT("C"&amp;CELL("contents", BF$1)+11))</f>
        <v>16805</v>
      </c>
    </row>
    <row r="16" spans="1:58" x14ac:dyDescent="0.25">
      <c r="A16" s="1">
        <v>2.5000000000000001E-4</v>
      </c>
      <c r="B16">
        <v>0.5</v>
      </c>
      <c r="C16">
        <v>4</v>
      </c>
      <c r="D16">
        <v>-1.33992802704061E-3</v>
      </c>
      <c r="E16">
        <v>0.72961650484019702</v>
      </c>
      <c r="F16">
        <v>0.77339349513060895</v>
      </c>
      <c r="G16">
        <v>1.0010281917906401</v>
      </c>
      <c r="H16">
        <v>1.33992802704061E-3</v>
      </c>
      <c r="I16">
        <v>0.49933003598647901</v>
      </c>
      <c r="J16">
        <v>262600</v>
      </c>
      <c r="K16">
        <v>29</v>
      </c>
      <c r="L16">
        <v>649700</v>
      </c>
      <c r="M16">
        <v>0.72751596941666596</v>
      </c>
      <c r="N16">
        <v>1.00099773849025</v>
      </c>
      <c r="O16">
        <v>1.2986746651288399E-3</v>
      </c>
      <c r="P16">
        <v>0.499351148877759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3</v>
      </c>
      <c r="U16" cm="1">
        <f t="array" aca="1" ref="U16" ca="1">CELL("contents", INDIRECT("C"&amp;CELL("contents", U$1)+12))</f>
        <v>2482</v>
      </c>
      <c r="V16" cm="1">
        <f t="array" aca="1" ref="V16" ca="1">CELL("contents", INDIRECT("C"&amp;CELL("contents", V$1)+12))</f>
        <v>1766</v>
      </c>
      <c r="W16" cm="1">
        <f t="array" aca="1" ref="W16" ca="1">CELL("contents", INDIRECT("C"&amp;CELL("contents", W$1)+12))</f>
        <v>1626</v>
      </c>
      <c r="X16" cm="1">
        <f t="array" aca="1" ref="X16" ca="1">CELL("contents", INDIRECT("C"&amp;CELL("contents", X$1)+12))</f>
        <v>1767</v>
      </c>
      <c r="Y16" cm="1">
        <f t="array" aca="1" ref="Y16" ca="1">CELL("contents", INDIRECT("C"&amp;CELL("contents", Y$1)+12))</f>
        <v>1548</v>
      </c>
      <c r="Z16" cm="1">
        <f t="array" aca="1" ref="Z16" ca="1">CELL("contents", INDIRECT("C"&amp;CELL("contents", Z$1)+12))</f>
        <v>1655</v>
      </c>
      <c r="AA16" cm="1">
        <f t="array" aca="1" ref="AA16" ca="1">CELL("contents", INDIRECT("C"&amp;CELL("contents", AA$1)+12))</f>
        <v>1663</v>
      </c>
      <c r="AB16" cm="1">
        <f t="array" aca="1" ref="AB16" ca="1">CELL("contents", INDIRECT("C"&amp;CELL("contents", AB$1)+12))</f>
        <v>2030</v>
      </c>
      <c r="AC16" cm="1">
        <f t="array" aca="1" ref="AC16" ca="1">CELL("contents", INDIRECT("C"&amp;CELL("contents", AC$1)+12))</f>
        <v>1744</v>
      </c>
      <c r="AD16" cm="1">
        <f t="array" aca="1" ref="AD16" ca="1">CELL("contents", INDIRECT("C"&amp;CELL("contents", AD$1)+12))</f>
        <v>1950</v>
      </c>
      <c r="AE16" cm="1">
        <f t="array" aca="1" ref="AE16" ca="1">CELL("contents", INDIRECT("C"&amp;CELL("contents", AE$1)+12))</f>
        <v>2832</v>
      </c>
      <c r="AF16" cm="1">
        <f t="array" aca="1" ref="AF16" ca="1">CELL("contents", INDIRECT("C"&amp;CELL("contents", AF$1)+12))</f>
        <v>1991</v>
      </c>
      <c r="AG16" cm="1">
        <f t="array" aca="1" ref="AG16" ca="1">CELL("contents", INDIRECT("C"&amp;CELL("contents", AG$1)+12))</f>
        <v>2855</v>
      </c>
      <c r="AH16" cm="1">
        <f t="array" aca="1" ref="AH16" ca="1">CELL("contents", INDIRECT("C"&amp;CELL("contents", AH$1)+12))</f>
        <v>2474</v>
      </c>
      <c r="AI16" cm="1">
        <f t="array" aca="1" ref="AI16" ca="1">CELL("contents", INDIRECT("C"&amp;CELL("contents", AI$1)+12))</f>
        <v>4378</v>
      </c>
      <c r="AJ16" cm="1">
        <f t="array" aca="1" ref="AJ16" ca="1">CELL("contents", INDIRECT("C"&amp;CELL("contents", AJ$1)+12))</f>
        <v>4211</v>
      </c>
      <c r="AK16" cm="1">
        <f t="array" aca="1" ref="AK16" ca="1">CELL("contents", INDIRECT("C"&amp;CELL("contents", AK$1)+12))</f>
        <v>3974</v>
      </c>
      <c r="AL16" cm="1">
        <f t="array" aca="1" ref="AL16" ca="1">CELL("contents", INDIRECT("C"&amp;CELL("contents", AL$1)+12))</f>
        <v>3809</v>
      </c>
      <c r="AM16" cm="1">
        <f t="array" aca="1" ref="AM16" ca="1">CELL("contents", INDIRECT("C"&amp;CELL("contents", AM$1)+12))</f>
        <v>4779</v>
      </c>
      <c r="AN16" cm="1">
        <f t="array" aca="1" ref="AN16" ca="1">CELL("contents", INDIRECT("C"&amp;CELL("contents", AN$1)+12))</f>
        <v>5150</v>
      </c>
      <c r="AO16" cm="1">
        <f t="array" aca="1" ref="AO16" ca="1">CELL("contents", INDIRECT("C"&amp;CELL("contents", AO$1)+12))</f>
        <v>4206</v>
      </c>
      <c r="AP16" cm="1">
        <f t="array" aca="1" ref="AP16" ca="1">CELL("contents", INDIRECT("C"&amp;CELL("contents", AP$1)+12))</f>
        <v>4437</v>
      </c>
      <c r="AQ16" cm="1">
        <f t="array" aca="1" ref="AQ16" ca="1">CELL("contents", INDIRECT("C"&amp;CELL("contents", AQ$1)+12))</f>
        <v>6701</v>
      </c>
      <c r="AR16" cm="1">
        <f t="array" aca="1" ref="AR16" ca="1">CELL("contents", INDIRECT("C"&amp;CELL("contents", AR$1)+12))</f>
        <v>3975</v>
      </c>
      <c r="AS16" cm="1">
        <f t="array" aca="1" ref="AS16" ca="1">CELL("contents", INDIRECT("C"&amp;CELL("contents", AS$1)+12))</f>
        <v>4377</v>
      </c>
      <c r="AT16" cm="1">
        <f t="array" aca="1" ref="AT16" ca="1">CELL("contents", INDIRECT("C"&amp;CELL("contents", AT$1)+12))</f>
        <v>10077</v>
      </c>
      <c r="AU16" cm="1">
        <f t="array" aca="1" ref="AU16" ca="1">CELL("contents", INDIRECT("C"&amp;CELL("contents", AU$1)+12))</f>
        <v>9536</v>
      </c>
      <c r="AV16" cm="1">
        <f t="array" aca="1" ref="AV16" ca="1">CELL("contents", INDIRECT("C"&amp;CELL("contents", AV$1)+12))</f>
        <v>4873</v>
      </c>
      <c r="AW16" cm="1">
        <f t="array" aca="1" ref="AW16" ca="1">CELL("contents", INDIRECT("C"&amp;CELL("contents", AW$1)+12))</f>
        <v>4457</v>
      </c>
      <c r="AX16" cm="1">
        <f t="array" aca="1" ref="AX16" ca="1">CELL("contents", INDIRECT("C"&amp;CELL("contents", AX$1)+12))</f>
        <v>8919</v>
      </c>
      <c r="AY16" cm="1">
        <f t="array" aca="1" ref="AY16" ca="1">CELL("contents", INDIRECT("C"&amp;CELL("contents", AY$1)+12))</f>
        <v>14628</v>
      </c>
      <c r="AZ16" cm="1">
        <f t="array" aca="1" ref="AZ16" ca="1">CELL("contents", INDIRECT("C"&amp;CELL("contents", AZ$1)+12))</f>
        <v>4925</v>
      </c>
      <c r="BA16" cm="1">
        <f t="array" aca="1" ref="BA16" ca="1">CELL("contents", INDIRECT("C"&amp;CELL("contents", BA$1)+12))</f>
        <v>12134</v>
      </c>
      <c r="BB16" cm="1">
        <f t="array" aca="1" ref="BB16" ca="1">CELL("contents", INDIRECT("C"&amp;CELL("contents", BB$1)+12))</f>
        <v>4670</v>
      </c>
      <c r="BC16" cm="1">
        <f t="array" aca="1" ref="BC16" ca="1">CELL("contents", INDIRECT("C"&amp;CELL("contents", BC$1)+12))</f>
        <v>16079</v>
      </c>
      <c r="BD16" cm="1">
        <f t="array" aca="1" ref="BD16" ca="1">CELL("contents", INDIRECT("C"&amp;CELL("contents", BD$1)+12))</f>
        <v>11306</v>
      </c>
      <c r="BE16" cm="1">
        <f t="array" aca="1" ref="BE16" ca="1">CELL("contents", INDIRECT("C"&amp;CELL("contents", BE$1)+12))</f>
        <v>24445</v>
      </c>
      <c r="BF16" cm="1">
        <f t="array" aca="1" ref="BF16" ca="1">CELL("contents", INDIRECT("C"&amp;CELL("contents", BF$1)+12))</f>
        <v>16555</v>
      </c>
    </row>
    <row r="17" spans="1:58" x14ac:dyDescent="0.25">
      <c r="A17" s="1">
        <v>1.25E-4</v>
      </c>
      <c r="B17">
        <v>0.5</v>
      </c>
      <c r="C17">
        <v>4</v>
      </c>
      <c r="D17">
        <v>-1.33992802704061E-3</v>
      </c>
      <c r="E17">
        <v>0.72961650484019702</v>
      </c>
      <c r="F17">
        <v>0.77339349513060895</v>
      </c>
      <c r="G17">
        <v>1.0010281917906401</v>
      </c>
      <c r="H17">
        <v>1.33992802704061E-3</v>
      </c>
      <c r="I17">
        <v>0.49933003598647901</v>
      </c>
      <c r="J17">
        <v>376700</v>
      </c>
      <c r="K17">
        <v>29</v>
      </c>
      <c r="L17">
        <v>649700</v>
      </c>
      <c r="M17">
        <v>0.72751596941666596</v>
      </c>
      <c r="N17">
        <v>1.00099773849025</v>
      </c>
      <c r="O17">
        <v>1.2986746651288399E-3</v>
      </c>
      <c r="P17">
        <v>0.499351148877759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8566</v>
      </c>
      <c r="U17" cm="1">
        <f t="array" aca="1" ref="U17" ca="1">CELL("contents", INDIRECT("C"&amp;CELL("contents", U$1)+13))</f>
        <v>2490</v>
      </c>
      <c r="V17" cm="1">
        <f t="array" aca="1" ref="V17" ca="1">CELL("contents", INDIRECT("C"&amp;CELL("contents", V$1)+13))</f>
        <v>1800</v>
      </c>
      <c r="W17" cm="1">
        <f t="array" aca="1" ref="W17" ca="1">CELL("contents", INDIRECT("C"&amp;CELL("contents", W$1)+13))</f>
        <v>1706</v>
      </c>
      <c r="X17" cm="1">
        <f t="array" aca="1" ref="X17" ca="1">CELL("contents", INDIRECT("C"&amp;CELL("contents", X$1)+13))</f>
        <v>1796</v>
      </c>
      <c r="Y17" cm="1">
        <f t="array" aca="1" ref="Y17" ca="1">CELL("contents", INDIRECT("C"&amp;CELL("contents", Y$1)+13))</f>
        <v>1589</v>
      </c>
      <c r="Z17" cm="1">
        <f t="array" aca="1" ref="Z17" ca="1">CELL("contents", INDIRECT("C"&amp;CELL("contents", Z$1)+13))</f>
        <v>1698</v>
      </c>
      <c r="AA17" cm="1">
        <f t="array" aca="1" ref="AA17" ca="1">CELL("contents", INDIRECT("C"&amp;CELL("contents", AA$1)+13))</f>
        <v>1705</v>
      </c>
      <c r="AB17" cm="1">
        <f t="array" aca="1" ref="AB17" ca="1">CELL("contents", INDIRECT("C"&amp;CELL("contents", AB$1)+13))</f>
        <v>2107</v>
      </c>
      <c r="AC17" cm="1">
        <f t="array" aca="1" ref="AC17" ca="1">CELL("contents", INDIRECT("C"&amp;CELL("contents", AC$1)+13))</f>
        <v>2283</v>
      </c>
      <c r="AD17" cm="1">
        <f t="array" aca="1" ref="AD17" ca="1">CELL("contents", INDIRECT("C"&amp;CELL("contents", AD$1)+13))</f>
        <v>2123</v>
      </c>
      <c r="AE17" cm="1">
        <f t="array" aca="1" ref="AE17" ca="1">CELL("contents", INDIRECT("C"&amp;CELL("contents", AE$1)+13))</f>
        <v>2073</v>
      </c>
      <c r="AF17" cm="1">
        <f t="array" aca="1" ref="AF17" ca="1">CELL("contents", INDIRECT("C"&amp;CELL("contents", AF$1)+13))</f>
        <v>2460</v>
      </c>
      <c r="AG17" cm="1">
        <f t="array" aca="1" ref="AG17" ca="1">CELL("contents", INDIRECT("C"&amp;CELL("contents", AG$1)+13))</f>
        <v>2656</v>
      </c>
      <c r="AH17" cm="1">
        <f t="array" aca="1" ref="AH17" ca="1">CELL("contents", INDIRECT("C"&amp;CELL("contents", AH$1)+13))</f>
        <v>3240</v>
      </c>
      <c r="AI17" cm="1">
        <f t="array" aca="1" ref="AI17" ca="1">CELL("contents", INDIRECT("C"&amp;CELL("contents", AI$1)+13))</f>
        <v>3194</v>
      </c>
      <c r="AJ17" cm="1">
        <f t="array" aca="1" ref="AJ17" ca="1">CELL("contents", INDIRECT("C"&amp;CELL("contents", AJ$1)+13))</f>
        <v>4786</v>
      </c>
      <c r="AK17" cm="1">
        <f t="array" aca="1" ref="AK17" ca="1">CELL("contents", INDIRECT("C"&amp;CELL("contents", AK$1)+13))</f>
        <v>2373</v>
      </c>
      <c r="AL17" cm="1">
        <f t="array" aca="1" ref="AL17" ca="1">CELL("contents", INDIRECT("C"&amp;CELL("contents", AL$1)+13))</f>
        <v>2641</v>
      </c>
      <c r="AM17" cm="1">
        <f t="array" aca="1" ref="AM17" ca="1">CELL("contents", INDIRECT("C"&amp;CELL("contents", AM$1)+13))</f>
        <v>5379</v>
      </c>
      <c r="AN17" cm="1">
        <f t="array" aca="1" ref="AN17" ca="1">CELL("contents", INDIRECT("C"&amp;CELL("contents", AN$1)+13))</f>
        <v>6111</v>
      </c>
      <c r="AO17" cm="1">
        <f t="array" aca="1" ref="AO17" ca="1">CELL("contents", INDIRECT("C"&amp;CELL("contents", AO$1)+13))</f>
        <v>3625</v>
      </c>
      <c r="AP17" cm="1">
        <f t="array" aca="1" ref="AP17" ca="1">CELL("contents", INDIRECT("C"&amp;CELL("contents", AP$1)+13))</f>
        <v>5181</v>
      </c>
      <c r="AQ17" cm="1">
        <f t="array" aca="1" ref="AQ17" ca="1">CELL("contents", INDIRECT("C"&amp;CELL("contents", AQ$1)+13))</f>
        <v>7714</v>
      </c>
      <c r="AR17" cm="1">
        <f t="array" aca="1" ref="AR17" ca="1">CELL("contents", INDIRECT("C"&amp;CELL("contents", AR$1)+13))</f>
        <v>7967</v>
      </c>
      <c r="AS17" cm="1">
        <f t="array" aca="1" ref="AS17" ca="1">CELL("contents", INDIRECT("C"&amp;CELL("contents", AS$1)+13))</f>
        <v>6515</v>
      </c>
      <c r="AT17" cm="1">
        <f t="array" aca="1" ref="AT17" ca="1">CELL("contents", INDIRECT("C"&amp;CELL("contents", AT$1)+13))</f>
        <v>13499</v>
      </c>
      <c r="AU17" cm="1">
        <f t="array" aca="1" ref="AU17" ca="1">CELL("contents", INDIRECT("C"&amp;CELL("contents", AU$1)+13))</f>
        <v>14710</v>
      </c>
      <c r="AV17" cm="1">
        <f t="array" aca="1" ref="AV17" ca="1">CELL("contents", INDIRECT("C"&amp;CELL("contents", AV$1)+13))</f>
        <v>5757</v>
      </c>
      <c r="AW17" cm="1">
        <f t="array" aca="1" ref="AW17" ca="1">CELL("contents", INDIRECT("C"&amp;CELL("contents", AW$1)+13))</f>
        <v>6342</v>
      </c>
      <c r="AX17" cm="1">
        <f t="array" aca="1" ref="AX17" ca="1">CELL("contents", INDIRECT("C"&amp;CELL("contents", AX$1)+13))</f>
        <v>10183</v>
      </c>
      <c r="AY17" cm="1">
        <f t="array" aca="1" ref="AY17" ca="1">CELL("contents", INDIRECT("C"&amp;CELL("contents", AY$1)+13))</f>
        <v>5839</v>
      </c>
      <c r="AZ17" cm="1">
        <f t="array" aca="1" ref="AZ17" ca="1">CELL("contents", INDIRECT("C"&amp;CELL("contents", AZ$1)+13))</f>
        <v>4413</v>
      </c>
      <c r="BA17" cm="1">
        <f t="array" aca="1" ref="BA17" ca="1">CELL("contents", INDIRECT("C"&amp;CELL("contents", BA$1)+13))</f>
        <v>15213</v>
      </c>
      <c r="BB17" cm="1">
        <f t="array" aca="1" ref="BB17" ca="1">CELL("contents", INDIRECT("C"&amp;CELL("contents", BB$1)+13))</f>
        <v>15557</v>
      </c>
      <c r="BC17" cm="1">
        <f t="array" aca="1" ref="BC17" ca="1">CELL("contents", INDIRECT("C"&amp;CELL("contents", BC$1)+13))</f>
        <v>20219</v>
      </c>
      <c r="BD17" cm="1">
        <f t="array" aca="1" ref="BD17" ca="1">CELL("contents", INDIRECT("C"&amp;CELL("contents", BD$1)+13))</f>
        <v>21574</v>
      </c>
      <c r="BE17" cm="1">
        <f t="array" aca="1" ref="BE17" ca="1">CELL("contents", INDIRECT("C"&amp;CELL("contents", BE$1)+13))</f>
        <v>14961</v>
      </c>
      <c r="BF17" cm="1">
        <f t="array" aca="1" ref="BF17" ca="1">CELL("contents", INDIRECT("C"&amp;CELL("contents", BF$1)+13))</f>
        <v>29151</v>
      </c>
    </row>
    <row r="18" spans="1:58" x14ac:dyDescent="0.25">
      <c r="A18" s="1">
        <v>6.2500000000000001E-5</v>
      </c>
      <c r="B18">
        <v>0.5</v>
      </c>
      <c r="C18">
        <v>4</v>
      </c>
      <c r="D18">
        <v>-1.3482407147906801E-3</v>
      </c>
      <c r="E18">
        <v>0.72305157801123698</v>
      </c>
      <c r="F18">
        <v>0.76643467269191101</v>
      </c>
      <c r="G18">
        <v>1.0010522575412799</v>
      </c>
      <c r="H18">
        <v>1.3482407147906801E-3</v>
      </c>
      <c r="I18">
        <v>0.499342667994914</v>
      </c>
      <c r="J18">
        <v>265100</v>
      </c>
      <c r="K18">
        <v>29</v>
      </c>
      <c r="L18">
        <v>649700</v>
      </c>
      <c r="M18">
        <v>0.72751596941666596</v>
      </c>
      <c r="N18">
        <v>1.00099773849025</v>
      </c>
      <c r="O18">
        <v>1.2986746651288399E-3</v>
      </c>
      <c r="P18">
        <v>0.499351148877759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9361</v>
      </c>
      <c r="U18" cm="1">
        <f t="array" aca="1" ref="U18" ca="1">CELL("contents", INDIRECT("C"&amp;CELL("contents", U$1)+14))</f>
        <v>2556</v>
      </c>
      <c r="V18" cm="1">
        <f t="array" aca="1" ref="V18" ca="1">CELL("contents", INDIRECT("C"&amp;CELL("contents", V$1)+14))</f>
        <v>1841</v>
      </c>
      <c r="W18" cm="1">
        <f t="array" aca="1" ref="W18" ca="1">CELL("contents", INDIRECT("C"&amp;CELL("contents", W$1)+14))</f>
        <v>1776</v>
      </c>
      <c r="X18" cm="1">
        <f t="array" aca="1" ref="X18" ca="1">CELL("contents", INDIRECT("C"&amp;CELL("contents", X$1)+14))</f>
        <v>1869</v>
      </c>
      <c r="Y18" cm="1">
        <f t="array" aca="1" ref="Y18" ca="1">CELL("contents", INDIRECT("C"&amp;CELL("contents", Y$1)+14))</f>
        <v>1445</v>
      </c>
      <c r="Z18" cm="1">
        <f t="array" aca="1" ref="Z18" ca="1">CELL("contents", INDIRECT("C"&amp;CELL("contents", Z$1)+14))</f>
        <v>1915</v>
      </c>
      <c r="AA18" cm="1">
        <f t="array" aca="1" ref="AA18" ca="1">CELL("contents", INDIRECT("C"&amp;CELL("contents", AA$1)+14))</f>
        <v>1817</v>
      </c>
      <c r="AB18" cm="1">
        <f t="array" aca="1" ref="AB18" ca="1">CELL("contents", INDIRECT("C"&amp;CELL("contents", AB$1)+14))</f>
        <v>1992</v>
      </c>
      <c r="AC18" cm="1">
        <f t="array" aca="1" ref="AC18" ca="1">CELL("contents", INDIRECT("C"&amp;CELL("contents", AC$1)+14))</f>
        <v>2212</v>
      </c>
      <c r="AD18" cm="1">
        <f t="array" aca="1" ref="AD18" ca="1">CELL("contents", INDIRECT("C"&amp;CELL("contents", AD$1)+14))</f>
        <v>2442</v>
      </c>
      <c r="AE18" cm="1">
        <f t="array" aca="1" ref="AE18" ca="1">CELL("contents", INDIRECT("C"&amp;CELL("contents", AE$1)+14))</f>
        <v>2041</v>
      </c>
      <c r="AF18" cm="1">
        <f t="array" aca="1" ref="AF18" ca="1">CELL("contents", INDIRECT("C"&amp;CELL("contents", AF$1)+14))</f>
        <v>2670</v>
      </c>
      <c r="AG18" cm="1">
        <f t="array" aca="1" ref="AG18" ca="1">CELL("contents", INDIRECT("C"&amp;CELL("contents", AG$1)+14))</f>
        <v>2760</v>
      </c>
      <c r="AH18" cm="1">
        <f t="array" aca="1" ref="AH18" ca="1">CELL("contents", INDIRECT("C"&amp;CELL("contents", AH$1)+14))</f>
        <v>2335</v>
      </c>
      <c r="AI18" cm="1">
        <f t="array" aca="1" ref="AI18" ca="1">CELL("contents", INDIRECT("C"&amp;CELL("contents", AI$1)+14))</f>
        <v>2716</v>
      </c>
      <c r="AJ18" cm="1">
        <f t="array" aca="1" ref="AJ18" ca="1">CELL("contents", INDIRECT("C"&amp;CELL("contents", AJ$1)+14))</f>
        <v>4703</v>
      </c>
      <c r="AK18" cm="1">
        <f t="array" aca="1" ref="AK18" ca="1">CELL("contents", INDIRECT("C"&amp;CELL("contents", AK$1)+14))</f>
        <v>2510</v>
      </c>
      <c r="AL18" cm="1">
        <f t="array" aca="1" ref="AL18" ca="1">CELL("contents", INDIRECT("C"&amp;CELL("contents", AL$1)+14))</f>
        <v>2908</v>
      </c>
      <c r="AM18" cm="1">
        <f t="array" aca="1" ref="AM18" ca="1">CELL("contents", INDIRECT("C"&amp;CELL("contents", AM$1)+14))</f>
        <v>5140</v>
      </c>
      <c r="AN18" cm="1">
        <f t="array" aca="1" ref="AN18" ca="1">CELL("contents", INDIRECT("C"&amp;CELL("contents", AN$1)+14))</f>
        <v>6581</v>
      </c>
      <c r="AO18" cm="1">
        <f t="array" aca="1" ref="AO18" ca="1">CELL("contents", INDIRECT("C"&amp;CELL("contents", AO$1)+14))</f>
        <v>3831</v>
      </c>
      <c r="AP18" cm="1">
        <f t="array" aca="1" ref="AP18" ca="1">CELL("contents", INDIRECT("C"&amp;CELL("contents", AP$1)+14))</f>
        <v>2674</v>
      </c>
      <c r="AQ18" cm="1">
        <f t="array" aca="1" ref="AQ18" ca="1">CELL("contents", INDIRECT("C"&amp;CELL("contents", AQ$1)+14))</f>
        <v>4084</v>
      </c>
      <c r="AR18" cm="1">
        <f t="array" aca="1" ref="AR18" ca="1">CELL("contents", INDIRECT("C"&amp;CELL("contents", AR$1)+14))</f>
        <v>9571</v>
      </c>
      <c r="AS18" cm="1">
        <f t="array" aca="1" ref="AS18" ca="1">CELL("contents", INDIRECT("C"&amp;CELL("contents", AS$1)+14))</f>
        <v>6572</v>
      </c>
      <c r="AT18" cm="1">
        <f t="array" aca="1" ref="AT18" ca="1">CELL("contents", INDIRECT("C"&amp;CELL("contents", AT$1)+14))</f>
        <v>9807</v>
      </c>
      <c r="AU18" cm="1">
        <f t="array" aca="1" ref="AU18" ca="1">CELL("contents", INDIRECT("C"&amp;CELL("contents", AU$1)+14))</f>
        <v>9795</v>
      </c>
      <c r="AV18" cm="1">
        <f t="array" aca="1" ref="AV18" ca="1">CELL("contents", INDIRECT("C"&amp;CELL("contents", AV$1)+14))</f>
        <v>6788</v>
      </c>
      <c r="AW18" cm="1">
        <f t="array" aca="1" ref="AW18" ca="1">CELL("contents", INDIRECT("C"&amp;CELL("contents", AW$1)+14))</f>
        <v>11030</v>
      </c>
      <c r="AX18" cm="1">
        <f t="array" aca="1" ref="AX18" ca="1">CELL("contents", INDIRECT("C"&amp;CELL("contents", AX$1)+14))</f>
        <v>4990</v>
      </c>
      <c r="AY18" cm="1">
        <f t="array" aca="1" ref="AY18" ca="1">CELL("contents", INDIRECT("C"&amp;CELL("contents", AY$1)+14))</f>
        <v>10826</v>
      </c>
      <c r="AZ18" cm="1">
        <f t="array" aca="1" ref="AZ18" ca="1">CELL("contents", INDIRECT("C"&amp;CELL("contents", AZ$1)+14))</f>
        <v>8712</v>
      </c>
      <c r="BA18" cm="1">
        <f t="array" aca="1" ref="BA18" ca="1">CELL("contents", INDIRECT("C"&amp;CELL("contents", BA$1)+14))</f>
        <v>4484</v>
      </c>
      <c r="BB18" cm="1">
        <f t="array" aca="1" ref="BB18" ca="1">CELL("contents", INDIRECT("C"&amp;CELL("contents", BB$1)+14))</f>
        <v>10904</v>
      </c>
      <c r="BC18" cm="1">
        <f t="array" aca="1" ref="BC18" ca="1">CELL("contents", INDIRECT("C"&amp;CELL("contents", BC$1)+14))</f>
        <v>9480</v>
      </c>
      <c r="BD18" cm="1">
        <f t="array" aca="1" ref="BD18" ca="1">CELL("contents", INDIRECT("C"&amp;CELL("contents", BD$1)+14))</f>
        <v>11290</v>
      </c>
      <c r="BE18" cm="1">
        <f t="array" aca="1" ref="BE18" ca="1">CELL("contents", INDIRECT("C"&amp;CELL("contents", BE$1)+14))</f>
        <v>5822</v>
      </c>
      <c r="BF18" cm="1">
        <f t="array" aca="1" ref="BF18" ca="1">CELL("contents", INDIRECT("C"&amp;CELL("contents", BF$1)+14))</f>
        <v>4379</v>
      </c>
    </row>
    <row r="19" spans="1:58" x14ac:dyDescent="0.25">
      <c r="A19" s="1">
        <v>3.1250000000000001E-5</v>
      </c>
      <c r="B19">
        <v>0.5</v>
      </c>
      <c r="C19">
        <v>3</v>
      </c>
      <c r="D19">
        <v>-1.3487579787969401E-3</v>
      </c>
      <c r="E19">
        <v>0.72696699072215398</v>
      </c>
      <c r="F19">
        <v>0.77058501016548298</v>
      </c>
      <c r="G19">
        <v>1.00101816357266</v>
      </c>
      <c r="H19">
        <v>1.3487579787969401E-3</v>
      </c>
      <c r="I19">
        <v>0.49932562101060102</v>
      </c>
      <c r="J19">
        <v>422200</v>
      </c>
      <c r="K19">
        <v>29</v>
      </c>
      <c r="L19">
        <v>649700</v>
      </c>
      <c r="M19">
        <v>0.72751596941666596</v>
      </c>
      <c r="N19">
        <v>1.00099773849025</v>
      </c>
      <c r="O19">
        <v>1.2986746651288399E-3</v>
      </c>
      <c r="P19">
        <v>0.499351148877759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8468</v>
      </c>
      <c r="U19" cm="1">
        <f t="array" aca="1" ref="U19" ca="1">CELL("contents", INDIRECT("C"&amp;CELL("contents", U$1)+15))</f>
        <v>2525</v>
      </c>
      <c r="V19" cm="1">
        <f t="array" aca="1" ref="V19" ca="1">CELL("contents", INDIRECT("C"&amp;CELL("contents", V$1)+15))</f>
        <v>1901</v>
      </c>
      <c r="W19" cm="1">
        <f t="array" aca="1" ref="W19" ca="1">CELL("contents", INDIRECT("C"&amp;CELL("contents", W$1)+15))</f>
        <v>1812</v>
      </c>
      <c r="X19" cm="1">
        <f t="array" aca="1" ref="X19" ca="1">CELL("contents", INDIRECT("C"&amp;CELL("contents", X$1)+15))</f>
        <v>1918</v>
      </c>
      <c r="Y19" cm="1">
        <f t="array" aca="1" ref="Y19" ca="1">CELL("contents", INDIRECT("C"&amp;CELL("contents", Y$1)+15))</f>
        <v>2041</v>
      </c>
      <c r="Z19" cm="1">
        <f t="array" aca="1" ref="Z19" ca="1">CELL("contents", INDIRECT("C"&amp;CELL("contents", Z$1)+15))</f>
        <v>1824</v>
      </c>
      <c r="AA19" cm="1">
        <f t="array" aca="1" ref="AA19" ca="1">CELL("contents", INDIRECT("C"&amp;CELL("contents", AA$1)+15))</f>
        <v>2232</v>
      </c>
      <c r="AB19" cm="1">
        <f t="array" aca="1" ref="AB19" ca="1">CELL("contents", INDIRECT("C"&amp;CELL("contents", AB$1)+15))</f>
        <v>2144</v>
      </c>
      <c r="AC19" cm="1">
        <f t="array" aca="1" ref="AC19" ca="1">CELL("contents", INDIRECT("C"&amp;CELL("contents", AC$1)+15))</f>
        <v>1740</v>
      </c>
      <c r="AD19" cm="1">
        <f t="array" aca="1" ref="AD19" ca="1">CELL("contents", INDIRECT("C"&amp;CELL("contents", AD$1)+15))</f>
        <v>2092</v>
      </c>
      <c r="AE19" cm="1">
        <f t="array" aca="1" ref="AE19" ca="1">CELL("contents", INDIRECT("C"&amp;CELL("contents", AE$1)+15))</f>
        <v>1892</v>
      </c>
      <c r="AF19" cm="1">
        <f t="array" aca="1" ref="AF19" ca="1">CELL("contents", INDIRECT("C"&amp;CELL("contents", AF$1)+15))</f>
        <v>2326</v>
      </c>
      <c r="AG19" cm="1">
        <f t="array" aca="1" ref="AG19" ca="1">CELL("contents", INDIRECT("C"&amp;CELL("contents", AG$1)+15))</f>
        <v>3511</v>
      </c>
      <c r="AH19" cm="1">
        <f t="array" aca="1" ref="AH19" ca="1">CELL("contents", INDIRECT("C"&amp;CELL("contents", AH$1)+15))</f>
        <v>2456</v>
      </c>
      <c r="AI19" cm="1">
        <f t="array" aca="1" ref="AI19" ca="1">CELL("contents", INDIRECT("C"&amp;CELL("contents", AI$1)+15))</f>
        <v>2050</v>
      </c>
      <c r="AJ19" cm="1">
        <f t="array" aca="1" ref="AJ19" ca="1">CELL("contents", INDIRECT("C"&amp;CELL("contents", AJ$1)+15))</f>
        <v>4099</v>
      </c>
      <c r="AK19" cm="1">
        <f t="array" aca="1" ref="AK19" ca="1">CELL("contents", INDIRECT("C"&amp;CELL("contents", AK$1)+15))</f>
        <v>3566</v>
      </c>
      <c r="AL19" cm="1">
        <f t="array" aca="1" ref="AL19" ca="1">CELL("contents", INDIRECT("C"&amp;CELL("contents", AL$1)+15))</f>
        <v>4373</v>
      </c>
      <c r="AM19" cm="1">
        <f t="array" aca="1" ref="AM19" ca="1">CELL("contents", INDIRECT("C"&amp;CELL("contents", AM$1)+15))</f>
        <v>7269</v>
      </c>
      <c r="AN19" cm="1">
        <f t="array" aca="1" ref="AN19" ca="1">CELL("contents", INDIRECT("C"&amp;CELL("contents", AN$1)+15))</f>
        <v>3627</v>
      </c>
      <c r="AO19" cm="1">
        <f t="array" aca="1" ref="AO19" ca="1">CELL("contents", INDIRECT("C"&amp;CELL("contents", AO$1)+15))</f>
        <v>4159</v>
      </c>
      <c r="AP19" cm="1">
        <f t="array" aca="1" ref="AP19" ca="1">CELL("contents", INDIRECT("C"&amp;CELL("contents", AP$1)+15))</f>
        <v>3228</v>
      </c>
      <c r="AQ19" cm="1">
        <f t="array" aca="1" ref="AQ19" ca="1">CELL("contents", INDIRECT("C"&amp;CELL("contents", AQ$1)+15))</f>
        <v>8062</v>
      </c>
      <c r="AR19" cm="1">
        <f t="array" aca="1" ref="AR19" ca="1">CELL("contents", INDIRECT("C"&amp;CELL("contents", AR$1)+15))</f>
        <v>6626</v>
      </c>
      <c r="AS19" cm="1">
        <f t="array" aca="1" ref="AS19" ca="1">CELL("contents", INDIRECT("C"&amp;CELL("contents", AS$1)+15))</f>
        <v>7713</v>
      </c>
      <c r="AT19" cm="1">
        <f t="array" aca="1" ref="AT19" ca="1">CELL("contents", INDIRECT("C"&amp;CELL("contents", AT$1)+15))</f>
        <v>4565</v>
      </c>
      <c r="AU19" cm="1">
        <f t="array" aca="1" ref="AU19" ca="1">CELL("contents", INDIRECT("C"&amp;CELL("contents", AU$1)+15))</f>
        <v>13707</v>
      </c>
      <c r="AV19" cm="1">
        <f t="array" aca="1" ref="AV19" ca="1">CELL("contents", INDIRECT("C"&amp;CELL("contents", AV$1)+15))</f>
        <v>5078</v>
      </c>
      <c r="AW19" cm="1">
        <f t="array" aca="1" ref="AW19" ca="1">CELL("contents", INDIRECT("C"&amp;CELL("contents", AW$1)+15))</f>
        <v>11407</v>
      </c>
      <c r="AX19" cm="1">
        <f t="array" aca="1" ref="AX19" ca="1">CELL("contents", INDIRECT("C"&amp;CELL("contents", AX$1)+15))</f>
        <v>11515</v>
      </c>
      <c r="AY19" cm="1">
        <f t="array" aca="1" ref="AY19" ca="1">CELL("contents", INDIRECT("C"&amp;CELL("contents", AY$1)+15))</f>
        <v>6848</v>
      </c>
      <c r="AZ19" cm="1">
        <f t="array" aca="1" ref="AZ19" ca="1">CELL("contents", INDIRECT("C"&amp;CELL("contents", AZ$1)+15))</f>
        <v>5545</v>
      </c>
      <c r="BA19" cm="1">
        <f t="array" aca="1" ref="BA19" ca="1">CELL("contents", INDIRECT("C"&amp;CELL("contents", BA$1)+15))</f>
        <v>13657</v>
      </c>
      <c r="BB19" cm="1">
        <f t="array" aca="1" ref="BB19" ca="1">CELL("contents", INDIRECT("C"&amp;CELL("contents", BB$1)+15))</f>
        <v>8971</v>
      </c>
      <c r="BC19" cm="1">
        <f t="array" aca="1" ref="BC19" ca="1">CELL("contents", INDIRECT("C"&amp;CELL("contents", BC$1)+15))</f>
        <v>17495</v>
      </c>
      <c r="BD19" cm="1">
        <f t="array" aca="1" ref="BD19" ca="1">CELL("contents", INDIRECT("C"&amp;CELL("contents", BD$1)+15))</f>
        <v>11466</v>
      </c>
      <c r="BE19" cm="1">
        <f t="array" aca="1" ref="BE19" ca="1">CELL("contents", INDIRECT("C"&amp;CELL("contents", BE$1)+15))</f>
        <v>13470</v>
      </c>
      <c r="BF19" cm="1">
        <f t="array" aca="1" ref="BF19" ca="1">CELL("contents", INDIRECT("C"&amp;CELL("contents", BF$1)+15))</f>
        <v>18962</v>
      </c>
    </row>
    <row r="20" spans="1:58" x14ac:dyDescent="0.25">
      <c r="A20" s="1">
        <v>1.5625E-5</v>
      </c>
      <c r="B20">
        <v>0.5</v>
      </c>
      <c r="C20">
        <v>6</v>
      </c>
      <c r="D20">
        <v>-1.3216536008437199E-3</v>
      </c>
      <c r="E20">
        <v>0.72735747976683396</v>
      </c>
      <c r="F20">
        <v>0.77099892855284502</v>
      </c>
      <c r="G20">
        <v>1.00100674174934</v>
      </c>
      <c r="H20">
        <v>1.3216536008437199E-3</v>
      </c>
      <c r="I20">
        <v>0.49933917319957799</v>
      </c>
      <c r="J20">
        <v>453400</v>
      </c>
      <c r="K20">
        <v>29</v>
      </c>
      <c r="L20">
        <v>649700</v>
      </c>
      <c r="M20">
        <v>0.72751596941666596</v>
      </c>
      <c r="N20">
        <v>1.00099773849025</v>
      </c>
      <c r="O20">
        <v>1.2986746651288399E-3</v>
      </c>
      <c r="P20">
        <v>0.499351148877759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870</v>
      </c>
      <c r="U20" cm="1">
        <f t="array" aca="1" ref="U20" ca="1">CELL("contents", INDIRECT("C"&amp;CELL("contents", U$1)+16))</f>
        <v>2564</v>
      </c>
      <c r="V20" cm="1">
        <f t="array" aca="1" ref="V20" ca="1">CELL("contents", INDIRECT("C"&amp;CELL("contents", V$1)+16))</f>
        <v>1927</v>
      </c>
      <c r="W20" cm="1">
        <f t="array" aca="1" ref="W20" ca="1">CELL("contents", INDIRECT("C"&amp;CELL("contents", W$1)+16))</f>
        <v>2035</v>
      </c>
      <c r="X20" cm="1">
        <f t="array" aca="1" ref="X20" ca="1">CELL("contents", INDIRECT("C"&amp;CELL("contents", X$1)+16))</f>
        <v>2016</v>
      </c>
      <c r="Y20" cm="1">
        <f t="array" aca="1" ref="Y20" ca="1">CELL("contents", INDIRECT("C"&amp;CELL("contents", Y$1)+16))</f>
        <v>1854</v>
      </c>
      <c r="Z20" cm="1">
        <f t="array" aca="1" ref="Z20" ca="1">CELL("contents", INDIRECT("C"&amp;CELL("contents", Z$1)+16))</f>
        <v>1759</v>
      </c>
      <c r="AA20" cm="1">
        <f t="array" aca="1" ref="AA20" ca="1">CELL("contents", INDIRECT("C"&amp;CELL("contents", AA$1)+16))</f>
        <v>2118</v>
      </c>
      <c r="AB20" cm="1">
        <f t="array" aca="1" ref="AB20" ca="1">CELL("contents", INDIRECT("C"&amp;CELL("contents", AB$1)+16))</f>
        <v>2148</v>
      </c>
      <c r="AC20" cm="1">
        <f t="array" aca="1" ref="AC20" ca="1">CELL("contents", INDIRECT("C"&amp;CELL("contents", AC$1)+16))</f>
        <v>1710</v>
      </c>
      <c r="AD20" cm="1">
        <f t="array" aca="1" ref="AD20" ca="1">CELL("contents", INDIRECT("C"&amp;CELL("contents", AD$1)+16))</f>
        <v>2162</v>
      </c>
      <c r="AE20" cm="1">
        <f t="array" aca="1" ref="AE20" ca="1">CELL("contents", INDIRECT("C"&amp;CELL("contents", AE$1)+16))</f>
        <v>2216</v>
      </c>
      <c r="AF20" cm="1">
        <f t="array" aca="1" ref="AF20" ca="1">CELL("contents", INDIRECT("C"&amp;CELL("contents", AF$1)+16))</f>
        <v>2291</v>
      </c>
      <c r="AG20" cm="1">
        <f t="array" aca="1" ref="AG20" ca="1">CELL("contents", INDIRECT("C"&amp;CELL("contents", AG$1)+16))</f>
        <v>2033</v>
      </c>
      <c r="AH20" cm="1">
        <f t="array" aca="1" ref="AH20" ca="1">CELL("contents", INDIRECT("C"&amp;CELL("contents", AH$1)+16))</f>
        <v>3016</v>
      </c>
      <c r="AI20" cm="1">
        <f t="array" aca="1" ref="AI20" ca="1">CELL("contents", INDIRECT("C"&amp;CELL("contents", AI$1)+16))</f>
        <v>2691</v>
      </c>
      <c r="AJ20" cm="1">
        <f t="array" aca="1" ref="AJ20" ca="1">CELL("contents", INDIRECT("C"&amp;CELL("contents", AJ$1)+16))</f>
        <v>2446</v>
      </c>
      <c r="AK20" cm="1">
        <f t="array" aca="1" ref="AK20" ca="1">CELL("contents", INDIRECT("C"&amp;CELL("contents", AK$1)+16))</f>
        <v>3788</v>
      </c>
      <c r="AL20" cm="1">
        <f t="array" aca="1" ref="AL20" ca="1">CELL("contents", INDIRECT("C"&amp;CELL("contents", AL$1)+16))</f>
        <v>2928</v>
      </c>
      <c r="AM20" cm="1">
        <f t="array" aca="1" ref="AM20" ca="1">CELL("contents", INDIRECT("C"&amp;CELL("contents", AM$1)+16))</f>
        <v>4717</v>
      </c>
      <c r="AN20" cm="1">
        <f t="array" aca="1" ref="AN20" ca="1">CELL("contents", INDIRECT("C"&amp;CELL("contents", AN$1)+16))</f>
        <v>3395</v>
      </c>
      <c r="AO20" cm="1">
        <f t="array" aca="1" ref="AO20" ca="1">CELL("contents", INDIRECT("C"&amp;CELL("contents", AO$1)+16))</f>
        <v>4423</v>
      </c>
      <c r="AP20" cm="1">
        <f t="array" aca="1" ref="AP20" ca="1">CELL("contents", INDIRECT("C"&amp;CELL("contents", AP$1)+16))</f>
        <v>8751</v>
      </c>
      <c r="AQ20" cm="1">
        <f t="array" aca="1" ref="AQ20" ca="1">CELL("contents", INDIRECT("C"&amp;CELL("contents", AQ$1)+16))</f>
        <v>4553</v>
      </c>
      <c r="AR20" cm="1">
        <f t="array" aca="1" ref="AR20" ca="1">CELL("contents", INDIRECT("C"&amp;CELL("contents", AR$1)+16))</f>
        <v>7218</v>
      </c>
      <c r="AS20" cm="1">
        <f t="array" aca="1" ref="AS20" ca="1">CELL("contents", INDIRECT("C"&amp;CELL("contents", AS$1)+16))</f>
        <v>6587</v>
      </c>
      <c r="AT20" cm="1">
        <f t="array" aca="1" ref="AT20" ca="1">CELL("contents", INDIRECT("C"&amp;CELL("contents", AT$1)+16))</f>
        <v>5084</v>
      </c>
      <c r="AU20" cm="1">
        <f t="array" aca="1" ref="AU20" ca="1">CELL("contents", INDIRECT("C"&amp;CELL("contents", AU$1)+16))</f>
        <v>11872</v>
      </c>
      <c r="AV20" cm="1">
        <f t="array" aca="1" ref="AV20" ca="1">CELL("contents", INDIRECT("C"&amp;CELL("contents", AV$1)+16))</f>
        <v>5602</v>
      </c>
      <c r="AW20" cm="1">
        <f t="array" aca="1" ref="AW20" ca="1">CELL("contents", INDIRECT("C"&amp;CELL("contents", AW$1)+16))</f>
        <v>10121</v>
      </c>
      <c r="AX20" cm="1">
        <f t="array" aca="1" ref="AX20" ca="1">CELL("contents", INDIRECT("C"&amp;CELL("contents", AX$1)+16))</f>
        <v>9042</v>
      </c>
      <c r="AY20" cm="1">
        <f t="array" aca="1" ref="AY20" ca="1">CELL("contents", INDIRECT("C"&amp;CELL("contents", AY$1)+16))</f>
        <v>13995</v>
      </c>
      <c r="AZ20" cm="1">
        <f t="array" aca="1" ref="AZ20" ca="1">CELL("contents", INDIRECT("C"&amp;CELL("contents", AZ$1)+16))</f>
        <v>9258</v>
      </c>
      <c r="BA20" cm="1">
        <f t="array" aca="1" ref="BA20" ca="1">CELL("contents", INDIRECT("C"&amp;CELL("contents", BA$1)+16))</f>
        <v>16890</v>
      </c>
      <c r="BB20" cm="1">
        <f t="array" aca="1" ref="BB20" ca="1">CELL("contents", INDIRECT("C"&amp;CELL("contents", BB$1)+16))</f>
        <v>11355</v>
      </c>
      <c r="BC20" cm="1">
        <f t="array" aca="1" ref="BC20" ca="1">CELL("contents", INDIRECT("C"&amp;CELL("contents", BC$1)+16))</f>
        <v>15475</v>
      </c>
      <c r="BD20" cm="1">
        <f t="array" aca="1" ref="BD20" ca="1">CELL("contents", INDIRECT("C"&amp;CELL("contents", BD$1)+16))</f>
        <v>6619</v>
      </c>
      <c r="BE20" cm="1">
        <f t="array" aca="1" ref="BE20" ca="1">CELL("contents", INDIRECT("C"&amp;CELL("contents", BE$1)+16))</f>
        <v>21574</v>
      </c>
      <c r="BF20" cm="1">
        <f t="array" aca="1" ref="BF20" ca="1">CELL("contents", INDIRECT("C"&amp;CELL("contents", BF$1)+16))</f>
        <v>11329</v>
      </c>
    </row>
    <row r="21" spans="1:58" x14ac:dyDescent="0.25">
      <c r="A21" t="s">
        <v>0</v>
      </c>
      <c r="B21">
        <v>1.0128205128205101</v>
      </c>
      <c r="C21">
        <v>3226</v>
      </c>
      <c r="D21">
        <v>-2.9911224829034001E-2</v>
      </c>
      <c r="E21">
        <v>0.99785414431152497</v>
      </c>
      <c r="F21">
        <v>1.05772539297021</v>
      </c>
      <c r="G21">
        <v>1.01990861967413</v>
      </c>
      <c r="H21">
        <v>2.9911224829034001E-2</v>
      </c>
      <c r="I21">
        <v>0.98252988881903403</v>
      </c>
      <c r="J21">
        <v>63585000</v>
      </c>
      <c r="R21" t="s">
        <v>34</v>
      </c>
      <c r="S21" cm="1">
        <f t="array" aca="1" ref="S21" ca="1">CELL("contents", INDIRECT("C"&amp;CELL("contents", S$1)+17))</f>
        <v>6</v>
      </c>
      <c r="T21" cm="1">
        <f t="array" aca="1" ref="T21" ca="1">CELL("contents", INDIRECT("C"&amp;CELL("contents", T$1)+17))</f>
        <v>3</v>
      </c>
      <c r="U21" cm="1">
        <f t="array" aca="1" ref="U21" ca="1">CELL("contents", INDIRECT("C"&amp;CELL("contents", U$1)+17))</f>
        <v>2561</v>
      </c>
      <c r="V21" cm="1">
        <f t="array" aca="1" ref="V21" ca="1">CELL("contents", INDIRECT("C"&amp;CELL("contents", V$1)+17))</f>
        <v>2022</v>
      </c>
      <c r="W21" cm="1">
        <f t="array" aca="1" ref="W21" ca="1">CELL("contents", INDIRECT("C"&amp;CELL("contents", W$1)+17))</f>
        <v>1770</v>
      </c>
      <c r="X21" cm="1">
        <f t="array" aca="1" ref="X21" ca="1">CELL("contents", INDIRECT("C"&amp;CELL("contents", X$1)+17))</f>
        <v>1867</v>
      </c>
      <c r="Y21" cm="1">
        <f t="array" aca="1" ref="Y21" ca="1">CELL("contents", INDIRECT("C"&amp;CELL("contents", Y$1)+17))</f>
        <v>1856</v>
      </c>
      <c r="Z21" cm="1">
        <f t="array" aca="1" ref="Z21" ca="1">CELL("contents", INDIRECT("C"&amp;CELL("contents", Z$1)+17))</f>
        <v>1640</v>
      </c>
      <c r="AA21" cm="1">
        <f t="array" aca="1" ref="AA21" ca="1">CELL("contents", INDIRECT("C"&amp;CELL("contents", AA$1)+17))</f>
        <v>1734</v>
      </c>
      <c r="AB21" cm="1">
        <f t="array" aca="1" ref="AB21" ca="1">CELL("contents", INDIRECT("C"&amp;CELL("contents", AB$1)+17))</f>
        <v>2055</v>
      </c>
      <c r="AC21" cm="1">
        <f t="array" aca="1" ref="AC21" ca="1">CELL("contents", INDIRECT("C"&amp;CELL("contents", AC$1)+17))</f>
        <v>1870</v>
      </c>
      <c r="AD21" cm="1">
        <f t="array" aca="1" ref="AD21" ca="1">CELL("contents", INDIRECT("C"&amp;CELL("contents", AD$1)+17))</f>
        <v>2136</v>
      </c>
      <c r="AE21" cm="1">
        <f t="array" aca="1" ref="AE21" ca="1">CELL("contents", INDIRECT("C"&amp;CELL("contents", AE$1)+17))</f>
        <v>2049</v>
      </c>
      <c r="AF21" cm="1">
        <f t="array" aca="1" ref="AF21" ca="1">CELL("contents", INDIRECT("C"&amp;CELL("contents", AF$1)+17))</f>
        <v>2291</v>
      </c>
      <c r="AG21" cm="1">
        <f t="array" aca="1" ref="AG21" ca="1">CELL("contents", INDIRECT("C"&amp;CELL("contents", AG$1)+17))</f>
        <v>2499</v>
      </c>
      <c r="AH21" cm="1">
        <f t="array" aca="1" ref="AH21" ca="1">CELL("contents", INDIRECT("C"&amp;CELL("contents", AH$1)+17))</f>
        <v>2287</v>
      </c>
      <c r="AI21" cm="1">
        <f t="array" aca="1" ref="AI21" ca="1">CELL("contents", INDIRECT("C"&amp;CELL("contents", AI$1)+17))</f>
        <v>3115</v>
      </c>
      <c r="AJ21" cm="1">
        <f t="array" aca="1" ref="AJ21" ca="1">CELL("contents", INDIRECT("C"&amp;CELL("contents", AJ$1)+17))</f>
        <v>2758</v>
      </c>
      <c r="AK21" cm="1">
        <f t="array" aca="1" ref="AK21" ca="1">CELL("contents", INDIRECT("C"&amp;CELL("contents", AK$1)+17))</f>
        <v>3540</v>
      </c>
      <c r="AL21" cm="1">
        <f t="array" aca="1" ref="AL21" ca="1">CELL("contents", INDIRECT("C"&amp;CELL("contents", AL$1)+17))</f>
        <v>4042</v>
      </c>
      <c r="AM21" cm="1">
        <f t="array" aca="1" ref="AM21" ca="1">CELL("contents", INDIRECT("C"&amp;CELL("contents", AM$1)+17))</f>
        <v>6194</v>
      </c>
      <c r="AN21" cm="1">
        <f t="array" aca="1" ref="AN21" ca="1">CELL("contents", INDIRECT("C"&amp;CELL("contents", AN$1)+17))</f>
        <v>4338</v>
      </c>
      <c r="AO21" cm="1">
        <f t="array" aca="1" ref="AO21" ca="1">CELL("contents", INDIRECT("C"&amp;CELL("contents", AO$1)+17))</f>
        <v>3901</v>
      </c>
      <c r="AP21" cm="1">
        <f t="array" aca="1" ref="AP21" ca="1">CELL("contents", INDIRECT("C"&amp;CELL("contents", AP$1)+17))</f>
        <v>6537</v>
      </c>
      <c r="AQ21" cm="1">
        <f t="array" aca="1" ref="AQ21" ca="1">CELL("contents", INDIRECT("C"&amp;CELL("contents", AQ$1)+17))</f>
        <v>5153</v>
      </c>
      <c r="AR21" cm="1">
        <f t="array" aca="1" ref="AR21" ca="1">CELL("contents", INDIRECT("C"&amp;CELL("contents", AR$1)+17))</f>
        <v>11355</v>
      </c>
      <c r="AS21" cm="1">
        <f t="array" aca="1" ref="AS21" ca="1">CELL("contents", INDIRECT("C"&amp;CELL("contents", AS$1)+17))</f>
        <v>6254</v>
      </c>
      <c r="AT21" cm="1">
        <f t="array" aca="1" ref="AT21" ca="1">CELL("contents", INDIRECT("C"&amp;CELL("contents", AT$1)+17))</f>
        <v>8544</v>
      </c>
      <c r="AU21" cm="1">
        <f t="array" aca="1" ref="AU21" ca="1">CELL("contents", INDIRECT("C"&amp;CELL("contents", AU$1)+17))</f>
        <v>3828</v>
      </c>
      <c r="AV21" cm="1">
        <f t="array" aca="1" ref="AV21" ca="1">CELL("contents", INDIRECT("C"&amp;CELL("contents", AV$1)+17))</f>
        <v>5308</v>
      </c>
      <c r="AW21" cm="1">
        <f t="array" aca="1" ref="AW21" ca="1">CELL("contents", INDIRECT("C"&amp;CELL("contents", AW$1)+17))</f>
        <v>10096</v>
      </c>
      <c r="AX21" cm="1">
        <f t="array" aca="1" ref="AX21" ca="1">CELL("contents", INDIRECT("C"&amp;CELL("contents", AX$1)+17))</f>
        <v>7491</v>
      </c>
      <c r="AY21" cm="1">
        <f t="array" aca="1" ref="AY21" ca="1">CELL("contents", INDIRECT("C"&amp;CELL("contents", AY$1)+17))</f>
        <v>7221</v>
      </c>
      <c r="AZ21" cm="1">
        <f t="array" aca="1" ref="AZ21" ca="1">CELL("contents", INDIRECT("C"&amp;CELL("contents", AZ$1)+17))</f>
        <v>7081</v>
      </c>
      <c r="BA21" cm="1">
        <f t="array" aca="1" ref="BA21" ca="1">CELL("contents", INDIRECT("C"&amp;CELL("contents", BA$1)+17))</f>
        <v>7117</v>
      </c>
      <c r="BB21" cm="1">
        <f t="array" aca="1" ref="BB21" ca="1">CELL("contents", INDIRECT("C"&amp;CELL("contents", BB$1)+17))</f>
        <v>6946</v>
      </c>
      <c r="BC21" cm="1">
        <f t="array" aca="1" ref="BC21" ca="1">CELL("contents", INDIRECT("C"&amp;CELL("contents", BC$1)+17))</f>
        <v>19392</v>
      </c>
      <c r="BD21" cm="1">
        <f t="array" aca="1" ref="BD21" ca="1">CELL("contents", INDIRECT("C"&amp;CELL("contents", BD$1)+17))</f>
        <v>11062</v>
      </c>
      <c r="BE21" cm="1">
        <f t="array" aca="1" ref="BE21" ca="1">CELL("contents", INDIRECT("C"&amp;CELL("contents", BE$1)+17))</f>
        <v>21400</v>
      </c>
      <c r="BF21" cm="1">
        <f t="array" aca="1" ref="BF21" ca="1">CELL("contents", INDIRECT("C"&amp;CELL("contents", BF$1)+17))</f>
        <v>16498</v>
      </c>
    </row>
    <row r="22" spans="1:58" x14ac:dyDescent="0.25">
      <c r="A22">
        <v>1.024</v>
      </c>
      <c r="B22">
        <v>1.0128205128205101</v>
      </c>
      <c r="C22">
        <v>11561</v>
      </c>
      <c r="D22">
        <v>-0.41693346711965601</v>
      </c>
      <c r="E22">
        <v>0.99760152704105998</v>
      </c>
      <c r="F22">
        <v>1.0574576186635201</v>
      </c>
      <c r="G22">
        <v>0.86468457575384905</v>
      </c>
      <c r="H22">
        <v>0.41693346711965601</v>
      </c>
      <c r="I22">
        <v>0.59054636522618997</v>
      </c>
      <c r="J22">
        <v>457166600</v>
      </c>
      <c r="K22">
        <v>3226</v>
      </c>
      <c r="L22">
        <v>63585000</v>
      </c>
      <c r="M22">
        <v>0.99785414431152497</v>
      </c>
      <c r="N22">
        <v>1.01990861967413</v>
      </c>
      <c r="O22">
        <v>2.9911224829034001E-2</v>
      </c>
      <c r="P22">
        <v>0.98252988881903403</v>
      </c>
      <c r="R22" t="s">
        <v>15</v>
      </c>
      <c r="S22" cm="1">
        <f t="array" aca="1" ref="S22" ca="1">CELL("contents", INDIRECT("J"&amp;CELL("contents", S$1)))</f>
        <v>649700</v>
      </c>
      <c r="T22" cm="1">
        <f t="array" aca="1" ref="T22" ca="1">CELL("contents", INDIRECT("J"&amp;CELL("contents", T$1)))</f>
        <v>63585000</v>
      </c>
      <c r="U22" cm="1">
        <f t="array" aca="1" ref="U22" ca="1">CELL("contents", INDIRECT("J"&amp;CELL("contents", U$1)))</f>
        <v>219856600</v>
      </c>
      <c r="V22" cm="1">
        <f t="array" aca="1" ref="V22" ca="1">CELL("contents", INDIRECT("J"&amp;CELL("contents", V$1)))</f>
        <v>167044200</v>
      </c>
      <c r="W22" cm="1">
        <f t="array" aca="1" ref="W22" ca="1">CELL("contents", INDIRECT("J"&amp;CELL("contents", W$1)))</f>
        <v>154002900</v>
      </c>
      <c r="X22" cm="1">
        <f t="array" aca="1" ref="X22" ca="1">CELL("contents", INDIRECT("J"&amp;CELL("contents", X$1)))</f>
        <v>163663200</v>
      </c>
      <c r="Y22" cm="1">
        <f t="array" aca="1" ref="Y22" ca="1">CELL("contents", INDIRECT("J"&amp;CELL("contents", Y$1)))</f>
        <v>182489900</v>
      </c>
      <c r="Z22" cm="1">
        <f t="array" aca="1" ref="Z22" ca="1">CELL("contents", INDIRECT("J"&amp;CELL("contents", Z$1)))</f>
        <v>186181300</v>
      </c>
      <c r="AA22" cm="1">
        <f t="array" aca="1" ref="AA22" ca="1">CELL("contents", INDIRECT("J"&amp;CELL("contents", AA$1)))</f>
        <v>196118800</v>
      </c>
      <c r="AB22" cm="1">
        <f t="array" aca="1" ref="AB22" ca="1">CELL("contents", INDIRECT("J"&amp;CELL("contents", AB$1)))</f>
        <v>218684300</v>
      </c>
      <c r="AC22" cm="1">
        <f t="array" aca="1" ref="AC22" ca="1">CELL("contents", INDIRECT("J"&amp;CELL("contents", AC$1)))</f>
        <v>222363800</v>
      </c>
      <c r="AD22" cm="1">
        <f t="array" aca="1" ref="AD22" ca="1">CELL("contents", INDIRECT("J"&amp;CELL("contents", AD$1)))</f>
        <v>248481700</v>
      </c>
      <c r="AE22" cm="1">
        <f t="array" aca="1" ref="AE22" ca="1">CELL("contents", INDIRECT("J"&amp;CELL("contents", AE$1)))</f>
        <v>273443000</v>
      </c>
      <c r="AF22" cm="1">
        <f t="array" aca="1" ref="AF22" ca="1">CELL("contents", INDIRECT("J"&amp;CELL("contents", AF$1)))</f>
        <v>275522300</v>
      </c>
      <c r="AG22" cm="1">
        <f t="array" aca="1" ref="AG22" ca="1">CELL("contents", INDIRECT("J"&amp;CELL("contents", AG$1)))</f>
        <v>298960400</v>
      </c>
      <c r="AH22" cm="1">
        <f t="array" aca="1" ref="AH22" ca="1">CELL("contents", INDIRECT("J"&amp;CELL("contents", AH$1)))</f>
        <v>322987000</v>
      </c>
      <c r="AI22" cm="1">
        <f t="array" aca="1" ref="AI22" ca="1">CELL("contents", INDIRECT("J"&amp;CELL("contents", AI$1)))</f>
        <v>350259000</v>
      </c>
      <c r="AJ22" cm="1">
        <f t="array" aca="1" ref="AJ22" ca="1">CELL("contents", INDIRECT("J"&amp;CELL("contents", AJ$1)))</f>
        <v>373372200</v>
      </c>
      <c r="AK22" cm="1">
        <f t="array" aca="1" ref="AK22" ca="1">CELL("contents", INDIRECT("J"&amp;CELL("contents", AK$1)))</f>
        <v>417419200</v>
      </c>
      <c r="AL22" cm="1">
        <f t="array" aca="1" ref="AL22" ca="1">CELL("contents", INDIRECT("J"&amp;CELL("contents", AL$1)))</f>
        <v>452583100</v>
      </c>
      <c r="AM22" cm="1">
        <f t="array" aca="1" ref="AM22" ca="1">CELL("contents", INDIRECT("J"&amp;CELL("contents", AM$1)))</f>
        <v>500585200</v>
      </c>
      <c r="AN22" cm="1">
        <f t="array" aca="1" ref="AN22" ca="1">CELL("contents", INDIRECT("J"&amp;CELL("contents", AN$1)))</f>
        <v>550922200</v>
      </c>
      <c r="AO22" cm="1">
        <f t="array" aca="1" ref="AO22" ca="1">CELL("contents", INDIRECT("J"&amp;CELL("contents", AO$1)))</f>
        <v>517421400</v>
      </c>
      <c r="AP22" cm="1">
        <f t="array" aca="1" ref="AP22" ca="1">CELL("contents", INDIRECT("J"&amp;CELL("contents", AP$1)))</f>
        <v>604271800</v>
      </c>
      <c r="AQ22" cm="1">
        <f t="array" aca="1" ref="AQ22" ca="1">CELL("contents", INDIRECT("J"&amp;CELL("contents", AQ$1)))</f>
        <v>706114200</v>
      </c>
      <c r="AR22" cm="1">
        <f t="array" aca="1" ref="AR22" ca="1">CELL("contents", INDIRECT("J"&amp;CELL("contents", AR$1)))</f>
        <v>667022900</v>
      </c>
      <c r="AS22" cm="1">
        <f t="array" aca="1" ref="AS22" ca="1">CELL("contents", INDIRECT("J"&amp;CELL("contents", AS$1)))</f>
        <v>699698700</v>
      </c>
      <c r="AT22" cm="1">
        <f t="array" aca="1" ref="AT22" ca="1">CELL("contents", INDIRECT("J"&amp;CELL("contents", AT$1)))</f>
        <v>775129300</v>
      </c>
      <c r="AU22" cm="1">
        <f t="array" aca="1" ref="AU22" ca="1">CELL("contents", INDIRECT("J"&amp;CELL("contents", AU$1)))</f>
        <v>831998400</v>
      </c>
      <c r="AV22" cm="1">
        <f t="array" aca="1" ref="AV22" ca="1">CELL("contents", INDIRECT("J"&amp;CELL("contents", AV$1)))</f>
        <v>982854000</v>
      </c>
      <c r="AW22" cm="1">
        <f t="array" aca="1" ref="AW22" ca="1">CELL("contents", INDIRECT("J"&amp;CELL("contents", AW$1)))</f>
        <v>839092000</v>
      </c>
      <c r="AX22" cm="1">
        <f t="array" aca="1" ref="AX22" ca="1">CELL("contents", INDIRECT("J"&amp;CELL("contents", AX$1)))</f>
        <v>1020400500</v>
      </c>
      <c r="AY22" cm="1">
        <f t="array" aca="1" ref="AY22" ca="1">CELL("contents", INDIRECT("J"&amp;CELL("contents", AY$1)))</f>
        <v>967440200</v>
      </c>
      <c r="AZ22" cm="1">
        <f t="array" aca="1" ref="AZ22" ca="1">CELL("contents", INDIRECT("J"&amp;CELL("contents", AZ$1)))</f>
        <v>1129261600</v>
      </c>
      <c r="BA22" cm="1">
        <f t="array" aca="1" ref="BA22" ca="1">CELL("contents", INDIRECT("J"&amp;CELL("contents", BA$1)))</f>
        <v>1038517900</v>
      </c>
      <c r="BB22" cm="1">
        <f t="array" aca="1" ref="BB22" ca="1">CELL("contents", INDIRECT("J"&amp;CELL("contents", BB$1)))</f>
        <v>1323625200</v>
      </c>
      <c r="BC22" cm="1">
        <f t="array" aca="1" ref="BC22" ca="1">CELL("contents", INDIRECT("J"&amp;CELL("contents", BC$1)))</f>
        <v>1200967900</v>
      </c>
      <c r="BD22" cm="1">
        <f t="array" aca="1" ref="BD22" ca="1">CELL("contents", INDIRECT("J"&amp;CELL("contents", BD$1)))</f>
        <v>1324408400</v>
      </c>
      <c r="BE22" cm="1">
        <f t="array" aca="1" ref="BE22" ca="1">CELL("contents", INDIRECT("J"&amp;CELL("contents", BE$1)))</f>
        <v>1373849800</v>
      </c>
      <c r="BF22" cm="1">
        <f t="array" aca="1" ref="BF22" ca="1">CELL("contents", INDIRECT("J"&amp;CELL("contents", BF$1)))</f>
        <v>1361193400</v>
      </c>
    </row>
    <row r="23" spans="1:58" x14ac:dyDescent="0.25">
      <c r="A23">
        <v>0.51200000000000001</v>
      </c>
      <c r="B23">
        <v>1.0128205128205101</v>
      </c>
      <c r="C23">
        <v>11561</v>
      </c>
      <c r="D23">
        <v>-0.41693346711965601</v>
      </c>
      <c r="E23">
        <v>0.99760152704105998</v>
      </c>
      <c r="F23">
        <v>1.0574576186635201</v>
      </c>
      <c r="G23">
        <v>0.86468457575384905</v>
      </c>
      <c r="H23">
        <v>0.41693346711965601</v>
      </c>
      <c r="I23">
        <v>0.59054636522618997</v>
      </c>
      <c r="J23">
        <v>460422400</v>
      </c>
      <c r="K23">
        <v>3226</v>
      </c>
      <c r="L23">
        <v>63585000</v>
      </c>
      <c r="M23">
        <v>0.99785414431152497</v>
      </c>
      <c r="N23">
        <v>1.01990861967413</v>
      </c>
      <c r="O23">
        <v>2.9911224829034001E-2</v>
      </c>
      <c r="P23">
        <v>0.98252988881903403</v>
      </c>
      <c r="R23" t="s">
        <v>35</v>
      </c>
      <c r="S23" cm="1">
        <f t="array" aca="1" ref="S23" ca="1">CELL("contents", INDIRECT("J"&amp;CELL("contents", S$1)+1))</f>
        <v>268900</v>
      </c>
      <c r="T23" cm="1">
        <f t="array" aca="1" ref="T23" ca="1">CELL("contents", INDIRECT("J"&amp;CELL("contents", T$1)+1))</f>
        <v>457166600</v>
      </c>
      <c r="U23" cm="1">
        <f t="array" aca="1" ref="U23" ca="1">CELL("contents", INDIRECT("J"&amp;CELL("contents", U$1)+1))</f>
        <v>112253700</v>
      </c>
      <c r="V23" cm="1">
        <f t="array" aca="1" ref="V23" ca="1">CELL("contents", INDIRECT("J"&amp;CELL("contents", V$1)+1))</f>
        <v>74405000</v>
      </c>
      <c r="W23" cm="1">
        <f t="array" aca="1" ref="W23" ca="1">CELL("contents", INDIRECT("J"&amp;CELL("contents", W$1)+1))</f>
        <v>68121600</v>
      </c>
      <c r="X23" cm="1">
        <f t="array" aca="1" ref="X23" ca="1">CELL("contents", INDIRECT("J"&amp;CELL("contents", X$1)+1))</f>
        <v>65412100</v>
      </c>
      <c r="Y23" cm="1">
        <f t="array" aca="1" ref="Y23" ca="1">CELL("contents", INDIRECT("J"&amp;CELL("contents", Y$1)+1))</f>
        <v>53872400</v>
      </c>
      <c r="Z23" cm="1">
        <f t="array" aca="1" ref="Z23" ca="1">CELL("contents", INDIRECT("J"&amp;CELL("contents", Z$1)+1))</f>
        <v>80020800</v>
      </c>
      <c r="AA23" cm="1">
        <f t="array" aca="1" ref="AA23" ca="1">CELL("contents", INDIRECT("J"&amp;CELL("contents", AA$1)+1))</f>
        <v>87298600</v>
      </c>
      <c r="AB23" cm="1">
        <f t="array" aca="1" ref="AB23" ca="1">CELL("contents", INDIRECT("J"&amp;CELL("contents", AB$1)+1))</f>
        <v>104923500</v>
      </c>
      <c r="AC23" cm="1">
        <f t="array" aca="1" ref="AC23" ca="1">CELL("contents", INDIRECT("J"&amp;CELL("contents", AC$1)+1))</f>
        <v>113691200</v>
      </c>
      <c r="AD23" cm="1">
        <f t="array" aca="1" ref="AD23" ca="1">CELL("contents", INDIRECT("J"&amp;CELL("contents", AD$1)+1))</f>
        <v>68317700</v>
      </c>
      <c r="AE23" cm="1">
        <f t="array" aca="1" ref="AE23" ca="1">CELL("contents", INDIRECT("J"&amp;CELL("contents", AE$1)+1))</f>
        <v>112171400</v>
      </c>
      <c r="AF23" cm="1">
        <f t="array" aca="1" ref="AF23" ca="1">CELL("contents", INDIRECT("J"&amp;CELL("contents", AF$1)+1))</f>
        <v>78636800</v>
      </c>
      <c r="AG23" cm="1">
        <f t="array" aca="1" ref="AG23" ca="1">CELL("contents", INDIRECT("J"&amp;CELL("contents", AG$1)+1))</f>
        <v>97999700</v>
      </c>
      <c r="AH23" cm="1">
        <f t="array" aca="1" ref="AH23" ca="1">CELL("contents", INDIRECT("J"&amp;CELL("contents", AH$1)+1))</f>
        <v>176607500</v>
      </c>
      <c r="AI23" cm="1">
        <f t="array" aca="1" ref="AI23" ca="1">CELL("contents", INDIRECT("J"&amp;CELL("contents", AI$1)+1))</f>
        <v>265431800</v>
      </c>
      <c r="AJ23" cm="1">
        <f t="array" aca="1" ref="AJ23" ca="1">CELL("contents", INDIRECT("J"&amp;CELL("contents", AJ$1)+1))</f>
        <v>161179100</v>
      </c>
      <c r="AK23" cm="1">
        <f t="array" aca="1" ref="AK23" ca="1">CELL("contents", INDIRECT("J"&amp;CELL("contents", AK$1)+1))</f>
        <v>116721300</v>
      </c>
      <c r="AL23" cm="1">
        <f t="array" aca="1" ref="AL23" ca="1">CELL("contents", INDIRECT("J"&amp;CELL("contents", AL$1)+1))</f>
        <v>181506700</v>
      </c>
      <c r="AM23" cm="1">
        <f t="array" aca="1" ref="AM23" ca="1">CELL("contents", INDIRECT("J"&amp;CELL("contents", AM$1)+1))</f>
        <v>205260200</v>
      </c>
      <c r="AN23" cm="1">
        <f t="array" aca="1" ref="AN23" ca="1">CELL("contents", INDIRECT("J"&amp;CELL("contents", AN$1)+1))</f>
        <v>645805600</v>
      </c>
      <c r="AO23" cm="1">
        <f t="array" aca="1" ref="AO23" ca="1">CELL("contents", INDIRECT("J"&amp;CELL("contents", AO$1)+1))</f>
        <v>116304100</v>
      </c>
      <c r="AP23" cm="1">
        <f t="array" aca="1" ref="AP23" ca="1">CELL("contents", INDIRECT("J"&amp;CELL("contents", AP$1)+1))</f>
        <v>172876600</v>
      </c>
      <c r="AQ23" cm="1">
        <f t="array" aca="1" ref="AQ23" ca="1">CELL("contents", INDIRECT("J"&amp;CELL("contents", AQ$1)+1))</f>
        <v>432608800</v>
      </c>
      <c r="AR23" cm="1">
        <f t="array" aca="1" ref="AR23" ca="1">CELL("contents", INDIRECT("J"&amp;CELL("contents", AR$1)+1))</f>
        <v>253751600</v>
      </c>
      <c r="AS23" cm="1">
        <f t="array" aca="1" ref="AS23" ca="1">CELL("contents", INDIRECT("J"&amp;CELL("contents", AS$1)+1))</f>
        <v>155782000</v>
      </c>
      <c r="AT23" cm="1">
        <f t="array" aca="1" ref="AT23" ca="1">CELL("contents", INDIRECT("J"&amp;CELL("contents", AT$1)+1))</f>
        <v>618867600</v>
      </c>
      <c r="AU23" cm="1">
        <f t="array" aca="1" ref="AU23" ca="1">CELL("contents", INDIRECT("J"&amp;CELL("contents", AU$1)+1))</f>
        <v>125364400</v>
      </c>
      <c r="AV23" cm="1">
        <f t="array" aca="1" ref="AV23" ca="1">CELL("contents", INDIRECT("J"&amp;CELL("contents", AV$1)+1))</f>
        <v>753731600</v>
      </c>
      <c r="AW23" cm="1">
        <f t="array" aca="1" ref="AW23" ca="1">CELL("contents", INDIRECT("J"&amp;CELL("contents", AW$1)+1))</f>
        <v>245758300</v>
      </c>
      <c r="AX23" cm="1">
        <f t="array" aca="1" ref="AX23" ca="1">CELL("contents", INDIRECT("J"&amp;CELL("contents", AX$1)+1))</f>
        <v>828229400</v>
      </c>
      <c r="AY23" cm="1">
        <f t="array" aca="1" ref="AY23" ca="1">CELL("contents", INDIRECT("J"&amp;CELL("contents", AY$1)+1))</f>
        <v>165364100</v>
      </c>
      <c r="AZ23" cm="1">
        <f t="array" aca="1" ref="AZ23" ca="1">CELL("contents", INDIRECT("J"&amp;CELL("contents", AZ$1)+1))</f>
        <v>426862000</v>
      </c>
      <c r="BA23" cm="1">
        <f t="array" aca="1" ref="BA23" ca="1">CELL("contents", INDIRECT("J"&amp;CELL("contents", BA$1)+1))</f>
        <v>746771200</v>
      </c>
      <c r="BB23" cm="1">
        <f t="array" aca="1" ref="BB23" ca="1">CELL("contents", INDIRECT("J"&amp;CELL("contents", BB$1)+1))</f>
        <v>726512400</v>
      </c>
      <c r="BC23" cm="1">
        <f t="array" aca="1" ref="BC23" ca="1">CELL("contents", INDIRECT("J"&amp;CELL("contents", BC$1)+1))</f>
        <v>437224000</v>
      </c>
      <c r="BD23" cm="1">
        <f t="array" aca="1" ref="BD23" ca="1">CELL("contents", INDIRECT("J"&amp;CELL("contents", BD$1)+1))</f>
        <v>1137506200</v>
      </c>
      <c r="BE23" cm="1">
        <f t="array" aca="1" ref="BE23" ca="1">CELL("contents", INDIRECT("J"&amp;CELL("contents", BE$1)+1))</f>
        <v>788764600</v>
      </c>
      <c r="BF23" cm="1">
        <f t="array" aca="1" ref="BF23" ca="1">CELL("contents", INDIRECT("J"&amp;CELL("contents", BF$1)+1))</f>
        <v>795424600</v>
      </c>
    </row>
    <row r="24" spans="1:58" x14ac:dyDescent="0.25">
      <c r="A24">
        <v>0.25600000000000001</v>
      </c>
      <c r="B24">
        <v>1.0128205128205101</v>
      </c>
      <c r="C24">
        <v>11561</v>
      </c>
      <c r="D24">
        <v>-0.41693346711965601</v>
      </c>
      <c r="E24">
        <v>0.99760152704105998</v>
      </c>
      <c r="F24">
        <v>1.0574576186635201</v>
      </c>
      <c r="G24">
        <v>0.86468457575384905</v>
      </c>
      <c r="H24">
        <v>0.41693346711965601</v>
      </c>
      <c r="I24">
        <v>0.59054636522618997</v>
      </c>
      <c r="J24">
        <v>459681500</v>
      </c>
      <c r="K24">
        <v>3226</v>
      </c>
      <c r="L24">
        <v>63585000</v>
      </c>
      <c r="M24">
        <v>0.99785414431152497</v>
      </c>
      <c r="N24">
        <v>1.01990861967413</v>
      </c>
      <c r="O24">
        <v>2.9911224829034001E-2</v>
      </c>
      <c r="P24">
        <v>0.98252988881903403</v>
      </c>
      <c r="R24" t="s">
        <v>36</v>
      </c>
      <c r="S24" cm="1">
        <f t="array" aca="1" ref="S24" ca="1">CELL("contents", INDIRECT("J"&amp;CELL("contents", S$1)+2))</f>
        <v>273300</v>
      </c>
      <c r="T24" cm="1">
        <f t="array" aca="1" ref="T24" ca="1">CELL("contents", INDIRECT("J"&amp;CELL("contents", T$1)+2))</f>
        <v>460422400</v>
      </c>
      <c r="U24" cm="1">
        <f t="array" aca="1" ref="U24" ca="1">CELL("contents", INDIRECT("J"&amp;CELL("contents", U$1)+2))</f>
        <v>112885900</v>
      </c>
      <c r="V24" cm="1">
        <f t="array" aca="1" ref="V24" ca="1">CELL("contents", INDIRECT("J"&amp;CELL("contents", V$1)+2))</f>
        <v>75698600</v>
      </c>
      <c r="W24" cm="1">
        <f t="array" aca="1" ref="W24" ca="1">CELL("contents", INDIRECT("J"&amp;CELL("contents", W$1)+2))</f>
        <v>65932400</v>
      </c>
      <c r="X24" cm="1">
        <f t="array" aca="1" ref="X24" ca="1">CELL("contents", INDIRECT("J"&amp;CELL("contents", X$1)+2))</f>
        <v>69520700</v>
      </c>
      <c r="Y24" cm="1">
        <f t="array" aca="1" ref="Y24" ca="1">CELL("contents", INDIRECT("J"&amp;CELL("contents", Y$1)+2))</f>
        <v>53815400</v>
      </c>
      <c r="Z24" cm="1">
        <f t="array" aca="1" ref="Z24" ca="1">CELL("contents", INDIRECT("J"&amp;CELL("contents", Z$1)+2))</f>
        <v>76508000</v>
      </c>
      <c r="AA24" cm="1">
        <f t="array" aca="1" ref="AA24" ca="1">CELL("contents", INDIRECT("J"&amp;CELL("contents", AA$1)+2))</f>
        <v>85705800</v>
      </c>
      <c r="AB24" cm="1">
        <f t="array" aca="1" ref="AB24" ca="1">CELL("contents", INDIRECT("J"&amp;CELL("contents", AB$1)+2))</f>
        <v>98047800</v>
      </c>
      <c r="AC24" cm="1">
        <f t="array" aca="1" ref="AC24" ca="1">CELL("contents", INDIRECT("J"&amp;CELL("contents", AC$1)+2))</f>
        <v>116901900</v>
      </c>
      <c r="AD24" cm="1">
        <f t="array" aca="1" ref="AD24" ca="1">CELL("contents", INDIRECT("J"&amp;CELL("contents", AD$1)+2))</f>
        <v>70580500</v>
      </c>
      <c r="AE24" cm="1">
        <f t="array" aca="1" ref="AE24" ca="1">CELL("contents", INDIRECT("J"&amp;CELL("contents", AE$1)+2))</f>
        <v>106926300</v>
      </c>
      <c r="AF24" cm="1">
        <f t="array" aca="1" ref="AF24" ca="1">CELL("contents", INDIRECT("J"&amp;CELL("contents", AF$1)+2))</f>
        <v>77221300</v>
      </c>
      <c r="AG24" cm="1">
        <f t="array" aca="1" ref="AG24" ca="1">CELL("contents", INDIRECT("J"&amp;CELL("contents", AG$1)+2))</f>
        <v>100533000</v>
      </c>
      <c r="AH24" cm="1">
        <f t="array" aca="1" ref="AH24" ca="1">CELL("contents", INDIRECT("J"&amp;CELL("contents", AH$1)+2))</f>
        <v>177028300</v>
      </c>
      <c r="AI24" cm="1">
        <f t="array" aca="1" ref="AI24" ca="1">CELL("contents", INDIRECT("J"&amp;CELL("contents", AI$1)+2))</f>
        <v>264669200</v>
      </c>
      <c r="AJ24" cm="1">
        <f t="array" aca="1" ref="AJ24" ca="1">CELL("contents", INDIRECT("J"&amp;CELL("contents", AJ$1)+2))</f>
        <v>162046000</v>
      </c>
      <c r="AK24" cm="1">
        <f t="array" aca="1" ref="AK24" ca="1">CELL("contents", INDIRECT("J"&amp;CELL("contents", AK$1)+2))</f>
        <v>111686100</v>
      </c>
      <c r="AL24" cm="1">
        <f t="array" aca="1" ref="AL24" ca="1">CELL("contents", INDIRECT("J"&amp;CELL("contents", AL$1)+2))</f>
        <v>173662500</v>
      </c>
      <c r="AM24" cm="1">
        <f t="array" aca="1" ref="AM24" ca="1">CELL("contents", INDIRECT("J"&amp;CELL("contents", AM$1)+2))</f>
        <v>202464400</v>
      </c>
      <c r="AN24" cm="1">
        <f t="array" aca="1" ref="AN24" ca="1">CELL("contents", INDIRECT("J"&amp;CELL("contents", AN$1)+2))</f>
        <v>639197500</v>
      </c>
      <c r="AO24" cm="1">
        <f t="array" aca="1" ref="AO24" ca="1">CELL("contents", INDIRECT("J"&amp;CELL("contents", AO$1)+2))</f>
        <v>122728700</v>
      </c>
      <c r="AP24" cm="1">
        <f t="array" aca="1" ref="AP24" ca="1">CELL("contents", INDIRECT("J"&amp;CELL("contents", AP$1)+2))</f>
        <v>174628600</v>
      </c>
      <c r="AQ24" cm="1">
        <f t="array" aca="1" ref="AQ24" ca="1">CELL("contents", INDIRECT("J"&amp;CELL("contents", AQ$1)+2))</f>
        <v>438819700</v>
      </c>
      <c r="AR24" cm="1">
        <f t="array" aca="1" ref="AR24" ca="1">CELL("contents", INDIRECT("J"&amp;CELL("contents", AR$1)+2))</f>
        <v>251260400</v>
      </c>
      <c r="AS24" cm="1">
        <f t="array" aca="1" ref="AS24" ca="1">CELL("contents", INDIRECT("J"&amp;CELL("contents", AS$1)+2))</f>
        <v>153822300</v>
      </c>
      <c r="AT24" cm="1">
        <f t="array" aca="1" ref="AT24" ca="1">CELL("contents", INDIRECT("J"&amp;CELL("contents", AT$1)+2))</f>
        <v>619763200</v>
      </c>
      <c r="AU24" cm="1">
        <f t="array" aca="1" ref="AU24" ca="1">CELL("contents", INDIRECT("J"&amp;CELL("contents", AU$1)+2))</f>
        <v>120953300</v>
      </c>
      <c r="AV24" cm="1">
        <f t="array" aca="1" ref="AV24" ca="1">CELL("contents", INDIRECT("J"&amp;CELL("contents", AV$1)+2))</f>
        <v>756545500</v>
      </c>
      <c r="AW24" cm="1">
        <f t="array" aca="1" ref="AW24" ca="1">CELL("contents", INDIRECT("J"&amp;CELL("contents", AW$1)+2))</f>
        <v>249443500</v>
      </c>
      <c r="AX24" cm="1">
        <f t="array" aca="1" ref="AX24" ca="1">CELL("contents", INDIRECT("J"&amp;CELL("contents", AX$1)+2))</f>
        <v>826728900</v>
      </c>
      <c r="AY24" cm="1">
        <f t="array" aca="1" ref="AY24" ca="1">CELL("contents", INDIRECT("J"&amp;CELL("contents", AY$1)+2))</f>
        <v>164942800</v>
      </c>
      <c r="AZ24" cm="1">
        <f t="array" aca="1" ref="AZ24" ca="1">CELL("contents", INDIRECT("J"&amp;CELL("contents", AZ$1)+2))</f>
        <v>428261600</v>
      </c>
      <c r="BA24" cm="1">
        <f t="array" aca="1" ref="BA24" ca="1">CELL("contents", INDIRECT("J"&amp;CELL("contents", BA$1)+2))</f>
        <v>742385600</v>
      </c>
      <c r="BB24" cm="1">
        <f t="array" aca="1" ref="BB24" ca="1">CELL("contents", INDIRECT("J"&amp;CELL("contents", BB$1)+2))</f>
        <v>725184800</v>
      </c>
      <c r="BC24" cm="1">
        <f t="array" aca="1" ref="BC24" ca="1">CELL("contents", INDIRECT("J"&amp;CELL("contents", BC$1)+2))</f>
        <v>425711600</v>
      </c>
      <c r="BD24" cm="1">
        <f t="array" aca="1" ref="BD24" ca="1">CELL("contents", INDIRECT("J"&amp;CELL("contents", BD$1)+2))</f>
        <v>1141063000</v>
      </c>
      <c r="BE24" cm="1">
        <f t="array" aca="1" ref="BE24" ca="1">CELL("contents", INDIRECT("J"&amp;CELL("contents", BE$1)+2))</f>
        <v>786402300</v>
      </c>
      <c r="BF24" cm="1">
        <f t="array" aca="1" ref="BF24" ca="1">CELL("contents", INDIRECT("J"&amp;CELL("contents", BF$1)+2))</f>
        <v>794148700</v>
      </c>
    </row>
    <row r="25" spans="1:58" x14ac:dyDescent="0.25">
      <c r="A25">
        <v>0.128</v>
      </c>
      <c r="B25">
        <v>1.0128205128205101</v>
      </c>
      <c r="C25">
        <v>11561</v>
      </c>
      <c r="D25">
        <v>-0.41693346711965601</v>
      </c>
      <c r="E25">
        <v>0.99760152704105998</v>
      </c>
      <c r="F25">
        <v>1.0574576186635201</v>
      </c>
      <c r="G25">
        <v>0.86468457575384905</v>
      </c>
      <c r="H25">
        <v>0.41693346711965601</v>
      </c>
      <c r="I25">
        <v>0.59054636522618997</v>
      </c>
      <c r="J25">
        <v>466655000</v>
      </c>
      <c r="K25">
        <v>3226</v>
      </c>
      <c r="L25">
        <v>63585000</v>
      </c>
      <c r="M25">
        <v>0.99785414431152497</v>
      </c>
      <c r="N25">
        <v>1.01990861967413</v>
      </c>
      <c r="O25">
        <v>2.9911224829034001E-2</v>
      </c>
      <c r="P25">
        <v>0.98252988881903403</v>
      </c>
      <c r="R25" t="s">
        <v>37</v>
      </c>
      <c r="S25" cm="1">
        <f t="array" aca="1" ref="S25" ca="1">CELL("contents", INDIRECT("J"&amp;CELL("contents", S$1)+3))</f>
        <v>263800</v>
      </c>
      <c r="T25" cm="1">
        <f t="array" aca="1" ref="T25" ca="1">CELL("contents", INDIRECT("J"&amp;CELL("contents", T$1)+3))</f>
        <v>459681500</v>
      </c>
      <c r="U25" cm="1">
        <f t="array" aca="1" ref="U25" ca="1">CELL("contents", INDIRECT("J"&amp;CELL("contents", U$1)+3))</f>
        <v>112426100</v>
      </c>
      <c r="V25" cm="1">
        <f t="array" aca="1" ref="V25" ca="1">CELL("contents", INDIRECT("J"&amp;CELL("contents", V$1)+3))</f>
        <v>74043200</v>
      </c>
      <c r="W25" cm="1">
        <f t="array" aca="1" ref="W25" ca="1">CELL("contents", INDIRECT("J"&amp;CELL("contents", W$1)+3))</f>
        <v>78576800</v>
      </c>
      <c r="X25" cm="1">
        <f t="array" aca="1" ref="X25" ca="1">CELL("contents", INDIRECT("J"&amp;CELL("contents", X$1)+3))</f>
        <v>65445300</v>
      </c>
      <c r="Y25" cm="1">
        <f t="array" aca="1" ref="Y25" ca="1">CELL("contents", INDIRECT("J"&amp;CELL("contents", Y$1)+3))</f>
        <v>53805700</v>
      </c>
      <c r="Z25" cm="1">
        <f t="array" aca="1" ref="Z25" ca="1">CELL("contents", INDIRECT("J"&amp;CELL("contents", Z$1)+3))</f>
        <v>78720600</v>
      </c>
      <c r="AA25" cm="1">
        <f t="array" aca="1" ref="AA25" ca="1">CELL("contents", INDIRECT("J"&amp;CELL("contents", AA$1)+3))</f>
        <v>88196900</v>
      </c>
      <c r="AB25" cm="1">
        <f t="array" aca="1" ref="AB25" ca="1">CELL("contents", INDIRECT("J"&amp;CELL("contents", AB$1)+3))</f>
        <v>96892700</v>
      </c>
      <c r="AC25" cm="1">
        <f t="array" aca="1" ref="AC25" ca="1">CELL("contents", INDIRECT("J"&amp;CELL("contents", AC$1)+3))</f>
        <v>119985800</v>
      </c>
      <c r="AD25" cm="1">
        <f t="array" aca="1" ref="AD25" ca="1">CELL("contents", INDIRECT("J"&amp;CELL("contents", AD$1)+3))</f>
        <v>71717200</v>
      </c>
      <c r="AE25" cm="1">
        <f t="array" aca="1" ref="AE25" ca="1">CELL("contents", INDIRECT("J"&amp;CELL("contents", AE$1)+3))</f>
        <v>104635100</v>
      </c>
      <c r="AF25" cm="1">
        <f t="array" aca="1" ref="AF25" ca="1">CELL("contents", INDIRECT("J"&amp;CELL("contents", AF$1)+3))</f>
        <v>79308500</v>
      </c>
      <c r="AG25" cm="1">
        <f t="array" aca="1" ref="AG25" ca="1">CELL("contents", INDIRECT("J"&amp;CELL("contents", AG$1)+3))</f>
        <v>98309800</v>
      </c>
      <c r="AH25" cm="1">
        <f t="array" aca="1" ref="AH25" ca="1">CELL("contents", INDIRECT("J"&amp;CELL("contents", AH$1)+3))</f>
        <v>176767600</v>
      </c>
      <c r="AI25" cm="1">
        <f t="array" aca="1" ref="AI25" ca="1">CELL("contents", INDIRECT("J"&amp;CELL("contents", AI$1)+3))</f>
        <v>264597300</v>
      </c>
      <c r="AJ25" cm="1">
        <f t="array" aca="1" ref="AJ25" ca="1">CELL("contents", INDIRECT("J"&amp;CELL("contents", AJ$1)+3))</f>
        <v>163897800</v>
      </c>
      <c r="AK25" cm="1">
        <f t="array" aca="1" ref="AK25" ca="1">CELL("contents", INDIRECT("J"&amp;CELL("contents", AK$1)+3))</f>
        <v>116173900</v>
      </c>
      <c r="AL25" cm="1">
        <f t="array" aca="1" ref="AL25" ca="1">CELL("contents", INDIRECT("J"&amp;CELL("contents", AL$1)+3))</f>
        <v>173292100</v>
      </c>
      <c r="AM25" cm="1">
        <f t="array" aca="1" ref="AM25" ca="1">CELL("contents", INDIRECT("J"&amp;CELL("contents", AM$1)+3))</f>
        <v>203196900</v>
      </c>
      <c r="AN25" cm="1">
        <f t="array" aca="1" ref="AN25" ca="1">CELL("contents", INDIRECT("J"&amp;CELL("contents", AN$1)+3))</f>
        <v>643750100</v>
      </c>
      <c r="AO25" cm="1">
        <f t="array" aca="1" ref="AO25" ca="1">CELL("contents", INDIRECT("J"&amp;CELL("contents", AO$1)+3))</f>
        <v>115903600</v>
      </c>
      <c r="AP25" cm="1">
        <f t="array" aca="1" ref="AP25" ca="1">CELL("contents", INDIRECT("J"&amp;CELL("contents", AP$1)+3))</f>
        <v>170177000</v>
      </c>
      <c r="AQ25" cm="1">
        <f t="array" aca="1" ref="AQ25" ca="1">CELL("contents", INDIRECT("J"&amp;CELL("contents", AQ$1)+3))</f>
        <v>435629000</v>
      </c>
      <c r="AR25" cm="1">
        <f t="array" aca="1" ref="AR25" ca="1">CELL("contents", INDIRECT("J"&amp;CELL("contents", AR$1)+3))</f>
        <v>250833000</v>
      </c>
      <c r="AS25" cm="1">
        <f t="array" aca="1" ref="AS25" ca="1">CELL("contents", INDIRECT("J"&amp;CELL("contents", AS$1)+3))</f>
        <v>154661600</v>
      </c>
      <c r="AT25" cm="1">
        <f t="array" aca="1" ref="AT25" ca="1">CELL("contents", INDIRECT("J"&amp;CELL("contents", AT$1)+3))</f>
        <v>615437000</v>
      </c>
      <c r="AU25" cm="1">
        <f t="array" aca="1" ref="AU25" ca="1">CELL("contents", INDIRECT("J"&amp;CELL("contents", AU$1)+3))</f>
        <v>121209800</v>
      </c>
      <c r="AV25" cm="1">
        <f t="array" aca="1" ref="AV25" ca="1">CELL("contents", INDIRECT("J"&amp;CELL("contents", AV$1)+3))</f>
        <v>752888200</v>
      </c>
      <c r="AW25" cm="1">
        <f t="array" aca="1" ref="AW25" ca="1">CELL("contents", INDIRECT("J"&amp;CELL("contents", AW$1)+3))</f>
        <v>248371600</v>
      </c>
      <c r="AX25" cm="1">
        <f t="array" aca="1" ref="AX25" ca="1">CELL("contents", INDIRECT("J"&amp;CELL("contents", AX$1)+3))</f>
        <v>834746700</v>
      </c>
      <c r="AY25" cm="1">
        <f t="array" aca="1" ref="AY25" ca="1">CELL("contents", INDIRECT("J"&amp;CELL("contents", AY$1)+3))</f>
        <v>160770300</v>
      </c>
      <c r="AZ25" cm="1">
        <f t="array" aca="1" ref="AZ25" ca="1">CELL("contents", INDIRECT("J"&amp;CELL("contents", AZ$1)+3))</f>
        <v>424830300</v>
      </c>
      <c r="BA25" cm="1">
        <f t="array" aca="1" ref="BA25" ca="1">CELL("contents", INDIRECT("J"&amp;CELL("contents", BA$1)+3))</f>
        <v>758161100</v>
      </c>
      <c r="BB25" cm="1">
        <f t="array" aca="1" ref="BB25" ca="1">CELL("contents", INDIRECT("J"&amp;CELL("contents", BB$1)+3))</f>
        <v>720798300</v>
      </c>
      <c r="BC25" cm="1">
        <f t="array" aca="1" ref="BC25" ca="1">CELL("contents", INDIRECT("J"&amp;CELL("contents", BC$1)+3))</f>
        <v>428643800</v>
      </c>
      <c r="BD25" cm="1">
        <f t="array" aca="1" ref="BD25" ca="1">CELL("contents", INDIRECT("J"&amp;CELL("contents", BD$1)+3))</f>
        <v>1146027500</v>
      </c>
      <c r="BE25" cm="1">
        <f t="array" aca="1" ref="BE25" ca="1">CELL("contents", INDIRECT("J"&amp;CELL("contents", BE$1)+3))</f>
        <v>782047000</v>
      </c>
      <c r="BF25" cm="1">
        <f t="array" aca="1" ref="BF25" ca="1">CELL("contents", INDIRECT("J"&amp;CELL("contents", BF$1)+3))</f>
        <v>792439700</v>
      </c>
    </row>
    <row r="26" spans="1:58" x14ac:dyDescent="0.25">
      <c r="A26">
        <v>6.4000000000000001E-2</v>
      </c>
      <c r="B26">
        <v>1.0128205128205101</v>
      </c>
      <c r="C26">
        <v>11561</v>
      </c>
      <c r="D26">
        <v>-0.41693346711965601</v>
      </c>
      <c r="E26">
        <v>0.99760152704105998</v>
      </c>
      <c r="F26">
        <v>1.0574576186635201</v>
      </c>
      <c r="G26">
        <v>0.86468457575384905</v>
      </c>
      <c r="H26">
        <v>0.41693346711965601</v>
      </c>
      <c r="I26">
        <v>0.59054636522618997</v>
      </c>
      <c r="J26">
        <v>451158500</v>
      </c>
      <c r="K26">
        <v>3226</v>
      </c>
      <c r="L26">
        <v>63585000</v>
      </c>
      <c r="M26">
        <v>0.99785414431152497</v>
      </c>
      <c r="N26">
        <v>1.01990861967413</v>
      </c>
      <c r="O26">
        <v>2.9911224829034001E-2</v>
      </c>
      <c r="P26">
        <v>0.98252988881903403</v>
      </c>
      <c r="R26" t="s">
        <v>38</v>
      </c>
      <c r="S26" cm="1">
        <f t="array" aca="1" ref="S26" ca="1">CELL("contents", INDIRECT("J"&amp;CELL("contents", S$1)+4))</f>
        <v>304200</v>
      </c>
      <c r="T26" cm="1">
        <f t="array" aca="1" ref="T26" ca="1">CELL("contents", INDIRECT("J"&amp;CELL("contents", T$1)+4))</f>
        <v>466655000</v>
      </c>
      <c r="U26" cm="1">
        <f t="array" aca="1" ref="U26" ca="1">CELL("contents", INDIRECT("J"&amp;CELL("contents", U$1)+4))</f>
        <v>120885900</v>
      </c>
      <c r="V26" cm="1">
        <f t="array" aca="1" ref="V26" ca="1">CELL("contents", INDIRECT("J"&amp;CELL("contents", V$1)+4))</f>
        <v>75107700</v>
      </c>
      <c r="W26" cm="1">
        <f t="array" aca="1" ref="W26" ca="1">CELL("contents", INDIRECT("J"&amp;CELL("contents", W$1)+4))</f>
        <v>70638500</v>
      </c>
      <c r="X26" cm="1">
        <f t="array" aca="1" ref="X26" ca="1">CELL("contents", INDIRECT("J"&amp;CELL("contents", X$1)+4))</f>
        <v>69641900</v>
      </c>
      <c r="Y26" cm="1">
        <f t="array" aca="1" ref="Y26" ca="1">CELL("contents", INDIRECT("J"&amp;CELL("contents", Y$1)+4))</f>
        <v>74147900</v>
      </c>
      <c r="Z26" cm="1">
        <f t="array" aca="1" ref="Z26" ca="1">CELL("contents", INDIRECT("J"&amp;CELL("contents", Z$1)+4))</f>
        <v>57367200</v>
      </c>
      <c r="AA26" cm="1">
        <f t="array" aca="1" ref="AA26" ca="1">CELL("contents", INDIRECT("J"&amp;CELL("contents", AA$1)+4))</f>
        <v>85389300</v>
      </c>
      <c r="AB26" cm="1">
        <f t="array" aca="1" ref="AB26" ca="1">CELL("contents", INDIRECT("J"&amp;CELL("contents", AB$1)+4))</f>
        <v>96323300</v>
      </c>
      <c r="AC26" cm="1">
        <f t="array" aca="1" ref="AC26" ca="1">CELL("contents", INDIRECT("J"&amp;CELL("contents", AC$1)+4))</f>
        <v>119583100</v>
      </c>
      <c r="AD26" cm="1">
        <f t="array" aca="1" ref="AD26" ca="1">CELL("contents", INDIRECT("J"&amp;CELL("contents", AD$1)+4))</f>
        <v>67775100</v>
      </c>
      <c r="AE26" cm="1">
        <f t="array" aca="1" ref="AE26" ca="1">CELL("contents", INDIRECT("J"&amp;CELL("contents", AE$1)+4))</f>
        <v>111232400</v>
      </c>
      <c r="AF26" cm="1">
        <f t="array" aca="1" ref="AF26" ca="1">CELL("contents", INDIRECT("J"&amp;CELL("contents", AF$1)+4))</f>
        <v>77352000</v>
      </c>
      <c r="AG26" cm="1">
        <f t="array" aca="1" ref="AG26" ca="1">CELL("contents", INDIRECT("J"&amp;CELL("contents", AG$1)+4))</f>
        <v>98780100</v>
      </c>
      <c r="AH26" cm="1">
        <f t="array" aca="1" ref="AH26" ca="1">CELL("contents", INDIRECT("J"&amp;CELL("contents", AH$1)+4))</f>
        <v>177274900</v>
      </c>
      <c r="AI26" cm="1">
        <f t="array" aca="1" ref="AI26" ca="1">CELL("contents", INDIRECT("J"&amp;CELL("contents", AI$1)+4))</f>
        <v>266822200</v>
      </c>
      <c r="AJ26" cm="1">
        <f t="array" aca="1" ref="AJ26" ca="1">CELL("contents", INDIRECT("J"&amp;CELL("contents", AJ$1)+4))</f>
        <v>163902800</v>
      </c>
      <c r="AK26" cm="1">
        <f t="array" aca="1" ref="AK26" ca="1">CELL("contents", INDIRECT("J"&amp;CELL("contents", AK$1)+4))</f>
        <v>113961200</v>
      </c>
      <c r="AL26" cm="1">
        <f t="array" aca="1" ref="AL26" ca="1">CELL("contents", INDIRECT("J"&amp;CELL("contents", AL$1)+4))</f>
        <v>176515900</v>
      </c>
      <c r="AM26" cm="1">
        <f t="array" aca="1" ref="AM26" ca="1">CELL("contents", INDIRECT("J"&amp;CELL("contents", AM$1)+4))</f>
        <v>210272500</v>
      </c>
      <c r="AN26" cm="1">
        <f t="array" aca="1" ref="AN26" ca="1">CELL("contents", INDIRECT("J"&amp;CELL("contents", AN$1)+4))</f>
        <v>640189800</v>
      </c>
      <c r="AO26" cm="1">
        <f t="array" aca="1" ref="AO26" ca="1">CELL("contents", INDIRECT("J"&amp;CELL("contents", AO$1)+4))</f>
        <v>114513800</v>
      </c>
      <c r="AP26" cm="1">
        <f t="array" aca="1" ref="AP26" ca="1">CELL("contents", INDIRECT("J"&amp;CELL("contents", AP$1)+4))</f>
        <v>172807800</v>
      </c>
      <c r="AQ26" cm="1">
        <f t="array" aca="1" ref="AQ26" ca="1">CELL("contents", INDIRECT("J"&amp;CELL("contents", AQ$1)+4))</f>
        <v>435902500</v>
      </c>
      <c r="AR26" cm="1">
        <f t="array" aca="1" ref="AR26" ca="1">CELL("contents", INDIRECT("J"&amp;CELL("contents", AR$1)+4))</f>
        <v>250018400</v>
      </c>
      <c r="AS26" cm="1">
        <f t="array" aca="1" ref="AS26" ca="1">CELL("contents", INDIRECT("J"&amp;CELL("contents", AS$1)+4))</f>
        <v>154509000</v>
      </c>
      <c r="AT26" cm="1">
        <f t="array" aca="1" ref="AT26" ca="1">CELL("contents", INDIRECT("J"&amp;CELL("contents", AT$1)+4))</f>
        <v>632748500</v>
      </c>
      <c r="AU26" cm="1">
        <f t="array" aca="1" ref="AU26" ca="1">CELL("contents", INDIRECT("J"&amp;CELL("contents", AU$1)+4))</f>
        <v>123184900</v>
      </c>
      <c r="AV26" cm="1">
        <f t="array" aca="1" ref="AV26" ca="1">CELL("contents", INDIRECT("J"&amp;CELL("contents", AV$1)+4))</f>
        <v>754256700</v>
      </c>
      <c r="AW26" cm="1">
        <f t="array" aca="1" ref="AW26" ca="1">CELL("contents", INDIRECT("J"&amp;CELL("contents", AW$1)+4))</f>
        <v>248508200</v>
      </c>
      <c r="AX26" cm="1">
        <f t="array" aca="1" ref="AX26" ca="1">CELL("contents", INDIRECT("J"&amp;CELL("contents", AX$1)+4))</f>
        <v>828121500</v>
      </c>
      <c r="AY26" cm="1">
        <f t="array" aca="1" ref="AY26" ca="1">CELL("contents", INDIRECT("J"&amp;CELL("contents", AY$1)+4))</f>
        <v>163027400</v>
      </c>
      <c r="AZ26" cm="1">
        <f t="array" aca="1" ref="AZ26" ca="1">CELL("contents", INDIRECT("J"&amp;CELL("contents", AZ$1)+4))</f>
        <v>424431200</v>
      </c>
      <c r="BA26" cm="1">
        <f t="array" aca="1" ref="BA26" ca="1">CELL("contents", INDIRECT("J"&amp;CELL("contents", BA$1)+4))</f>
        <v>743678200</v>
      </c>
      <c r="BB26" cm="1">
        <f t="array" aca="1" ref="BB26" ca="1">CELL("contents", INDIRECT("J"&amp;CELL("contents", BB$1)+4))</f>
        <v>722747400</v>
      </c>
      <c r="BC26" cm="1">
        <f t="array" aca="1" ref="BC26" ca="1">CELL("contents", INDIRECT("J"&amp;CELL("contents", BC$1)+4))</f>
        <v>426853700</v>
      </c>
      <c r="BD26" cm="1">
        <f t="array" aca="1" ref="BD26" ca="1">CELL("contents", INDIRECT("J"&amp;CELL("contents", BD$1)+4))</f>
        <v>1136539000</v>
      </c>
      <c r="BE26" cm="1">
        <f t="array" aca="1" ref="BE26" ca="1">CELL("contents", INDIRECT("J"&amp;CELL("contents", BE$1)+4))</f>
        <v>778192500</v>
      </c>
      <c r="BF26" cm="1">
        <f t="array" aca="1" ref="BF26" ca="1">CELL("contents", INDIRECT("J"&amp;CELL("contents", BF$1)+4))</f>
        <v>790483200</v>
      </c>
    </row>
    <row r="27" spans="1:58" x14ac:dyDescent="0.25">
      <c r="A27">
        <v>3.2000000000000001E-2</v>
      </c>
      <c r="B27">
        <v>1.0128205128205101</v>
      </c>
      <c r="C27">
        <v>11561</v>
      </c>
      <c r="D27">
        <v>-0.41693346711965601</v>
      </c>
      <c r="E27">
        <v>0.99760152704105998</v>
      </c>
      <c r="F27">
        <v>1.0574576186635201</v>
      </c>
      <c r="G27">
        <v>0.86468457575384905</v>
      </c>
      <c r="H27">
        <v>0.41693346711965601</v>
      </c>
      <c r="I27">
        <v>0.59054636522618997</v>
      </c>
      <c r="J27">
        <v>454828100</v>
      </c>
      <c r="K27">
        <v>3226</v>
      </c>
      <c r="L27">
        <v>63585000</v>
      </c>
      <c r="M27">
        <v>0.99785414431152497</v>
      </c>
      <c r="N27">
        <v>1.01990861967413</v>
      </c>
      <c r="O27">
        <v>2.9911224829034001E-2</v>
      </c>
      <c r="P27">
        <v>0.98252988881903403</v>
      </c>
      <c r="R27" t="s">
        <v>39</v>
      </c>
      <c r="S27" cm="1">
        <f t="array" aca="1" ref="S27" ca="1">CELL("contents", INDIRECT("J"&amp;CELL("contents", S$1)+5))</f>
        <v>393100</v>
      </c>
      <c r="T27" cm="1">
        <f t="array" aca="1" ref="T27" ca="1">CELL("contents", INDIRECT("J"&amp;CELL("contents", T$1)+5))</f>
        <v>451158500</v>
      </c>
      <c r="U27" cm="1">
        <f t="array" aca="1" ref="U27" ca="1">CELL("contents", INDIRECT("J"&amp;CELL("contents", U$1)+5))</f>
        <v>124839000</v>
      </c>
      <c r="V27" cm="1">
        <f t="array" aca="1" ref="V27" ca="1">CELL("contents", INDIRECT("J"&amp;CELL("contents", V$1)+5))</f>
        <v>79946200</v>
      </c>
      <c r="W27" cm="1">
        <f t="array" aca="1" ref="W27" ca="1">CELL("contents", INDIRECT("J"&amp;CELL("contents", W$1)+5))</f>
        <v>71777600</v>
      </c>
      <c r="X27" cm="1">
        <f t="array" aca="1" ref="X27" ca="1">CELL("contents", INDIRECT("J"&amp;CELL("contents", X$1)+5))</f>
        <v>66117000</v>
      </c>
      <c r="Y27" cm="1">
        <f t="array" aca="1" ref="Y27" ca="1">CELL("contents", INDIRECT("J"&amp;CELL("contents", Y$1)+5))</f>
        <v>66121900</v>
      </c>
      <c r="Z27" cm="1">
        <f t="array" aca="1" ref="Z27" ca="1">CELL("contents", INDIRECT("J"&amp;CELL("contents", Z$1)+5))</f>
        <v>83142400</v>
      </c>
      <c r="AA27" cm="1">
        <f t="array" aca="1" ref="AA27" ca="1">CELL("contents", INDIRECT("J"&amp;CELL("contents", AA$1)+5))</f>
        <v>80925400</v>
      </c>
      <c r="AB27" cm="1">
        <f t="array" aca="1" ref="AB27" ca="1">CELL("contents", INDIRECT("J"&amp;CELL("contents", AB$1)+5))</f>
        <v>110023700</v>
      </c>
      <c r="AC27" cm="1">
        <f t="array" aca="1" ref="AC27" ca="1">CELL("contents", INDIRECT("J"&amp;CELL("contents", AC$1)+5))</f>
        <v>66103600</v>
      </c>
      <c r="AD27" cm="1">
        <f t="array" aca="1" ref="AD27" ca="1">CELL("contents", INDIRECT("J"&amp;CELL("contents", AD$1)+5))</f>
        <v>132242000</v>
      </c>
      <c r="AE27" cm="1">
        <f t="array" aca="1" ref="AE27" ca="1">CELL("contents", INDIRECT("J"&amp;CELL("contents", AE$1)+5))</f>
        <v>81720900</v>
      </c>
      <c r="AF27" cm="1">
        <f t="array" aca="1" ref="AF27" ca="1">CELL("contents", INDIRECT("J"&amp;CELL("contents", AF$1)+5))</f>
        <v>97921400</v>
      </c>
      <c r="AG27" cm="1">
        <f t="array" aca="1" ref="AG27" ca="1">CELL("contents", INDIRECT("J"&amp;CELL("contents", AG$1)+5))</f>
        <v>131244700</v>
      </c>
      <c r="AH27" cm="1">
        <f t="array" aca="1" ref="AH27" ca="1">CELL("contents", INDIRECT("J"&amp;CELL("contents", AH$1)+5))</f>
        <v>132253500</v>
      </c>
      <c r="AI27" cm="1">
        <f t="array" aca="1" ref="AI27" ca="1">CELL("contents", INDIRECT("J"&amp;CELL("contents", AI$1)+5))</f>
        <v>138605900</v>
      </c>
      <c r="AJ27" cm="1">
        <f t="array" aca="1" ref="AJ27" ca="1">CELL("contents", INDIRECT("J"&amp;CELL("contents", AJ$1)+5))</f>
        <v>118177300</v>
      </c>
      <c r="AK27" cm="1">
        <f t="array" aca="1" ref="AK27" ca="1">CELL("contents", INDIRECT("J"&amp;CELL("contents", AK$1)+5))</f>
        <v>171615400</v>
      </c>
      <c r="AL27" cm="1">
        <f t="array" aca="1" ref="AL27" ca="1">CELL("contents", INDIRECT("J"&amp;CELL("contents", AL$1)+5))</f>
        <v>192896400</v>
      </c>
      <c r="AM27" cm="1">
        <f t="array" aca="1" ref="AM27" ca="1">CELL("contents", INDIRECT("J"&amp;CELL("contents", AM$1)+5))</f>
        <v>172835700</v>
      </c>
      <c r="AN27" cm="1">
        <f t="array" aca="1" ref="AN27" ca="1">CELL("contents", INDIRECT("J"&amp;CELL("contents", AN$1)+5))</f>
        <v>252998700</v>
      </c>
      <c r="AO27" cm="1">
        <f t="array" aca="1" ref="AO27" ca="1">CELL("contents", INDIRECT("J"&amp;CELL("contents", AO$1)+5))</f>
        <v>119958700</v>
      </c>
      <c r="AP27" cm="1">
        <f t="array" aca="1" ref="AP27" ca="1">CELL("contents", INDIRECT("J"&amp;CELL("contents", AP$1)+5))</f>
        <v>234129900</v>
      </c>
      <c r="AQ27" cm="1">
        <f t="array" aca="1" ref="AQ27" ca="1">CELL("contents", INDIRECT("J"&amp;CELL("contents", AQ$1)+5))</f>
        <v>502876800</v>
      </c>
      <c r="AR27" cm="1">
        <f t="array" aca="1" ref="AR27" ca="1">CELL("contents", INDIRECT("J"&amp;CELL("contents", AR$1)+5))</f>
        <v>387386300</v>
      </c>
      <c r="AS27" cm="1">
        <f t="array" aca="1" ref="AS27" ca="1">CELL("contents", INDIRECT("J"&amp;CELL("contents", AS$1)+5))</f>
        <v>92803200</v>
      </c>
      <c r="AT27" cm="1">
        <f t="array" aca="1" ref="AT27" ca="1">CELL("contents", INDIRECT("J"&amp;CELL("contents", AT$1)+5))</f>
        <v>505972500</v>
      </c>
      <c r="AU27" cm="1">
        <f t="array" aca="1" ref="AU27" ca="1">CELL("contents", INDIRECT("J"&amp;CELL("contents", AU$1)+5))</f>
        <v>156529100</v>
      </c>
      <c r="AV27" cm="1">
        <f t="array" aca="1" ref="AV27" ca="1">CELL("contents", INDIRECT("J"&amp;CELL("contents", AV$1)+5))</f>
        <v>203300300</v>
      </c>
      <c r="AW27" cm="1">
        <f t="array" aca="1" ref="AW27" ca="1">CELL("contents", INDIRECT("J"&amp;CELL("contents", AW$1)+5))</f>
        <v>554895800</v>
      </c>
      <c r="AX27" cm="1">
        <f t="array" aca="1" ref="AX27" ca="1">CELL("contents", INDIRECT("J"&amp;CELL("contents", AX$1)+5))</f>
        <v>484785800</v>
      </c>
      <c r="AY27" cm="1">
        <f t="array" aca="1" ref="AY27" ca="1">CELL("contents", INDIRECT("J"&amp;CELL("contents", AY$1)+5))</f>
        <v>486718600</v>
      </c>
      <c r="AZ27" cm="1">
        <f t="array" aca="1" ref="AZ27" ca="1">CELL("contents", INDIRECT("J"&amp;CELL("contents", AZ$1)+5))</f>
        <v>442968800</v>
      </c>
      <c r="BA27" cm="1">
        <f t="array" aca="1" ref="BA27" ca="1">CELL("contents", INDIRECT("J"&amp;CELL("contents", BA$1)+5))</f>
        <v>489278900</v>
      </c>
      <c r="BB27" cm="1">
        <f t="array" aca="1" ref="BB27" ca="1">CELL("contents", INDIRECT("J"&amp;CELL("contents", BB$1)+5))</f>
        <v>413896600</v>
      </c>
      <c r="BC27" cm="1">
        <f t="array" aca="1" ref="BC27" ca="1">CELL("contents", INDIRECT("J"&amp;CELL("contents", BC$1)+5))</f>
        <v>726866200</v>
      </c>
      <c r="BD27" cm="1">
        <f t="array" aca="1" ref="BD27" ca="1">CELL("contents", INDIRECT("J"&amp;CELL("contents", BD$1)+5))</f>
        <v>285124200</v>
      </c>
      <c r="BE27" cm="1">
        <f t="array" aca="1" ref="BE27" ca="1">CELL("contents", INDIRECT("J"&amp;CELL("contents", BE$1)+5))</f>
        <v>494409000</v>
      </c>
      <c r="BF27" cm="1">
        <f t="array" aca="1" ref="BF27" ca="1">CELL("contents", INDIRECT("J"&amp;CELL("contents", BF$1)+5))</f>
        <v>691670500</v>
      </c>
    </row>
    <row r="28" spans="1:58" x14ac:dyDescent="0.25">
      <c r="A28">
        <v>1.6E-2</v>
      </c>
      <c r="B28">
        <v>1.0128205128205101</v>
      </c>
      <c r="C28">
        <v>11561</v>
      </c>
      <c r="D28">
        <v>-0.41693346711965601</v>
      </c>
      <c r="E28">
        <v>0.99760152704105998</v>
      </c>
      <c r="F28">
        <v>1.0574576186635201</v>
      </c>
      <c r="G28">
        <v>0.86468457575384905</v>
      </c>
      <c r="H28">
        <v>0.41693346711965601</v>
      </c>
      <c r="I28">
        <v>0.59054636522618997</v>
      </c>
      <c r="J28">
        <v>452518600</v>
      </c>
      <c r="K28">
        <v>3226</v>
      </c>
      <c r="L28">
        <v>63585000</v>
      </c>
      <c r="M28">
        <v>0.99785414431152497</v>
      </c>
      <c r="N28">
        <v>1.01990861967413</v>
      </c>
      <c r="O28">
        <v>2.9911224829034001E-2</v>
      </c>
      <c r="P28">
        <v>0.98252988881903403</v>
      </c>
      <c r="R28" t="s">
        <v>40</v>
      </c>
      <c r="S28" cm="1">
        <f t="array" aca="1" ref="S28" ca="1">CELL("contents", INDIRECT("J"&amp;CELL("contents", S$1)+6))</f>
        <v>408000</v>
      </c>
      <c r="T28" cm="1">
        <f t="array" aca="1" ref="T28" ca="1">CELL("contents", INDIRECT("J"&amp;CELL("contents", T$1)+6))</f>
        <v>454828100</v>
      </c>
      <c r="U28" cm="1">
        <f t="array" aca="1" ref="U28" ca="1">CELL("contents", INDIRECT("J"&amp;CELL("contents", U$1)+6))</f>
        <v>121684200</v>
      </c>
      <c r="V28" cm="1">
        <f t="array" aca="1" ref="V28" ca="1">CELL("contents", INDIRECT("J"&amp;CELL("contents", V$1)+6))</f>
        <v>79728800</v>
      </c>
      <c r="W28" cm="1">
        <f t="array" aca="1" ref="W28" ca="1">CELL("contents", INDIRECT("J"&amp;CELL("contents", W$1)+6))</f>
        <v>66139300</v>
      </c>
      <c r="X28" cm="1">
        <f t="array" aca="1" ref="X28" ca="1">CELL("contents", INDIRECT("J"&amp;CELL("contents", X$1)+6))</f>
        <v>66693100</v>
      </c>
      <c r="Y28" cm="1">
        <f t="array" aca="1" ref="Y28" ca="1">CELL("contents", INDIRECT("J"&amp;CELL("contents", Y$1)+6))</f>
        <v>67600300</v>
      </c>
      <c r="Z28" cm="1">
        <f t="array" aca="1" ref="Z28" ca="1">CELL("contents", INDIRECT("J"&amp;CELL("contents", Z$1)+6))</f>
        <v>81233700</v>
      </c>
      <c r="AA28" cm="1">
        <f t="array" aca="1" ref="AA28" ca="1">CELL("contents", INDIRECT("J"&amp;CELL("contents", AA$1)+6))</f>
        <v>79466800</v>
      </c>
      <c r="AB28" cm="1">
        <f t="array" aca="1" ref="AB28" ca="1">CELL("contents", INDIRECT("J"&amp;CELL("contents", AB$1)+6))</f>
        <v>112295700</v>
      </c>
      <c r="AC28" cm="1">
        <f t="array" aca="1" ref="AC28" ca="1">CELL("contents", INDIRECT("J"&amp;CELL("contents", AC$1)+6))</f>
        <v>63057700</v>
      </c>
      <c r="AD28" cm="1">
        <f t="array" aca="1" ref="AD28" ca="1">CELL("contents", INDIRECT("J"&amp;CELL("contents", AD$1)+6))</f>
        <v>130917000</v>
      </c>
      <c r="AE28" cm="1">
        <f t="array" aca="1" ref="AE28" ca="1">CELL("contents", INDIRECT("J"&amp;CELL("contents", AE$1)+6))</f>
        <v>78119800</v>
      </c>
      <c r="AF28" cm="1">
        <f t="array" aca="1" ref="AF28" ca="1">CELL("contents", INDIRECT("J"&amp;CELL("contents", AF$1)+6))</f>
        <v>99966900</v>
      </c>
      <c r="AG28" cm="1">
        <f t="array" aca="1" ref="AG28" ca="1">CELL("contents", INDIRECT("J"&amp;CELL("contents", AG$1)+6))</f>
        <v>128670300</v>
      </c>
      <c r="AH28" cm="1">
        <f t="array" aca="1" ref="AH28" ca="1">CELL("contents", INDIRECT("J"&amp;CELL("contents", AH$1)+6))</f>
        <v>136842100</v>
      </c>
      <c r="AI28" cm="1">
        <f t="array" aca="1" ref="AI28" ca="1">CELL("contents", INDIRECT("J"&amp;CELL("contents", AI$1)+6))</f>
        <v>140668800</v>
      </c>
      <c r="AJ28" cm="1">
        <f t="array" aca="1" ref="AJ28" ca="1">CELL("contents", INDIRECT("J"&amp;CELL("contents", AJ$1)+6))</f>
        <v>122989300</v>
      </c>
      <c r="AK28" cm="1">
        <f t="array" aca="1" ref="AK28" ca="1">CELL("contents", INDIRECT("J"&amp;CELL("contents", AK$1)+6))</f>
        <v>168800400</v>
      </c>
      <c r="AL28" cm="1">
        <f t="array" aca="1" ref="AL28" ca="1">CELL("contents", INDIRECT("J"&amp;CELL("contents", AL$1)+6))</f>
        <v>203297900</v>
      </c>
      <c r="AM28" cm="1">
        <f t="array" aca="1" ref="AM28" ca="1">CELL("contents", INDIRECT("J"&amp;CELL("contents", AM$1)+6))</f>
        <v>174882500</v>
      </c>
      <c r="AN28" cm="1">
        <f t="array" aca="1" ref="AN28" ca="1">CELL("contents", INDIRECT("J"&amp;CELL("contents", AN$1)+6))</f>
        <v>251155500</v>
      </c>
      <c r="AO28" cm="1">
        <f t="array" aca="1" ref="AO28" ca="1">CELL("contents", INDIRECT("J"&amp;CELL("contents", AO$1)+6))</f>
        <v>126532500</v>
      </c>
      <c r="AP28" cm="1">
        <f t="array" aca="1" ref="AP28" ca="1">CELL("contents", INDIRECT("J"&amp;CELL("contents", AP$1)+6))</f>
        <v>212439400</v>
      </c>
      <c r="AQ28" cm="1">
        <f t="array" aca="1" ref="AQ28" ca="1">CELL("contents", INDIRECT("J"&amp;CELL("contents", AQ$1)+6))</f>
        <v>501490500</v>
      </c>
      <c r="AR28" cm="1">
        <f t="array" aca="1" ref="AR28" ca="1">CELL("contents", INDIRECT("J"&amp;CELL("contents", AR$1)+6))</f>
        <v>386824500</v>
      </c>
      <c r="AS28" cm="1">
        <f t="array" aca="1" ref="AS28" ca="1">CELL("contents", INDIRECT("J"&amp;CELL("contents", AS$1)+6))</f>
        <v>93175400</v>
      </c>
      <c r="AT28" cm="1">
        <f t="array" aca="1" ref="AT28" ca="1">CELL("contents", INDIRECT("J"&amp;CELL("contents", AT$1)+6))</f>
        <v>504212400</v>
      </c>
      <c r="AU28" cm="1">
        <f t="array" aca="1" ref="AU28" ca="1">CELL("contents", INDIRECT("J"&amp;CELL("contents", AU$1)+6))</f>
        <v>161729100</v>
      </c>
      <c r="AV28" cm="1">
        <f t="array" aca="1" ref="AV28" ca="1">CELL("contents", INDIRECT("J"&amp;CELL("contents", AV$1)+6))</f>
        <v>210668200</v>
      </c>
      <c r="AW28" cm="1">
        <f t="array" aca="1" ref="AW28" ca="1">CELL("contents", INDIRECT("J"&amp;CELL("contents", AW$1)+6))</f>
        <v>549587500</v>
      </c>
      <c r="AX28" cm="1">
        <f t="array" aca="1" ref="AX28" ca="1">CELL("contents", INDIRECT("J"&amp;CELL("contents", AX$1)+6))</f>
        <v>474050800</v>
      </c>
      <c r="AY28" cm="1">
        <f t="array" aca="1" ref="AY28" ca="1">CELL("contents", INDIRECT("J"&amp;CELL("contents", AY$1)+6))</f>
        <v>499100400</v>
      </c>
      <c r="AZ28" cm="1">
        <f t="array" aca="1" ref="AZ28" ca="1">CELL("contents", INDIRECT("J"&amp;CELL("contents", AZ$1)+6))</f>
        <v>439927000</v>
      </c>
      <c r="BA28" cm="1">
        <f t="array" aca="1" ref="BA28" ca="1">CELL("contents", INDIRECT("J"&amp;CELL("contents", BA$1)+6))</f>
        <v>492824700</v>
      </c>
      <c r="BB28" cm="1">
        <f t="array" aca="1" ref="BB28" ca="1">CELL("contents", INDIRECT("J"&amp;CELL("contents", BB$1)+6))</f>
        <v>602131100</v>
      </c>
      <c r="BC28" cm="1">
        <f t="array" aca="1" ref="BC28" ca="1">CELL("contents", INDIRECT("J"&amp;CELL("contents", BC$1)+6))</f>
        <v>253154100</v>
      </c>
      <c r="BD28" cm="1">
        <f t="array" aca="1" ref="BD28" ca="1">CELL("contents", INDIRECT("J"&amp;CELL("contents", BD$1)+6))</f>
        <v>287138300</v>
      </c>
      <c r="BE28" cm="1">
        <f t="array" aca="1" ref="BE28" ca="1">CELL("contents", INDIRECT("J"&amp;CELL("contents", BE$1)+6))</f>
        <v>637421500</v>
      </c>
      <c r="BF28" cm="1">
        <f t="array" aca="1" ref="BF28" ca="1">CELL("contents", INDIRECT("J"&amp;CELL("contents", BF$1)+6))</f>
        <v>699140900</v>
      </c>
    </row>
    <row r="29" spans="1:58" x14ac:dyDescent="0.25">
      <c r="A29">
        <v>8.0000000000000002E-3</v>
      </c>
      <c r="B29">
        <v>1.0128205128205101</v>
      </c>
      <c r="C29">
        <v>11561</v>
      </c>
      <c r="D29">
        <v>-0.41693346711965601</v>
      </c>
      <c r="E29">
        <v>0.99760152704105998</v>
      </c>
      <c r="F29">
        <v>1.0574576186635201</v>
      </c>
      <c r="G29">
        <v>0.86468457575384905</v>
      </c>
      <c r="H29">
        <v>0.41693346711965601</v>
      </c>
      <c r="I29">
        <v>0.59054636522618997</v>
      </c>
      <c r="J29">
        <v>463547100</v>
      </c>
      <c r="K29">
        <v>3226</v>
      </c>
      <c r="L29">
        <v>63585000</v>
      </c>
      <c r="M29">
        <v>0.99785414431152497</v>
      </c>
      <c r="N29">
        <v>1.01990861967413</v>
      </c>
      <c r="O29">
        <v>2.9911224829034001E-2</v>
      </c>
      <c r="P29">
        <v>0.98252988881903403</v>
      </c>
      <c r="R29" t="s">
        <v>41</v>
      </c>
      <c r="S29" cm="1">
        <f t="array" aca="1" ref="S29" ca="1">CELL("contents", INDIRECT("J"&amp;CELL("contents", S$1)+7))</f>
        <v>310700</v>
      </c>
      <c r="T29" cm="1">
        <f t="array" aca="1" ref="T29" ca="1">CELL("contents", INDIRECT("J"&amp;CELL("contents", T$1)+7))</f>
        <v>452518600</v>
      </c>
      <c r="U29" cm="1">
        <f t="array" aca="1" ref="U29" ca="1">CELL("contents", INDIRECT("J"&amp;CELL("contents", U$1)+7))</f>
        <v>111110000</v>
      </c>
      <c r="V29" cm="1">
        <f t="array" aca="1" ref="V29" ca="1">CELL("contents", INDIRECT("J"&amp;CELL("contents", V$1)+7))</f>
        <v>82834500</v>
      </c>
      <c r="W29" cm="1">
        <f t="array" aca="1" ref="W29" ca="1">CELL("contents", INDIRECT("J"&amp;CELL("contents", W$1)+7))</f>
        <v>66119000</v>
      </c>
      <c r="X29" cm="1">
        <f t="array" aca="1" ref="X29" ca="1">CELL("contents", INDIRECT("J"&amp;CELL("contents", X$1)+7))</f>
        <v>63344300</v>
      </c>
      <c r="Y29" cm="1">
        <f t="array" aca="1" ref="Y29" ca="1">CELL("contents", INDIRECT("J"&amp;CELL("contents", Y$1)+7))</f>
        <v>69870600</v>
      </c>
      <c r="Z29" cm="1">
        <f t="array" aca="1" ref="Z29" ca="1">CELL("contents", INDIRECT("J"&amp;CELL("contents", Z$1)+7))</f>
        <v>69604500</v>
      </c>
      <c r="AA29" cm="1">
        <f t="array" aca="1" ref="AA29" ca="1">CELL("contents", INDIRECT("J"&amp;CELL("contents", AA$1)+7))</f>
        <v>33095500</v>
      </c>
      <c r="AB29" cm="1">
        <f t="array" aca="1" ref="AB29" ca="1">CELL("contents", INDIRECT("J"&amp;CELL("contents", AB$1)+7))</f>
        <v>71264200</v>
      </c>
      <c r="AC29" cm="1">
        <f t="array" aca="1" ref="AC29" ca="1">CELL("contents", INDIRECT("J"&amp;CELL("contents", AC$1)+7))</f>
        <v>81818700</v>
      </c>
      <c r="AD29" cm="1">
        <f t="array" aca="1" ref="AD29" ca="1">CELL("contents", INDIRECT("J"&amp;CELL("contents", AD$1)+7))</f>
        <v>84396300</v>
      </c>
      <c r="AE29" cm="1">
        <f t="array" aca="1" ref="AE29" ca="1">CELL("contents", INDIRECT("J"&amp;CELL("contents", AE$1)+7))</f>
        <v>95106800</v>
      </c>
      <c r="AF29" cm="1">
        <f t="array" aca="1" ref="AF29" ca="1">CELL("contents", INDIRECT("J"&amp;CELL("contents", AF$1)+7))</f>
        <v>91494600</v>
      </c>
      <c r="AG29" cm="1">
        <f t="array" aca="1" ref="AG29" ca="1">CELL("contents", INDIRECT("J"&amp;CELL("contents", AG$1)+7))</f>
        <v>104640100</v>
      </c>
      <c r="AH29" cm="1">
        <f t="array" aca="1" ref="AH29" ca="1">CELL("contents", INDIRECT("J"&amp;CELL("contents", AH$1)+7))</f>
        <v>109083000</v>
      </c>
      <c r="AI29" cm="1">
        <f t="array" aca="1" ref="AI29" ca="1">CELL("contents", INDIRECT("J"&amp;CELL("contents", AI$1)+7))</f>
        <v>145670500</v>
      </c>
      <c r="AJ29" cm="1">
        <f t="array" aca="1" ref="AJ29" ca="1">CELL("contents", INDIRECT("J"&amp;CELL("contents", AJ$1)+7))</f>
        <v>128325400</v>
      </c>
      <c r="AK29" cm="1">
        <f t="array" aca="1" ref="AK29" ca="1">CELL("contents", INDIRECT("J"&amp;CELL("contents", AK$1)+7))</f>
        <v>131344900</v>
      </c>
      <c r="AL29" cm="1">
        <f t="array" aca="1" ref="AL29" ca="1">CELL("contents", INDIRECT("J"&amp;CELL("contents", AL$1)+7))</f>
        <v>135334900</v>
      </c>
      <c r="AM29" cm="1">
        <f t="array" aca="1" ref="AM29" ca="1">CELL("contents", INDIRECT("J"&amp;CELL("contents", AM$1)+7))</f>
        <v>231830000</v>
      </c>
      <c r="AN29" cm="1">
        <f t="array" aca="1" ref="AN29" ca="1">CELL("contents", INDIRECT("J"&amp;CELL("contents", AN$1)+7))</f>
        <v>368946300</v>
      </c>
      <c r="AO29" cm="1">
        <f t="array" aca="1" ref="AO29" ca="1">CELL("contents", INDIRECT("J"&amp;CELL("contents", AO$1)+7))</f>
        <v>142892300</v>
      </c>
      <c r="AP29" cm="1">
        <f t="array" aca="1" ref="AP29" ca="1">CELL("contents", INDIRECT("J"&amp;CELL("contents", AP$1)+7))</f>
        <v>313526700</v>
      </c>
      <c r="AQ29" cm="1">
        <f t="array" aca="1" ref="AQ29" ca="1">CELL("contents", INDIRECT("J"&amp;CELL("contents", AQ$1)+7))</f>
        <v>564412600</v>
      </c>
      <c r="AR29" cm="1">
        <f t="array" aca="1" ref="AR29" ca="1">CELL("contents", INDIRECT("J"&amp;CELL("contents", AR$1)+7))</f>
        <v>198752000</v>
      </c>
      <c r="AS29" cm="1">
        <f t="array" aca="1" ref="AS29" ca="1">CELL("contents", INDIRECT("J"&amp;CELL("contents", AS$1)+7))</f>
        <v>195221900</v>
      </c>
      <c r="AT29" cm="1">
        <f t="array" aca="1" ref="AT29" ca="1">CELL("contents", INDIRECT("J"&amp;CELL("contents", AT$1)+7))</f>
        <v>247512300</v>
      </c>
      <c r="AU29" cm="1">
        <f t="array" aca="1" ref="AU29" ca="1">CELL("contents", INDIRECT("J"&amp;CELL("contents", AU$1)+7))</f>
        <v>193971000</v>
      </c>
      <c r="AV29" cm="1">
        <f t="array" aca="1" ref="AV29" ca="1">CELL("contents", INDIRECT("J"&amp;CELL("contents", AV$1)+7))</f>
        <v>819535100</v>
      </c>
      <c r="AW29" cm="1">
        <f t="array" aca="1" ref="AW29" ca="1">CELL("contents", INDIRECT("J"&amp;CELL("contents", AW$1)+7))</f>
        <v>197886200</v>
      </c>
      <c r="AX29" cm="1">
        <f t="array" aca="1" ref="AX29" ca="1">CELL("contents", INDIRECT("J"&amp;CELL("contents", AX$1)+7))</f>
        <v>228299200</v>
      </c>
      <c r="AY29" cm="1">
        <f t="array" aca="1" ref="AY29" ca="1">CELL("contents", INDIRECT("J"&amp;CELL("contents", AY$1)+7))</f>
        <v>206652000</v>
      </c>
      <c r="AZ29" cm="1">
        <f t="array" aca="1" ref="AZ29" ca="1">CELL("contents", INDIRECT("J"&amp;CELL("contents", AZ$1)+7))</f>
        <v>288001800</v>
      </c>
      <c r="BA29" cm="1">
        <f t="array" aca="1" ref="BA29" ca="1">CELL("contents", INDIRECT("J"&amp;CELL("contents", BA$1)+7))</f>
        <v>448547500</v>
      </c>
      <c r="BB29" cm="1">
        <f t="array" aca="1" ref="BB29" ca="1">CELL("contents", INDIRECT("J"&amp;CELL("contents", BB$1)+7))</f>
        <v>492799700</v>
      </c>
      <c r="BC29" cm="1">
        <f t="array" aca="1" ref="BC29" ca="1">CELL("contents", INDIRECT("J"&amp;CELL("contents", BC$1)+7))</f>
        <v>530052200</v>
      </c>
      <c r="BD29" cm="1">
        <f t="array" aca="1" ref="BD29" ca="1">CELL("contents", INDIRECT("J"&amp;CELL("contents", BD$1)+7))</f>
        <v>1343994000</v>
      </c>
      <c r="BE29" cm="1">
        <f t="array" aca="1" ref="BE29" ca="1">CELL("contents", INDIRECT("J"&amp;CELL("contents", BE$1)+7))</f>
        <v>307786400</v>
      </c>
      <c r="BF29" cm="1">
        <f t="array" aca="1" ref="BF29" ca="1">CELL("contents", INDIRECT("J"&amp;CELL("contents", BF$1)+7))</f>
        <v>354086000</v>
      </c>
    </row>
    <row r="30" spans="1:58" x14ac:dyDescent="0.25">
      <c r="A30">
        <v>4.0000000000000001E-3</v>
      </c>
      <c r="B30">
        <v>1.0128205128205101</v>
      </c>
      <c r="C30">
        <v>11561</v>
      </c>
      <c r="D30">
        <v>-0.41693346711965601</v>
      </c>
      <c r="E30">
        <v>0.99760152704105998</v>
      </c>
      <c r="F30">
        <v>1.0574576186635201</v>
      </c>
      <c r="G30">
        <v>0.86468457575384905</v>
      </c>
      <c r="H30">
        <v>0.41693346711965601</v>
      </c>
      <c r="I30">
        <v>0.59054636522618997</v>
      </c>
      <c r="J30">
        <v>454922500</v>
      </c>
      <c r="K30">
        <v>3226</v>
      </c>
      <c r="L30">
        <v>63585000</v>
      </c>
      <c r="M30">
        <v>0.99785414431152497</v>
      </c>
      <c r="N30">
        <v>1.01990861967413</v>
      </c>
      <c r="O30">
        <v>2.9911224829034001E-2</v>
      </c>
      <c r="P30">
        <v>0.98252988881903403</v>
      </c>
      <c r="R30" t="s">
        <v>42</v>
      </c>
      <c r="S30" cm="1">
        <f t="array" aca="1" ref="S30" ca="1">CELL("contents", INDIRECT("J"&amp;CELL("contents", S$1)+8))</f>
        <v>311600</v>
      </c>
      <c r="T30" cm="1">
        <f t="array" aca="1" ref="T30" ca="1">CELL("contents", INDIRECT("J"&amp;CELL("contents", T$1)+8))</f>
        <v>463547100</v>
      </c>
      <c r="U30" cm="1">
        <f t="array" aca="1" ref="U30" ca="1">CELL("contents", INDIRECT("J"&amp;CELL("contents", U$1)+8))</f>
        <v>96714600</v>
      </c>
      <c r="V30" cm="1">
        <f t="array" aca="1" ref="V30" ca="1">CELL("contents", INDIRECT("J"&amp;CELL("contents", V$1)+8))</f>
        <v>72480000</v>
      </c>
      <c r="W30" cm="1">
        <f t="array" aca="1" ref="W30" ca="1">CELL("contents", INDIRECT("J"&amp;CELL("contents", W$1)+8))</f>
        <v>72598100</v>
      </c>
      <c r="X30" cm="1">
        <f t="array" aca="1" ref="X30" ca="1">CELL("contents", INDIRECT("J"&amp;CELL("contents", X$1)+8))</f>
        <v>58836700</v>
      </c>
      <c r="Y30" cm="1">
        <f t="array" aca="1" ref="Y30" ca="1">CELL("contents", INDIRECT("J"&amp;CELL("contents", Y$1)+8))</f>
        <v>70443500</v>
      </c>
      <c r="Z30" cm="1">
        <f t="array" aca="1" ref="Z30" ca="1">CELL("contents", INDIRECT("J"&amp;CELL("contents", Z$1)+8))</f>
        <v>60214400</v>
      </c>
      <c r="AA30" cm="1">
        <f t="array" aca="1" ref="AA30" ca="1">CELL("contents", INDIRECT("J"&amp;CELL("contents", AA$1)+8))</f>
        <v>70000800</v>
      </c>
      <c r="AB30" cm="1">
        <f t="array" aca="1" ref="AB30" ca="1">CELL("contents", INDIRECT("J"&amp;CELL("contents", AB$1)+8))</f>
        <v>84476300</v>
      </c>
      <c r="AC30" cm="1">
        <f t="array" aca="1" ref="AC30" ca="1">CELL("contents", INDIRECT("J"&amp;CELL("contents", AC$1)+8))</f>
        <v>46408400</v>
      </c>
      <c r="AD30" cm="1">
        <f t="array" aca="1" ref="AD30" ca="1">CELL("contents", INDIRECT("J"&amp;CELL("contents", AD$1)+8))</f>
        <v>123881700</v>
      </c>
      <c r="AE30" cm="1">
        <f t="array" aca="1" ref="AE30" ca="1">CELL("contents", INDIRECT("J"&amp;CELL("contents", AE$1)+8))</f>
        <v>116537300</v>
      </c>
      <c r="AF30" cm="1">
        <f t="array" aca="1" ref="AF30" ca="1">CELL("contents", INDIRECT("J"&amp;CELL("contents", AF$1)+8))</f>
        <v>93527700</v>
      </c>
      <c r="AG30" cm="1">
        <f t="array" aca="1" ref="AG30" ca="1">CELL("contents", INDIRECT("J"&amp;CELL("contents", AG$1)+8))</f>
        <v>90111600</v>
      </c>
      <c r="AH30" cm="1">
        <f t="array" aca="1" ref="AH30" ca="1">CELL("contents", INDIRECT("J"&amp;CELL("contents", AH$1)+8))</f>
        <v>93156400</v>
      </c>
      <c r="AI30" cm="1">
        <f t="array" aca="1" ref="AI30" ca="1">CELL("contents", INDIRECT("J"&amp;CELL("contents", AI$1)+8))</f>
        <v>107423800</v>
      </c>
      <c r="AJ30" cm="1">
        <f t="array" aca="1" ref="AJ30" ca="1">CELL("contents", INDIRECT("J"&amp;CELL("contents", AJ$1)+8))</f>
        <v>108066500</v>
      </c>
      <c r="AK30" cm="1">
        <f t="array" aca="1" ref="AK30" ca="1">CELL("contents", INDIRECT("J"&amp;CELL("contents", AK$1)+8))</f>
        <v>156192100</v>
      </c>
      <c r="AL30" cm="1">
        <f t="array" aca="1" ref="AL30" ca="1">CELL("contents", INDIRECT("J"&amp;CELL("contents", AL$1)+8))</f>
        <v>110050300</v>
      </c>
      <c r="AM30" cm="1">
        <f t="array" aca="1" ref="AM30" ca="1">CELL("contents", INDIRECT("J"&amp;CELL("contents", AM$1)+8))</f>
        <v>263649000</v>
      </c>
      <c r="AN30" cm="1">
        <f t="array" aca="1" ref="AN30" ca="1">CELL("contents", INDIRECT("J"&amp;CELL("contents", AN$1)+8))</f>
        <v>412239500</v>
      </c>
      <c r="AO30" cm="1">
        <f t="array" aca="1" ref="AO30" ca="1">CELL("contents", INDIRECT("J"&amp;CELL("contents", AO$1)+8))</f>
        <v>288708800</v>
      </c>
      <c r="AP30" cm="1">
        <f t="array" aca="1" ref="AP30" ca="1">CELL("contents", INDIRECT("J"&amp;CELL("contents", AP$1)+8))</f>
        <v>295359900</v>
      </c>
      <c r="AQ30" cm="1">
        <f t="array" aca="1" ref="AQ30" ca="1">CELL("contents", INDIRECT("J"&amp;CELL("contents", AQ$1)+8))</f>
        <v>480461400</v>
      </c>
      <c r="AR30" cm="1">
        <f t="array" aca="1" ref="AR30" ca="1">CELL("contents", INDIRECT("J"&amp;CELL("contents", AR$1)+8))</f>
        <v>207255200</v>
      </c>
      <c r="AS30" cm="1">
        <f t="array" aca="1" ref="AS30" ca="1">CELL("contents", INDIRECT("J"&amp;CELL("contents", AS$1)+8))</f>
        <v>310220200</v>
      </c>
      <c r="AT30" cm="1">
        <f t="array" aca="1" ref="AT30" ca="1">CELL("contents", INDIRECT("J"&amp;CELL("contents", AT$1)+8))</f>
        <v>566479800</v>
      </c>
      <c r="AU30" cm="1">
        <f t="array" aca="1" ref="AU30" ca="1">CELL("contents", INDIRECT("J"&amp;CELL("contents", AU$1)+8))</f>
        <v>183730500</v>
      </c>
      <c r="AV30" cm="1">
        <f t="array" aca="1" ref="AV30" ca="1">CELL("contents", INDIRECT("J"&amp;CELL("contents", AV$1)+8))</f>
        <v>406974700</v>
      </c>
      <c r="AW30" cm="1">
        <f t="array" aca="1" ref="AW30" ca="1">CELL("contents", INDIRECT("J"&amp;CELL("contents", AW$1)+8))</f>
        <v>441606800</v>
      </c>
      <c r="AX30" cm="1">
        <f t="array" aca="1" ref="AX30" ca="1">CELL("contents", INDIRECT("J"&amp;CELL("contents", AX$1)+8))</f>
        <v>366498400</v>
      </c>
      <c r="AY30" cm="1">
        <f t="array" aca="1" ref="AY30" ca="1">CELL("contents", INDIRECT("J"&amp;CELL("contents", AY$1)+8))</f>
        <v>514880900</v>
      </c>
      <c r="AZ30" cm="1">
        <f t="array" aca="1" ref="AZ30" ca="1">CELL("contents", INDIRECT("J"&amp;CELL("contents", AZ$1)+8))</f>
        <v>741576400</v>
      </c>
      <c r="BA30" cm="1">
        <f t="array" aca="1" ref="BA30" ca="1">CELL("contents", INDIRECT("J"&amp;CELL("contents", BA$1)+8))</f>
        <v>390173300</v>
      </c>
      <c r="BB30" cm="1">
        <f t="array" aca="1" ref="BB30" ca="1">CELL("contents", INDIRECT("J"&amp;CELL("contents", BB$1)+8))</f>
        <v>690187500</v>
      </c>
      <c r="BC30" cm="1">
        <f t="array" aca="1" ref="BC30" ca="1">CELL("contents", INDIRECT("J"&amp;CELL("contents", BC$1)+8))</f>
        <v>794422500</v>
      </c>
      <c r="BD30" cm="1">
        <f t="array" aca="1" ref="BD30" ca="1">CELL("contents", INDIRECT("J"&amp;CELL("contents", BD$1)+8))</f>
        <v>890273000</v>
      </c>
      <c r="BE30" cm="1">
        <f t="array" aca="1" ref="BE30" ca="1">CELL("contents", INDIRECT("J"&amp;CELL("contents", BE$1)+8))</f>
        <v>699997800</v>
      </c>
      <c r="BF30" cm="1">
        <f t="array" aca="1" ref="BF30" ca="1">CELL("contents", INDIRECT("J"&amp;CELL("contents", BF$1)+8))</f>
        <v>345286600</v>
      </c>
    </row>
    <row r="31" spans="1:58" x14ac:dyDescent="0.25">
      <c r="A31">
        <v>2E-3</v>
      </c>
      <c r="B31">
        <v>1.0128205128205101</v>
      </c>
      <c r="C31">
        <v>11561</v>
      </c>
      <c r="D31">
        <v>-0.41693346711965601</v>
      </c>
      <c r="E31">
        <v>0.99760152704105998</v>
      </c>
      <c r="F31">
        <v>1.0574576186635201</v>
      </c>
      <c r="G31">
        <v>0.86468457575384905</v>
      </c>
      <c r="H31">
        <v>0.41693346711965601</v>
      </c>
      <c r="I31">
        <v>0.59054636522618997</v>
      </c>
      <c r="J31">
        <v>456700900</v>
      </c>
      <c r="K31">
        <v>3226</v>
      </c>
      <c r="L31">
        <v>63585000</v>
      </c>
      <c r="M31">
        <v>0.99785414431152497</v>
      </c>
      <c r="N31">
        <v>1.01990861967413</v>
      </c>
      <c r="O31">
        <v>2.9911224829034001E-2</v>
      </c>
      <c r="P31">
        <v>0.98252988881903403</v>
      </c>
      <c r="R31" t="s">
        <v>43</v>
      </c>
      <c r="S31" cm="1">
        <f t="array" aca="1" ref="S31" ca="1">CELL("contents", INDIRECT("J"&amp;CELL("contents", S$1)+9))</f>
        <v>263800</v>
      </c>
      <c r="T31" cm="1">
        <f t="array" aca="1" ref="T31" ca="1">CELL("contents", INDIRECT("J"&amp;CELL("contents", T$1)+9))</f>
        <v>454922500</v>
      </c>
      <c r="U31" cm="1">
        <f t="array" aca="1" ref="U31" ca="1">CELL("contents", INDIRECT("J"&amp;CELL("contents", U$1)+9))</f>
        <v>98938000</v>
      </c>
      <c r="V31" cm="1">
        <f t="array" aca="1" ref="V31" ca="1">CELL("contents", INDIRECT("J"&amp;CELL("contents", V$1)+9))</f>
        <v>71314800</v>
      </c>
      <c r="W31" cm="1">
        <f t="array" aca="1" ref="W31" ca="1">CELL("contents", INDIRECT("J"&amp;CELL("contents", W$1)+9))</f>
        <v>77422600</v>
      </c>
      <c r="X31" cm="1">
        <f t="array" aca="1" ref="X31" ca="1">CELL("contents", INDIRECT("J"&amp;CELL("contents", X$1)+9))</f>
        <v>62833800</v>
      </c>
      <c r="Y31" cm="1">
        <f t="array" aca="1" ref="Y31" ca="1">CELL("contents", INDIRECT("J"&amp;CELL("contents", Y$1)+9))</f>
        <v>72554700</v>
      </c>
      <c r="Z31" cm="1">
        <f t="array" aca="1" ref="Z31" ca="1">CELL("contents", INDIRECT("J"&amp;CELL("contents", Z$1)+9))</f>
        <v>59898600</v>
      </c>
      <c r="AA31" cm="1">
        <f t="array" aca="1" ref="AA31" ca="1">CELL("contents", INDIRECT("J"&amp;CELL("contents", AA$1)+9))</f>
        <v>68879200</v>
      </c>
      <c r="AB31" cm="1">
        <f t="array" aca="1" ref="AB31" ca="1">CELL("contents", INDIRECT("J"&amp;CELL("contents", AB$1)+9))</f>
        <v>81735600</v>
      </c>
      <c r="AC31" cm="1">
        <f t="array" aca="1" ref="AC31" ca="1">CELL("contents", INDIRECT("J"&amp;CELL("contents", AC$1)+9))</f>
        <v>45401500</v>
      </c>
      <c r="AD31" cm="1">
        <f t="array" aca="1" ref="AD31" ca="1">CELL("contents", INDIRECT("J"&amp;CELL("contents", AD$1)+9))</f>
        <v>120583300</v>
      </c>
      <c r="AE31" cm="1">
        <f t="array" aca="1" ref="AE31" ca="1">CELL("contents", INDIRECT("J"&amp;CELL("contents", AE$1)+9))</f>
        <v>124629600</v>
      </c>
      <c r="AF31" cm="1">
        <f t="array" aca="1" ref="AF31" ca="1">CELL("contents", INDIRECT("J"&amp;CELL("contents", AF$1)+9))</f>
        <v>93189400</v>
      </c>
      <c r="AG31" cm="1">
        <f t="array" aca="1" ref="AG31" ca="1">CELL("contents", INDIRECT("J"&amp;CELL("contents", AG$1)+9))</f>
        <v>84171600</v>
      </c>
      <c r="AH31" cm="1">
        <f t="array" aca="1" ref="AH31" ca="1">CELL("contents", INDIRECT("J"&amp;CELL("contents", AH$1)+9))</f>
        <v>139446800</v>
      </c>
      <c r="AI31" cm="1">
        <f t="array" aca="1" ref="AI31" ca="1">CELL("contents", INDIRECT("J"&amp;CELL("contents", AI$1)+9))</f>
        <v>113297300</v>
      </c>
      <c r="AJ31" cm="1">
        <f t="array" aca="1" ref="AJ31" ca="1">CELL("contents", INDIRECT("J"&amp;CELL("contents", AJ$1)+9))</f>
        <v>107936500</v>
      </c>
      <c r="AK31" cm="1">
        <f t="array" aca="1" ref="AK31" ca="1">CELL("contents", INDIRECT("J"&amp;CELL("contents", AK$1)+9))</f>
        <v>153602600</v>
      </c>
      <c r="AL31" cm="1">
        <f t="array" aca="1" ref="AL31" ca="1">CELL("contents", INDIRECT("J"&amp;CELL("contents", AL$1)+9))</f>
        <v>106706600</v>
      </c>
      <c r="AM31" cm="1">
        <f t="array" aca="1" ref="AM31" ca="1">CELL("contents", INDIRECT("J"&amp;CELL("contents", AM$1)+9))</f>
        <v>260117000</v>
      </c>
      <c r="AN31" cm="1">
        <f t="array" aca="1" ref="AN31" ca="1">CELL("contents", INDIRECT("J"&amp;CELL("contents", AN$1)+9))</f>
        <v>378668200</v>
      </c>
      <c r="AO31" cm="1">
        <f t="array" aca="1" ref="AO31" ca="1">CELL("contents", INDIRECT("J"&amp;CELL("contents", AO$1)+9))</f>
        <v>259914000</v>
      </c>
      <c r="AP31" cm="1">
        <f t="array" aca="1" ref="AP31" ca="1">CELL("contents", INDIRECT("J"&amp;CELL("contents", AP$1)+9))</f>
        <v>298232400</v>
      </c>
      <c r="AQ31" cm="1">
        <f t="array" aca="1" ref="AQ31" ca="1">CELL("contents", INDIRECT("J"&amp;CELL("contents", AQ$1)+9))</f>
        <v>354535000</v>
      </c>
      <c r="AR31" cm="1">
        <f t="array" aca="1" ref="AR31" ca="1">CELL("contents", INDIRECT("J"&amp;CELL("contents", AR$1)+9))</f>
        <v>255902000</v>
      </c>
      <c r="AS31" cm="1">
        <f t="array" aca="1" ref="AS31" ca="1">CELL("contents", INDIRECT("J"&amp;CELL("contents", AS$1)+9))</f>
        <v>280728900</v>
      </c>
      <c r="AT31" cm="1">
        <f t="array" aca="1" ref="AT31" ca="1">CELL("contents", INDIRECT("J"&amp;CELL("contents", AT$1)+9))</f>
        <v>501354500</v>
      </c>
      <c r="AU31" cm="1">
        <f t="array" aca="1" ref="AU31" ca="1">CELL("contents", INDIRECT("J"&amp;CELL("contents", AU$1)+9))</f>
        <v>123641200</v>
      </c>
      <c r="AV31" cm="1">
        <f t="array" aca="1" ref="AV31" ca="1">CELL("contents", INDIRECT("J"&amp;CELL("contents", AV$1)+9))</f>
        <v>206342400</v>
      </c>
      <c r="AW31" cm="1">
        <f t="array" aca="1" ref="AW31" ca="1">CELL("contents", INDIRECT("J"&amp;CELL("contents", AW$1)+9))</f>
        <v>447075300</v>
      </c>
      <c r="AX31" cm="1">
        <f t="array" aca="1" ref="AX31" ca="1">CELL("contents", INDIRECT("J"&amp;CELL("contents", AX$1)+9))</f>
        <v>194620700</v>
      </c>
      <c r="AY31" cm="1">
        <f t="array" aca="1" ref="AY31" ca="1">CELL("contents", INDIRECT("J"&amp;CELL("contents", AY$1)+9))</f>
        <v>352022900</v>
      </c>
      <c r="AZ31" cm="1">
        <f t="array" aca="1" ref="AZ31" ca="1">CELL("contents", INDIRECT("J"&amp;CELL("contents", AZ$1)+9))</f>
        <v>209350700</v>
      </c>
      <c r="BA31" cm="1">
        <f t="array" aca="1" ref="BA31" ca="1">CELL("contents", INDIRECT("J"&amp;CELL("contents", BA$1)+9))</f>
        <v>290700100</v>
      </c>
      <c r="BB31" cm="1">
        <f t="array" aca="1" ref="BB31" ca="1">CELL("contents", INDIRECT("J"&amp;CELL("contents", BB$1)+9))</f>
        <v>746699200</v>
      </c>
      <c r="BC31" cm="1">
        <f t="array" aca="1" ref="BC31" ca="1">CELL("contents", INDIRECT("J"&amp;CELL("contents", BC$1)+9))</f>
        <v>405080700</v>
      </c>
      <c r="BD31" cm="1">
        <f t="array" aca="1" ref="BD31" ca="1">CELL("contents", INDIRECT("J"&amp;CELL("contents", BD$1)+9))</f>
        <v>906027400</v>
      </c>
      <c r="BE31" cm="1">
        <f t="array" aca="1" ref="BE31" ca="1">CELL("contents", INDIRECT("J"&amp;CELL("contents", BE$1)+9))</f>
        <v>685834000</v>
      </c>
      <c r="BF31" cm="1">
        <f t="array" aca="1" ref="BF31" ca="1">CELL("contents", INDIRECT("J"&amp;CELL("contents", BF$1)+9))</f>
        <v>380528400</v>
      </c>
    </row>
    <row r="32" spans="1:58" x14ac:dyDescent="0.25">
      <c r="A32">
        <v>1E-3</v>
      </c>
      <c r="B32">
        <v>1.0128205128205101</v>
      </c>
      <c r="C32">
        <v>11561</v>
      </c>
      <c r="D32">
        <v>-0.41693346711965601</v>
      </c>
      <c r="E32">
        <v>0.99760152704105998</v>
      </c>
      <c r="F32">
        <v>1.0574576186635201</v>
      </c>
      <c r="G32">
        <v>0.86468457575384905</v>
      </c>
      <c r="H32">
        <v>0.41693346711965601</v>
      </c>
      <c r="I32">
        <v>0.59054636522618997</v>
      </c>
      <c r="J32">
        <v>459256800</v>
      </c>
      <c r="K32">
        <v>3226</v>
      </c>
      <c r="L32">
        <v>63585000</v>
      </c>
      <c r="M32">
        <v>0.99785414431152497</v>
      </c>
      <c r="N32">
        <v>1.01990861967413</v>
      </c>
      <c r="O32">
        <v>2.9911224829034001E-2</v>
      </c>
      <c r="P32">
        <v>0.98252988881903403</v>
      </c>
      <c r="R32" t="s">
        <v>44</v>
      </c>
      <c r="S32" cm="1">
        <f t="array" aca="1" ref="S32" ca="1">CELL("contents", INDIRECT("J"&amp;CELL("contents", S$1)+10))</f>
        <v>268400</v>
      </c>
      <c r="T32" cm="1">
        <f t="array" aca="1" ref="T32" ca="1">CELL("contents", INDIRECT("J"&amp;CELL("contents", T$1)+10))</f>
        <v>456700900</v>
      </c>
      <c r="U32" cm="1">
        <f t="array" aca="1" ref="U32" ca="1">CELL("contents", INDIRECT("J"&amp;CELL("contents", U$1)+10))</f>
        <v>103570100</v>
      </c>
      <c r="V32" cm="1">
        <f t="array" aca="1" ref="V32" ca="1">CELL("contents", INDIRECT("J"&amp;CELL("contents", V$1)+10))</f>
        <v>84258400</v>
      </c>
      <c r="W32" cm="1">
        <f t="array" aca="1" ref="W32" ca="1">CELL("contents", INDIRECT("J"&amp;CELL("contents", W$1)+10))</f>
        <v>67589300</v>
      </c>
      <c r="X32" cm="1">
        <f t="array" aca="1" ref="X32" ca="1">CELL("contents", INDIRECT("J"&amp;CELL("contents", X$1)+10))</f>
        <v>55857700</v>
      </c>
      <c r="Y32" cm="1">
        <f t="array" aca="1" ref="Y32" ca="1">CELL("contents", INDIRECT("J"&amp;CELL("contents", Y$1)+10))</f>
        <v>67528800</v>
      </c>
      <c r="Z32" cm="1">
        <f t="array" aca="1" ref="Z32" ca="1">CELL("contents", INDIRECT("J"&amp;CELL("contents", Z$1)+10))</f>
        <v>60394500</v>
      </c>
      <c r="AA32" cm="1">
        <f t="array" aca="1" ref="AA32" ca="1">CELL("contents", INDIRECT("J"&amp;CELL("contents", AA$1)+10))</f>
        <v>71176200</v>
      </c>
      <c r="AB32" cm="1">
        <f t="array" aca="1" ref="AB32" ca="1">CELL("contents", INDIRECT("J"&amp;CELL("contents", AB$1)+10))</f>
        <v>79069600</v>
      </c>
      <c r="AC32" cm="1">
        <f t="array" aca="1" ref="AC32" ca="1">CELL("contents", INDIRECT("J"&amp;CELL("contents", AC$1)+10))</f>
        <v>46228700</v>
      </c>
      <c r="AD32" cm="1">
        <f t="array" aca="1" ref="AD32" ca="1">CELL("contents", INDIRECT("J"&amp;CELL("contents", AD$1)+10))</f>
        <v>116506600</v>
      </c>
      <c r="AE32" cm="1">
        <f t="array" aca="1" ref="AE32" ca="1">CELL("contents", INDIRECT("J"&amp;CELL("contents", AE$1)+10))</f>
        <v>69980400</v>
      </c>
      <c r="AF32" cm="1">
        <f t="array" aca="1" ref="AF32" ca="1">CELL("contents", INDIRECT("J"&amp;CELL("contents", AF$1)+10))</f>
        <v>109538300</v>
      </c>
      <c r="AG32" cm="1">
        <f t="array" aca="1" ref="AG32" ca="1">CELL("contents", INDIRECT("J"&amp;CELL("contents", AG$1)+10))</f>
        <v>115611000</v>
      </c>
      <c r="AH32" cm="1">
        <f t="array" aca="1" ref="AH32" ca="1">CELL("contents", INDIRECT("J"&amp;CELL("contents", AH$1)+10))</f>
        <v>177281900</v>
      </c>
      <c r="AI32" cm="1">
        <f t="array" aca="1" ref="AI32" ca="1">CELL("contents", INDIRECT("J"&amp;CELL("contents", AI$1)+10))</f>
        <v>150513400</v>
      </c>
      <c r="AJ32" cm="1">
        <f t="array" aca="1" ref="AJ32" ca="1">CELL("contents", INDIRECT("J"&amp;CELL("contents", AJ$1)+10))</f>
        <v>191811400</v>
      </c>
      <c r="AK32" cm="1">
        <f t="array" aca="1" ref="AK32" ca="1">CELL("contents", INDIRECT("J"&amp;CELL("contents", AK$1)+10))</f>
        <v>141146400</v>
      </c>
      <c r="AL32" cm="1">
        <f t="array" aca="1" ref="AL32" ca="1">CELL("contents", INDIRECT("J"&amp;CELL("contents", AL$1)+10))</f>
        <v>117460700</v>
      </c>
      <c r="AM32" cm="1">
        <f t="array" aca="1" ref="AM32" ca="1">CELL("contents", INDIRECT("J"&amp;CELL("contents", AM$1)+10))</f>
        <v>89254600</v>
      </c>
      <c r="AN32" cm="1">
        <f t="array" aca="1" ref="AN32" ca="1">CELL("contents", INDIRECT("J"&amp;CELL("contents", AN$1)+10))</f>
        <v>302993300</v>
      </c>
      <c r="AO32" cm="1">
        <f t="array" aca="1" ref="AO32" ca="1">CELL("contents", INDIRECT("J"&amp;CELL("contents", AO$1)+10))</f>
        <v>324700600</v>
      </c>
      <c r="AP32" cm="1">
        <f t="array" aca="1" ref="AP32" ca="1">CELL("contents", INDIRECT("J"&amp;CELL("contents", AP$1)+10))</f>
        <v>309183700</v>
      </c>
      <c r="AQ32" cm="1">
        <f t="array" aca="1" ref="AQ32" ca="1">CELL("contents", INDIRECT("J"&amp;CELL("contents", AQ$1)+10))</f>
        <v>430401600</v>
      </c>
      <c r="AR32" cm="1">
        <f t="array" aca="1" ref="AR32" ca="1">CELL("contents", INDIRECT("J"&amp;CELL("contents", AR$1)+10))</f>
        <v>347256900</v>
      </c>
      <c r="AS32" cm="1">
        <f t="array" aca="1" ref="AS32" ca="1">CELL("contents", INDIRECT("J"&amp;CELL("contents", AS$1)+10))</f>
        <v>169762900</v>
      </c>
      <c r="AT32" cm="1">
        <f t="array" aca="1" ref="AT32" ca="1">CELL("contents", INDIRECT("J"&amp;CELL("contents", AT$1)+10))</f>
        <v>591256100</v>
      </c>
      <c r="AU32" cm="1">
        <f t="array" aca="1" ref="AU32" ca="1">CELL("contents", INDIRECT("J"&amp;CELL("contents", AU$1)+10))</f>
        <v>388517000</v>
      </c>
      <c r="AV32" cm="1">
        <f t="array" aca="1" ref="AV32" ca="1">CELL("contents", INDIRECT("J"&amp;CELL("contents", AV$1)+10))</f>
        <v>324063700</v>
      </c>
      <c r="AW32" cm="1">
        <f t="array" aca="1" ref="AW32" ca="1">CELL("contents", INDIRECT("J"&amp;CELL("contents", AW$1)+10))</f>
        <v>211696900</v>
      </c>
      <c r="AX32" cm="1">
        <f t="array" aca="1" ref="AX32" ca="1">CELL("contents", INDIRECT("J"&amp;CELL("contents", AX$1)+10))</f>
        <v>529692700</v>
      </c>
      <c r="AY32" cm="1">
        <f t="array" aca="1" ref="AY32" ca="1">CELL("contents", INDIRECT("J"&amp;CELL("contents", AY$1)+10))</f>
        <v>142347900</v>
      </c>
      <c r="AZ32" cm="1">
        <f t="array" aca="1" ref="AZ32" ca="1">CELL("contents", INDIRECT("J"&amp;CELL("contents", AZ$1)+10))</f>
        <v>252591000</v>
      </c>
      <c r="BA32" cm="1">
        <f t="array" aca="1" ref="BA32" ca="1">CELL("contents", INDIRECT("J"&amp;CELL("contents", BA$1)+10))</f>
        <v>428881800</v>
      </c>
      <c r="BB32" cm="1">
        <f t="array" aca="1" ref="BB32" ca="1">CELL("contents", INDIRECT("J"&amp;CELL("contents", BB$1)+10))</f>
        <v>800164200</v>
      </c>
      <c r="BC32" cm="1">
        <f t="array" aca="1" ref="BC32" ca="1">CELL("contents", INDIRECT("J"&amp;CELL("contents", BC$1)+10))</f>
        <v>595335000</v>
      </c>
      <c r="BD32" cm="1">
        <f t="array" aca="1" ref="BD32" ca="1">CELL("contents", INDIRECT("J"&amp;CELL("contents", BD$1)+10))</f>
        <v>1123327300</v>
      </c>
      <c r="BE32" cm="1">
        <f t="array" aca="1" ref="BE32" ca="1">CELL("contents", INDIRECT("J"&amp;CELL("contents", BE$1)+10))</f>
        <v>444195000</v>
      </c>
      <c r="BF32" cm="1">
        <f t="array" aca="1" ref="BF32" ca="1">CELL("contents", INDIRECT("J"&amp;CELL("contents", BF$1)+10))</f>
        <v>896990300</v>
      </c>
    </row>
    <row r="33" spans="1:58" x14ac:dyDescent="0.25">
      <c r="A33" s="1">
        <v>5.0000000000000001E-4</v>
      </c>
      <c r="B33">
        <v>1.0128205128205101</v>
      </c>
      <c r="C33">
        <v>3</v>
      </c>
      <c r="D33">
        <v>-0.22796049990650499</v>
      </c>
      <c r="E33">
        <v>0.99987113075776202</v>
      </c>
      <c r="F33">
        <v>1.05986339860322</v>
      </c>
      <c r="G33">
        <v>1.06607550721927</v>
      </c>
      <c r="H33">
        <v>0.22796049990650499</v>
      </c>
      <c r="I33">
        <v>0.78193744240238505</v>
      </c>
      <c r="J33">
        <v>247500</v>
      </c>
      <c r="K33">
        <v>3226</v>
      </c>
      <c r="L33">
        <v>63585000</v>
      </c>
      <c r="M33">
        <v>0.99785414431152497</v>
      </c>
      <c r="N33">
        <v>1.01990861967413</v>
      </c>
      <c r="O33">
        <v>2.9911224829034001E-2</v>
      </c>
      <c r="P33">
        <v>0.98252988881903403</v>
      </c>
      <c r="R33" t="s">
        <v>45</v>
      </c>
      <c r="S33" cm="1">
        <f t="array" aca="1" ref="S33" ca="1">CELL("contents", INDIRECT("J"&amp;CELL("contents", S$1)+11))</f>
        <v>271400</v>
      </c>
      <c r="T33" cm="1">
        <f t="array" aca="1" ref="T33" ca="1">CELL("contents", INDIRECT("J"&amp;CELL("contents", T$1)+11))</f>
        <v>459256800</v>
      </c>
      <c r="U33" cm="1">
        <f t="array" aca="1" ref="U33" ca="1">CELL("contents", INDIRECT("J"&amp;CELL("contents", U$1)+11))</f>
        <v>83261400</v>
      </c>
      <c r="V33" cm="1">
        <f t="array" aca="1" ref="V33" ca="1">CELL("contents", INDIRECT("J"&amp;CELL("contents", V$1)+11))</f>
        <v>95062400</v>
      </c>
      <c r="W33" cm="1">
        <f t="array" aca="1" ref="W33" ca="1">CELL("contents", INDIRECT("J"&amp;CELL("contents", W$1)+11))</f>
        <v>66008600</v>
      </c>
      <c r="X33" cm="1">
        <f t="array" aca="1" ref="X33" ca="1">CELL("contents", INDIRECT("J"&amp;CELL("contents", X$1)+11))</f>
        <v>66209000</v>
      </c>
      <c r="Y33" cm="1">
        <f t="array" aca="1" ref="Y33" ca="1">CELL("contents", INDIRECT("J"&amp;CELL("contents", Y$1)+11))</f>
        <v>63654900</v>
      </c>
      <c r="Z33" cm="1">
        <f t="array" aca="1" ref="Z33" ca="1">CELL("contents", INDIRECT("J"&amp;CELL("contents", Z$1)+11))</f>
        <v>65389800</v>
      </c>
      <c r="AA33" cm="1">
        <f t="array" aca="1" ref="AA33" ca="1">CELL("contents", INDIRECT("J"&amp;CELL("contents", AA$1)+11))</f>
        <v>77154500</v>
      </c>
      <c r="AB33" cm="1">
        <f t="array" aca="1" ref="AB33" ca="1">CELL("contents", INDIRECT("J"&amp;CELL("contents", AB$1)+11))</f>
        <v>86430100</v>
      </c>
      <c r="AC33" cm="1">
        <f t="array" aca="1" ref="AC33" ca="1">CELL("contents", INDIRECT("J"&amp;CELL("contents", AC$1)+11))</f>
        <v>85618900</v>
      </c>
      <c r="AD33" cm="1">
        <f t="array" aca="1" ref="AD33" ca="1">CELL("contents", INDIRECT("J"&amp;CELL("contents", AD$1)+11))</f>
        <v>104316400</v>
      </c>
      <c r="AE33" cm="1">
        <f t="array" aca="1" ref="AE33" ca="1">CELL("contents", INDIRECT("J"&amp;CELL("contents", AE$1)+11))</f>
        <v>69318600</v>
      </c>
      <c r="AF33" cm="1">
        <f t="array" aca="1" ref="AF33" ca="1">CELL("contents", INDIRECT("J"&amp;CELL("contents", AF$1)+11))</f>
        <v>110089700</v>
      </c>
      <c r="AG33" cm="1">
        <f t="array" aca="1" ref="AG33" ca="1">CELL("contents", INDIRECT("J"&amp;CELL("contents", AG$1)+11))</f>
        <v>101160200</v>
      </c>
      <c r="AH33" cm="1">
        <f t="array" aca="1" ref="AH33" ca="1">CELL("contents", INDIRECT("J"&amp;CELL("contents", AH$1)+11))</f>
        <v>178253200</v>
      </c>
      <c r="AI33" cm="1">
        <f t="array" aca="1" ref="AI33" ca="1">CELL("contents", INDIRECT("J"&amp;CELL("contents", AI$1)+11))</f>
        <v>168445400</v>
      </c>
      <c r="AJ33" cm="1">
        <f t="array" aca="1" ref="AJ33" ca="1">CELL("contents", INDIRECT("J"&amp;CELL("contents", AJ$1)+11))</f>
        <v>142823200</v>
      </c>
      <c r="AK33" cm="1">
        <f t="array" aca="1" ref="AK33" ca="1">CELL("contents", INDIRECT("J"&amp;CELL("contents", AK$1)+11))</f>
        <v>93985600</v>
      </c>
      <c r="AL33" cm="1">
        <f t="array" aca="1" ref="AL33" ca="1">CELL("contents", INDIRECT("J"&amp;CELL("contents", AL$1)+11))</f>
        <v>117296900</v>
      </c>
      <c r="AM33" cm="1">
        <f t="array" aca="1" ref="AM33" ca="1">CELL("contents", INDIRECT("J"&amp;CELL("contents", AM$1)+11))</f>
        <v>184382000</v>
      </c>
      <c r="AN33" cm="1">
        <f t="array" aca="1" ref="AN33" ca="1">CELL("contents", INDIRECT("J"&amp;CELL("contents", AN$1)+11))</f>
        <v>316086200</v>
      </c>
      <c r="AO33" cm="1">
        <f t="array" aca="1" ref="AO33" ca="1">CELL("contents", INDIRECT("J"&amp;CELL("contents", AO$1)+11))</f>
        <v>125978700</v>
      </c>
      <c r="AP33" cm="1">
        <f t="array" aca="1" ref="AP33" ca="1">CELL("contents", INDIRECT("J"&amp;CELL("contents", AP$1)+11))</f>
        <v>141140200</v>
      </c>
      <c r="AQ33" cm="1">
        <f t="array" aca="1" ref="AQ33" ca="1">CELL("contents", INDIRECT("J"&amp;CELL("contents", AQ$1)+11))</f>
        <v>409506900</v>
      </c>
      <c r="AR33" cm="1">
        <f t="array" aca="1" ref="AR33" ca="1">CELL("contents", INDIRECT("J"&amp;CELL("contents", AR$1)+11))</f>
        <v>324727300</v>
      </c>
      <c r="AS33" cm="1">
        <f t="array" aca="1" ref="AS33" ca="1">CELL("contents", INDIRECT("J"&amp;CELL("contents", AS$1)+11))</f>
        <v>174729100</v>
      </c>
      <c r="AT33" cm="1">
        <f t="array" aca="1" ref="AT33" ca="1">CELL("contents", INDIRECT("J"&amp;CELL("contents", AT$1)+11))</f>
        <v>620393800</v>
      </c>
      <c r="AU33" cm="1">
        <f t="array" aca="1" ref="AU33" ca="1">CELL("contents", INDIRECT("J"&amp;CELL("contents", AU$1)+11))</f>
        <v>404534800</v>
      </c>
      <c r="AV33" cm="1">
        <f t="array" aca="1" ref="AV33" ca="1">CELL("contents", INDIRECT("J"&amp;CELL("contents", AV$1)+11))</f>
        <v>271989500</v>
      </c>
      <c r="AW33" cm="1">
        <f t="array" aca="1" ref="AW33" ca="1">CELL("contents", INDIRECT("J"&amp;CELL("contents", AW$1)+11))</f>
        <v>156907600</v>
      </c>
      <c r="AX33" cm="1">
        <f t="array" aca="1" ref="AX33" ca="1">CELL("contents", INDIRECT("J"&amp;CELL("contents", AX$1)+11))</f>
        <v>516376000</v>
      </c>
      <c r="AY33" cm="1">
        <f t="array" aca="1" ref="AY33" ca="1">CELL("contents", INDIRECT("J"&amp;CELL("contents", AY$1)+11))</f>
        <v>528819500</v>
      </c>
      <c r="AZ33" cm="1">
        <f t="array" aca="1" ref="AZ33" ca="1">CELL("contents", INDIRECT("J"&amp;CELL("contents", AZ$1)+11))</f>
        <v>223499500</v>
      </c>
      <c r="BA33" cm="1">
        <f t="array" aca="1" ref="BA33" ca="1">CELL("contents", INDIRECT("J"&amp;CELL("contents", BA$1)+11))</f>
        <v>600682800</v>
      </c>
      <c r="BB33" cm="1">
        <f t="array" aca="1" ref="BB33" ca="1">CELL("contents", INDIRECT("J"&amp;CELL("contents", BB$1)+11))</f>
        <v>342864500</v>
      </c>
      <c r="BC33" cm="1">
        <f t="array" aca="1" ref="BC33" ca="1">CELL("contents", INDIRECT("J"&amp;CELL("contents", BC$1)+11))</f>
        <v>804281200</v>
      </c>
      <c r="BD33" cm="1">
        <f t="array" aca="1" ref="BD33" ca="1">CELL("contents", INDIRECT("J"&amp;CELL("contents", BD$1)+11))</f>
        <v>1035037900</v>
      </c>
      <c r="BE33" cm="1">
        <f t="array" aca="1" ref="BE33" ca="1">CELL("contents", INDIRECT("J"&amp;CELL("contents", BE$1)+11))</f>
        <v>583010100</v>
      </c>
      <c r="BF33" cm="1">
        <f t="array" aca="1" ref="BF33" ca="1">CELL("contents", INDIRECT("J"&amp;CELL("contents", BF$1)+11))</f>
        <v>773420800</v>
      </c>
    </row>
    <row r="34" spans="1:58" x14ac:dyDescent="0.25">
      <c r="A34" s="1">
        <v>2.5000000000000001E-4</v>
      </c>
      <c r="B34">
        <v>1.0128205128205101</v>
      </c>
      <c r="C34">
        <v>8566</v>
      </c>
      <c r="D34">
        <v>-0.38701903827171502</v>
      </c>
      <c r="E34">
        <v>0.99996513326627501</v>
      </c>
      <c r="F34">
        <v>1.05996304126225</v>
      </c>
      <c r="G34">
        <v>0.90780215257665098</v>
      </c>
      <c r="H34">
        <v>0.38702656141506497</v>
      </c>
      <c r="I34">
        <v>0.62083588702298198</v>
      </c>
      <c r="J34">
        <v>355511700</v>
      </c>
      <c r="K34">
        <v>3226</v>
      </c>
      <c r="L34">
        <v>63585000</v>
      </c>
      <c r="M34">
        <v>0.99785414431152497</v>
      </c>
      <c r="N34">
        <v>1.01990861967413</v>
      </c>
      <c r="O34">
        <v>2.9911224829034001E-2</v>
      </c>
      <c r="P34">
        <v>0.98252988881903403</v>
      </c>
      <c r="R34" t="s">
        <v>46</v>
      </c>
      <c r="S34" cm="1">
        <f t="array" aca="1" ref="S34" ca="1">CELL("contents", INDIRECT("J"&amp;CELL("contents", S$1)+12))</f>
        <v>261200</v>
      </c>
      <c r="T34" cm="1">
        <f t="array" aca="1" ref="T34" ca="1">CELL("contents", INDIRECT("J"&amp;CELL("contents", T$1)+12))</f>
        <v>247500</v>
      </c>
      <c r="U34" cm="1">
        <f t="array" aca="1" ref="U34" ca="1">CELL("contents", INDIRECT("J"&amp;CELL("contents", U$1)+12))</f>
        <v>106107200</v>
      </c>
      <c r="V34" cm="1">
        <f t="array" aca="1" ref="V34" ca="1">CELL("contents", INDIRECT("J"&amp;CELL("contents", V$1)+12))</f>
        <v>72528200</v>
      </c>
      <c r="W34" cm="1">
        <f t="array" aca="1" ref="W34" ca="1">CELL("contents", INDIRECT("J"&amp;CELL("contents", W$1)+12))</f>
        <v>65843300</v>
      </c>
      <c r="X34" cm="1">
        <f t="array" aca="1" ref="X34" ca="1">CELL("contents", INDIRECT("J"&amp;CELL("contents", X$1)+12))</f>
        <v>70785200</v>
      </c>
      <c r="Y34" cm="1">
        <f t="array" aca="1" ref="Y34" ca="1">CELL("contents", INDIRECT("J"&amp;CELL("contents", Y$1)+12))</f>
        <v>69291400</v>
      </c>
      <c r="Z34" cm="1">
        <f t="array" aca="1" ref="Z34" ca="1">CELL("contents", INDIRECT("J"&amp;CELL("contents", Z$1)+12))</f>
        <v>70267800</v>
      </c>
      <c r="AA34" cm="1">
        <f t="array" aca="1" ref="AA34" ca="1">CELL("contents", INDIRECT("J"&amp;CELL("contents", AA$1)+12))</f>
        <v>73047000</v>
      </c>
      <c r="AB34" cm="1">
        <f t="array" aca="1" ref="AB34" ca="1">CELL("contents", INDIRECT("J"&amp;CELL("contents", AB$1)+12))</f>
        <v>97427600</v>
      </c>
      <c r="AC34" cm="1">
        <f t="array" aca="1" ref="AC34" ca="1">CELL("contents", INDIRECT("J"&amp;CELL("contents", AC$1)+12))</f>
        <v>73639900</v>
      </c>
      <c r="AD34" cm="1">
        <f t="array" aca="1" ref="AD34" ca="1">CELL("contents", INDIRECT("J"&amp;CELL("contents", AD$1)+12))</f>
        <v>95626800</v>
      </c>
      <c r="AE34" cm="1">
        <f t="array" aca="1" ref="AE34" ca="1">CELL("contents", INDIRECT("J"&amp;CELL("contents", AE$1)+12))</f>
        <v>113831800</v>
      </c>
      <c r="AF34" cm="1">
        <f t="array" aca="1" ref="AF34" ca="1">CELL("contents", INDIRECT("J"&amp;CELL("contents", AF$1)+12))</f>
        <v>83666000</v>
      </c>
      <c r="AG34" cm="1">
        <f t="array" aca="1" ref="AG34" ca="1">CELL("contents", INDIRECT("J"&amp;CELL("contents", AG$1)+12))</f>
        <v>116093300</v>
      </c>
      <c r="AH34" cm="1">
        <f t="array" aca="1" ref="AH34" ca="1">CELL("contents", INDIRECT("J"&amp;CELL("contents", AH$1)+12))</f>
        <v>106717300</v>
      </c>
      <c r="AI34" cm="1">
        <f t="array" aca="1" ref="AI34" ca="1">CELL("contents", INDIRECT("J"&amp;CELL("contents", AI$1)+12))</f>
        <v>186695300</v>
      </c>
      <c r="AJ34" cm="1">
        <f t="array" aca="1" ref="AJ34" ca="1">CELL("contents", INDIRECT("J"&amp;CELL("contents", AJ$1)+12))</f>
        <v>161782000</v>
      </c>
      <c r="AK34" cm="1">
        <f t="array" aca="1" ref="AK34" ca="1">CELL("contents", INDIRECT("J"&amp;CELL("contents", AK$1)+12))</f>
        <v>155773900</v>
      </c>
      <c r="AL34" cm="1">
        <f t="array" aca="1" ref="AL34" ca="1">CELL("contents", INDIRECT("J"&amp;CELL("contents", AL$1)+12))</f>
        <v>150474800</v>
      </c>
      <c r="AM34" cm="1">
        <f t="array" aca="1" ref="AM34" ca="1">CELL("contents", INDIRECT("J"&amp;CELL("contents", AM$1)+12))</f>
        <v>184862900</v>
      </c>
      <c r="AN34" cm="1">
        <f t="array" aca="1" ref="AN34" ca="1">CELL("contents", INDIRECT("J"&amp;CELL("contents", AN$1)+12))</f>
        <v>311428700</v>
      </c>
      <c r="AO34" cm="1">
        <f t="array" aca="1" ref="AO34" ca="1">CELL("contents", INDIRECT("J"&amp;CELL("contents", AO$1)+12))</f>
        <v>167973800</v>
      </c>
      <c r="AP34" cm="1">
        <f t="array" aca="1" ref="AP34" ca="1">CELL("contents", INDIRECT("J"&amp;CELL("contents", AP$1)+12))</f>
        <v>174265800</v>
      </c>
      <c r="AQ34" cm="1">
        <f t="array" aca="1" ref="AQ34" ca="1">CELL("contents", INDIRECT("J"&amp;CELL("contents", AQ$1)+12))</f>
        <v>404624700</v>
      </c>
      <c r="AR34" cm="1">
        <f t="array" aca="1" ref="AR34" ca="1">CELL("contents", INDIRECT("J"&amp;CELL("contents", AR$1)+12))</f>
        <v>183421000</v>
      </c>
      <c r="AS34" cm="1">
        <f t="array" aca="1" ref="AS34" ca="1">CELL("contents", INDIRECT("J"&amp;CELL("contents", AS$1)+12))</f>
        <v>171344100</v>
      </c>
      <c r="AT34" cm="1">
        <f t="array" aca="1" ref="AT34" ca="1">CELL("contents", INDIRECT("J"&amp;CELL("contents", AT$1)+12))</f>
        <v>603814200</v>
      </c>
      <c r="AU34" cm="1">
        <f t="array" aca="1" ref="AU34" ca="1">CELL("contents", INDIRECT("J"&amp;CELL("contents", AU$1)+12))</f>
        <v>360840600</v>
      </c>
      <c r="AV34" cm="1">
        <f t="array" aca="1" ref="AV34" ca="1">CELL("contents", INDIRECT("J"&amp;CELL("contents", AV$1)+12))</f>
        <v>296087200</v>
      </c>
      <c r="AW34" cm="1">
        <f t="array" aca="1" ref="AW34" ca="1">CELL("contents", INDIRECT("J"&amp;CELL("contents", AW$1)+12))</f>
        <v>178102400</v>
      </c>
      <c r="AX34" cm="1">
        <f t="array" aca="1" ref="AX34" ca="1">CELL("contents", INDIRECT("J"&amp;CELL("contents", AX$1)+12))</f>
        <v>475851600</v>
      </c>
      <c r="AY34" cm="1">
        <f t="array" aca="1" ref="AY34" ca="1">CELL("contents", INDIRECT("J"&amp;CELL("contents", AY$1)+12))</f>
        <v>541203200</v>
      </c>
      <c r="AZ34" cm="1">
        <f t="array" aca="1" ref="AZ34" ca="1">CELL("contents", INDIRECT("J"&amp;CELL("contents", AZ$1)+12))</f>
        <v>242761500</v>
      </c>
      <c r="BA34" cm="1">
        <f t="array" aca="1" ref="BA34" ca="1">CELL("contents", INDIRECT("J"&amp;CELL("contents", BA$1)+12))</f>
        <v>457287900</v>
      </c>
      <c r="BB34" cm="1">
        <f t="array" aca="1" ref="BB34" ca="1">CELL("contents", INDIRECT("J"&amp;CELL("contents", BB$1)+12))</f>
        <v>283440200</v>
      </c>
      <c r="BC34" cm="1">
        <f t="array" aca="1" ref="BC34" ca="1">CELL("contents", INDIRECT("J"&amp;CELL("contents", BC$1)+12))</f>
        <v>593572200</v>
      </c>
      <c r="BD34" cm="1">
        <f t="array" aca="1" ref="BD34" ca="1">CELL("contents", INDIRECT("J"&amp;CELL("contents", BD$1)+12))</f>
        <v>713335300</v>
      </c>
      <c r="BE34" cm="1">
        <f t="array" aca="1" ref="BE34" ca="1">CELL("contents", INDIRECT("J"&amp;CELL("contents", BE$1)+12))</f>
        <v>936493000</v>
      </c>
      <c r="BF34" cm="1">
        <f t="array" aca="1" ref="BF34" ca="1">CELL("contents", INDIRECT("J"&amp;CELL("contents", BF$1)+12))</f>
        <v>767720300</v>
      </c>
    </row>
    <row r="35" spans="1:58" x14ac:dyDescent="0.25">
      <c r="A35" s="1">
        <v>1.25E-4</v>
      </c>
      <c r="B35">
        <v>1.0128205128205101</v>
      </c>
      <c r="C35">
        <v>9361</v>
      </c>
      <c r="D35">
        <v>-0.399886874695214</v>
      </c>
      <c r="E35">
        <v>0.99986031824194299</v>
      </c>
      <c r="F35">
        <v>1.0598519373364601</v>
      </c>
      <c r="G35">
        <v>0.88697433432561201</v>
      </c>
      <c r="H35">
        <v>0.39989008019448202</v>
      </c>
      <c r="I35">
        <v>0.60780538207965795</v>
      </c>
      <c r="J35">
        <v>452073500</v>
      </c>
      <c r="K35">
        <v>3226</v>
      </c>
      <c r="L35">
        <v>63585000</v>
      </c>
      <c r="M35">
        <v>0.99785414431152497</v>
      </c>
      <c r="N35">
        <v>1.01990861967413</v>
      </c>
      <c r="O35">
        <v>2.9911224829034001E-2</v>
      </c>
      <c r="P35">
        <v>0.98252988881903403</v>
      </c>
      <c r="R35" t="s">
        <v>47</v>
      </c>
      <c r="S35" cm="1">
        <f t="array" aca="1" ref="S35" ca="1">CELL("contents", INDIRECT("J"&amp;CELL("contents", S$1)+13))</f>
        <v>262600</v>
      </c>
      <c r="T35" cm="1">
        <f t="array" aca="1" ref="T35" ca="1">CELL("contents", INDIRECT("J"&amp;CELL("contents", T$1)+13))</f>
        <v>355511700</v>
      </c>
      <c r="U35" cm="1">
        <f t="array" aca="1" ref="U35" ca="1">CELL("contents", INDIRECT("J"&amp;CELL("contents", U$1)+13))</f>
        <v>108386500</v>
      </c>
      <c r="V35" cm="1">
        <f t="array" aca="1" ref="V35" ca="1">CELL("contents", INDIRECT("J"&amp;CELL("contents", V$1)+13))</f>
        <v>74037900</v>
      </c>
      <c r="W35" cm="1">
        <f t="array" aca="1" ref="W35" ca="1">CELL("contents", INDIRECT("J"&amp;CELL("contents", W$1)+13))</f>
        <v>72394500</v>
      </c>
      <c r="X35" cm="1">
        <f t="array" aca="1" ref="X35" ca="1">CELL("contents", INDIRECT("J"&amp;CELL("contents", X$1)+13))</f>
        <v>73488900</v>
      </c>
      <c r="Y35" cm="1">
        <f t="array" aca="1" ref="Y35" ca="1">CELL("contents", INDIRECT("J"&amp;CELL("contents", Y$1)+13))</f>
        <v>74063900</v>
      </c>
      <c r="Z35" cm="1">
        <f t="array" aca="1" ref="Z35" ca="1">CELL("contents", INDIRECT("J"&amp;CELL("contents", Z$1)+13))</f>
        <v>71598400</v>
      </c>
      <c r="AA35" cm="1">
        <f t="array" aca="1" ref="AA35" ca="1">CELL("contents", INDIRECT("J"&amp;CELL("contents", AA$1)+13))</f>
        <v>68586400</v>
      </c>
      <c r="AB35" cm="1">
        <f t="array" aca="1" ref="AB35" ca="1">CELL("contents", INDIRECT("J"&amp;CELL("contents", AB$1)+13))</f>
        <v>104483000</v>
      </c>
      <c r="AC35" cm="1">
        <f t="array" aca="1" ref="AC35" ca="1">CELL("contents", INDIRECT("J"&amp;CELL("contents", AC$1)+13))</f>
        <v>95517800</v>
      </c>
      <c r="AD35" cm="1">
        <f t="array" aca="1" ref="AD35" ca="1">CELL("contents", INDIRECT("J"&amp;CELL("contents", AD$1)+13))</f>
        <v>106955600</v>
      </c>
      <c r="AE35" cm="1">
        <f t="array" aca="1" ref="AE35" ca="1">CELL("contents", INDIRECT("J"&amp;CELL("contents", AE$1)+13))</f>
        <v>90917900</v>
      </c>
      <c r="AF35" cm="1">
        <f t="array" aca="1" ref="AF35" ca="1">CELL("contents", INDIRECT("J"&amp;CELL("contents", AF$1)+13))</f>
        <v>103228100</v>
      </c>
      <c r="AG35" cm="1">
        <f t="array" aca="1" ref="AG35" ca="1">CELL("contents", INDIRECT("J"&amp;CELL("contents", AG$1)+13))</f>
        <v>109445000</v>
      </c>
      <c r="AH35" cm="1">
        <f t="array" aca="1" ref="AH35" ca="1">CELL("contents", INDIRECT("J"&amp;CELL("contents", AH$1)+13))</f>
        <v>141934400</v>
      </c>
      <c r="AI35" cm="1">
        <f t="array" aca="1" ref="AI35" ca="1">CELL("contents", INDIRECT("J"&amp;CELL("contents", AI$1)+13))</f>
        <v>141095000</v>
      </c>
      <c r="AJ35" cm="1">
        <f t="array" aca="1" ref="AJ35" ca="1">CELL("contents", INDIRECT("J"&amp;CELL("contents", AJ$1)+13))</f>
        <v>188218300</v>
      </c>
      <c r="AK35" cm="1">
        <f t="array" aca="1" ref="AK35" ca="1">CELL("contents", INDIRECT("J"&amp;CELL("contents", AK$1)+13))</f>
        <v>99836000</v>
      </c>
      <c r="AL35" cm="1">
        <f t="array" aca="1" ref="AL35" ca="1">CELL("contents", INDIRECT("J"&amp;CELL("contents", AL$1)+13))</f>
        <v>112786200</v>
      </c>
      <c r="AM35" cm="1">
        <f t="array" aca="1" ref="AM35" ca="1">CELL("contents", INDIRECT("J"&amp;CELL("contents", AM$1)+13))</f>
        <v>224074000</v>
      </c>
      <c r="AN35" cm="1">
        <f t="array" aca="1" ref="AN35" ca="1">CELL("contents", INDIRECT("J"&amp;CELL("contents", AN$1)+13))</f>
        <v>361582100</v>
      </c>
      <c r="AO35" cm="1">
        <f t="array" aca="1" ref="AO35" ca="1">CELL("contents", INDIRECT("J"&amp;CELL("contents", AO$1)+13))</f>
        <v>149493900</v>
      </c>
      <c r="AP35" cm="1">
        <f t="array" aca="1" ref="AP35" ca="1">CELL("contents", INDIRECT("J"&amp;CELL("contents", AP$1)+13))</f>
        <v>203560100</v>
      </c>
      <c r="AQ35" cm="1">
        <f t="array" aca="1" ref="AQ35" ca="1">CELL("contents", INDIRECT("J"&amp;CELL("contents", AQ$1)+13))</f>
        <v>485217100</v>
      </c>
      <c r="AR35" cm="1">
        <f t="array" aca="1" ref="AR35" ca="1">CELL("contents", INDIRECT("J"&amp;CELL("contents", AR$1)+13))</f>
        <v>359112300</v>
      </c>
      <c r="AS35" cm="1">
        <f t="array" aca="1" ref="AS35" ca="1">CELL("contents", INDIRECT("J"&amp;CELL("contents", AS$1)+13))</f>
        <v>251515100</v>
      </c>
      <c r="AT35" cm="1">
        <f t="array" aca="1" ref="AT35" ca="1">CELL("contents", INDIRECT("J"&amp;CELL("contents", AT$1)+13))</f>
        <v>802629300</v>
      </c>
      <c r="AU35" cm="1">
        <f t="array" aca="1" ref="AU35" ca="1">CELL("contents", INDIRECT("J"&amp;CELL("contents", AU$1)+13))</f>
        <v>566876200</v>
      </c>
      <c r="AV35" cm="1">
        <f t="array" aca="1" ref="AV35" ca="1">CELL("contents", INDIRECT("J"&amp;CELL("contents", AV$1)+13))</f>
        <v>342939100</v>
      </c>
      <c r="AW35" cm="1">
        <f t="array" aca="1" ref="AW35" ca="1">CELL("contents", INDIRECT("J"&amp;CELL("contents", AW$1)+13))</f>
        <v>251397800</v>
      </c>
      <c r="AX35" cm="1">
        <f t="array" aca="1" ref="AX35" ca="1">CELL("contents", INDIRECT("J"&amp;CELL("contents", AX$1)+13))</f>
        <v>558205900</v>
      </c>
      <c r="AY35" cm="1">
        <f t="array" aca="1" ref="AY35" ca="1">CELL("contents", INDIRECT("J"&amp;CELL("contents", AY$1)+13))</f>
        <v>233590000</v>
      </c>
      <c r="AZ35" cm="1">
        <f t="array" aca="1" ref="AZ35" ca="1">CELL("contents", INDIRECT("J"&amp;CELL("contents", AZ$1)+13))</f>
        <v>235112100</v>
      </c>
      <c r="BA35" cm="1">
        <f t="array" aca="1" ref="BA35" ca="1">CELL("contents", INDIRECT("J"&amp;CELL("contents", BA$1)+13))</f>
        <v>571494000</v>
      </c>
      <c r="BB35" cm="1">
        <f t="array" aca="1" ref="BB35" ca="1">CELL("contents", INDIRECT("J"&amp;CELL("contents", BB$1)+13))</f>
        <v>979632500</v>
      </c>
      <c r="BC35" cm="1">
        <f t="array" aca="1" ref="BC35" ca="1">CELL("contents", INDIRECT("J"&amp;CELL("contents", BC$1)+13))</f>
        <v>751847600</v>
      </c>
      <c r="BD35" cm="1">
        <f t="array" aca="1" ref="BD35" ca="1">CELL("contents", INDIRECT("J"&amp;CELL("contents", BD$1)+13))</f>
        <v>1341188700</v>
      </c>
      <c r="BE35" cm="1">
        <f t="array" aca="1" ref="BE35" ca="1">CELL("contents", INDIRECT("J"&amp;CELL("contents", BE$1)+13))</f>
        <v>609926000</v>
      </c>
      <c r="BF35" cm="1">
        <f t="array" aca="1" ref="BF35" ca="1">CELL("contents", INDIRECT("J"&amp;CELL("contents", BF$1)+13))</f>
        <v>1346983000</v>
      </c>
    </row>
    <row r="36" spans="1:58" x14ac:dyDescent="0.25">
      <c r="A36" s="1">
        <v>6.2500000000000001E-5</v>
      </c>
      <c r="B36">
        <v>1.0128205128205101</v>
      </c>
      <c r="C36">
        <v>8468</v>
      </c>
      <c r="D36">
        <v>-0.38588540948509298</v>
      </c>
      <c r="E36">
        <v>0.99965143560532899</v>
      </c>
      <c r="F36">
        <v>1.05963052174164</v>
      </c>
      <c r="G36">
        <v>0.90988555545844196</v>
      </c>
      <c r="H36">
        <v>0.38589396165922202</v>
      </c>
      <c r="I36">
        <v>0.62198381596546304</v>
      </c>
      <c r="J36">
        <v>333361000</v>
      </c>
      <c r="K36">
        <v>3226</v>
      </c>
      <c r="L36">
        <v>63585000</v>
      </c>
      <c r="M36">
        <v>0.99785414431152497</v>
      </c>
      <c r="N36">
        <v>1.01990861967413</v>
      </c>
      <c r="O36">
        <v>2.9911224829034001E-2</v>
      </c>
      <c r="P36">
        <v>0.98252988881903403</v>
      </c>
      <c r="R36" t="s">
        <v>48</v>
      </c>
      <c r="S36" cm="1">
        <f t="array" aca="1" ref="S36" ca="1">CELL("contents", INDIRECT("J"&amp;CELL("contents", S$1)+14))</f>
        <v>376700</v>
      </c>
      <c r="T36" cm="1">
        <f t="array" aca="1" ref="T36" ca="1">CELL("contents", INDIRECT("J"&amp;CELL("contents", T$1)+14))</f>
        <v>452073500</v>
      </c>
      <c r="U36" cm="1">
        <f t="array" aca="1" ref="U36" ca="1">CELL("contents", INDIRECT("J"&amp;CELL("contents", U$1)+14))</f>
        <v>120366200</v>
      </c>
      <c r="V36" cm="1">
        <f t="array" aca="1" ref="V36" ca="1">CELL("contents", INDIRECT("J"&amp;CELL("contents", V$1)+14))</f>
        <v>90609400</v>
      </c>
      <c r="W36" cm="1">
        <f t="array" aca="1" ref="W36" ca="1">CELL("contents", INDIRECT("J"&amp;CELL("contents", W$1)+14))</f>
        <v>72082400</v>
      </c>
      <c r="X36" cm="1">
        <f t="array" aca="1" ref="X36" ca="1">CELL("contents", INDIRECT("J"&amp;CELL("contents", X$1)+14))</f>
        <v>81730500</v>
      </c>
      <c r="Y36" cm="1">
        <f t="array" aca="1" ref="Y36" ca="1">CELL("contents", INDIRECT("J"&amp;CELL("contents", Y$1)+14))</f>
        <v>64636700</v>
      </c>
      <c r="Z36" cm="1">
        <f t="array" aca="1" ref="Z36" ca="1">CELL("contents", INDIRECT("J"&amp;CELL("contents", Z$1)+14))</f>
        <v>86685500</v>
      </c>
      <c r="AA36" cm="1">
        <f t="array" aca="1" ref="AA36" ca="1">CELL("contents", INDIRECT("J"&amp;CELL("contents", AA$1)+14))</f>
        <v>82625600</v>
      </c>
      <c r="AB36" cm="1">
        <f t="array" aca="1" ref="AB36" ca="1">CELL("contents", INDIRECT("J"&amp;CELL("contents", AB$1)+14))</f>
        <v>99163100</v>
      </c>
      <c r="AC36" cm="1">
        <f t="array" aca="1" ref="AC36" ca="1">CELL("contents", INDIRECT("J"&amp;CELL("contents", AC$1)+14))</f>
        <v>100104700</v>
      </c>
      <c r="AD36" cm="1">
        <f t="array" aca="1" ref="AD36" ca="1">CELL("contents", INDIRECT("J"&amp;CELL("contents", AD$1)+14))</f>
        <v>132798700</v>
      </c>
      <c r="AE36" cm="1">
        <f t="array" aca="1" ref="AE36" ca="1">CELL("contents", INDIRECT("J"&amp;CELL("contents", AE$1)+14))</f>
        <v>102346600</v>
      </c>
      <c r="AF36" cm="1">
        <f t="array" aca="1" ref="AF36" ca="1">CELL("contents", INDIRECT("J"&amp;CELL("contents", AF$1)+14))</f>
        <v>127945200</v>
      </c>
      <c r="AG36" cm="1">
        <f t="array" aca="1" ref="AG36" ca="1">CELL("contents", INDIRECT("J"&amp;CELL("contents", AG$1)+14))</f>
        <v>118916600</v>
      </c>
      <c r="AH36" cm="1">
        <f t="array" aca="1" ref="AH36" ca="1">CELL("contents", INDIRECT("J"&amp;CELL("contents", AH$1)+14))</f>
        <v>109709200</v>
      </c>
      <c r="AI36" cm="1">
        <f t="array" aca="1" ref="AI36" ca="1">CELL("contents", INDIRECT("J"&amp;CELL("contents", AI$1)+14))</f>
        <v>138581200</v>
      </c>
      <c r="AJ36" cm="1">
        <f t="array" aca="1" ref="AJ36" ca="1">CELL("contents", INDIRECT("J"&amp;CELL("contents", AJ$1)+14))</f>
        <v>186487000</v>
      </c>
      <c r="AK36" cm="1">
        <f t="array" aca="1" ref="AK36" ca="1">CELL("contents", INDIRECT("J"&amp;CELL("contents", AK$1)+14))</f>
        <v>116095800</v>
      </c>
      <c r="AL36" cm="1">
        <f t="array" aca="1" ref="AL36" ca="1">CELL("contents", INDIRECT("J"&amp;CELL("contents", AL$1)+14))</f>
        <v>127741500</v>
      </c>
      <c r="AM36" cm="1">
        <f t="array" aca="1" ref="AM36" ca="1">CELL("contents", INDIRECT("J"&amp;CELL("contents", AM$1)+14))</f>
        <v>219539400</v>
      </c>
      <c r="AN36" cm="1">
        <f t="array" aca="1" ref="AN36" ca="1">CELL("contents", INDIRECT("J"&amp;CELL("contents", AN$1)+14))</f>
        <v>400410100</v>
      </c>
      <c r="AO36" cm="1">
        <f t="array" aca="1" ref="AO36" ca="1">CELL("contents", INDIRECT("J"&amp;CELL("contents", AO$1)+14))</f>
        <v>164156000</v>
      </c>
      <c r="AP36" cm="1">
        <f t="array" aca="1" ref="AP36" ca="1">CELL("contents", INDIRECT("J"&amp;CELL("contents", AP$1)+14))</f>
        <v>116282400</v>
      </c>
      <c r="AQ36" cm="1">
        <f t="array" aca="1" ref="AQ36" ca="1">CELL("contents", INDIRECT("J"&amp;CELL("contents", AQ$1)+14))</f>
        <v>247761400</v>
      </c>
      <c r="AR36" cm="1">
        <f t="array" aca="1" ref="AR36" ca="1">CELL("contents", INDIRECT("J"&amp;CELL("contents", AR$1)+14))</f>
        <v>428136900</v>
      </c>
      <c r="AS36" cm="1">
        <f t="array" aca="1" ref="AS36" ca="1">CELL("contents", INDIRECT("J"&amp;CELL("contents", AS$1)+14))</f>
        <v>253751200</v>
      </c>
      <c r="AT36" cm="1">
        <f t="array" aca="1" ref="AT36" ca="1">CELL("contents", INDIRECT("J"&amp;CELL("contents", AT$1)+14))</f>
        <v>593856600</v>
      </c>
      <c r="AU36" cm="1">
        <f t="array" aca="1" ref="AU36" ca="1">CELL("contents", INDIRECT("J"&amp;CELL("contents", AU$1)+14))</f>
        <v>376954100</v>
      </c>
      <c r="AV36" cm="1">
        <f t="array" aca="1" ref="AV36" ca="1">CELL("contents", INDIRECT("J"&amp;CELL("contents", AV$1)+14))</f>
        <v>412375700</v>
      </c>
      <c r="AW36" cm="1">
        <f t="array" aca="1" ref="AW36" ca="1">CELL("contents", INDIRECT("J"&amp;CELL("contents", AW$1)+14))</f>
        <v>442881800</v>
      </c>
      <c r="AX36" cm="1">
        <f t="array" aca="1" ref="AX36" ca="1">CELL("contents", INDIRECT("J"&amp;CELL("contents", AX$1)+14))</f>
        <v>270928600</v>
      </c>
      <c r="AY36" cm="1">
        <f t="array" aca="1" ref="AY36" ca="1">CELL("contents", INDIRECT("J"&amp;CELL("contents", AY$1)+14))</f>
        <v>420892900</v>
      </c>
      <c r="AZ36" cm="1">
        <f t="array" aca="1" ref="AZ36" ca="1">CELL("contents", INDIRECT("J"&amp;CELL("contents", AZ$1)+14))</f>
        <v>413794200</v>
      </c>
      <c r="BA36" cm="1">
        <f t="array" aca="1" ref="BA36" ca="1">CELL("contents", INDIRECT("J"&amp;CELL("contents", BA$1)+14))</f>
        <v>185763500</v>
      </c>
      <c r="BB36" cm="1">
        <f t="array" aca="1" ref="BB36" ca="1">CELL("contents", INDIRECT("J"&amp;CELL("contents", BB$1)+14))</f>
        <v>680725300</v>
      </c>
      <c r="BC36" cm="1">
        <f t="array" aca="1" ref="BC36" ca="1">CELL("contents", INDIRECT("J"&amp;CELL("contents", BC$1)+14))</f>
        <v>384438900</v>
      </c>
      <c r="BD36" cm="1">
        <f t="array" aca="1" ref="BD36" ca="1">CELL("contents", INDIRECT("J"&amp;CELL("contents", BD$1)+14))</f>
        <v>710727500</v>
      </c>
      <c r="BE36" cm="1">
        <f t="array" aca="1" ref="BE36" ca="1">CELL("contents", INDIRECT("J"&amp;CELL("contents", BE$1)+14))</f>
        <v>236457800</v>
      </c>
      <c r="BF36" cm="1">
        <f t="array" aca="1" ref="BF36" ca="1">CELL("contents", INDIRECT("J"&amp;CELL("contents", BF$1)+14))</f>
        <v>212556100</v>
      </c>
    </row>
    <row r="37" spans="1:58" x14ac:dyDescent="0.25">
      <c r="A37" s="1">
        <v>3.1250000000000001E-5</v>
      </c>
      <c r="B37">
        <v>1.0128205128205101</v>
      </c>
      <c r="C37">
        <v>870</v>
      </c>
      <c r="D37">
        <v>-0.32085594026047098</v>
      </c>
      <c r="E37">
        <v>0.99856971540627604</v>
      </c>
      <c r="F37">
        <v>1.0584838983306499</v>
      </c>
      <c r="G37">
        <v>1.00796567735564</v>
      </c>
      <c r="H37">
        <v>0.32085594026047098</v>
      </c>
      <c r="I37">
        <v>0.68785537099220595</v>
      </c>
      <c r="J37">
        <v>33391600</v>
      </c>
      <c r="K37">
        <v>3226</v>
      </c>
      <c r="L37">
        <v>63585000</v>
      </c>
      <c r="M37">
        <v>0.99785414431152497</v>
      </c>
      <c r="N37">
        <v>1.01990861967413</v>
      </c>
      <c r="O37">
        <v>2.9911224829034001E-2</v>
      </c>
      <c r="P37">
        <v>0.98252988881903403</v>
      </c>
      <c r="R37" t="s">
        <v>49</v>
      </c>
      <c r="S37" cm="1">
        <f t="array" aca="1" ref="S37" ca="1">CELL("contents", INDIRECT("J"&amp;CELL("contents", S$1)+15))</f>
        <v>265100</v>
      </c>
      <c r="T37" cm="1">
        <f t="array" aca="1" ref="T37" ca="1">CELL("contents", INDIRECT("J"&amp;CELL("contents", T$1)+15))</f>
        <v>333361000</v>
      </c>
      <c r="U37" cm="1">
        <f t="array" aca="1" ref="U37" ca="1">CELL("contents", INDIRECT("J"&amp;CELL("contents", U$1)+15))</f>
        <v>110994900</v>
      </c>
      <c r="V37" cm="1">
        <f t="array" aca="1" ref="V37" ca="1">CELL("contents", INDIRECT("J"&amp;CELL("contents", V$1)+15))</f>
        <v>83108900</v>
      </c>
      <c r="W37" cm="1">
        <f t="array" aca="1" ref="W37" ca="1">CELL("contents", INDIRECT("J"&amp;CELL("contents", W$1)+15))</f>
        <v>81328000</v>
      </c>
      <c r="X37" cm="1">
        <f t="array" aca="1" ref="X37" ca="1">CELL("contents", INDIRECT("J"&amp;CELL("contents", X$1)+15))</f>
        <v>85132100</v>
      </c>
      <c r="Y37" cm="1">
        <f t="array" aca="1" ref="Y37" ca="1">CELL("contents", INDIRECT("J"&amp;CELL("contents", Y$1)+15))</f>
        <v>108801200</v>
      </c>
      <c r="Z37" cm="1">
        <f t="array" aca="1" ref="Z37" ca="1">CELL("contents", INDIRECT("J"&amp;CELL("contents", Z$1)+15))</f>
        <v>90298300</v>
      </c>
      <c r="AA37" cm="1">
        <f t="array" aca="1" ref="AA37" ca="1">CELL("contents", INDIRECT("J"&amp;CELL("contents", AA$1)+15))</f>
        <v>105453200</v>
      </c>
      <c r="AB37" cm="1">
        <f t="array" aca="1" ref="AB37" ca="1">CELL("contents", INDIRECT("J"&amp;CELL("contents", AB$1)+15))</f>
        <v>117010700</v>
      </c>
      <c r="AC37" cm="1">
        <f t="array" aca="1" ref="AC37" ca="1">CELL("contents", INDIRECT("J"&amp;CELL("contents", AC$1)+15))</f>
        <v>83260000</v>
      </c>
      <c r="AD37" cm="1">
        <f t="array" aca="1" ref="AD37" ca="1">CELL("contents", INDIRECT("J"&amp;CELL("contents", AD$1)+15))</f>
        <v>127114500</v>
      </c>
      <c r="AE37" cm="1">
        <f t="array" aca="1" ref="AE37" ca="1">CELL("contents", INDIRECT("J"&amp;CELL("contents", AE$1)+15))</f>
        <v>94962200</v>
      </c>
      <c r="AF37" cm="1">
        <f t="array" aca="1" ref="AF37" ca="1">CELL("contents", INDIRECT("J"&amp;CELL("contents", AF$1)+15))</f>
        <v>107815800</v>
      </c>
      <c r="AG37" cm="1">
        <f t="array" aca="1" ref="AG37" ca="1">CELL("contents", INDIRECT("J"&amp;CELL("contents", AG$1)+15))</f>
        <v>151437700</v>
      </c>
      <c r="AH37" cm="1">
        <f t="array" aca="1" ref="AH37" ca="1">CELL("contents", INDIRECT("J"&amp;CELL("contents", AH$1)+15))</f>
        <v>120183700</v>
      </c>
      <c r="AI37" cm="1">
        <f t="array" aca="1" ref="AI37" ca="1">CELL("contents", INDIRECT("J"&amp;CELL("contents", AI$1)+15))</f>
        <v>104609300</v>
      </c>
      <c r="AJ37" cm="1">
        <f t="array" aca="1" ref="AJ37" ca="1">CELL("contents", INDIRECT("J"&amp;CELL("contents", AJ$1)+15))</f>
        <v>172494000</v>
      </c>
      <c r="AK37" cm="1">
        <f t="array" aca="1" ref="AK37" ca="1">CELL("contents", INDIRECT("J"&amp;CELL("contents", AK$1)+15))</f>
        <v>160734700</v>
      </c>
      <c r="AL37" cm="1">
        <f t="array" aca="1" ref="AL37" ca="1">CELL("contents", INDIRECT("J"&amp;CELL("contents", AL$1)+15))</f>
        <v>190773400</v>
      </c>
      <c r="AM37" cm="1">
        <f t="array" aca="1" ref="AM37" ca="1">CELL("contents", INDIRECT("J"&amp;CELL("contents", AM$1)+15))</f>
        <v>302293500</v>
      </c>
      <c r="AN37" cm="1">
        <f t="array" aca="1" ref="AN37" ca="1">CELL("contents", INDIRECT("J"&amp;CELL("contents", AN$1)+15))</f>
        <v>212574800</v>
      </c>
      <c r="AO37" cm="1">
        <f t="array" aca="1" ref="AO37" ca="1">CELL("contents", INDIRECT("J"&amp;CELL("contents", AO$1)+15))</f>
        <v>184381200</v>
      </c>
      <c r="AP37" cm="1">
        <f t="array" aca="1" ref="AP37" ca="1">CELL("contents", INDIRECT("J"&amp;CELL("contents", AP$1)+15))</f>
        <v>154501400</v>
      </c>
      <c r="AQ37" cm="1">
        <f t="array" aca="1" ref="AQ37" ca="1">CELL("contents", INDIRECT("J"&amp;CELL("contents", AQ$1)+15))</f>
        <v>499324700</v>
      </c>
      <c r="AR37" cm="1">
        <f t="array" aca="1" ref="AR37" ca="1">CELL("contents", INDIRECT("J"&amp;CELL("contents", AR$1)+15))</f>
        <v>316840400</v>
      </c>
      <c r="AS37" cm="1">
        <f t="array" aca="1" ref="AS37" ca="1">CELL("contents", INDIRECT("J"&amp;CELL("contents", AS$1)+15))</f>
        <v>325597400</v>
      </c>
      <c r="AT37" cm="1">
        <f t="array" aca="1" ref="AT37" ca="1">CELL("contents", INDIRECT("J"&amp;CELL("contents", AT$1)+15))</f>
        <v>288535400</v>
      </c>
      <c r="AU37" cm="1">
        <f t="array" aca="1" ref="AU37" ca="1">CELL("contents", INDIRECT("J"&amp;CELL("contents", AU$1)+15))</f>
        <v>521184300</v>
      </c>
      <c r="AV37" cm="1">
        <f t="array" aca="1" ref="AV37" ca="1">CELL("contents", INDIRECT("J"&amp;CELL("contents", AV$1)+15))</f>
        <v>322655800</v>
      </c>
      <c r="AW37" cm="1">
        <f t="array" aca="1" ref="AW37" ca="1">CELL("contents", INDIRECT("J"&amp;CELL("contents", AW$1)+15))</f>
        <v>447934700</v>
      </c>
      <c r="AX37" cm="1">
        <f t="array" aca="1" ref="AX37" ca="1">CELL("contents", INDIRECT("J"&amp;CELL("contents", AX$1)+15))</f>
        <v>606076400</v>
      </c>
      <c r="AY37" cm="1">
        <f t="array" aca="1" ref="AY37" ca="1">CELL("contents", INDIRECT("J"&amp;CELL("contents", AY$1)+15))</f>
        <v>279973400</v>
      </c>
      <c r="AZ37" cm="1">
        <f t="array" aca="1" ref="AZ37" ca="1">CELL("contents", INDIRECT("J"&amp;CELL("contents", AZ$1)+15))</f>
        <v>285238100</v>
      </c>
      <c r="BA37" cm="1">
        <f t="array" aca="1" ref="BA37" ca="1">CELL("contents", INDIRECT("J"&amp;CELL("contents", BA$1)+15))</f>
        <v>534425000</v>
      </c>
      <c r="BB37" cm="1">
        <f t="array" aca="1" ref="BB37" ca="1">CELL("contents", INDIRECT("J"&amp;CELL("contents", BB$1)+15))</f>
        <v>566346000</v>
      </c>
      <c r="BC37" cm="1">
        <f t="array" aca="1" ref="BC37" ca="1">CELL("contents", INDIRECT("J"&amp;CELL("contents", BC$1)+15))</f>
        <v>666830000</v>
      </c>
      <c r="BD37" cm="1">
        <f t="array" aca="1" ref="BD37" ca="1">CELL("contents", INDIRECT("J"&amp;CELL("contents", BD$1)+15))</f>
        <v>739822400</v>
      </c>
      <c r="BE37" cm="1">
        <f t="array" aca="1" ref="BE37" ca="1">CELL("contents", INDIRECT("J"&amp;CELL("contents", BE$1)+15))</f>
        <v>543110700</v>
      </c>
      <c r="BF37" cm="1">
        <f t="array" aca="1" ref="BF37" ca="1">CELL("contents", INDIRECT("J"&amp;CELL("contents", BF$1)+15))</f>
        <v>893667200</v>
      </c>
    </row>
    <row r="38" spans="1:58" x14ac:dyDescent="0.25">
      <c r="A38" s="1">
        <v>1.5625E-5</v>
      </c>
      <c r="B38">
        <v>1.0128205128205101</v>
      </c>
      <c r="C38">
        <v>3</v>
      </c>
      <c r="D38">
        <v>-0.25874874764862299</v>
      </c>
      <c r="E38">
        <v>0.99914784772869003</v>
      </c>
      <c r="F38">
        <v>1.0590967185924101</v>
      </c>
      <c r="G38">
        <v>1.0718549396200401</v>
      </c>
      <c r="H38">
        <v>0.25874874764862299</v>
      </c>
      <c r="I38">
        <v>0.75075447353536795</v>
      </c>
      <c r="J38">
        <v>351400</v>
      </c>
      <c r="K38">
        <v>3226</v>
      </c>
      <c r="L38">
        <v>63585000</v>
      </c>
      <c r="M38">
        <v>0.99785414431152497</v>
      </c>
      <c r="N38">
        <v>1.01990861967413</v>
      </c>
      <c r="O38">
        <v>2.9911224829034001E-2</v>
      </c>
      <c r="P38">
        <v>0.98252988881903403</v>
      </c>
      <c r="R38" t="s">
        <v>50</v>
      </c>
      <c r="S38" cm="1">
        <f t="array" aca="1" ref="S38" ca="1">CELL("contents", INDIRECT("J"&amp;CELL("contents", S$1)+16))</f>
        <v>422200</v>
      </c>
      <c r="T38" cm="1">
        <f t="array" aca="1" ref="T38" ca="1">CELL("contents", INDIRECT("J"&amp;CELL("contents", T$1)+16))</f>
        <v>33391600</v>
      </c>
      <c r="U38" cm="1">
        <f t="array" aca="1" ref="U38" ca="1">CELL("contents", INDIRECT("J"&amp;CELL("contents", U$1)+16))</f>
        <v>121481900</v>
      </c>
      <c r="V38" cm="1">
        <f t="array" aca="1" ref="V38" ca="1">CELL("contents", INDIRECT("J"&amp;CELL("contents", V$1)+16))</f>
        <v>101161800</v>
      </c>
      <c r="W38" cm="1">
        <f t="array" aca="1" ref="W38" ca="1">CELL("contents", INDIRECT("J"&amp;CELL("contents", W$1)+16))</f>
        <v>91628600</v>
      </c>
      <c r="X38" cm="1">
        <f t="array" aca="1" ref="X38" ca="1">CELL("contents", INDIRECT("J"&amp;CELL("contents", X$1)+16))</f>
        <v>98389200</v>
      </c>
      <c r="Y38" cm="1">
        <f t="array" aca="1" ref="Y38" ca="1">CELL("contents", INDIRECT("J"&amp;CELL("contents", Y$1)+16))</f>
        <v>100994600</v>
      </c>
      <c r="Z38" cm="1">
        <f t="array" aca="1" ref="Z38" ca="1">CELL("contents", INDIRECT("J"&amp;CELL("contents", Z$1)+16))</f>
        <v>93821500</v>
      </c>
      <c r="AA38" cm="1">
        <f t="array" aca="1" ref="AA38" ca="1">CELL("contents", INDIRECT("J"&amp;CELL("contents", AA$1)+16))</f>
        <v>108070700</v>
      </c>
      <c r="AB38" cm="1">
        <f t="array" aca="1" ref="AB38" ca="1">CELL("contents", INDIRECT("J"&amp;CELL("contents", AB$1)+16))</f>
        <v>120248900</v>
      </c>
      <c r="AC38" cm="1">
        <f t="array" aca="1" ref="AC38" ca="1">CELL("contents", INDIRECT("J"&amp;CELL("contents", AC$1)+16))</f>
        <v>91284700</v>
      </c>
      <c r="AD38" cm="1">
        <f t="array" aca="1" ref="AD38" ca="1">CELL("contents", INDIRECT("J"&amp;CELL("contents", AD$1)+16))</f>
        <v>127285500</v>
      </c>
      <c r="AE38" cm="1">
        <f t="array" aca="1" ref="AE38" ca="1">CELL("contents", INDIRECT("J"&amp;CELL("contents", AE$1)+16))</f>
        <v>113018900</v>
      </c>
      <c r="AF38" cm="1">
        <f t="array" aca="1" ref="AF38" ca="1">CELL("contents", INDIRECT("J"&amp;CELL("contents", AF$1)+16))</f>
        <v>111989300</v>
      </c>
      <c r="AG38" cm="1">
        <f t="array" aca="1" ref="AG38" ca="1">CELL("contents", INDIRECT("J"&amp;CELL("contents", AG$1)+16))</f>
        <v>104478200</v>
      </c>
      <c r="AH38" cm="1">
        <f t="array" aca="1" ref="AH38" ca="1">CELL("contents", INDIRECT("J"&amp;CELL("contents", AH$1)+16))</f>
        <v>148760400</v>
      </c>
      <c r="AI38" cm="1">
        <f t="array" aca="1" ref="AI38" ca="1">CELL("contents", INDIRECT("J"&amp;CELL("contents", AI$1)+16))</f>
        <v>135615900</v>
      </c>
      <c r="AJ38" cm="1">
        <f t="array" aca="1" ref="AJ38" ca="1">CELL("contents", INDIRECT("J"&amp;CELL("contents", AJ$1)+16))</f>
        <v>120142600</v>
      </c>
      <c r="AK38" cm="1">
        <f t="array" aca="1" ref="AK38" ca="1">CELL("contents", INDIRECT("J"&amp;CELL("contents", AK$1)+16))</f>
        <v>166309500</v>
      </c>
      <c r="AL38" cm="1">
        <f t="array" aca="1" ref="AL38" ca="1">CELL("contents", INDIRECT("J"&amp;CELL("contents", AL$1)+16))</f>
        <v>137486100</v>
      </c>
      <c r="AM38" cm="1">
        <f t="array" aca="1" ref="AM38" ca="1">CELL("contents", INDIRECT("J"&amp;CELL("contents", AM$1)+16))</f>
        <v>222012500</v>
      </c>
      <c r="AN38" cm="1">
        <f t="array" aca="1" ref="AN38" ca="1">CELL("contents", INDIRECT("J"&amp;CELL("contents", AN$1)+16))</f>
        <v>203076200</v>
      </c>
      <c r="AO38" cm="1">
        <f t="array" aca="1" ref="AO38" ca="1">CELL("contents", INDIRECT("J"&amp;CELL("contents", AO$1)+16))</f>
        <v>195401400</v>
      </c>
      <c r="AP38" cm="1">
        <f t="array" aca="1" ref="AP38" ca="1">CELL("contents", INDIRECT("J"&amp;CELL("contents", AP$1)+16))</f>
        <v>366184200</v>
      </c>
      <c r="AQ38" cm="1">
        <f t="array" aca="1" ref="AQ38" ca="1">CELL("contents", INDIRECT("J"&amp;CELL("contents", AQ$1)+16))</f>
        <v>287325000</v>
      </c>
      <c r="AR38" cm="1">
        <f t="array" aca="1" ref="AR38" ca="1">CELL("contents", INDIRECT("J"&amp;CELL("contents", AR$1)+16))</f>
        <v>351197300</v>
      </c>
      <c r="AS38" cm="1">
        <f t="array" aca="1" ref="AS38" ca="1">CELL("contents", INDIRECT("J"&amp;CELL("contents", AS$1)+16))</f>
        <v>286134600</v>
      </c>
      <c r="AT38" cm="1">
        <f t="array" aca="1" ref="AT38" ca="1">CELL("contents", INDIRECT("J"&amp;CELL("contents", AT$1)+16))</f>
        <v>315527200</v>
      </c>
      <c r="AU38" cm="1">
        <f t="array" aca="1" ref="AU38" ca="1">CELL("contents", INDIRECT("J"&amp;CELL("contents", AU$1)+16))</f>
        <v>468944000</v>
      </c>
      <c r="AV38" cm="1">
        <f t="array" aca="1" ref="AV38" ca="1">CELL("contents", INDIRECT("J"&amp;CELL("contents", AV$1)+16))</f>
        <v>351955200</v>
      </c>
      <c r="AW38" cm="1">
        <f t="array" aca="1" ref="AW38" ca="1">CELL("contents", INDIRECT("J"&amp;CELL("contents", AW$1)+16))</f>
        <v>435867000</v>
      </c>
      <c r="AX38" cm="1">
        <f t="array" aca="1" ref="AX38" ca="1">CELL("contents", INDIRECT("J"&amp;CELL("contents", AX$1)+16))</f>
        <v>506081700</v>
      </c>
      <c r="AY38" cm="1">
        <f t="array" aca="1" ref="AY38" ca="1">CELL("contents", INDIRECT("J"&amp;CELL("contents", AY$1)+16))</f>
        <v>540332700</v>
      </c>
      <c r="AZ38" cm="1">
        <f t="array" aca="1" ref="AZ38" ca="1">CELL("contents", INDIRECT("J"&amp;CELL("contents", AZ$1)+16))</f>
        <v>447107500</v>
      </c>
      <c r="BA38" cm="1">
        <f t="array" aca="1" ref="BA38" ca="1">CELL("contents", INDIRECT("J"&amp;CELL("contents", BA$1)+16))</f>
        <v>658363700</v>
      </c>
      <c r="BB38" cm="1">
        <f t="array" aca="1" ref="BB38" ca="1">CELL("contents", INDIRECT("J"&amp;CELL("contents", BB$1)+16))</f>
        <v>732516000</v>
      </c>
      <c r="BC38" cm="1">
        <f t="array" aca="1" ref="BC38" ca="1">CELL("contents", INDIRECT("J"&amp;CELL("contents", BC$1)+16))</f>
        <v>597412400</v>
      </c>
      <c r="BD38" cm="1">
        <f t="array" aca="1" ref="BD38" ca="1">CELL("contents", INDIRECT("J"&amp;CELL("contents", BD$1)+16))</f>
        <v>427393900</v>
      </c>
      <c r="BE38" cm="1">
        <f t="array" aca="1" ref="BE38" ca="1">CELL("contents", INDIRECT("J"&amp;CELL("contents", BE$1)+16))</f>
        <v>882380800</v>
      </c>
      <c r="BF38" cm="1">
        <f t="array" aca="1" ref="BF38" ca="1">CELL("contents", INDIRECT("J"&amp;CELL("contents", BF$1)+16))</f>
        <v>545885600</v>
      </c>
    </row>
    <row r="39" spans="1:58" x14ac:dyDescent="0.25">
      <c r="A39" t="s">
        <v>0</v>
      </c>
      <c r="B39">
        <v>1.52564102564102</v>
      </c>
      <c r="C39">
        <v>15359</v>
      </c>
      <c r="D39">
        <v>-0.99840491292501499</v>
      </c>
      <c r="E39">
        <v>0.99834614301949598</v>
      </c>
      <c r="F39">
        <v>1.0582469116006601</v>
      </c>
      <c r="G39">
        <v>2.4870368158618201E-3</v>
      </c>
      <c r="H39">
        <v>0.99840664763842302</v>
      </c>
      <c r="I39">
        <v>2.5295502657056101E-3</v>
      </c>
      <c r="J39">
        <v>219856600</v>
      </c>
      <c r="R39" t="s">
        <v>51</v>
      </c>
      <c r="S39" cm="1">
        <f t="array" aca="1" ref="S39" ca="1">CELL("contents", INDIRECT("J"&amp;CELL("contents", S$1)+17))</f>
        <v>453400</v>
      </c>
      <c r="T39" cm="1">
        <f t="array" aca="1" ref="T39" ca="1">CELL("contents", INDIRECT("J"&amp;CELL("contents", T$1)+17))</f>
        <v>351400</v>
      </c>
      <c r="U39" cm="1">
        <f t="array" aca="1" ref="U39" ca="1">CELL("contents", INDIRECT("J"&amp;CELL("contents", U$1)+17))</f>
        <v>111729400</v>
      </c>
      <c r="V39" cm="1">
        <f t="array" aca="1" ref="V39" ca="1">CELL("contents", INDIRECT("J"&amp;CELL("contents", V$1)+17))</f>
        <v>105903300</v>
      </c>
      <c r="W39" cm="1">
        <f t="array" aca="1" ref="W39" ca="1">CELL("contents", INDIRECT("J"&amp;CELL("contents", W$1)+17))</f>
        <v>105183400</v>
      </c>
      <c r="X39" cm="1">
        <f t="array" aca="1" ref="X39" ca="1">CELL("contents", INDIRECT("J"&amp;CELL("contents", X$1)+17))</f>
        <v>97729700</v>
      </c>
      <c r="Y39" cm="1">
        <f t="array" aca="1" ref="Y39" ca="1">CELL("contents", INDIRECT("J"&amp;CELL("contents", Y$1)+17))</f>
        <v>117959000</v>
      </c>
      <c r="Z39" cm="1">
        <f t="array" aca="1" ref="Z39" ca="1">CELL("contents", INDIRECT("J"&amp;CELL("contents", Z$1)+17))</f>
        <v>81990100</v>
      </c>
      <c r="AA39" cm="1">
        <f t="array" aca="1" ref="AA39" ca="1">CELL("contents", INDIRECT("J"&amp;CELL("contents", AA$1)+17))</f>
        <v>99109300</v>
      </c>
      <c r="AB39" cm="1">
        <f t="array" aca="1" ref="AB39" ca="1">CELL("contents", INDIRECT("J"&amp;CELL("contents", AB$1)+17))</f>
        <v>125922800</v>
      </c>
      <c r="AC39" cm="1">
        <f t="array" aca="1" ref="AC39" ca="1">CELL("contents", INDIRECT("J"&amp;CELL("contents", AC$1)+17))</f>
        <v>102461600</v>
      </c>
      <c r="AD39" cm="1">
        <f t="array" aca="1" ref="AD39" ca="1">CELL("contents", INDIRECT("J"&amp;CELL("contents", AD$1)+17))</f>
        <v>131376900</v>
      </c>
      <c r="AE39" cm="1">
        <f t="array" aca="1" ref="AE39" ca="1">CELL("contents", INDIRECT("J"&amp;CELL("contents", AE$1)+17))</f>
        <v>138699700</v>
      </c>
      <c r="AF39" cm="1">
        <f t="array" aca="1" ref="AF39" ca="1">CELL("contents", INDIRECT("J"&amp;CELL("contents", AF$1)+17))</f>
        <v>126097900</v>
      </c>
      <c r="AG39" cm="1">
        <f t="array" aca="1" ref="AG39" ca="1">CELL("contents", INDIRECT("J"&amp;CELL("contents", AG$1)+17))</f>
        <v>128896800</v>
      </c>
      <c r="AH39" cm="1">
        <f t="array" aca="1" ref="AH39" ca="1">CELL("contents", INDIRECT("J"&amp;CELL("contents", AH$1)+17))</f>
        <v>124817100</v>
      </c>
      <c r="AI39" cm="1">
        <f t="array" aca="1" ref="AI39" ca="1">CELL("contents", INDIRECT("J"&amp;CELL("contents", AI$1)+17))</f>
        <v>176266300</v>
      </c>
      <c r="AJ39" cm="1">
        <f t="array" aca="1" ref="AJ39" ca="1">CELL("contents", INDIRECT("J"&amp;CELL("contents", AJ$1)+17))</f>
        <v>143404900</v>
      </c>
      <c r="AK39" cm="1">
        <f t="array" aca="1" ref="AK39" ca="1">CELL("contents", INDIRECT("J"&amp;CELL("contents", AK$1)+17))</f>
        <v>168615900</v>
      </c>
      <c r="AL39" cm="1">
        <f t="array" aca="1" ref="AL39" ca="1">CELL("contents", INDIRECT("J"&amp;CELL("contents", AL$1)+17))</f>
        <v>189671400</v>
      </c>
      <c r="AM39" cm="1">
        <f t="array" aca="1" ref="AM39" ca="1">CELL("contents", INDIRECT("J"&amp;CELL("contents", AM$1)+17))</f>
        <v>279337400</v>
      </c>
      <c r="AN39" cm="1">
        <f t="array" aca="1" ref="AN39" ca="1">CELL("contents", INDIRECT("J"&amp;CELL("contents", AN$1)+17))</f>
        <v>273571700</v>
      </c>
      <c r="AO39" cm="1">
        <f t="array" aca="1" ref="AO39" ca="1">CELL("contents", INDIRECT("J"&amp;CELL("contents", AO$1)+17))</f>
        <v>191804200</v>
      </c>
      <c r="AP39" cm="1">
        <f t="array" aca="1" ref="AP39" ca="1">CELL("contents", INDIRECT("J"&amp;CELL("contents", AP$1)+17))</f>
        <v>280905900</v>
      </c>
      <c r="AQ39" cm="1">
        <f t="array" aca="1" ref="AQ39" ca="1">CELL("contents", INDIRECT("J"&amp;CELL("contents", AQ$1)+17))</f>
        <v>328073100</v>
      </c>
      <c r="AR39" cm="1">
        <f t="array" aca="1" ref="AR39" ca="1">CELL("contents", INDIRECT("J"&amp;CELL("contents", AR$1)+17))</f>
        <v>532137500</v>
      </c>
      <c r="AS39" cm="1">
        <f t="array" aca="1" ref="AS39" ca="1">CELL("contents", INDIRECT("J"&amp;CELL("contents", AS$1)+17))</f>
        <v>268888000</v>
      </c>
      <c r="AT39" cm="1">
        <f t="array" aca="1" ref="AT39" ca="1">CELL("contents", INDIRECT("J"&amp;CELL("contents", AT$1)+17))</f>
        <v>538196000</v>
      </c>
      <c r="AU39" cm="1">
        <f t="array" aca="1" ref="AU39" ca="1">CELL("contents", INDIRECT("J"&amp;CELL("contents", AU$1)+17))</f>
        <v>184279300</v>
      </c>
      <c r="AV39" cm="1">
        <f t="array" aca="1" ref="AV39" ca="1">CELL("contents", INDIRECT("J"&amp;CELL("contents", AV$1)+17))</f>
        <v>340569500</v>
      </c>
      <c r="AW39" cm="1">
        <f t="array" aca="1" ref="AW39" ca="1">CELL("contents", INDIRECT("J"&amp;CELL("contents", AW$1)+17))</f>
        <v>422704100</v>
      </c>
      <c r="AX39" cm="1">
        <f t="array" aca="1" ref="AX39" ca="1">CELL("contents", INDIRECT("J"&amp;CELL("contents", AX$1)+17))</f>
        <v>401756600</v>
      </c>
      <c r="AY39" cm="1">
        <f t="array" aca="1" ref="AY39" ca="1">CELL("contents", INDIRECT("J"&amp;CELL("contents", AY$1)+17))</f>
        <v>308460000</v>
      </c>
      <c r="AZ39" cm="1">
        <f t="array" aca="1" ref="AZ39" ca="1">CELL("contents", INDIRECT("J"&amp;CELL("contents", AZ$1)+17))</f>
        <v>365105800</v>
      </c>
      <c r="BA39" cm="1">
        <f t="array" aca="1" ref="BA39" ca="1">CELL("contents", INDIRECT("J"&amp;CELL("contents", BA$1)+17))</f>
        <v>306834500</v>
      </c>
      <c r="BB39" cm="1">
        <f t="array" aca="1" ref="BB39" ca="1">CELL("contents", INDIRECT("J"&amp;CELL("contents", BB$1)+17))</f>
        <v>447561600</v>
      </c>
      <c r="BC39" cm="1">
        <f t="array" aca="1" ref="BC39" ca="1">CELL("contents", INDIRECT("J"&amp;CELL("contents", BC$1)+17))</f>
        <v>749171700</v>
      </c>
      <c r="BD39" cm="1">
        <f t="array" aca="1" ref="BD39" ca="1">CELL("contents", INDIRECT("J"&amp;CELL("contents", BD$1)+17))</f>
        <v>717663600</v>
      </c>
      <c r="BE39" cm="1">
        <f t="array" aca="1" ref="BE39" ca="1">CELL("contents", INDIRECT("J"&amp;CELL("contents", BE$1)+17))</f>
        <v>856328000</v>
      </c>
      <c r="BF39" cm="1">
        <f t="array" aca="1" ref="BF39" ca="1">CELL("contents", INDIRECT("J"&amp;CELL("contents", BF$1)+17))</f>
        <v>783175900</v>
      </c>
    </row>
    <row r="40" spans="1:58" x14ac:dyDescent="0.25">
      <c r="A40">
        <v>1.024</v>
      </c>
      <c r="B40">
        <v>1.52564102564102</v>
      </c>
      <c r="C40">
        <v>2734</v>
      </c>
      <c r="D40">
        <v>-0.99842676947624398</v>
      </c>
      <c r="E40">
        <v>0.99536476710664601</v>
      </c>
      <c r="F40">
        <v>1.0550866531330401</v>
      </c>
      <c r="G40">
        <v>2.4589991559970099E-3</v>
      </c>
      <c r="H40">
        <v>0.99842676947624398</v>
      </c>
      <c r="I40">
        <v>2.5010333296037902E-3</v>
      </c>
      <c r="J40">
        <v>112253700</v>
      </c>
      <c r="K40">
        <v>15359</v>
      </c>
      <c r="L40">
        <v>219856600</v>
      </c>
      <c r="M40">
        <v>0.99834614301949598</v>
      </c>
      <c r="N40">
        <v>2.4870368158618201E-3</v>
      </c>
      <c r="O40">
        <v>0.99840664763842302</v>
      </c>
      <c r="P40">
        <v>2.5295502657056101E-3</v>
      </c>
    </row>
    <row r="41" spans="1:58" x14ac:dyDescent="0.25">
      <c r="A41">
        <v>0.51200000000000001</v>
      </c>
      <c r="B41">
        <v>1.52564102564102</v>
      </c>
      <c r="C41">
        <v>2734</v>
      </c>
      <c r="D41">
        <v>-0.99842676947624398</v>
      </c>
      <c r="E41">
        <v>0.99536476710664601</v>
      </c>
      <c r="F41">
        <v>1.0550866531330401</v>
      </c>
      <c r="G41">
        <v>2.4589991559970099E-3</v>
      </c>
      <c r="H41">
        <v>0.99842676947624398</v>
      </c>
      <c r="I41">
        <v>2.5010333296037902E-3</v>
      </c>
      <c r="J41">
        <v>112885900</v>
      </c>
      <c r="K41">
        <v>15359</v>
      </c>
      <c r="L41">
        <v>219856600</v>
      </c>
      <c r="M41">
        <v>0.99834614301949598</v>
      </c>
      <c r="N41">
        <v>2.4870368158618201E-3</v>
      </c>
      <c r="O41">
        <v>0.99840664763842302</v>
      </c>
      <c r="P41">
        <v>2.5295502657056101E-3</v>
      </c>
    </row>
    <row r="42" spans="1:58" x14ac:dyDescent="0.25">
      <c r="A42">
        <v>0.25600000000000001</v>
      </c>
      <c r="B42">
        <v>1.52564102564102</v>
      </c>
      <c r="C42">
        <v>2734</v>
      </c>
      <c r="D42">
        <v>-0.99842676947624398</v>
      </c>
      <c r="E42">
        <v>0.99536476710664601</v>
      </c>
      <c r="F42">
        <v>1.0550866531330401</v>
      </c>
      <c r="G42">
        <v>2.4589991559970099E-3</v>
      </c>
      <c r="H42">
        <v>0.99842676947624398</v>
      </c>
      <c r="I42">
        <v>2.5010333296037902E-3</v>
      </c>
      <c r="J42">
        <v>112426100</v>
      </c>
      <c r="K42">
        <v>15359</v>
      </c>
      <c r="L42">
        <v>219856600</v>
      </c>
      <c r="M42">
        <v>0.99834614301949598</v>
      </c>
      <c r="N42">
        <v>2.4870368158618201E-3</v>
      </c>
      <c r="O42">
        <v>0.99840664763842302</v>
      </c>
      <c r="P42">
        <v>2.5295502657056101E-3</v>
      </c>
    </row>
    <row r="43" spans="1:58" x14ac:dyDescent="0.25">
      <c r="A43">
        <v>0.128</v>
      </c>
      <c r="B43">
        <v>1.52564102564102</v>
      </c>
      <c r="C43">
        <v>2734</v>
      </c>
      <c r="D43">
        <v>-0.99842676947624398</v>
      </c>
      <c r="E43">
        <v>0.99536476710664601</v>
      </c>
      <c r="F43">
        <v>1.0550866531330401</v>
      </c>
      <c r="G43">
        <v>2.4589991559970099E-3</v>
      </c>
      <c r="H43">
        <v>0.99842676947624398</v>
      </c>
      <c r="I43">
        <v>2.5010333296037902E-3</v>
      </c>
      <c r="J43">
        <v>120885900</v>
      </c>
      <c r="K43">
        <v>15359</v>
      </c>
      <c r="L43">
        <v>219856600</v>
      </c>
      <c r="M43">
        <v>0.99834614301949598</v>
      </c>
      <c r="N43">
        <v>2.4870368158618201E-3</v>
      </c>
      <c r="O43">
        <v>0.99840664763842302</v>
      </c>
      <c r="P43">
        <v>2.5295502657056101E-3</v>
      </c>
    </row>
    <row r="44" spans="1:58" x14ac:dyDescent="0.25">
      <c r="A44">
        <v>6.4000000000000001E-2</v>
      </c>
      <c r="B44">
        <v>1.52564102564102</v>
      </c>
      <c r="C44">
        <v>2734</v>
      </c>
      <c r="D44">
        <v>-0.99842676947624398</v>
      </c>
      <c r="E44">
        <v>0.99536476710664601</v>
      </c>
      <c r="F44">
        <v>1.0550866531330401</v>
      </c>
      <c r="G44">
        <v>2.4589991559970099E-3</v>
      </c>
      <c r="H44">
        <v>0.99842676947624398</v>
      </c>
      <c r="I44">
        <v>2.5010333296037902E-3</v>
      </c>
      <c r="J44">
        <v>124839000</v>
      </c>
      <c r="K44">
        <v>15359</v>
      </c>
      <c r="L44">
        <v>219856600</v>
      </c>
      <c r="M44">
        <v>0.99834614301949598</v>
      </c>
      <c r="N44">
        <v>2.4870368158618201E-3</v>
      </c>
      <c r="O44">
        <v>0.99840664763842302</v>
      </c>
      <c r="P44">
        <v>2.5295502657056101E-3</v>
      </c>
    </row>
    <row r="45" spans="1:58" x14ac:dyDescent="0.25">
      <c r="A45">
        <v>3.2000000000000001E-2</v>
      </c>
      <c r="B45">
        <v>1.52564102564102</v>
      </c>
      <c r="C45">
        <v>2734</v>
      </c>
      <c r="D45">
        <v>-0.99842676947624398</v>
      </c>
      <c r="E45">
        <v>0.99536476710664601</v>
      </c>
      <c r="F45">
        <v>1.0550866531330401</v>
      </c>
      <c r="G45">
        <v>2.4589991559970099E-3</v>
      </c>
      <c r="H45">
        <v>0.99842676947624398</v>
      </c>
      <c r="I45">
        <v>2.5010333296037902E-3</v>
      </c>
      <c r="J45">
        <v>121684200</v>
      </c>
      <c r="K45">
        <v>15359</v>
      </c>
      <c r="L45">
        <v>219856600</v>
      </c>
      <c r="M45">
        <v>0.99834614301949598</v>
      </c>
      <c r="N45">
        <v>2.4870368158618201E-3</v>
      </c>
      <c r="O45">
        <v>0.99840664763842302</v>
      </c>
      <c r="P45">
        <v>2.5295502657056101E-3</v>
      </c>
    </row>
    <row r="46" spans="1:58" x14ac:dyDescent="0.25">
      <c r="A46">
        <v>1.6E-2</v>
      </c>
      <c r="B46">
        <v>1.52564102564102</v>
      </c>
      <c r="C46">
        <v>2649</v>
      </c>
      <c r="D46">
        <v>-0.99842131561298597</v>
      </c>
      <c r="E46">
        <v>0.99568843985656097</v>
      </c>
      <c r="F46">
        <v>1.0554297462479501</v>
      </c>
      <c r="G46">
        <v>2.4546124632783802E-3</v>
      </c>
      <c r="H46">
        <v>0.99842799478785105</v>
      </c>
      <c r="I46">
        <v>2.4965716506848501E-3</v>
      </c>
      <c r="J46">
        <v>111110000</v>
      </c>
      <c r="K46">
        <v>15359</v>
      </c>
      <c r="L46">
        <v>219856600</v>
      </c>
      <c r="M46">
        <v>0.99834614301949598</v>
      </c>
      <c r="N46">
        <v>2.4870368158618201E-3</v>
      </c>
      <c r="O46">
        <v>0.99840664763842302</v>
      </c>
      <c r="P46">
        <v>2.5295502657056101E-3</v>
      </c>
    </row>
    <row r="47" spans="1:58" x14ac:dyDescent="0.25">
      <c r="A47">
        <v>8.0000000000000002E-3</v>
      </c>
      <c r="B47">
        <v>1.52564102564102</v>
      </c>
      <c r="C47">
        <v>2358</v>
      </c>
      <c r="D47">
        <v>-0.99835070903096601</v>
      </c>
      <c r="E47">
        <v>0.99485818816009897</v>
      </c>
      <c r="F47">
        <v>1.0545496794497</v>
      </c>
      <c r="G47">
        <v>2.4567718152903499E-3</v>
      </c>
      <c r="H47">
        <v>0.99844108133826903</v>
      </c>
      <c r="I47">
        <v>2.4987679146970302E-3</v>
      </c>
      <c r="J47">
        <v>96714600</v>
      </c>
      <c r="K47">
        <v>15359</v>
      </c>
      <c r="L47">
        <v>219856600</v>
      </c>
      <c r="M47">
        <v>0.99834614301949598</v>
      </c>
      <c r="N47">
        <v>2.4870368158618201E-3</v>
      </c>
      <c r="O47">
        <v>0.99840664763842302</v>
      </c>
      <c r="P47">
        <v>2.5295502657056101E-3</v>
      </c>
    </row>
    <row r="48" spans="1:58" x14ac:dyDescent="0.25">
      <c r="A48">
        <v>4.0000000000000001E-3</v>
      </c>
      <c r="B48">
        <v>1.52564102564102</v>
      </c>
      <c r="C48">
        <v>2077</v>
      </c>
      <c r="D48">
        <v>-0.99841880054560095</v>
      </c>
      <c r="E48">
        <v>0.99642993212089404</v>
      </c>
      <c r="F48">
        <v>1.0562157280481399</v>
      </c>
      <c r="G48">
        <v>2.4571259280343699E-3</v>
      </c>
      <c r="H48">
        <v>0.99842636833517195</v>
      </c>
      <c r="I48">
        <v>2.4991280806503399E-3</v>
      </c>
      <c r="J48">
        <v>98938000</v>
      </c>
      <c r="K48">
        <v>15359</v>
      </c>
      <c r="L48">
        <v>219856600</v>
      </c>
      <c r="M48">
        <v>0.99834614301949598</v>
      </c>
      <c r="N48">
        <v>2.4870368158618201E-3</v>
      </c>
      <c r="O48">
        <v>0.99840664763842302</v>
      </c>
      <c r="P48">
        <v>2.5295502657056101E-3</v>
      </c>
    </row>
    <row r="49" spans="1:16" x14ac:dyDescent="0.25">
      <c r="A49">
        <v>2E-3</v>
      </c>
      <c r="B49">
        <v>1.52564102564102</v>
      </c>
      <c r="C49">
        <v>2477</v>
      </c>
      <c r="D49">
        <v>-0.99842293654375203</v>
      </c>
      <c r="E49">
        <v>0.99450365820655096</v>
      </c>
      <c r="F49">
        <v>1.05417387769894</v>
      </c>
      <c r="G49">
        <v>2.47059384120273E-3</v>
      </c>
      <c r="H49">
        <v>0.99842293654375203</v>
      </c>
      <c r="I49">
        <v>2.51282621455663E-3</v>
      </c>
      <c r="J49">
        <v>103570100</v>
      </c>
      <c r="K49">
        <v>15359</v>
      </c>
      <c r="L49">
        <v>219856600</v>
      </c>
      <c r="M49">
        <v>0.99834614301949598</v>
      </c>
      <c r="N49">
        <v>2.4870368158618201E-3</v>
      </c>
      <c r="O49">
        <v>0.99840664763842302</v>
      </c>
      <c r="P49">
        <v>2.5295502657056101E-3</v>
      </c>
    </row>
    <row r="50" spans="1:16" x14ac:dyDescent="0.25">
      <c r="A50">
        <v>1E-3</v>
      </c>
      <c r="B50">
        <v>1.52564102564102</v>
      </c>
      <c r="C50">
        <v>1888</v>
      </c>
      <c r="D50">
        <v>-0.99841539278073699</v>
      </c>
      <c r="E50">
        <v>0.99214592359258902</v>
      </c>
      <c r="F50">
        <v>1.0516746790081399</v>
      </c>
      <c r="G50">
        <v>2.44100870918018E-3</v>
      </c>
      <c r="H50">
        <v>0.99846519728569705</v>
      </c>
      <c r="I50">
        <v>2.4827353537815499E-3</v>
      </c>
      <c r="J50">
        <v>83261400</v>
      </c>
      <c r="K50">
        <v>15359</v>
      </c>
      <c r="L50">
        <v>219856600</v>
      </c>
      <c r="M50">
        <v>0.99834614301949598</v>
      </c>
      <c r="N50">
        <v>2.4870368158618201E-3</v>
      </c>
      <c r="O50">
        <v>0.99840664763842302</v>
      </c>
      <c r="P50">
        <v>2.5295502657056101E-3</v>
      </c>
    </row>
    <row r="51" spans="1:16" x14ac:dyDescent="0.25">
      <c r="A51" s="1">
        <v>5.0000000000000001E-4</v>
      </c>
      <c r="B51">
        <v>1.52564102564102</v>
      </c>
      <c r="C51">
        <v>2482</v>
      </c>
      <c r="D51">
        <v>-0.99841024808874801</v>
      </c>
      <c r="E51">
        <v>0.99512358549893498</v>
      </c>
      <c r="F51">
        <v>1.0548310006288699</v>
      </c>
      <c r="G51">
        <v>2.47627282069862E-3</v>
      </c>
      <c r="H51">
        <v>0.99841377214982596</v>
      </c>
      <c r="I51">
        <v>2.51860227062509E-3</v>
      </c>
      <c r="J51">
        <v>106107200</v>
      </c>
      <c r="K51">
        <v>15359</v>
      </c>
      <c r="L51">
        <v>219856600</v>
      </c>
      <c r="M51">
        <v>0.99834614301949598</v>
      </c>
      <c r="N51">
        <v>2.4870368158618201E-3</v>
      </c>
      <c r="O51">
        <v>0.99840664763842302</v>
      </c>
      <c r="P51">
        <v>2.5295502657056101E-3</v>
      </c>
    </row>
    <row r="52" spans="1:16" x14ac:dyDescent="0.25">
      <c r="A52" s="1">
        <v>2.5000000000000001E-4</v>
      </c>
      <c r="B52">
        <v>1.52564102564102</v>
      </c>
      <c r="C52">
        <v>2490</v>
      </c>
      <c r="D52">
        <v>-0.99842724248508996</v>
      </c>
      <c r="E52">
        <v>0.997594739075505</v>
      </c>
      <c r="F52">
        <v>1.0574504234200299</v>
      </c>
      <c r="G52">
        <v>2.4741436942926601E-3</v>
      </c>
      <c r="H52">
        <v>0.99842724248508996</v>
      </c>
      <c r="I52">
        <v>2.51643674889595E-3</v>
      </c>
      <c r="J52">
        <v>108386500</v>
      </c>
      <c r="K52">
        <v>15359</v>
      </c>
      <c r="L52">
        <v>219856600</v>
      </c>
      <c r="M52">
        <v>0.99834614301949598</v>
      </c>
      <c r="N52">
        <v>2.4870368158618201E-3</v>
      </c>
      <c r="O52">
        <v>0.99840664763842302</v>
      </c>
      <c r="P52">
        <v>2.5295502657056101E-3</v>
      </c>
    </row>
    <row r="53" spans="1:16" x14ac:dyDescent="0.25">
      <c r="A53" s="1">
        <v>1.25E-4</v>
      </c>
      <c r="B53">
        <v>1.52564102564102</v>
      </c>
      <c r="C53">
        <v>2556</v>
      </c>
      <c r="D53">
        <v>-0.99840303352359505</v>
      </c>
      <c r="E53">
        <v>0.99559574200330703</v>
      </c>
      <c r="F53">
        <v>1.0553314865235</v>
      </c>
      <c r="G53">
        <v>2.4701634323952499E-3</v>
      </c>
      <c r="H53">
        <v>0.99841850175630298</v>
      </c>
      <c r="I53">
        <v>2.5123884483336302E-3</v>
      </c>
      <c r="J53">
        <v>120366200</v>
      </c>
      <c r="K53">
        <v>15359</v>
      </c>
      <c r="L53">
        <v>219856600</v>
      </c>
      <c r="M53">
        <v>0.99834614301949598</v>
      </c>
      <c r="N53">
        <v>2.4870368158618201E-3</v>
      </c>
      <c r="O53">
        <v>0.99840664763842302</v>
      </c>
      <c r="P53">
        <v>2.5295502657056101E-3</v>
      </c>
    </row>
    <row r="54" spans="1:16" x14ac:dyDescent="0.25">
      <c r="A54" s="1">
        <v>6.2500000000000001E-5</v>
      </c>
      <c r="B54">
        <v>1.52564102564102</v>
      </c>
      <c r="C54">
        <v>2525</v>
      </c>
      <c r="D54">
        <v>-0.99842127936619296</v>
      </c>
      <c r="E54">
        <v>0.99280911147557205</v>
      </c>
      <c r="F54">
        <v>1.0523776581641</v>
      </c>
      <c r="G54">
        <v>2.4673903783589599E-3</v>
      </c>
      <c r="H54">
        <v>0.99842127936619296</v>
      </c>
      <c r="I54">
        <v>2.5095679916642502E-3</v>
      </c>
      <c r="J54">
        <v>110994900</v>
      </c>
      <c r="K54">
        <v>15359</v>
      </c>
      <c r="L54">
        <v>219856600</v>
      </c>
      <c r="M54">
        <v>0.99834614301949598</v>
      </c>
      <c r="N54">
        <v>2.4870368158618201E-3</v>
      </c>
      <c r="O54">
        <v>0.99840664763842302</v>
      </c>
      <c r="P54">
        <v>2.5295502657056101E-3</v>
      </c>
    </row>
    <row r="55" spans="1:16" x14ac:dyDescent="0.25">
      <c r="A55" s="1">
        <v>3.1250000000000001E-5</v>
      </c>
      <c r="B55">
        <v>1.52564102564102</v>
      </c>
      <c r="C55">
        <v>2564</v>
      </c>
      <c r="D55">
        <v>-0.998409264924493</v>
      </c>
      <c r="E55">
        <v>0.99499707857214803</v>
      </c>
      <c r="F55">
        <v>1.0546969032864699</v>
      </c>
      <c r="G55">
        <v>2.4681700649089502E-3</v>
      </c>
      <c r="H55">
        <v>0.99843078812764996</v>
      </c>
      <c r="I55">
        <v>2.51036100618945E-3</v>
      </c>
      <c r="J55">
        <v>121481900</v>
      </c>
      <c r="K55">
        <v>15359</v>
      </c>
      <c r="L55">
        <v>219856600</v>
      </c>
      <c r="M55">
        <v>0.99834614301949598</v>
      </c>
      <c r="N55">
        <v>2.4870368158618201E-3</v>
      </c>
      <c r="O55">
        <v>0.99840664763842302</v>
      </c>
      <c r="P55">
        <v>2.5295502657056101E-3</v>
      </c>
    </row>
    <row r="56" spans="1:16" x14ac:dyDescent="0.25">
      <c r="A56" s="1">
        <v>1.5625E-5</v>
      </c>
      <c r="B56">
        <v>1.52564102564102</v>
      </c>
      <c r="C56">
        <v>2561</v>
      </c>
      <c r="D56">
        <v>-0.99841468997447003</v>
      </c>
      <c r="E56">
        <v>0.99401966848397905</v>
      </c>
      <c r="F56">
        <v>1.0536608485930099</v>
      </c>
      <c r="G56">
        <v>2.4657560092616799E-3</v>
      </c>
      <c r="H56">
        <v>0.99842024652689798</v>
      </c>
      <c r="I56">
        <v>2.50790568463368E-3</v>
      </c>
      <c r="J56">
        <v>111729400</v>
      </c>
      <c r="K56">
        <v>15359</v>
      </c>
      <c r="L56">
        <v>219856600</v>
      </c>
      <c r="M56">
        <v>0.99834614301949598</v>
      </c>
      <c r="N56">
        <v>2.4870368158618201E-3</v>
      </c>
      <c r="O56">
        <v>0.99840664763842302</v>
      </c>
      <c r="P56">
        <v>2.5295502657056101E-3</v>
      </c>
    </row>
    <row r="57" spans="1:16" x14ac:dyDescent="0.25">
      <c r="A57" t="s">
        <v>0</v>
      </c>
      <c r="B57">
        <v>2.0384615384615299</v>
      </c>
      <c r="C57">
        <v>11656</v>
      </c>
      <c r="D57">
        <v>-0.99925393255456796</v>
      </c>
      <c r="E57">
        <v>0.99782125694992496</v>
      </c>
      <c r="F57">
        <v>1.0576905323669199</v>
      </c>
      <c r="G57">
        <v>1.21850050348448E-3</v>
      </c>
      <c r="H57">
        <v>0.99925793693614395</v>
      </c>
      <c r="I57">
        <v>1.6559109406327601E-3</v>
      </c>
      <c r="J57">
        <v>167044200</v>
      </c>
    </row>
    <row r="58" spans="1:16" x14ac:dyDescent="0.25">
      <c r="A58">
        <v>1.024</v>
      </c>
      <c r="B58">
        <v>2.0384615384615299</v>
      </c>
      <c r="C58">
        <v>1814</v>
      </c>
      <c r="D58">
        <v>-0.99926564873073398</v>
      </c>
      <c r="E58">
        <v>0.99576747771929996</v>
      </c>
      <c r="F58">
        <v>1.05551352638245</v>
      </c>
      <c r="G58">
        <v>1.2074569448180499E-3</v>
      </c>
      <c r="H58">
        <v>0.99926564873073398</v>
      </c>
      <c r="I58">
        <v>1.6409030275732501E-3</v>
      </c>
      <c r="J58">
        <v>74405000</v>
      </c>
      <c r="K58">
        <v>11656</v>
      </c>
      <c r="L58">
        <v>167044200</v>
      </c>
      <c r="M58">
        <v>0.99782125694992496</v>
      </c>
      <c r="N58">
        <v>1.21850050348448E-3</v>
      </c>
      <c r="O58">
        <v>0.99925793693614395</v>
      </c>
      <c r="P58">
        <v>1.6559109406327601E-3</v>
      </c>
    </row>
    <row r="59" spans="1:16" x14ac:dyDescent="0.25">
      <c r="A59">
        <v>0.51200000000000001</v>
      </c>
      <c r="B59">
        <v>2.0384615384615299</v>
      </c>
      <c r="C59">
        <v>1814</v>
      </c>
      <c r="D59">
        <v>-0.99926564873073398</v>
      </c>
      <c r="E59">
        <v>0.99576747771929996</v>
      </c>
      <c r="F59">
        <v>1.05551352638245</v>
      </c>
      <c r="G59">
        <v>1.2074569448180499E-3</v>
      </c>
      <c r="H59">
        <v>0.99926564873073398</v>
      </c>
      <c r="I59">
        <v>1.6409030275732501E-3</v>
      </c>
      <c r="J59">
        <v>75698600</v>
      </c>
      <c r="K59">
        <v>11656</v>
      </c>
      <c r="L59">
        <v>167044200</v>
      </c>
      <c r="M59">
        <v>0.99782125694992496</v>
      </c>
      <c r="N59">
        <v>1.21850050348448E-3</v>
      </c>
      <c r="O59">
        <v>0.99925793693614395</v>
      </c>
      <c r="P59">
        <v>1.6559109406327601E-3</v>
      </c>
    </row>
    <row r="60" spans="1:16" x14ac:dyDescent="0.25">
      <c r="A60">
        <v>0.25600000000000001</v>
      </c>
      <c r="B60">
        <v>2.0384615384615299</v>
      </c>
      <c r="C60">
        <v>1814</v>
      </c>
      <c r="D60">
        <v>-0.99926564873073398</v>
      </c>
      <c r="E60">
        <v>0.99576747771929996</v>
      </c>
      <c r="F60">
        <v>1.05551352638245</v>
      </c>
      <c r="G60">
        <v>1.2074569448180499E-3</v>
      </c>
      <c r="H60">
        <v>0.99926564873073398</v>
      </c>
      <c r="I60">
        <v>1.6409030275732501E-3</v>
      </c>
      <c r="J60">
        <v>74043200</v>
      </c>
      <c r="K60">
        <v>11656</v>
      </c>
      <c r="L60">
        <v>167044200</v>
      </c>
      <c r="M60">
        <v>0.99782125694992496</v>
      </c>
      <c r="N60">
        <v>1.21850050348448E-3</v>
      </c>
      <c r="O60">
        <v>0.99925793693614395</v>
      </c>
      <c r="P60">
        <v>1.6559109406327601E-3</v>
      </c>
    </row>
    <row r="61" spans="1:16" x14ac:dyDescent="0.25">
      <c r="A61">
        <v>0.128</v>
      </c>
      <c r="B61">
        <v>2.0384615384615299</v>
      </c>
      <c r="C61">
        <v>1814</v>
      </c>
      <c r="D61">
        <v>-0.99926564873073398</v>
      </c>
      <c r="E61">
        <v>0.99576747771929996</v>
      </c>
      <c r="F61">
        <v>1.05551352638245</v>
      </c>
      <c r="G61">
        <v>1.2074569448180499E-3</v>
      </c>
      <c r="H61">
        <v>0.99926564873073398</v>
      </c>
      <c r="I61">
        <v>1.6409030275732501E-3</v>
      </c>
      <c r="J61">
        <v>75107700</v>
      </c>
      <c r="K61">
        <v>11656</v>
      </c>
      <c r="L61">
        <v>167044200</v>
      </c>
      <c r="M61">
        <v>0.99782125694992496</v>
      </c>
      <c r="N61">
        <v>1.21850050348448E-3</v>
      </c>
      <c r="O61">
        <v>0.99925793693614395</v>
      </c>
      <c r="P61">
        <v>1.6559109406327601E-3</v>
      </c>
    </row>
    <row r="62" spans="1:16" x14ac:dyDescent="0.25">
      <c r="A62">
        <v>6.4000000000000001E-2</v>
      </c>
      <c r="B62">
        <v>2.0384615384615299</v>
      </c>
      <c r="C62">
        <v>1814</v>
      </c>
      <c r="D62">
        <v>-0.99926564873073398</v>
      </c>
      <c r="E62">
        <v>0.99576747771929996</v>
      </c>
      <c r="F62">
        <v>1.05551352638245</v>
      </c>
      <c r="G62">
        <v>1.2074569448180499E-3</v>
      </c>
      <c r="H62">
        <v>0.99926564873073398</v>
      </c>
      <c r="I62">
        <v>1.6409030275732501E-3</v>
      </c>
      <c r="J62">
        <v>79946200</v>
      </c>
      <c r="K62">
        <v>11656</v>
      </c>
      <c r="L62">
        <v>167044200</v>
      </c>
      <c r="M62">
        <v>0.99782125694992496</v>
      </c>
      <c r="N62">
        <v>1.21850050348448E-3</v>
      </c>
      <c r="O62">
        <v>0.99925793693614395</v>
      </c>
      <c r="P62">
        <v>1.6559109406327601E-3</v>
      </c>
    </row>
    <row r="63" spans="1:16" x14ac:dyDescent="0.25">
      <c r="A63">
        <v>3.2000000000000001E-2</v>
      </c>
      <c r="B63">
        <v>2.0384615384615299</v>
      </c>
      <c r="C63">
        <v>1943</v>
      </c>
      <c r="D63">
        <v>-0.999264111581595</v>
      </c>
      <c r="E63">
        <v>0.99134995584472496</v>
      </c>
      <c r="F63">
        <v>1.0508309531954001</v>
      </c>
      <c r="G63">
        <v>1.2051158938648401E-3</v>
      </c>
      <c r="H63">
        <v>0.99926703029164499</v>
      </c>
      <c r="I63">
        <v>1.6377215993547899E-3</v>
      </c>
      <c r="J63">
        <v>79728800</v>
      </c>
      <c r="K63">
        <v>11656</v>
      </c>
      <c r="L63">
        <v>167044200</v>
      </c>
      <c r="M63">
        <v>0.99782125694992496</v>
      </c>
      <c r="N63">
        <v>1.21850050348448E-3</v>
      </c>
      <c r="O63">
        <v>0.99925793693614395</v>
      </c>
      <c r="P63">
        <v>1.6559109406327601E-3</v>
      </c>
    </row>
    <row r="64" spans="1:16" x14ac:dyDescent="0.25">
      <c r="A64">
        <v>1.6E-2</v>
      </c>
      <c r="B64">
        <v>2.0384615384615299</v>
      </c>
      <c r="C64">
        <v>1943</v>
      </c>
      <c r="D64">
        <v>-0.999264111581595</v>
      </c>
      <c r="E64">
        <v>0.99134995584472496</v>
      </c>
      <c r="F64">
        <v>1.0508309531954001</v>
      </c>
      <c r="G64">
        <v>1.2051158938648401E-3</v>
      </c>
      <c r="H64">
        <v>0.99926703029164499</v>
      </c>
      <c r="I64">
        <v>1.6377215993547899E-3</v>
      </c>
      <c r="J64">
        <v>82834500</v>
      </c>
      <c r="K64">
        <v>11656</v>
      </c>
      <c r="L64">
        <v>167044200</v>
      </c>
      <c r="M64">
        <v>0.99782125694992496</v>
      </c>
      <c r="N64">
        <v>1.21850050348448E-3</v>
      </c>
      <c r="O64">
        <v>0.99925793693614395</v>
      </c>
      <c r="P64">
        <v>1.6559109406327601E-3</v>
      </c>
    </row>
    <row r="65" spans="1:16" x14ac:dyDescent="0.25">
      <c r="A65">
        <v>8.0000000000000002E-3</v>
      </c>
      <c r="B65">
        <v>2.0384615384615299</v>
      </c>
      <c r="C65">
        <v>1793</v>
      </c>
      <c r="D65">
        <v>-0.99922102189998696</v>
      </c>
      <c r="E65">
        <v>0.99138431334192101</v>
      </c>
      <c r="F65">
        <v>1.05086737214243</v>
      </c>
      <c r="G65">
        <v>1.20314898574891E-3</v>
      </c>
      <c r="H65">
        <v>0.99930056268482004</v>
      </c>
      <c r="I65">
        <v>1.6350486216587801E-3</v>
      </c>
      <c r="J65">
        <v>72480000</v>
      </c>
      <c r="K65">
        <v>11656</v>
      </c>
      <c r="L65">
        <v>167044200</v>
      </c>
      <c r="M65">
        <v>0.99782125694992496</v>
      </c>
      <c r="N65">
        <v>1.21850050348448E-3</v>
      </c>
      <c r="O65">
        <v>0.99925793693614395</v>
      </c>
      <c r="P65">
        <v>1.6559109406327601E-3</v>
      </c>
    </row>
    <row r="66" spans="1:16" x14ac:dyDescent="0.25">
      <c r="A66">
        <v>4.0000000000000001E-3</v>
      </c>
      <c r="B66">
        <v>2.0384615384615299</v>
      </c>
      <c r="C66">
        <v>1652</v>
      </c>
      <c r="D66">
        <v>-0.99930406189108201</v>
      </c>
      <c r="E66">
        <v>0.992548512402044</v>
      </c>
      <c r="F66">
        <v>1.0521014231461601</v>
      </c>
      <c r="G66">
        <v>1.19766643040675E-3</v>
      </c>
      <c r="H66">
        <v>0.99930406189108201</v>
      </c>
      <c r="I66">
        <v>1.62759796952712E-3</v>
      </c>
      <c r="J66">
        <v>71314800</v>
      </c>
      <c r="K66">
        <v>11656</v>
      </c>
      <c r="L66">
        <v>167044200</v>
      </c>
      <c r="M66">
        <v>0.99782125694992496</v>
      </c>
      <c r="N66">
        <v>1.21850050348448E-3</v>
      </c>
      <c r="O66">
        <v>0.99925793693614395</v>
      </c>
      <c r="P66">
        <v>1.6559109406327601E-3</v>
      </c>
    </row>
    <row r="67" spans="1:16" x14ac:dyDescent="0.25">
      <c r="A67">
        <v>2E-3</v>
      </c>
      <c r="B67">
        <v>2.0384615384615299</v>
      </c>
      <c r="C67">
        <v>1843</v>
      </c>
      <c r="D67">
        <v>-0.99919909600448997</v>
      </c>
      <c r="E67">
        <v>0.989813542400655</v>
      </c>
      <c r="F67">
        <v>1.0492023549446901</v>
      </c>
      <c r="G67">
        <v>1.20230715403257E-3</v>
      </c>
      <c r="H67">
        <v>0.999326970039632</v>
      </c>
      <c r="I67">
        <v>1.6339045939416999E-3</v>
      </c>
      <c r="J67">
        <v>84258400</v>
      </c>
      <c r="K67">
        <v>11656</v>
      </c>
      <c r="L67">
        <v>167044200</v>
      </c>
      <c r="M67">
        <v>0.99782125694992496</v>
      </c>
      <c r="N67">
        <v>1.21850050348448E-3</v>
      </c>
      <c r="O67">
        <v>0.99925793693614395</v>
      </c>
      <c r="P67">
        <v>1.6559109406327601E-3</v>
      </c>
    </row>
    <row r="68" spans="1:16" x14ac:dyDescent="0.25">
      <c r="A68">
        <v>1E-3</v>
      </c>
      <c r="B68">
        <v>2.0384615384615299</v>
      </c>
      <c r="C68">
        <v>1961</v>
      </c>
      <c r="D68">
        <v>-0.99923144807598596</v>
      </c>
      <c r="E68">
        <v>0.99109764269353295</v>
      </c>
      <c r="F68">
        <v>1.05056350125514</v>
      </c>
      <c r="G68">
        <v>1.1989064449434701E-3</v>
      </c>
      <c r="H68">
        <v>0.999297295141367</v>
      </c>
      <c r="I68">
        <v>1.6292831174872799E-3</v>
      </c>
      <c r="J68">
        <v>95062400</v>
      </c>
      <c r="K68">
        <v>11656</v>
      </c>
      <c r="L68">
        <v>167044200</v>
      </c>
      <c r="M68">
        <v>0.99782125694992496</v>
      </c>
      <c r="N68">
        <v>1.21850050348448E-3</v>
      </c>
      <c r="O68">
        <v>0.99925793693614395</v>
      </c>
      <c r="P68">
        <v>1.6559109406327601E-3</v>
      </c>
    </row>
    <row r="69" spans="1:16" x14ac:dyDescent="0.25">
      <c r="A69" s="1">
        <v>5.0000000000000001E-4</v>
      </c>
      <c r="B69">
        <v>2.0384615384615299</v>
      </c>
      <c r="C69">
        <v>1766</v>
      </c>
      <c r="D69">
        <v>-0.99930378612485404</v>
      </c>
      <c r="E69">
        <v>0.99067222508409303</v>
      </c>
      <c r="F69">
        <v>1.05011255858913</v>
      </c>
      <c r="G69">
        <v>1.2050515683060801E-3</v>
      </c>
      <c r="H69">
        <v>0.99930378612485404</v>
      </c>
      <c r="I69">
        <v>1.6376341825698E-3</v>
      </c>
      <c r="J69">
        <v>72528200</v>
      </c>
      <c r="K69">
        <v>11656</v>
      </c>
      <c r="L69">
        <v>167044200</v>
      </c>
      <c r="M69">
        <v>0.99782125694992496</v>
      </c>
      <c r="N69">
        <v>1.21850050348448E-3</v>
      </c>
      <c r="O69">
        <v>0.99925793693614395</v>
      </c>
      <c r="P69">
        <v>1.6559109406327601E-3</v>
      </c>
    </row>
    <row r="70" spans="1:16" x14ac:dyDescent="0.25">
      <c r="A70" s="1">
        <v>2.5000000000000001E-4</v>
      </c>
      <c r="B70">
        <v>2.0384615384615299</v>
      </c>
      <c r="C70">
        <v>1800</v>
      </c>
      <c r="D70">
        <v>-0.99924110743821903</v>
      </c>
      <c r="E70">
        <v>0.99139327325519799</v>
      </c>
      <c r="F70">
        <v>1.05087686965051</v>
      </c>
      <c r="G70">
        <v>1.2109605770743699E-3</v>
      </c>
      <c r="H70">
        <v>0.99929724237446804</v>
      </c>
      <c r="I70">
        <v>1.6456643739728601E-3</v>
      </c>
      <c r="J70">
        <v>74037900</v>
      </c>
      <c r="K70">
        <v>11656</v>
      </c>
      <c r="L70">
        <v>167044200</v>
      </c>
      <c r="M70">
        <v>0.99782125694992496</v>
      </c>
      <c r="N70">
        <v>1.21850050348448E-3</v>
      </c>
      <c r="O70">
        <v>0.99925793693614395</v>
      </c>
      <c r="P70">
        <v>1.6559109406327601E-3</v>
      </c>
    </row>
    <row r="71" spans="1:16" x14ac:dyDescent="0.25">
      <c r="A71" s="1">
        <v>1.25E-4</v>
      </c>
      <c r="B71">
        <v>2.0384615384615299</v>
      </c>
      <c r="C71">
        <v>1841</v>
      </c>
      <c r="D71">
        <v>-0.99929220071033498</v>
      </c>
      <c r="E71">
        <v>0.99106353330901498</v>
      </c>
      <c r="F71">
        <v>1.0505273453075501</v>
      </c>
      <c r="G71">
        <v>1.2091461822359901E-3</v>
      </c>
      <c r="H71">
        <v>0.99929220071033498</v>
      </c>
      <c r="I71">
        <v>1.6431986579104501E-3</v>
      </c>
      <c r="J71">
        <v>90609400</v>
      </c>
      <c r="K71">
        <v>11656</v>
      </c>
      <c r="L71">
        <v>167044200</v>
      </c>
      <c r="M71">
        <v>0.99782125694992496</v>
      </c>
      <c r="N71">
        <v>1.21850050348448E-3</v>
      </c>
      <c r="O71">
        <v>0.99925793693614395</v>
      </c>
      <c r="P71">
        <v>1.6559109406327601E-3</v>
      </c>
    </row>
    <row r="72" spans="1:16" x14ac:dyDescent="0.25">
      <c r="A72" s="1">
        <v>6.2500000000000001E-5</v>
      </c>
      <c r="B72">
        <v>2.0384615384615299</v>
      </c>
      <c r="C72">
        <v>1901</v>
      </c>
      <c r="D72">
        <v>-0.99926848272526803</v>
      </c>
      <c r="E72">
        <v>0.98971158508538204</v>
      </c>
      <c r="F72">
        <v>1.0490942801905001</v>
      </c>
      <c r="G72">
        <v>1.21538025750611E-3</v>
      </c>
      <c r="H72">
        <v>0.99926848272526803</v>
      </c>
      <c r="I72">
        <v>1.65167060635446E-3</v>
      </c>
      <c r="J72">
        <v>83108900</v>
      </c>
      <c r="K72">
        <v>11656</v>
      </c>
      <c r="L72">
        <v>167044200</v>
      </c>
      <c r="M72">
        <v>0.99782125694992496</v>
      </c>
      <c r="N72">
        <v>1.21850050348448E-3</v>
      </c>
      <c r="O72">
        <v>0.99925793693614395</v>
      </c>
      <c r="P72">
        <v>1.6559109406327601E-3</v>
      </c>
    </row>
    <row r="73" spans="1:16" x14ac:dyDescent="0.25">
      <c r="A73" s="1">
        <v>3.1250000000000001E-5</v>
      </c>
      <c r="B73">
        <v>2.0384615384615299</v>
      </c>
      <c r="C73">
        <v>1927</v>
      </c>
      <c r="D73">
        <v>-0.99926131866677503</v>
      </c>
      <c r="E73">
        <v>0.99256359723110699</v>
      </c>
      <c r="F73">
        <v>1.05211741306497</v>
      </c>
      <c r="G73">
        <v>1.21193102764005E-3</v>
      </c>
      <c r="H73">
        <v>0.999265249254218</v>
      </c>
      <c r="I73">
        <v>1.6469831914082799E-3</v>
      </c>
      <c r="J73">
        <v>101161800</v>
      </c>
      <c r="K73">
        <v>11656</v>
      </c>
      <c r="L73">
        <v>167044200</v>
      </c>
      <c r="M73">
        <v>0.99782125694992496</v>
      </c>
      <c r="N73">
        <v>1.21850050348448E-3</v>
      </c>
      <c r="O73">
        <v>0.99925793693614395</v>
      </c>
      <c r="P73">
        <v>1.6559109406327601E-3</v>
      </c>
    </row>
    <row r="74" spans="1:16" x14ac:dyDescent="0.25">
      <c r="A74" s="1">
        <v>1.5625E-5</v>
      </c>
      <c r="B74">
        <v>2.0384615384615299</v>
      </c>
      <c r="C74">
        <v>2022</v>
      </c>
      <c r="D74">
        <v>-0.99933539763990498</v>
      </c>
      <c r="E74">
        <v>0.99004190994560104</v>
      </c>
      <c r="F74">
        <v>1.04944442454233</v>
      </c>
      <c r="G74">
        <v>1.19782161836601E-3</v>
      </c>
      <c r="H74">
        <v>0.99933539763990498</v>
      </c>
      <c r="I74">
        <v>1.62780886598458E-3</v>
      </c>
      <c r="J74">
        <v>105903300</v>
      </c>
      <c r="K74">
        <v>11656</v>
      </c>
      <c r="L74">
        <v>167044200</v>
      </c>
      <c r="M74">
        <v>0.99782125694992496</v>
      </c>
      <c r="N74">
        <v>1.21850050348448E-3</v>
      </c>
      <c r="O74">
        <v>0.99925793693614395</v>
      </c>
      <c r="P74">
        <v>1.6559109406327601E-3</v>
      </c>
    </row>
    <row r="75" spans="1:16" x14ac:dyDescent="0.25">
      <c r="A75" t="s">
        <v>0</v>
      </c>
      <c r="B75">
        <v>2.5512820512820502</v>
      </c>
      <c r="C75">
        <v>10856</v>
      </c>
      <c r="D75">
        <v>-0.99955566473802904</v>
      </c>
      <c r="E75">
        <v>0.99737281062167304</v>
      </c>
      <c r="F75">
        <v>1.0572151792589699</v>
      </c>
      <c r="G75" s="1">
        <v>7.3527601376799302E-4</v>
      </c>
      <c r="H75">
        <v>0.99956508996274696</v>
      </c>
      <c r="I75">
        <v>1.25059766444299E-3</v>
      </c>
      <c r="J75">
        <v>154002900</v>
      </c>
    </row>
    <row r="76" spans="1:16" x14ac:dyDescent="0.25">
      <c r="A76">
        <v>1.024</v>
      </c>
      <c r="B76">
        <v>2.5512820512820502</v>
      </c>
      <c r="C76">
        <v>1714</v>
      </c>
      <c r="D76">
        <v>-0.99962517044045696</v>
      </c>
      <c r="E76">
        <v>0.991361734855007</v>
      </c>
      <c r="F76">
        <v>1.0508434389462999</v>
      </c>
      <c r="G76" s="1">
        <v>7.2651430119186002E-4</v>
      </c>
      <c r="H76">
        <v>0.99962517044045696</v>
      </c>
      <c r="I76">
        <v>1.23569526442034E-3</v>
      </c>
      <c r="J76">
        <v>68121600</v>
      </c>
      <c r="K76">
        <v>10856</v>
      </c>
      <c r="L76">
        <v>154002900</v>
      </c>
      <c r="M76">
        <v>0.99737281062167304</v>
      </c>
      <c r="N76" s="1">
        <v>7.3527601376799302E-4</v>
      </c>
      <c r="O76">
        <v>0.99956508996274696</v>
      </c>
      <c r="P76">
        <v>1.25059766444299E-3</v>
      </c>
    </row>
    <row r="77" spans="1:16" x14ac:dyDescent="0.25">
      <c r="A77">
        <v>0.51200000000000001</v>
      </c>
      <c r="B77">
        <v>2.5512820512820502</v>
      </c>
      <c r="C77">
        <v>1714</v>
      </c>
      <c r="D77">
        <v>-0.99962517044045696</v>
      </c>
      <c r="E77">
        <v>0.991361734855007</v>
      </c>
      <c r="F77">
        <v>1.0508434389462999</v>
      </c>
      <c r="G77" s="1">
        <v>7.2651430119186002E-4</v>
      </c>
      <c r="H77">
        <v>0.99962517044045696</v>
      </c>
      <c r="I77">
        <v>1.23569526442034E-3</v>
      </c>
      <c r="J77">
        <v>65932400</v>
      </c>
      <c r="K77">
        <v>10856</v>
      </c>
      <c r="L77">
        <v>154002900</v>
      </c>
      <c r="M77">
        <v>0.99737281062167304</v>
      </c>
      <c r="N77" s="1">
        <v>7.3527601376799302E-4</v>
      </c>
      <c r="O77">
        <v>0.99956508996274696</v>
      </c>
      <c r="P77">
        <v>1.25059766444299E-3</v>
      </c>
    </row>
    <row r="78" spans="1:16" x14ac:dyDescent="0.25">
      <c r="A78">
        <v>0.25600000000000001</v>
      </c>
      <c r="B78">
        <v>2.5512820512820502</v>
      </c>
      <c r="C78">
        <v>1714</v>
      </c>
      <c r="D78">
        <v>-0.99962517044045696</v>
      </c>
      <c r="E78">
        <v>0.991361734855007</v>
      </c>
      <c r="F78">
        <v>1.0508434389462999</v>
      </c>
      <c r="G78" s="1">
        <v>7.2651430119186002E-4</v>
      </c>
      <c r="H78">
        <v>0.99962517044045696</v>
      </c>
      <c r="I78">
        <v>1.23569526442034E-3</v>
      </c>
      <c r="J78">
        <v>78576800</v>
      </c>
      <c r="K78">
        <v>10856</v>
      </c>
      <c r="L78">
        <v>154002900</v>
      </c>
      <c r="M78">
        <v>0.99737281062167304</v>
      </c>
      <c r="N78" s="1">
        <v>7.3527601376799302E-4</v>
      </c>
      <c r="O78">
        <v>0.99956508996274696</v>
      </c>
      <c r="P78">
        <v>1.25059766444299E-3</v>
      </c>
    </row>
    <row r="79" spans="1:16" x14ac:dyDescent="0.25">
      <c r="A79">
        <v>0.128</v>
      </c>
      <c r="B79">
        <v>2.5512820512820502</v>
      </c>
      <c r="C79">
        <v>1714</v>
      </c>
      <c r="D79">
        <v>-0.99962517044045696</v>
      </c>
      <c r="E79">
        <v>0.991361734855007</v>
      </c>
      <c r="F79">
        <v>1.0508434389462999</v>
      </c>
      <c r="G79" s="1">
        <v>7.2651430119186002E-4</v>
      </c>
      <c r="H79">
        <v>0.99962517044045696</v>
      </c>
      <c r="I79">
        <v>1.23569526442034E-3</v>
      </c>
      <c r="J79">
        <v>70638500</v>
      </c>
      <c r="K79">
        <v>10856</v>
      </c>
      <c r="L79">
        <v>154002900</v>
      </c>
      <c r="M79">
        <v>0.99737281062167304</v>
      </c>
      <c r="N79" s="1">
        <v>7.3527601376799302E-4</v>
      </c>
      <c r="O79">
        <v>0.99956508996274696</v>
      </c>
      <c r="P79">
        <v>1.25059766444299E-3</v>
      </c>
    </row>
    <row r="80" spans="1:16" x14ac:dyDescent="0.25">
      <c r="A80">
        <v>6.4000000000000001E-2</v>
      </c>
      <c r="B80">
        <v>2.5512820512820502</v>
      </c>
      <c r="C80">
        <v>1714</v>
      </c>
      <c r="D80">
        <v>-0.99962517044045696</v>
      </c>
      <c r="E80">
        <v>0.991361734855007</v>
      </c>
      <c r="F80">
        <v>1.0508434389462999</v>
      </c>
      <c r="G80" s="1">
        <v>7.2651430119186002E-4</v>
      </c>
      <c r="H80">
        <v>0.99962517044045696</v>
      </c>
      <c r="I80">
        <v>1.23569526442034E-3</v>
      </c>
      <c r="J80">
        <v>71777600</v>
      </c>
      <c r="K80">
        <v>10856</v>
      </c>
      <c r="L80">
        <v>154002900</v>
      </c>
      <c r="M80">
        <v>0.99737281062167304</v>
      </c>
      <c r="N80" s="1">
        <v>7.3527601376799302E-4</v>
      </c>
      <c r="O80">
        <v>0.99956508996274696</v>
      </c>
      <c r="P80">
        <v>1.25059766444299E-3</v>
      </c>
    </row>
    <row r="81" spans="1:16" x14ac:dyDescent="0.25">
      <c r="A81">
        <v>3.2000000000000001E-2</v>
      </c>
      <c r="B81">
        <v>2.5512820512820502</v>
      </c>
      <c r="C81">
        <v>1701</v>
      </c>
      <c r="D81">
        <v>-0.99957808411298898</v>
      </c>
      <c r="E81">
        <v>0.99346783990893905</v>
      </c>
      <c r="F81">
        <v>1.0530759103034699</v>
      </c>
      <c r="G81" s="1">
        <v>7.2840611989954897E-4</v>
      </c>
      <c r="H81">
        <v>0.99957808411298898</v>
      </c>
      <c r="I81">
        <v>1.2389129731624801E-3</v>
      </c>
      <c r="J81">
        <v>66139300</v>
      </c>
      <c r="K81">
        <v>10856</v>
      </c>
      <c r="L81">
        <v>154002900</v>
      </c>
      <c r="M81">
        <v>0.99737281062167304</v>
      </c>
      <c r="N81" s="1">
        <v>7.3527601376799302E-4</v>
      </c>
      <c r="O81">
        <v>0.99956508996274696</v>
      </c>
      <c r="P81">
        <v>1.25059766444299E-3</v>
      </c>
    </row>
    <row r="82" spans="1:16" x14ac:dyDescent="0.25">
      <c r="A82">
        <v>1.6E-2</v>
      </c>
      <c r="B82">
        <v>2.5512820512820502</v>
      </c>
      <c r="C82">
        <v>1701</v>
      </c>
      <c r="D82">
        <v>-0.99957808411298898</v>
      </c>
      <c r="E82">
        <v>0.99346783990893905</v>
      </c>
      <c r="F82">
        <v>1.0530759103034699</v>
      </c>
      <c r="G82" s="1">
        <v>7.2840611989954897E-4</v>
      </c>
      <c r="H82">
        <v>0.99957808411298898</v>
      </c>
      <c r="I82">
        <v>1.2389129731624801E-3</v>
      </c>
      <c r="J82">
        <v>66119000</v>
      </c>
      <c r="K82">
        <v>10856</v>
      </c>
      <c r="L82">
        <v>154002900</v>
      </c>
      <c r="M82">
        <v>0.99737281062167304</v>
      </c>
      <c r="N82" s="1">
        <v>7.3527601376799302E-4</v>
      </c>
      <c r="O82">
        <v>0.99956508996274696</v>
      </c>
      <c r="P82">
        <v>1.25059766444299E-3</v>
      </c>
    </row>
    <row r="83" spans="1:16" x14ac:dyDescent="0.25">
      <c r="A83">
        <v>8.0000000000000002E-3</v>
      </c>
      <c r="B83">
        <v>2.5512820512820502</v>
      </c>
      <c r="C83">
        <v>1764</v>
      </c>
      <c r="D83">
        <v>-0.99950898975555502</v>
      </c>
      <c r="E83">
        <v>0.98913049394848496</v>
      </c>
      <c r="F83">
        <v>1.0484783235853901</v>
      </c>
      <c r="G83" s="1">
        <v>7.3322380054763304E-4</v>
      </c>
      <c r="H83">
        <v>0.99961657231470902</v>
      </c>
      <c r="I83">
        <v>1.24710714793999E-3</v>
      </c>
      <c r="J83">
        <v>72598100</v>
      </c>
      <c r="K83">
        <v>10856</v>
      </c>
      <c r="L83">
        <v>154002900</v>
      </c>
      <c r="M83">
        <v>0.99737281062167304</v>
      </c>
      <c r="N83" s="1">
        <v>7.3527601376799302E-4</v>
      </c>
      <c r="O83">
        <v>0.99956508996274696</v>
      </c>
      <c r="P83">
        <v>1.25059766444299E-3</v>
      </c>
    </row>
    <row r="84" spans="1:16" x14ac:dyDescent="0.25">
      <c r="A84">
        <v>4.0000000000000001E-3</v>
      </c>
      <c r="B84">
        <v>2.5512820512820502</v>
      </c>
      <c r="C84">
        <v>1856</v>
      </c>
      <c r="D84">
        <v>-0.99950446241069602</v>
      </c>
      <c r="E84">
        <v>0.98903842318216095</v>
      </c>
      <c r="F84">
        <v>1.0483807285730899</v>
      </c>
      <c r="G84" s="1">
        <v>7.3392049049936204E-4</v>
      </c>
      <c r="H84">
        <v>0.99962548753189395</v>
      </c>
      <c r="I84">
        <v>1.24829211631942E-3</v>
      </c>
      <c r="J84">
        <v>77422600</v>
      </c>
      <c r="K84">
        <v>10856</v>
      </c>
      <c r="L84">
        <v>154002900</v>
      </c>
      <c r="M84">
        <v>0.99737281062167304</v>
      </c>
      <c r="N84" s="1">
        <v>7.3527601376799302E-4</v>
      </c>
      <c r="O84">
        <v>0.99956508996274696</v>
      </c>
      <c r="P84">
        <v>1.25059766444299E-3</v>
      </c>
    </row>
    <row r="85" spans="1:16" x14ac:dyDescent="0.25">
      <c r="A85">
        <v>2E-3</v>
      </c>
      <c r="B85">
        <v>2.5512820512820502</v>
      </c>
      <c r="C85">
        <v>1708</v>
      </c>
      <c r="D85">
        <v>-0.99959446607434799</v>
      </c>
      <c r="E85">
        <v>0.99096829344083004</v>
      </c>
      <c r="F85">
        <v>1.05042639104728</v>
      </c>
      <c r="G85" s="1">
        <v>7.1988817978518795E-4</v>
      </c>
      <c r="H85">
        <v>0.99959446607434799</v>
      </c>
      <c r="I85">
        <v>1.2244251946773701E-3</v>
      </c>
      <c r="J85">
        <v>67589300</v>
      </c>
      <c r="K85">
        <v>10856</v>
      </c>
      <c r="L85">
        <v>154002900</v>
      </c>
      <c r="M85">
        <v>0.99737281062167304</v>
      </c>
      <c r="N85" s="1">
        <v>7.3527601376799302E-4</v>
      </c>
      <c r="O85">
        <v>0.99956508996274696</v>
      </c>
      <c r="P85">
        <v>1.25059766444299E-3</v>
      </c>
    </row>
    <row r="86" spans="1:16" x14ac:dyDescent="0.25">
      <c r="A86">
        <v>1E-3</v>
      </c>
      <c r="B86">
        <v>2.5512820512820502</v>
      </c>
      <c r="C86">
        <v>1708</v>
      </c>
      <c r="D86">
        <v>-0.99959446607434799</v>
      </c>
      <c r="E86">
        <v>0.99096829344083004</v>
      </c>
      <c r="F86">
        <v>1.05042639104728</v>
      </c>
      <c r="G86" s="1">
        <v>7.1988817978518795E-4</v>
      </c>
      <c r="H86">
        <v>0.99959446607434799</v>
      </c>
      <c r="I86">
        <v>1.2244251946773701E-3</v>
      </c>
      <c r="J86">
        <v>66008600</v>
      </c>
      <c r="K86">
        <v>10856</v>
      </c>
      <c r="L86">
        <v>154002900</v>
      </c>
      <c r="M86">
        <v>0.99737281062167304</v>
      </c>
      <c r="N86" s="1">
        <v>7.3527601376799302E-4</v>
      </c>
      <c r="O86">
        <v>0.99956508996274696</v>
      </c>
      <c r="P86">
        <v>1.25059766444299E-3</v>
      </c>
    </row>
    <row r="87" spans="1:16" x14ac:dyDescent="0.25">
      <c r="A87" s="1">
        <v>5.0000000000000001E-4</v>
      </c>
      <c r="B87">
        <v>2.5512820512820502</v>
      </c>
      <c r="C87">
        <v>1626</v>
      </c>
      <c r="D87">
        <v>-0.99957656014173701</v>
      </c>
      <c r="E87">
        <v>0.99660740792652902</v>
      </c>
      <c r="F87">
        <v>1.05640385240212</v>
      </c>
      <c r="G87" s="1">
        <v>7.1685837219959104E-4</v>
      </c>
      <c r="H87">
        <v>0.99957656014173701</v>
      </c>
      <c r="I87">
        <v>1.21927193220272E-3</v>
      </c>
      <c r="J87">
        <v>65843300</v>
      </c>
      <c r="K87">
        <v>10856</v>
      </c>
      <c r="L87">
        <v>154002900</v>
      </c>
      <c r="M87">
        <v>0.99737281062167304</v>
      </c>
      <c r="N87" s="1">
        <v>7.3527601376799302E-4</v>
      </c>
      <c r="O87">
        <v>0.99956508996274696</v>
      </c>
      <c r="P87">
        <v>1.25059766444299E-3</v>
      </c>
    </row>
    <row r="88" spans="1:16" x14ac:dyDescent="0.25">
      <c r="A88" s="1">
        <v>2.5000000000000001E-4</v>
      </c>
      <c r="B88">
        <v>2.5512820512820502</v>
      </c>
      <c r="C88">
        <v>1706</v>
      </c>
      <c r="D88">
        <v>-0.99961695313515098</v>
      </c>
      <c r="E88">
        <v>0.99014959362431798</v>
      </c>
      <c r="F88">
        <v>1.0495585692417699</v>
      </c>
      <c r="G88" s="1">
        <v>7.3483576359789605E-4</v>
      </c>
      <c r="H88">
        <v>0.99961695313515098</v>
      </c>
      <c r="I88">
        <v>1.2498488628716301E-3</v>
      </c>
      <c r="J88">
        <v>72394500</v>
      </c>
      <c r="K88">
        <v>10856</v>
      </c>
      <c r="L88">
        <v>154002900</v>
      </c>
      <c r="M88">
        <v>0.99737281062167304</v>
      </c>
      <c r="N88" s="1">
        <v>7.3527601376799302E-4</v>
      </c>
      <c r="O88">
        <v>0.99956508996274696</v>
      </c>
      <c r="P88">
        <v>1.25059766444299E-3</v>
      </c>
    </row>
    <row r="89" spans="1:16" x14ac:dyDescent="0.25">
      <c r="A89" s="1">
        <v>1.25E-4</v>
      </c>
      <c r="B89">
        <v>2.5512820512820502</v>
      </c>
      <c r="C89">
        <v>1776</v>
      </c>
      <c r="D89">
        <v>-0.99957409565660005</v>
      </c>
      <c r="E89">
        <v>0.99637533384485599</v>
      </c>
      <c r="F89">
        <v>1.0561578538755401</v>
      </c>
      <c r="G89" s="1">
        <v>7.2744877722752399E-4</v>
      </c>
      <c r="H89">
        <v>0.99957409565660005</v>
      </c>
      <c r="I89">
        <v>1.23728467237843E-3</v>
      </c>
      <c r="J89">
        <v>72082400</v>
      </c>
      <c r="K89">
        <v>10856</v>
      </c>
      <c r="L89">
        <v>154002900</v>
      </c>
      <c r="M89">
        <v>0.99737281062167304</v>
      </c>
      <c r="N89" s="1">
        <v>7.3527601376799302E-4</v>
      </c>
      <c r="O89">
        <v>0.99956508996274696</v>
      </c>
      <c r="P89">
        <v>1.25059766444299E-3</v>
      </c>
    </row>
    <row r="90" spans="1:16" x14ac:dyDescent="0.25">
      <c r="A90" s="1">
        <v>6.2500000000000001E-5</v>
      </c>
      <c r="B90">
        <v>2.5512820512820502</v>
      </c>
      <c r="C90">
        <v>1812</v>
      </c>
      <c r="D90">
        <v>-0.999514897967831</v>
      </c>
      <c r="E90">
        <v>0.99026293277858102</v>
      </c>
      <c r="F90">
        <v>1.0496787087452899</v>
      </c>
      <c r="G90" s="1">
        <v>7.1885511028801897E-4</v>
      </c>
      <c r="H90">
        <v>0.99958844506768896</v>
      </c>
      <c r="I90">
        <v>1.2226680935668E-3</v>
      </c>
      <c r="J90">
        <v>81328000</v>
      </c>
      <c r="K90">
        <v>10856</v>
      </c>
      <c r="L90">
        <v>154002900</v>
      </c>
      <c r="M90">
        <v>0.99737281062167304</v>
      </c>
      <c r="N90" s="1">
        <v>7.3527601376799302E-4</v>
      </c>
      <c r="O90">
        <v>0.99956508996274696</v>
      </c>
      <c r="P90">
        <v>1.25059766444299E-3</v>
      </c>
    </row>
    <row r="91" spans="1:16" x14ac:dyDescent="0.25">
      <c r="A91" s="1">
        <v>3.1250000000000001E-5</v>
      </c>
      <c r="B91">
        <v>2.5512820512820502</v>
      </c>
      <c r="C91">
        <v>2035</v>
      </c>
      <c r="D91">
        <v>-0.999591278675941</v>
      </c>
      <c r="E91">
        <v>0.99507090320872504</v>
      </c>
      <c r="F91">
        <v>1.0547751574012401</v>
      </c>
      <c r="G91" s="1">
        <v>7.2647355219679301E-4</v>
      </c>
      <c r="H91">
        <v>0.999591278675941</v>
      </c>
      <c r="I91">
        <v>1.2356259563005201E-3</v>
      </c>
      <c r="J91">
        <v>91628600</v>
      </c>
      <c r="K91">
        <v>10856</v>
      </c>
      <c r="L91">
        <v>154002900</v>
      </c>
      <c r="M91">
        <v>0.99737281062167304</v>
      </c>
      <c r="N91" s="1">
        <v>7.3527601376799302E-4</v>
      </c>
      <c r="O91">
        <v>0.99956508996274696</v>
      </c>
      <c r="P91">
        <v>1.25059766444299E-3</v>
      </c>
    </row>
    <row r="92" spans="1:16" x14ac:dyDescent="0.25">
      <c r="A92" s="1">
        <v>1.5625E-5</v>
      </c>
      <c r="B92">
        <v>2.5512820512820502</v>
      </c>
      <c r="C92">
        <v>1770</v>
      </c>
      <c r="D92">
        <v>-0.99950321727142499</v>
      </c>
      <c r="E92">
        <v>0.98976712677880896</v>
      </c>
      <c r="F92">
        <v>1.0491531543855299</v>
      </c>
      <c r="G92" s="1">
        <v>7.2365370071814095E-4</v>
      </c>
      <c r="H92">
        <v>0.999595037960338</v>
      </c>
      <c r="I92">
        <v>1.23082979865735E-3</v>
      </c>
      <c r="J92">
        <v>105183400</v>
      </c>
      <c r="K92">
        <v>10856</v>
      </c>
      <c r="L92">
        <v>154002900</v>
      </c>
      <c r="M92">
        <v>0.99737281062167304</v>
      </c>
      <c r="N92" s="1">
        <v>7.3527601376799302E-4</v>
      </c>
      <c r="O92">
        <v>0.99956508996274696</v>
      </c>
      <c r="P92">
        <v>1.25059766444299E-3</v>
      </c>
    </row>
    <row r="93" spans="1:16" x14ac:dyDescent="0.25">
      <c r="A93" t="s">
        <v>0</v>
      </c>
      <c r="B93">
        <v>3.0641025641025599</v>
      </c>
      <c r="C93">
        <v>11444</v>
      </c>
      <c r="D93">
        <v>-0.999705519114227</v>
      </c>
      <c r="E93">
        <v>0.99783577767419596</v>
      </c>
      <c r="F93">
        <v>1.0577059243346401</v>
      </c>
      <c r="G93" s="1">
        <v>5.0011600817789705E-4</v>
      </c>
      <c r="H93">
        <v>0.99970784120418099</v>
      </c>
      <c r="I93">
        <v>1.0216044953377499E-3</v>
      </c>
      <c r="J93">
        <v>163663200</v>
      </c>
    </row>
    <row r="94" spans="1:16" x14ac:dyDescent="0.25">
      <c r="A94">
        <v>1.024</v>
      </c>
      <c r="B94">
        <v>3.0641025641025599</v>
      </c>
      <c r="C94">
        <v>1668</v>
      </c>
      <c r="D94">
        <v>-0.999718704363038</v>
      </c>
      <c r="E94">
        <v>0.99014788527148101</v>
      </c>
      <c r="F94">
        <v>1.0495567583877701</v>
      </c>
      <c r="G94" s="1">
        <v>4.9277154099691602E-4</v>
      </c>
      <c r="H94">
        <v>0.99972749155045104</v>
      </c>
      <c r="I94">
        <v>1.00660169485694E-3</v>
      </c>
      <c r="J94">
        <v>65412100</v>
      </c>
      <c r="K94">
        <v>11444</v>
      </c>
      <c r="L94">
        <v>163663200</v>
      </c>
      <c r="M94">
        <v>0.99783577767419596</v>
      </c>
      <c r="N94" s="1">
        <v>5.0011600817789705E-4</v>
      </c>
      <c r="O94">
        <v>0.99970784120418099</v>
      </c>
      <c r="P94">
        <v>1.0216044953377499E-3</v>
      </c>
    </row>
    <row r="95" spans="1:16" x14ac:dyDescent="0.25">
      <c r="A95">
        <v>0.51200000000000001</v>
      </c>
      <c r="B95">
        <v>3.0641025641025599</v>
      </c>
      <c r="C95">
        <v>1668</v>
      </c>
      <c r="D95">
        <v>-0.999718704363038</v>
      </c>
      <c r="E95">
        <v>0.99014788527148101</v>
      </c>
      <c r="F95">
        <v>1.0495567583877701</v>
      </c>
      <c r="G95" s="1">
        <v>4.9277154099691602E-4</v>
      </c>
      <c r="H95">
        <v>0.99972749155045104</v>
      </c>
      <c r="I95">
        <v>1.00660169485694E-3</v>
      </c>
      <c r="J95">
        <v>69520700</v>
      </c>
      <c r="K95">
        <v>11444</v>
      </c>
      <c r="L95">
        <v>163663200</v>
      </c>
      <c r="M95">
        <v>0.99783577767419596</v>
      </c>
      <c r="N95" s="1">
        <v>5.0011600817789705E-4</v>
      </c>
      <c r="O95">
        <v>0.99970784120418099</v>
      </c>
      <c r="P95">
        <v>1.0216044953377499E-3</v>
      </c>
    </row>
    <row r="96" spans="1:16" x14ac:dyDescent="0.25">
      <c r="A96">
        <v>0.25600000000000001</v>
      </c>
      <c r="B96">
        <v>3.0641025641025599</v>
      </c>
      <c r="C96">
        <v>1668</v>
      </c>
      <c r="D96">
        <v>-0.999718704363038</v>
      </c>
      <c r="E96">
        <v>0.99014788527148101</v>
      </c>
      <c r="F96">
        <v>1.0495567583877701</v>
      </c>
      <c r="G96" s="1">
        <v>4.9277154099691602E-4</v>
      </c>
      <c r="H96">
        <v>0.99972749155045104</v>
      </c>
      <c r="I96">
        <v>1.00660169485694E-3</v>
      </c>
      <c r="J96">
        <v>65445300</v>
      </c>
      <c r="K96">
        <v>11444</v>
      </c>
      <c r="L96">
        <v>163663200</v>
      </c>
      <c r="M96">
        <v>0.99783577767419596</v>
      </c>
      <c r="N96" s="1">
        <v>5.0011600817789705E-4</v>
      </c>
      <c r="O96">
        <v>0.99970784120418099</v>
      </c>
      <c r="P96">
        <v>1.0216044953377499E-3</v>
      </c>
    </row>
    <row r="97" spans="1:16" x14ac:dyDescent="0.25">
      <c r="A97">
        <v>0.128</v>
      </c>
      <c r="B97">
        <v>3.0641025641025599</v>
      </c>
      <c r="C97">
        <v>1668</v>
      </c>
      <c r="D97">
        <v>-0.999718704363038</v>
      </c>
      <c r="E97">
        <v>0.99014788527148101</v>
      </c>
      <c r="F97">
        <v>1.0495567583877701</v>
      </c>
      <c r="G97" s="1">
        <v>4.9277154099691602E-4</v>
      </c>
      <c r="H97">
        <v>0.99972749155045104</v>
      </c>
      <c r="I97">
        <v>1.00660169485694E-3</v>
      </c>
      <c r="J97">
        <v>69641900</v>
      </c>
      <c r="K97">
        <v>11444</v>
      </c>
      <c r="L97">
        <v>163663200</v>
      </c>
      <c r="M97">
        <v>0.99783577767419596</v>
      </c>
      <c r="N97" s="1">
        <v>5.0011600817789705E-4</v>
      </c>
      <c r="O97">
        <v>0.99970784120418099</v>
      </c>
      <c r="P97">
        <v>1.0216044953377499E-3</v>
      </c>
    </row>
    <row r="98" spans="1:16" x14ac:dyDescent="0.25">
      <c r="A98">
        <v>6.4000000000000001E-2</v>
      </c>
      <c r="B98">
        <v>3.0641025641025599</v>
      </c>
      <c r="C98">
        <v>1668</v>
      </c>
      <c r="D98">
        <v>-0.999718704363038</v>
      </c>
      <c r="E98">
        <v>0.99014788527148101</v>
      </c>
      <c r="F98">
        <v>1.0495567583877701</v>
      </c>
      <c r="G98" s="1">
        <v>4.9277154099691602E-4</v>
      </c>
      <c r="H98">
        <v>0.99972749155045104</v>
      </c>
      <c r="I98">
        <v>1.00660169485694E-3</v>
      </c>
      <c r="J98">
        <v>66117000</v>
      </c>
      <c r="K98">
        <v>11444</v>
      </c>
      <c r="L98">
        <v>163663200</v>
      </c>
      <c r="M98">
        <v>0.99783577767419596</v>
      </c>
      <c r="N98" s="1">
        <v>5.0011600817789705E-4</v>
      </c>
      <c r="O98">
        <v>0.99970784120418099</v>
      </c>
      <c r="P98">
        <v>1.0216044953377499E-3</v>
      </c>
    </row>
    <row r="99" spans="1:16" x14ac:dyDescent="0.25">
      <c r="A99">
        <v>3.2000000000000001E-2</v>
      </c>
      <c r="B99">
        <v>3.0641025641025599</v>
      </c>
      <c r="C99">
        <v>1531</v>
      </c>
      <c r="D99">
        <v>-0.99967316935453998</v>
      </c>
      <c r="E99">
        <v>0.99074649047895202</v>
      </c>
      <c r="F99">
        <v>1.05019127990769</v>
      </c>
      <c r="G99" s="1">
        <v>4.9538278266969505E-4</v>
      </c>
      <c r="H99">
        <v>0.99973651079133796</v>
      </c>
      <c r="I99">
        <v>1.0119357697269799E-3</v>
      </c>
      <c r="J99">
        <v>66693100</v>
      </c>
      <c r="K99">
        <v>11444</v>
      </c>
      <c r="L99">
        <v>163663200</v>
      </c>
      <c r="M99">
        <v>0.99783577767419596</v>
      </c>
      <c r="N99" s="1">
        <v>5.0011600817789705E-4</v>
      </c>
      <c r="O99">
        <v>0.99970784120418099</v>
      </c>
      <c r="P99">
        <v>1.0216044953377499E-3</v>
      </c>
    </row>
    <row r="100" spans="1:16" x14ac:dyDescent="0.25">
      <c r="A100">
        <v>1.6E-2</v>
      </c>
      <c r="B100">
        <v>3.0641025641025599</v>
      </c>
      <c r="C100">
        <v>1531</v>
      </c>
      <c r="D100">
        <v>-0.99967316935453998</v>
      </c>
      <c r="E100">
        <v>0.99074649047895202</v>
      </c>
      <c r="F100">
        <v>1.05019127990769</v>
      </c>
      <c r="G100" s="1">
        <v>4.9538278266969505E-4</v>
      </c>
      <c r="H100">
        <v>0.99973651079133796</v>
      </c>
      <c r="I100">
        <v>1.0119357697269799E-3</v>
      </c>
      <c r="J100">
        <v>63344300</v>
      </c>
      <c r="K100">
        <v>11444</v>
      </c>
      <c r="L100">
        <v>163663200</v>
      </c>
      <c r="M100">
        <v>0.99783577767419596</v>
      </c>
      <c r="N100" s="1">
        <v>5.0011600817789705E-4</v>
      </c>
      <c r="O100">
        <v>0.99970784120418099</v>
      </c>
      <c r="P100">
        <v>1.0216044953377499E-3</v>
      </c>
    </row>
    <row r="101" spans="1:16" x14ac:dyDescent="0.25">
      <c r="A101">
        <v>8.0000000000000002E-3</v>
      </c>
      <c r="B101">
        <v>3.0641025641025599</v>
      </c>
      <c r="C101">
        <v>1481</v>
      </c>
      <c r="D101">
        <v>-0.99966723996872797</v>
      </c>
      <c r="E101">
        <v>0.99129337044643895</v>
      </c>
      <c r="F101">
        <v>1.0507709726732199</v>
      </c>
      <c r="G101" s="1">
        <v>4.9704271501316202E-4</v>
      </c>
      <c r="H101">
        <v>0.999747039660138</v>
      </c>
      <c r="I101">
        <v>1.0153265716935499E-3</v>
      </c>
      <c r="J101">
        <v>58836700</v>
      </c>
      <c r="K101">
        <v>11444</v>
      </c>
      <c r="L101">
        <v>163663200</v>
      </c>
      <c r="M101">
        <v>0.99783577767419596</v>
      </c>
      <c r="N101" s="1">
        <v>5.0011600817789705E-4</v>
      </c>
      <c r="O101">
        <v>0.99970784120418099</v>
      </c>
      <c r="P101">
        <v>1.0216044953377499E-3</v>
      </c>
    </row>
    <row r="102" spans="1:16" x14ac:dyDescent="0.25">
      <c r="A102">
        <v>4.0000000000000001E-3</v>
      </c>
      <c r="B102">
        <v>3.0641025641025599</v>
      </c>
      <c r="C102">
        <v>1554</v>
      </c>
      <c r="D102">
        <v>-0.99971459376241301</v>
      </c>
      <c r="E102">
        <v>0.991261770503988</v>
      </c>
      <c r="F102">
        <v>1.0507374767342199</v>
      </c>
      <c r="G102" s="1">
        <v>4.91912490507617E-4</v>
      </c>
      <c r="H102">
        <v>0.999727522470228</v>
      </c>
      <c r="I102">
        <v>1.0048468823189701E-3</v>
      </c>
      <c r="J102">
        <v>62833800</v>
      </c>
      <c r="K102">
        <v>11444</v>
      </c>
      <c r="L102">
        <v>163663200</v>
      </c>
      <c r="M102">
        <v>0.99783577767419596</v>
      </c>
      <c r="N102" s="1">
        <v>5.0011600817789705E-4</v>
      </c>
      <c r="O102">
        <v>0.99970784120418099</v>
      </c>
      <c r="P102">
        <v>1.0216044953377499E-3</v>
      </c>
    </row>
    <row r="103" spans="1:16" x14ac:dyDescent="0.25">
      <c r="A103">
        <v>2E-3</v>
      </c>
      <c r="B103">
        <v>3.0641025641025599</v>
      </c>
      <c r="C103">
        <v>1361</v>
      </c>
      <c r="D103">
        <v>-0.99968850866450698</v>
      </c>
      <c r="E103">
        <v>0.99418927591650097</v>
      </c>
      <c r="F103">
        <v>1.05384063247149</v>
      </c>
      <c r="G103" s="1">
        <v>4.8967850559167303E-4</v>
      </c>
      <c r="H103">
        <v>0.99974280851925001</v>
      </c>
      <c r="I103">
        <v>1.0002834430462299E-3</v>
      </c>
      <c r="J103">
        <v>55857700</v>
      </c>
      <c r="K103">
        <v>11444</v>
      </c>
      <c r="L103">
        <v>163663200</v>
      </c>
      <c r="M103">
        <v>0.99783577767419596</v>
      </c>
      <c r="N103" s="1">
        <v>5.0011600817789705E-4</v>
      </c>
      <c r="O103">
        <v>0.99970784120418099</v>
      </c>
      <c r="P103">
        <v>1.0216044953377499E-3</v>
      </c>
    </row>
    <row r="104" spans="1:16" x14ac:dyDescent="0.25">
      <c r="A104">
        <v>1E-3</v>
      </c>
      <c r="B104">
        <v>3.0641025641025599</v>
      </c>
      <c r="C104">
        <v>1695</v>
      </c>
      <c r="D104">
        <v>-0.99964572168952504</v>
      </c>
      <c r="E104">
        <v>0.98986137433228905</v>
      </c>
      <c r="F104">
        <v>1.04925305679222</v>
      </c>
      <c r="G104" s="1">
        <v>4.94121475819842E-4</v>
      </c>
      <c r="H104">
        <v>0.99973551656646598</v>
      </c>
      <c r="I104">
        <v>1.0093592540251399E-3</v>
      </c>
      <c r="J104">
        <v>66209000</v>
      </c>
      <c r="K104">
        <v>11444</v>
      </c>
      <c r="L104">
        <v>163663200</v>
      </c>
      <c r="M104">
        <v>0.99783577767419596</v>
      </c>
      <c r="N104" s="1">
        <v>5.0011600817789705E-4</v>
      </c>
      <c r="O104">
        <v>0.99970784120418099</v>
      </c>
      <c r="P104">
        <v>1.0216044953377499E-3</v>
      </c>
    </row>
    <row r="105" spans="1:16" x14ac:dyDescent="0.25">
      <c r="A105" s="1">
        <v>5.0000000000000001E-4</v>
      </c>
      <c r="B105">
        <v>3.0641025641025599</v>
      </c>
      <c r="C105">
        <v>1767</v>
      </c>
      <c r="D105">
        <v>-0.99976656528988705</v>
      </c>
      <c r="E105">
        <v>0.98864866367500204</v>
      </c>
      <c r="F105">
        <v>1.0479675834955</v>
      </c>
      <c r="G105" s="1">
        <v>4.9476666309689E-4</v>
      </c>
      <c r="H105">
        <v>0.99976656528988705</v>
      </c>
      <c r="I105">
        <v>1.0106772006851E-3</v>
      </c>
      <c r="J105">
        <v>70785200</v>
      </c>
      <c r="K105">
        <v>11444</v>
      </c>
      <c r="L105">
        <v>163663200</v>
      </c>
      <c r="M105">
        <v>0.99783577767419596</v>
      </c>
      <c r="N105" s="1">
        <v>5.0011600817789705E-4</v>
      </c>
      <c r="O105">
        <v>0.99970784120418099</v>
      </c>
      <c r="P105">
        <v>1.0216044953377499E-3</v>
      </c>
    </row>
    <row r="106" spans="1:16" x14ac:dyDescent="0.25">
      <c r="A106" s="1">
        <v>2.5000000000000001E-4</v>
      </c>
      <c r="B106">
        <v>3.0641025641025599</v>
      </c>
      <c r="C106">
        <v>1796</v>
      </c>
      <c r="D106">
        <v>-0.999711421812432</v>
      </c>
      <c r="E106">
        <v>0.98958800356334797</v>
      </c>
      <c r="F106">
        <v>1.0489632837771401</v>
      </c>
      <c r="G106" s="1">
        <v>4.9074798162396195E-4</v>
      </c>
      <c r="H106">
        <v>0.99972744292200399</v>
      </c>
      <c r="I106">
        <v>1.00246809921476E-3</v>
      </c>
      <c r="J106">
        <v>73488900</v>
      </c>
      <c r="K106">
        <v>11444</v>
      </c>
      <c r="L106">
        <v>163663200</v>
      </c>
      <c r="M106">
        <v>0.99783577767419596</v>
      </c>
      <c r="N106" s="1">
        <v>5.0011600817789705E-4</v>
      </c>
      <c r="O106">
        <v>0.99970784120418099</v>
      </c>
      <c r="P106">
        <v>1.0216044953377499E-3</v>
      </c>
    </row>
    <row r="107" spans="1:16" x14ac:dyDescent="0.25">
      <c r="A107" s="1">
        <v>1.25E-4</v>
      </c>
      <c r="B107">
        <v>3.0641025641025599</v>
      </c>
      <c r="C107">
        <v>1869</v>
      </c>
      <c r="D107">
        <v>-0.99972956301581195</v>
      </c>
      <c r="E107">
        <v>0.98958561557773606</v>
      </c>
      <c r="F107">
        <v>1.0489607525124001</v>
      </c>
      <c r="G107" s="1">
        <v>4.9374381431155302E-4</v>
      </c>
      <c r="H107">
        <v>0.99973068692494604</v>
      </c>
      <c r="I107">
        <v>1.0085877916278701E-3</v>
      </c>
      <c r="J107">
        <v>81730500</v>
      </c>
      <c r="K107">
        <v>11444</v>
      </c>
      <c r="L107">
        <v>163663200</v>
      </c>
      <c r="M107">
        <v>0.99783577767419596</v>
      </c>
      <c r="N107" s="1">
        <v>5.0011600817789705E-4</v>
      </c>
      <c r="O107">
        <v>0.99970784120418099</v>
      </c>
      <c r="P107">
        <v>1.0216044953377499E-3</v>
      </c>
    </row>
    <row r="108" spans="1:16" x14ac:dyDescent="0.25">
      <c r="A108" s="1">
        <v>6.2500000000000001E-5</v>
      </c>
      <c r="B108">
        <v>3.0641025641025599</v>
      </c>
      <c r="C108">
        <v>1918</v>
      </c>
      <c r="D108">
        <v>-0.99970867424907595</v>
      </c>
      <c r="E108">
        <v>0.99091216632678403</v>
      </c>
      <c r="F108">
        <v>1.0503668963063899</v>
      </c>
      <c r="G108" s="1">
        <v>4.9354942465640295E-4</v>
      </c>
      <c r="H108">
        <v>0.99974121991543796</v>
      </c>
      <c r="I108">
        <v>1.0081907050673499E-3</v>
      </c>
      <c r="J108">
        <v>85132100</v>
      </c>
      <c r="K108">
        <v>11444</v>
      </c>
      <c r="L108">
        <v>163663200</v>
      </c>
      <c r="M108">
        <v>0.99783577767419596</v>
      </c>
      <c r="N108" s="1">
        <v>5.0011600817789705E-4</v>
      </c>
      <c r="O108">
        <v>0.99970784120418099</v>
      </c>
      <c r="P108">
        <v>1.0216044953377499E-3</v>
      </c>
    </row>
    <row r="109" spans="1:16" x14ac:dyDescent="0.25">
      <c r="A109" s="1">
        <v>3.1250000000000001E-5</v>
      </c>
      <c r="B109">
        <v>3.0641025641025599</v>
      </c>
      <c r="C109">
        <v>2016</v>
      </c>
      <c r="D109">
        <v>-0.99974032971575999</v>
      </c>
      <c r="E109">
        <v>0.98928507192757398</v>
      </c>
      <c r="F109">
        <v>1.0486421762432201</v>
      </c>
      <c r="G109" s="1">
        <v>4.9343819120073397E-4</v>
      </c>
      <c r="H109">
        <v>0.99974032971575999</v>
      </c>
      <c r="I109">
        <v>1.0079634845895299E-3</v>
      </c>
      <c r="J109">
        <v>98389200</v>
      </c>
      <c r="K109">
        <v>11444</v>
      </c>
      <c r="L109">
        <v>163663200</v>
      </c>
      <c r="M109">
        <v>0.99783577767419596</v>
      </c>
      <c r="N109" s="1">
        <v>5.0011600817789705E-4</v>
      </c>
      <c r="O109">
        <v>0.99970784120418099</v>
      </c>
      <c r="P109">
        <v>1.0216044953377499E-3</v>
      </c>
    </row>
    <row r="110" spans="1:16" x14ac:dyDescent="0.25">
      <c r="A110" s="1">
        <v>1.5625E-5</v>
      </c>
      <c r="B110">
        <v>3.0641025641025599</v>
      </c>
      <c r="C110">
        <v>1867</v>
      </c>
      <c r="D110">
        <v>-0.99972219738827195</v>
      </c>
      <c r="E110">
        <v>0.99228988557171705</v>
      </c>
      <c r="F110">
        <v>1.0518272787060201</v>
      </c>
      <c r="G110" s="1">
        <v>4.90386347187898E-4</v>
      </c>
      <c r="H110">
        <v>0.99973508360524099</v>
      </c>
      <c r="I110">
        <v>1.00172937587955E-3</v>
      </c>
      <c r="J110">
        <v>97729700</v>
      </c>
      <c r="K110">
        <v>11444</v>
      </c>
      <c r="L110">
        <v>163663200</v>
      </c>
      <c r="M110">
        <v>0.99783577767419596</v>
      </c>
      <c r="N110" s="1">
        <v>5.0011600817789705E-4</v>
      </c>
      <c r="O110">
        <v>0.99970784120418099</v>
      </c>
      <c r="P110">
        <v>1.0216044953377499E-3</v>
      </c>
    </row>
    <row r="111" spans="1:16" x14ac:dyDescent="0.25">
      <c r="A111" t="s">
        <v>0</v>
      </c>
      <c r="B111">
        <v>3.57692307692307</v>
      </c>
      <c r="C111">
        <v>11966</v>
      </c>
      <c r="D111">
        <v>-0.99977453923290305</v>
      </c>
      <c r="E111">
        <v>0.99786303122965803</v>
      </c>
      <c r="F111">
        <v>1.0577348131034301</v>
      </c>
      <c r="G111" s="1">
        <v>3.7797386464544198E-4</v>
      </c>
      <c r="H111">
        <v>0.99978275871987798</v>
      </c>
      <c r="I111" s="1">
        <v>9.0132229261605397E-4</v>
      </c>
      <c r="J111">
        <v>182489900</v>
      </c>
    </row>
    <row r="112" spans="1:16" x14ac:dyDescent="0.25">
      <c r="A112">
        <v>1.024</v>
      </c>
      <c r="B112">
        <v>3.57692307692307</v>
      </c>
      <c r="C112">
        <v>1235</v>
      </c>
      <c r="D112">
        <v>-0.99985014962906904</v>
      </c>
      <c r="E112">
        <v>0.99012830228159399</v>
      </c>
      <c r="F112">
        <v>1.0495360004184899</v>
      </c>
      <c r="G112" s="1">
        <v>3.7702746904422202E-4</v>
      </c>
      <c r="H112">
        <v>0.99985014962906904</v>
      </c>
      <c r="I112" s="1">
        <v>8.9906550310545205E-4</v>
      </c>
      <c r="J112">
        <v>53872400</v>
      </c>
      <c r="K112">
        <v>11966</v>
      </c>
      <c r="L112">
        <v>182489900</v>
      </c>
      <c r="M112">
        <v>0.99786303122965803</v>
      </c>
      <c r="N112" s="1">
        <v>3.7797386464544198E-4</v>
      </c>
      <c r="O112">
        <v>0.99978275871987798</v>
      </c>
      <c r="P112" s="1">
        <v>9.0132229261605397E-4</v>
      </c>
    </row>
    <row r="113" spans="1:16" x14ac:dyDescent="0.25">
      <c r="A113">
        <v>0.51200000000000001</v>
      </c>
      <c r="B113">
        <v>3.57692307692307</v>
      </c>
      <c r="C113">
        <v>1235</v>
      </c>
      <c r="D113">
        <v>-0.99985014962906904</v>
      </c>
      <c r="E113">
        <v>0.99012830228159399</v>
      </c>
      <c r="F113">
        <v>1.0495360004184899</v>
      </c>
      <c r="G113" s="1">
        <v>3.7702746904422202E-4</v>
      </c>
      <c r="H113">
        <v>0.99985014962906904</v>
      </c>
      <c r="I113" s="1">
        <v>8.9906550310545205E-4</v>
      </c>
      <c r="J113">
        <v>53815400</v>
      </c>
      <c r="K113">
        <v>11966</v>
      </c>
      <c r="L113">
        <v>182489900</v>
      </c>
      <c r="M113">
        <v>0.99786303122965803</v>
      </c>
      <c r="N113" s="1">
        <v>3.7797386464544198E-4</v>
      </c>
      <c r="O113">
        <v>0.99978275871987798</v>
      </c>
      <c r="P113" s="1">
        <v>9.0132229261605397E-4</v>
      </c>
    </row>
    <row r="114" spans="1:16" x14ac:dyDescent="0.25">
      <c r="A114">
        <v>0.25600000000000001</v>
      </c>
      <c r="B114">
        <v>3.57692307692307</v>
      </c>
      <c r="C114">
        <v>1235</v>
      </c>
      <c r="D114">
        <v>-0.99985014962906904</v>
      </c>
      <c r="E114">
        <v>0.99012830228159399</v>
      </c>
      <c r="F114">
        <v>1.0495360004184899</v>
      </c>
      <c r="G114" s="1">
        <v>3.7702746904422202E-4</v>
      </c>
      <c r="H114">
        <v>0.99985014962906904</v>
      </c>
      <c r="I114" s="1">
        <v>8.9906550310545205E-4</v>
      </c>
      <c r="J114">
        <v>53805700</v>
      </c>
      <c r="K114">
        <v>11966</v>
      </c>
      <c r="L114">
        <v>182489900</v>
      </c>
      <c r="M114">
        <v>0.99786303122965803</v>
      </c>
      <c r="N114" s="1">
        <v>3.7797386464544198E-4</v>
      </c>
      <c r="O114">
        <v>0.99978275871987798</v>
      </c>
      <c r="P114" s="1">
        <v>9.0132229261605397E-4</v>
      </c>
    </row>
    <row r="115" spans="1:16" x14ac:dyDescent="0.25">
      <c r="A115">
        <v>0.128</v>
      </c>
      <c r="B115">
        <v>3.57692307692307</v>
      </c>
      <c r="C115">
        <v>1601</v>
      </c>
      <c r="D115">
        <v>-0.99982036946100405</v>
      </c>
      <c r="E115">
        <v>0.99021840799585803</v>
      </c>
      <c r="F115">
        <v>1.0496315124756099</v>
      </c>
      <c r="G115" s="1">
        <v>3.7188683227828902E-4</v>
      </c>
      <c r="H115">
        <v>0.99982036946100405</v>
      </c>
      <c r="I115" s="1">
        <v>8.8680706158669005E-4</v>
      </c>
      <c r="J115">
        <v>74147900</v>
      </c>
      <c r="K115">
        <v>11966</v>
      </c>
      <c r="L115">
        <v>182489900</v>
      </c>
      <c r="M115">
        <v>0.99786303122965803</v>
      </c>
      <c r="N115" s="1">
        <v>3.7797386464544198E-4</v>
      </c>
      <c r="O115">
        <v>0.99978275871987798</v>
      </c>
      <c r="P115" s="1">
        <v>9.0132229261605397E-4</v>
      </c>
    </row>
    <row r="116" spans="1:16" x14ac:dyDescent="0.25">
      <c r="A116">
        <v>6.4000000000000001E-2</v>
      </c>
      <c r="B116">
        <v>3.57692307692307</v>
      </c>
      <c r="C116">
        <v>1561</v>
      </c>
      <c r="D116">
        <v>-0.99984477648953896</v>
      </c>
      <c r="E116">
        <v>0.99037109928651001</v>
      </c>
      <c r="F116">
        <v>1.0497933652436999</v>
      </c>
      <c r="G116" s="1">
        <v>3.7354445644954799E-4</v>
      </c>
      <c r="H116">
        <v>0.99984477648953896</v>
      </c>
      <c r="I116" s="1">
        <v>8.9075985768738398E-4</v>
      </c>
      <c r="J116">
        <v>66121900</v>
      </c>
      <c r="K116">
        <v>11966</v>
      </c>
      <c r="L116">
        <v>182489900</v>
      </c>
      <c r="M116">
        <v>0.99786303122965803</v>
      </c>
      <c r="N116" s="1">
        <v>3.7797386464544198E-4</v>
      </c>
      <c r="O116">
        <v>0.99978275871987798</v>
      </c>
      <c r="P116" s="1">
        <v>9.0132229261605397E-4</v>
      </c>
    </row>
    <row r="117" spans="1:16" x14ac:dyDescent="0.25">
      <c r="A117">
        <v>3.2000000000000001E-2</v>
      </c>
      <c r="B117">
        <v>3.57692307692307</v>
      </c>
      <c r="C117">
        <v>1561</v>
      </c>
      <c r="D117">
        <v>-0.99984477648953896</v>
      </c>
      <c r="E117">
        <v>0.99037109928651001</v>
      </c>
      <c r="F117">
        <v>1.0497933652436999</v>
      </c>
      <c r="G117" s="1">
        <v>3.7354445644954799E-4</v>
      </c>
      <c r="H117">
        <v>0.99984477648953896</v>
      </c>
      <c r="I117" s="1">
        <v>8.9075985768738398E-4</v>
      </c>
      <c r="J117">
        <v>67600300</v>
      </c>
      <c r="K117">
        <v>11966</v>
      </c>
      <c r="L117">
        <v>182489900</v>
      </c>
      <c r="M117">
        <v>0.99786303122965803</v>
      </c>
      <c r="N117" s="1">
        <v>3.7797386464544198E-4</v>
      </c>
      <c r="O117">
        <v>0.99978275871987798</v>
      </c>
      <c r="P117" s="1">
        <v>9.0132229261605397E-4</v>
      </c>
    </row>
    <row r="118" spans="1:16" x14ac:dyDescent="0.25">
      <c r="A118">
        <v>1.6E-2</v>
      </c>
      <c r="B118">
        <v>3.57692307692307</v>
      </c>
      <c r="C118">
        <v>1584</v>
      </c>
      <c r="D118">
        <v>-0.999820770740519</v>
      </c>
      <c r="E118">
        <v>0.98826295993185698</v>
      </c>
      <c r="F118">
        <v>1.04755873752776</v>
      </c>
      <c r="G118" s="1">
        <v>3.6954769791741599E-4</v>
      </c>
      <c r="H118">
        <v>0.99982589903056496</v>
      </c>
      <c r="I118" s="1">
        <v>8.81229125803069E-4</v>
      </c>
      <c r="J118">
        <v>69870600</v>
      </c>
      <c r="K118">
        <v>11966</v>
      </c>
      <c r="L118">
        <v>182489900</v>
      </c>
      <c r="M118">
        <v>0.99786303122965803</v>
      </c>
      <c r="N118" s="1">
        <v>3.7797386464544198E-4</v>
      </c>
      <c r="O118">
        <v>0.99978275871987798</v>
      </c>
      <c r="P118" s="1">
        <v>9.0132229261605397E-4</v>
      </c>
    </row>
    <row r="119" spans="1:16" x14ac:dyDescent="0.25">
      <c r="A119">
        <v>8.0000000000000002E-3</v>
      </c>
      <c r="B119">
        <v>3.57692307692307</v>
      </c>
      <c r="C119">
        <v>1559</v>
      </c>
      <c r="D119">
        <v>-0.99969017223227097</v>
      </c>
      <c r="E119">
        <v>0.98951329971810997</v>
      </c>
      <c r="F119">
        <v>1.04888409770119</v>
      </c>
      <c r="G119" s="1">
        <v>3.7152468356271801E-4</v>
      </c>
      <c r="H119">
        <v>0.999827541107838</v>
      </c>
      <c r="I119" s="1">
        <v>8.8594347618802004E-4</v>
      </c>
      <c r="J119">
        <v>70443500</v>
      </c>
      <c r="K119">
        <v>11966</v>
      </c>
      <c r="L119">
        <v>182489900</v>
      </c>
      <c r="M119">
        <v>0.99786303122965803</v>
      </c>
      <c r="N119" s="1">
        <v>3.7797386464544198E-4</v>
      </c>
      <c r="O119">
        <v>0.99978275871987798</v>
      </c>
      <c r="P119" s="1">
        <v>9.0132229261605397E-4</v>
      </c>
    </row>
    <row r="120" spans="1:16" x14ac:dyDescent="0.25">
      <c r="A120">
        <v>4.0000000000000001E-3</v>
      </c>
      <c r="B120">
        <v>3.57692307692307</v>
      </c>
      <c r="C120">
        <v>1559</v>
      </c>
      <c r="D120">
        <v>-0.99969017223227097</v>
      </c>
      <c r="E120">
        <v>0.98951329971810997</v>
      </c>
      <c r="F120">
        <v>1.04888409770119</v>
      </c>
      <c r="G120" s="1">
        <v>3.7152468356271801E-4</v>
      </c>
      <c r="H120">
        <v>0.999827541107838</v>
      </c>
      <c r="I120" s="1">
        <v>8.8594347618802004E-4</v>
      </c>
      <c r="J120">
        <v>72554700</v>
      </c>
      <c r="K120">
        <v>11966</v>
      </c>
      <c r="L120">
        <v>182489900</v>
      </c>
      <c r="M120">
        <v>0.99786303122965803</v>
      </c>
      <c r="N120" s="1">
        <v>3.7797386464544198E-4</v>
      </c>
      <c r="O120">
        <v>0.99978275871987798</v>
      </c>
      <c r="P120" s="1">
        <v>9.0132229261605397E-4</v>
      </c>
    </row>
    <row r="121" spans="1:16" x14ac:dyDescent="0.25">
      <c r="A121">
        <v>2E-3</v>
      </c>
      <c r="B121">
        <v>3.57692307692307</v>
      </c>
      <c r="C121">
        <v>1521</v>
      </c>
      <c r="D121">
        <v>-0.99972737126594102</v>
      </c>
      <c r="E121">
        <v>0.99133528632911605</v>
      </c>
      <c r="F121">
        <v>1.0508154035088599</v>
      </c>
      <c r="G121" s="1">
        <v>3.67805263215226E-4</v>
      </c>
      <c r="H121">
        <v>0.99980695264480302</v>
      </c>
      <c r="I121" s="1">
        <v>8.7707408920553905E-4</v>
      </c>
      <c r="J121">
        <v>67528800</v>
      </c>
      <c r="K121">
        <v>11966</v>
      </c>
      <c r="L121">
        <v>182489900</v>
      </c>
      <c r="M121">
        <v>0.99786303122965803</v>
      </c>
      <c r="N121" s="1">
        <v>3.7797386464544198E-4</v>
      </c>
      <c r="O121">
        <v>0.99978275871987798</v>
      </c>
      <c r="P121" s="1">
        <v>9.0132229261605397E-4</v>
      </c>
    </row>
    <row r="122" spans="1:16" x14ac:dyDescent="0.25">
      <c r="A122">
        <v>1E-3</v>
      </c>
      <c r="B122">
        <v>3.57692307692307</v>
      </c>
      <c r="C122">
        <v>1440</v>
      </c>
      <c r="D122">
        <v>-0.99968950591586303</v>
      </c>
      <c r="E122">
        <v>0.99002513465088304</v>
      </c>
      <c r="F122">
        <v>1.0494266427299299</v>
      </c>
      <c r="G122" s="1">
        <v>3.6992318250972302E-4</v>
      </c>
      <c r="H122">
        <v>0.99982556712026904</v>
      </c>
      <c r="I122" s="1">
        <v>8.8212451213857197E-4</v>
      </c>
      <c r="J122">
        <v>63654900</v>
      </c>
      <c r="K122">
        <v>11966</v>
      </c>
      <c r="L122">
        <v>182489900</v>
      </c>
      <c r="M122">
        <v>0.99786303122965803</v>
      </c>
      <c r="N122" s="1">
        <v>3.7797386464544198E-4</v>
      </c>
      <c r="O122">
        <v>0.99978275871987798</v>
      </c>
      <c r="P122" s="1">
        <v>9.0132229261605397E-4</v>
      </c>
    </row>
    <row r="123" spans="1:16" x14ac:dyDescent="0.25">
      <c r="A123" s="1">
        <v>5.0000000000000001E-4</v>
      </c>
      <c r="B123">
        <v>3.57692307692307</v>
      </c>
      <c r="C123">
        <v>1548</v>
      </c>
      <c r="D123">
        <v>-0.99976084776241203</v>
      </c>
      <c r="E123">
        <v>0.99114606406691497</v>
      </c>
      <c r="F123">
        <v>1.05061482791093</v>
      </c>
      <c r="G123" s="1">
        <v>3.6704272449428199E-4</v>
      </c>
      <c r="H123">
        <v>0.99981113854370496</v>
      </c>
      <c r="I123" s="1">
        <v>8.7525572764021004E-4</v>
      </c>
      <c r="J123">
        <v>69291400</v>
      </c>
      <c r="K123">
        <v>11966</v>
      </c>
      <c r="L123">
        <v>182489900</v>
      </c>
      <c r="M123">
        <v>0.99786303122965803</v>
      </c>
      <c r="N123" s="1">
        <v>3.7797386464544198E-4</v>
      </c>
      <c r="O123">
        <v>0.99978275871987798</v>
      </c>
      <c r="P123" s="1">
        <v>9.0132229261605397E-4</v>
      </c>
    </row>
    <row r="124" spans="1:16" x14ac:dyDescent="0.25">
      <c r="A124" s="1">
        <v>2.5000000000000001E-4</v>
      </c>
      <c r="B124">
        <v>3.57692307692307</v>
      </c>
      <c r="C124">
        <v>1589</v>
      </c>
      <c r="D124">
        <v>-0.99971608279922397</v>
      </c>
      <c r="E124">
        <v>0.99062643793916505</v>
      </c>
      <c r="F124">
        <v>1.0500640242155099</v>
      </c>
      <c r="G124" s="1">
        <v>3.69935485117323E-4</v>
      </c>
      <c r="H124">
        <v>0.99981012252370505</v>
      </c>
      <c r="I124" s="1">
        <v>8.8215384912592397E-4</v>
      </c>
      <c r="J124">
        <v>74063900</v>
      </c>
      <c r="K124">
        <v>11966</v>
      </c>
      <c r="L124">
        <v>182489900</v>
      </c>
      <c r="M124">
        <v>0.99786303122965803</v>
      </c>
      <c r="N124" s="1">
        <v>3.7797386464544198E-4</v>
      </c>
      <c r="O124">
        <v>0.99978275871987798</v>
      </c>
      <c r="P124" s="1">
        <v>9.0132229261605397E-4</v>
      </c>
    </row>
    <row r="125" spans="1:16" x14ac:dyDescent="0.25">
      <c r="A125" s="1">
        <v>1.25E-4</v>
      </c>
      <c r="B125">
        <v>3.57692307692307</v>
      </c>
      <c r="C125">
        <v>1445</v>
      </c>
      <c r="D125">
        <v>-0.99982296458478503</v>
      </c>
      <c r="E125">
        <v>0.99111847046490398</v>
      </c>
      <c r="F125">
        <v>1.05058557869279</v>
      </c>
      <c r="G125" s="1">
        <v>3.6870920871301301E-4</v>
      </c>
      <c r="H125">
        <v>0.99982296458478503</v>
      </c>
      <c r="I125" s="1">
        <v>8.7922965154641701E-4</v>
      </c>
      <c r="J125">
        <v>64636700</v>
      </c>
      <c r="K125">
        <v>11966</v>
      </c>
      <c r="L125">
        <v>182489900</v>
      </c>
      <c r="M125">
        <v>0.99786303122965803</v>
      </c>
      <c r="N125" s="1">
        <v>3.7797386464544198E-4</v>
      </c>
      <c r="O125">
        <v>0.99978275871987798</v>
      </c>
      <c r="P125" s="1">
        <v>9.0132229261605397E-4</v>
      </c>
    </row>
    <row r="126" spans="1:16" x14ac:dyDescent="0.25">
      <c r="A126" s="1">
        <v>6.2500000000000001E-5</v>
      </c>
      <c r="B126">
        <v>3.57692307692307</v>
      </c>
      <c r="C126">
        <v>2041</v>
      </c>
      <c r="D126">
        <v>-0.99968083728370005</v>
      </c>
      <c r="E126">
        <v>0.98873043594972598</v>
      </c>
      <c r="F126">
        <v>1.0480542621067099</v>
      </c>
      <c r="G126" s="1">
        <v>3.70893759802704E-4</v>
      </c>
      <c r="H126">
        <v>0.99983206432510097</v>
      </c>
      <c r="I126" s="1">
        <v>8.8443896568337005E-4</v>
      </c>
      <c r="J126">
        <v>108801200</v>
      </c>
      <c r="K126">
        <v>11966</v>
      </c>
      <c r="L126">
        <v>182489900</v>
      </c>
      <c r="M126">
        <v>0.99786303122965803</v>
      </c>
      <c r="N126" s="1">
        <v>3.7797386464544198E-4</v>
      </c>
      <c r="O126">
        <v>0.99978275871987798</v>
      </c>
      <c r="P126" s="1">
        <v>9.0132229261605397E-4</v>
      </c>
    </row>
    <row r="127" spans="1:16" x14ac:dyDescent="0.25">
      <c r="A127" s="1">
        <v>3.1250000000000001E-5</v>
      </c>
      <c r="B127">
        <v>3.57692307692307</v>
      </c>
      <c r="C127">
        <v>1854</v>
      </c>
      <c r="D127">
        <v>-0.99971320989149803</v>
      </c>
      <c r="E127">
        <v>0.99109274076952902</v>
      </c>
      <c r="F127">
        <v>1.0505583052156999</v>
      </c>
      <c r="G127" s="1">
        <v>3.6778868592868199E-4</v>
      </c>
      <c r="H127">
        <v>0.99981410999790599</v>
      </c>
      <c r="I127" s="1">
        <v>8.7703455875301202E-4</v>
      </c>
      <c r="J127">
        <v>100994600</v>
      </c>
      <c r="K127">
        <v>11966</v>
      </c>
      <c r="L127">
        <v>182489900</v>
      </c>
      <c r="M127">
        <v>0.99786303122965803</v>
      </c>
      <c r="N127" s="1">
        <v>3.7797386464544198E-4</v>
      </c>
      <c r="O127">
        <v>0.99978275871987798</v>
      </c>
      <c r="P127" s="1">
        <v>9.0132229261605397E-4</v>
      </c>
    </row>
    <row r="128" spans="1:16" x14ac:dyDescent="0.25">
      <c r="A128" s="1">
        <v>1.5625E-5</v>
      </c>
      <c r="B128">
        <v>3.57692307692307</v>
      </c>
      <c r="C128">
        <v>1856</v>
      </c>
      <c r="D128">
        <v>-0.999769992463168</v>
      </c>
      <c r="E128">
        <v>0.99017767667885404</v>
      </c>
      <c r="F128">
        <v>1.04958833727958</v>
      </c>
      <c r="G128" s="1">
        <v>3.6930479668650901E-4</v>
      </c>
      <c r="H128">
        <v>0.99981671784561399</v>
      </c>
      <c r="I128" s="1">
        <v>8.8064989979090601E-4</v>
      </c>
      <c r="J128">
        <v>117959000</v>
      </c>
      <c r="K128">
        <v>11966</v>
      </c>
      <c r="L128">
        <v>182489900</v>
      </c>
      <c r="M128">
        <v>0.99786303122965803</v>
      </c>
      <c r="N128" s="1">
        <v>3.7797386464544198E-4</v>
      </c>
      <c r="O128">
        <v>0.99978275871987798</v>
      </c>
      <c r="P128" s="1">
        <v>9.0132229261605397E-4</v>
      </c>
    </row>
    <row r="129" spans="1:16" x14ac:dyDescent="0.25">
      <c r="A129" t="s">
        <v>0</v>
      </c>
      <c r="B129">
        <v>4.0897435897435797</v>
      </c>
      <c r="C129">
        <v>12648</v>
      </c>
      <c r="D129">
        <v>-0.99983538749536904</v>
      </c>
      <c r="E129">
        <v>0.99858182510718696</v>
      </c>
      <c r="F129">
        <v>1.05849673461361</v>
      </c>
      <c r="G129" s="1">
        <v>2.7371242536611197E-4</v>
      </c>
      <c r="H129">
        <v>0.99985059191547698</v>
      </c>
      <c r="I129" s="1">
        <v>7.4627575804948605E-4</v>
      </c>
      <c r="J129">
        <v>186181300</v>
      </c>
    </row>
    <row r="130" spans="1:16" x14ac:dyDescent="0.25">
      <c r="A130">
        <v>1.024</v>
      </c>
      <c r="B130">
        <v>4.0897435897435797</v>
      </c>
      <c r="C130">
        <v>1853</v>
      </c>
      <c r="D130">
        <v>-0.99982767438544096</v>
      </c>
      <c r="E130">
        <v>0.99062284690396096</v>
      </c>
      <c r="F130">
        <v>1.0500602177181899</v>
      </c>
      <c r="G130" s="1">
        <v>2.6744756292296202E-4</v>
      </c>
      <c r="H130">
        <v>0.99987111212940105</v>
      </c>
      <c r="I130" s="1">
        <v>7.2919463737115299E-4</v>
      </c>
      <c r="J130">
        <v>80020800</v>
      </c>
      <c r="K130">
        <v>12648</v>
      </c>
      <c r="L130">
        <v>186181300</v>
      </c>
      <c r="M130">
        <v>0.99858182510718696</v>
      </c>
      <c r="N130" s="1">
        <v>2.7371242536611197E-4</v>
      </c>
      <c r="O130">
        <v>0.99985059191547698</v>
      </c>
      <c r="P130" s="1">
        <v>7.4627575804948605E-4</v>
      </c>
    </row>
    <row r="131" spans="1:16" x14ac:dyDescent="0.25">
      <c r="A131">
        <v>0.51200000000000001</v>
      </c>
      <c r="B131">
        <v>4.0897435897435797</v>
      </c>
      <c r="C131">
        <v>1853</v>
      </c>
      <c r="D131">
        <v>-0.99982767438544096</v>
      </c>
      <c r="E131">
        <v>0.99062284690396096</v>
      </c>
      <c r="F131">
        <v>1.0500602177181899</v>
      </c>
      <c r="G131" s="1">
        <v>2.6744756292296202E-4</v>
      </c>
      <c r="H131">
        <v>0.99987111212940105</v>
      </c>
      <c r="I131" s="1">
        <v>7.2919463737115299E-4</v>
      </c>
      <c r="J131">
        <v>76508000</v>
      </c>
      <c r="K131">
        <v>12648</v>
      </c>
      <c r="L131">
        <v>186181300</v>
      </c>
      <c r="M131">
        <v>0.99858182510718696</v>
      </c>
      <c r="N131" s="1">
        <v>2.7371242536611197E-4</v>
      </c>
      <c r="O131">
        <v>0.99985059191547698</v>
      </c>
      <c r="P131" s="1">
        <v>7.4627575804948605E-4</v>
      </c>
    </row>
    <row r="132" spans="1:16" x14ac:dyDescent="0.25">
      <c r="A132">
        <v>0.25600000000000001</v>
      </c>
      <c r="B132">
        <v>4.0897435897435797</v>
      </c>
      <c r="C132">
        <v>1853</v>
      </c>
      <c r="D132">
        <v>-0.99982767438544096</v>
      </c>
      <c r="E132">
        <v>0.99062284690396096</v>
      </c>
      <c r="F132">
        <v>1.0500602177181899</v>
      </c>
      <c r="G132" s="1">
        <v>2.6744756292296202E-4</v>
      </c>
      <c r="H132">
        <v>0.99987111212940105</v>
      </c>
      <c r="I132" s="1">
        <v>7.2919463737115299E-4</v>
      </c>
      <c r="J132">
        <v>78720600</v>
      </c>
      <c r="K132">
        <v>12648</v>
      </c>
      <c r="L132">
        <v>186181300</v>
      </c>
      <c r="M132">
        <v>0.99858182510718696</v>
      </c>
      <c r="N132" s="1">
        <v>2.7371242536611197E-4</v>
      </c>
      <c r="O132">
        <v>0.99985059191547698</v>
      </c>
      <c r="P132" s="1">
        <v>7.4627575804948605E-4</v>
      </c>
    </row>
    <row r="133" spans="1:16" x14ac:dyDescent="0.25">
      <c r="A133">
        <v>0.128</v>
      </c>
      <c r="B133">
        <v>4.0897435897435797</v>
      </c>
      <c r="C133">
        <v>1445</v>
      </c>
      <c r="D133">
        <v>-0.999869996008664</v>
      </c>
      <c r="E133">
        <v>0.99009519133226997</v>
      </c>
      <c r="F133">
        <v>1.0495009028122</v>
      </c>
      <c r="G133" s="1">
        <v>2.7068613552127998E-4</v>
      </c>
      <c r="H133">
        <v>0.999869996008664</v>
      </c>
      <c r="I133" s="1">
        <v>7.3802459172041496E-4</v>
      </c>
      <c r="J133">
        <v>57367200</v>
      </c>
      <c r="K133">
        <v>12648</v>
      </c>
      <c r="L133">
        <v>186181300</v>
      </c>
      <c r="M133">
        <v>0.99858182510718696</v>
      </c>
      <c r="N133" s="1">
        <v>2.7371242536611197E-4</v>
      </c>
      <c r="O133">
        <v>0.99985059191547698</v>
      </c>
      <c r="P133" s="1">
        <v>7.4627575804948605E-4</v>
      </c>
    </row>
    <row r="134" spans="1:16" x14ac:dyDescent="0.25">
      <c r="A134">
        <v>6.4000000000000001E-2</v>
      </c>
      <c r="B134">
        <v>4.0897435897435797</v>
      </c>
      <c r="C134">
        <v>2047</v>
      </c>
      <c r="D134">
        <v>-0.99984277383179399</v>
      </c>
      <c r="E134">
        <v>0.99548789138021698</v>
      </c>
      <c r="F134">
        <v>1.05521716486303</v>
      </c>
      <c r="G134" s="1">
        <v>2.70235097440174E-4</v>
      </c>
      <c r="H134">
        <v>0.99984489785683295</v>
      </c>
      <c r="I134" s="1">
        <v>7.3679483831979198E-4</v>
      </c>
      <c r="J134">
        <v>83142400</v>
      </c>
      <c r="K134">
        <v>12648</v>
      </c>
      <c r="L134">
        <v>186181300</v>
      </c>
      <c r="M134">
        <v>0.99858182510718696</v>
      </c>
      <c r="N134" s="1">
        <v>2.7371242536611197E-4</v>
      </c>
      <c r="O134">
        <v>0.99985059191547698</v>
      </c>
      <c r="P134" s="1">
        <v>7.4627575804948605E-4</v>
      </c>
    </row>
    <row r="135" spans="1:16" x14ac:dyDescent="0.25">
      <c r="A135">
        <v>3.2000000000000001E-2</v>
      </c>
      <c r="B135">
        <v>4.0897435897435797</v>
      </c>
      <c r="C135">
        <v>2047</v>
      </c>
      <c r="D135">
        <v>-0.99984277383179399</v>
      </c>
      <c r="E135">
        <v>0.99548789138021698</v>
      </c>
      <c r="F135">
        <v>1.05521716486303</v>
      </c>
      <c r="G135" s="1">
        <v>2.70235097440174E-4</v>
      </c>
      <c r="H135">
        <v>0.99984489785683295</v>
      </c>
      <c r="I135" s="1">
        <v>7.3679483831979198E-4</v>
      </c>
      <c r="J135">
        <v>81233700</v>
      </c>
      <c r="K135">
        <v>12648</v>
      </c>
      <c r="L135">
        <v>186181300</v>
      </c>
      <c r="M135">
        <v>0.99858182510718696</v>
      </c>
      <c r="N135" s="1">
        <v>2.7371242536611197E-4</v>
      </c>
      <c r="O135">
        <v>0.99985059191547698</v>
      </c>
      <c r="P135" s="1">
        <v>7.4627575804948605E-4</v>
      </c>
    </row>
    <row r="136" spans="1:16" x14ac:dyDescent="0.25">
      <c r="A136">
        <v>1.6E-2</v>
      </c>
      <c r="B136">
        <v>4.0897435897435797</v>
      </c>
      <c r="C136">
        <v>1652</v>
      </c>
      <c r="D136">
        <v>-0.99975676572754701</v>
      </c>
      <c r="E136">
        <v>0.991175677474603</v>
      </c>
      <c r="F136">
        <v>1.05064621812307</v>
      </c>
      <c r="G136" s="1">
        <v>2.6862737435051599E-4</v>
      </c>
      <c r="H136">
        <v>0.99989204106790897</v>
      </c>
      <c r="I136" s="1">
        <v>7.3241138818644998E-4</v>
      </c>
      <c r="J136">
        <v>69604500</v>
      </c>
      <c r="K136">
        <v>12648</v>
      </c>
      <c r="L136">
        <v>186181300</v>
      </c>
      <c r="M136">
        <v>0.99858182510718696</v>
      </c>
      <c r="N136" s="1">
        <v>2.7371242536611197E-4</v>
      </c>
      <c r="O136">
        <v>0.99985059191547698</v>
      </c>
      <c r="P136" s="1">
        <v>7.4627575804948605E-4</v>
      </c>
    </row>
    <row r="137" spans="1:16" x14ac:dyDescent="0.25">
      <c r="A137">
        <v>8.0000000000000002E-3</v>
      </c>
      <c r="B137">
        <v>4.0897435897435797</v>
      </c>
      <c r="C137">
        <v>1457</v>
      </c>
      <c r="D137">
        <v>-0.99981416227076803</v>
      </c>
      <c r="E137">
        <v>0.99072486828306405</v>
      </c>
      <c r="F137">
        <v>1.05016836038004</v>
      </c>
      <c r="G137" s="1">
        <v>2.6726728296710901E-4</v>
      </c>
      <c r="H137">
        <v>0.99987020666183601</v>
      </c>
      <c r="I137" s="1">
        <v>7.2870310484194798E-4</v>
      </c>
      <c r="J137">
        <v>60214400</v>
      </c>
      <c r="K137">
        <v>12648</v>
      </c>
      <c r="L137">
        <v>186181300</v>
      </c>
      <c r="M137">
        <v>0.99858182510718696</v>
      </c>
      <c r="N137" s="1">
        <v>2.7371242536611197E-4</v>
      </c>
      <c r="O137">
        <v>0.99985059191547698</v>
      </c>
      <c r="P137" s="1">
        <v>7.4627575804948605E-4</v>
      </c>
    </row>
    <row r="138" spans="1:16" x14ac:dyDescent="0.25">
      <c r="A138">
        <v>4.0000000000000001E-3</v>
      </c>
      <c r="B138">
        <v>4.0897435897435797</v>
      </c>
      <c r="C138">
        <v>1457</v>
      </c>
      <c r="D138">
        <v>-0.99981416227076803</v>
      </c>
      <c r="E138">
        <v>0.99072486828306405</v>
      </c>
      <c r="F138">
        <v>1.05016836038004</v>
      </c>
      <c r="G138" s="1">
        <v>2.6726728296710901E-4</v>
      </c>
      <c r="H138">
        <v>0.99987020666183601</v>
      </c>
      <c r="I138" s="1">
        <v>7.2870310484194798E-4</v>
      </c>
      <c r="J138">
        <v>59898600</v>
      </c>
      <c r="K138">
        <v>12648</v>
      </c>
      <c r="L138">
        <v>186181300</v>
      </c>
      <c r="M138">
        <v>0.99858182510718696</v>
      </c>
      <c r="N138" s="1">
        <v>2.7371242536611197E-4</v>
      </c>
      <c r="O138">
        <v>0.99985059191547698</v>
      </c>
      <c r="P138" s="1">
        <v>7.4627575804948605E-4</v>
      </c>
    </row>
    <row r="139" spans="1:16" x14ac:dyDescent="0.25">
      <c r="A139">
        <v>2E-3</v>
      </c>
      <c r="B139">
        <v>4.0897435897435797</v>
      </c>
      <c r="C139">
        <v>1415</v>
      </c>
      <c r="D139">
        <v>-0.99983217712026196</v>
      </c>
      <c r="E139">
        <v>0.99118567179502104</v>
      </c>
      <c r="F139">
        <v>1.05065681210272</v>
      </c>
      <c r="G139" s="1">
        <v>2.6604004642361001E-4</v>
      </c>
      <c r="H139">
        <v>0.99987476483710702</v>
      </c>
      <c r="I139" s="1">
        <v>7.2535704965069701E-4</v>
      </c>
      <c r="J139">
        <v>60394500</v>
      </c>
      <c r="K139">
        <v>12648</v>
      </c>
      <c r="L139">
        <v>186181300</v>
      </c>
      <c r="M139">
        <v>0.99858182510718696</v>
      </c>
      <c r="N139" s="1">
        <v>2.7371242536611197E-4</v>
      </c>
      <c r="O139">
        <v>0.99985059191547698</v>
      </c>
      <c r="P139" s="1">
        <v>7.4627575804948605E-4</v>
      </c>
    </row>
    <row r="140" spans="1:16" x14ac:dyDescent="0.25">
      <c r="A140">
        <v>1E-3</v>
      </c>
      <c r="B140">
        <v>4.0897435897435797</v>
      </c>
      <c r="C140">
        <v>1571</v>
      </c>
      <c r="D140">
        <v>-0.99979281722320901</v>
      </c>
      <c r="E140">
        <v>0.99161500948374803</v>
      </c>
      <c r="F140">
        <v>1.0511119100527699</v>
      </c>
      <c r="G140" s="1">
        <v>2.6885170949153499E-4</v>
      </c>
      <c r="H140">
        <v>0.99987343565338704</v>
      </c>
      <c r="I140" s="1">
        <v>7.3302303698974196E-4</v>
      </c>
      <c r="J140">
        <v>65389800</v>
      </c>
      <c r="K140">
        <v>12648</v>
      </c>
      <c r="L140">
        <v>186181300</v>
      </c>
      <c r="M140">
        <v>0.99858182510718696</v>
      </c>
      <c r="N140" s="1">
        <v>2.7371242536611197E-4</v>
      </c>
      <c r="O140">
        <v>0.99985059191547698</v>
      </c>
      <c r="P140" s="1">
        <v>7.4627575804948605E-4</v>
      </c>
    </row>
    <row r="141" spans="1:16" x14ac:dyDescent="0.25">
      <c r="A141" s="1">
        <v>5.0000000000000001E-4</v>
      </c>
      <c r="B141">
        <v>4.0897435897435797</v>
      </c>
      <c r="C141">
        <v>1655</v>
      </c>
      <c r="D141">
        <v>-0.99984400685092101</v>
      </c>
      <c r="E141">
        <v>0.98945705180459098</v>
      </c>
      <c r="F141">
        <v>1.0488244749128599</v>
      </c>
      <c r="G141" s="1">
        <v>2.6716564498085999E-4</v>
      </c>
      <c r="H141">
        <v>0.99987244111502505</v>
      </c>
      <c r="I141" s="1">
        <v>7.2842598930678904E-4</v>
      </c>
      <c r="J141">
        <v>70267800</v>
      </c>
      <c r="K141">
        <v>12648</v>
      </c>
      <c r="L141">
        <v>186181300</v>
      </c>
      <c r="M141">
        <v>0.99858182510718696</v>
      </c>
      <c r="N141" s="1">
        <v>2.7371242536611197E-4</v>
      </c>
      <c r="O141">
        <v>0.99985059191547698</v>
      </c>
      <c r="P141" s="1">
        <v>7.4627575804948605E-4</v>
      </c>
    </row>
    <row r="142" spans="1:16" x14ac:dyDescent="0.25">
      <c r="A142" s="1">
        <v>2.5000000000000001E-4</v>
      </c>
      <c r="B142">
        <v>4.0897435897435797</v>
      </c>
      <c r="C142">
        <v>1698</v>
      </c>
      <c r="D142">
        <v>-0.99988448650249695</v>
      </c>
      <c r="E142">
        <v>0.98898255669798196</v>
      </c>
      <c r="F142">
        <v>1.04832151009986</v>
      </c>
      <c r="G142" s="1">
        <v>2.6932819035441202E-4</v>
      </c>
      <c r="H142">
        <v>0.99988448650249695</v>
      </c>
      <c r="I142" s="1">
        <v>7.3432216002613105E-4</v>
      </c>
      <c r="J142">
        <v>71598400</v>
      </c>
      <c r="K142">
        <v>12648</v>
      </c>
      <c r="L142">
        <v>186181300</v>
      </c>
      <c r="M142">
        <v>0.99858182510718696</v>
      </c>
      <c r="N142" s="1">
        <v>2.7371242536611197E-4</v>
      </c>
      <c r="O142">
        <v>0.99985059191547698</v>
      </c>
      <c r="P142" s="1">
        <v>7.4627575804948605E-4</v>
      </c>
    </row>
    <row r="143" spans="1:16" x14ac:dyDescent="0.25">
      <c r="A143" s="1">
        <v>1.25E-4</v>
      </c>
      <c r="B143">
        <v>4.0897435897435797</v>
      </c>
      <c r="C143">
        <v>1915</v>
      </c>
      <c r="D143">
        <v>-0.99981209934095605</v>
      </c>
      <c r="E143">
        <v>0.989784143383591</v>
      </c>
      <c r="F143">
        <v>1.0491711919866</v>
      </c>
      <c r="G143" s="1">
        <v>2.6627097435505398E-4</v>
      </c>
      <c r="H143">
        <v>0.99987023152959698</v>
      </c>
      <c r="I143" s="1">
        <v>7.2598667366890698E-4</v>
      </c>
      <c r="J143">
        <v>86685500</v>
      </c>
      <c r="K143">
        <v>12648</v>
      </c>
      <c r="L143">
        <v>186181300</v>
      </c>
      <c r="M143">
        <v>0.99858182510718696</v>
      </c>
      <c r="N143" s="1">
        <v>2.7371242536611197E-4</v>
      </c>
      <c r="O143">
        <v>0.99985059191547698</v>
      </c>
      <c r="P143" s="1">
        <v>7.4627575804948605E-4</v>
      </c>
    </row>
    <row r="144" spans="1:16" x14ac:dyDescent="0.25">
      <c r="A144" s="1">
        <v>6.2500000000000001E-5</v>
      </c>
      <c r="B144">
        <v>4.0897435897435797</v>
      </c>
      <c r="C144">
        <v>1824</v>
      </c>
      <c r="D144">
        <v>-0.99981212695486599</v>
      </c>
      <c r="E144">
        <v>0.99124456540583405</v>
      </c>
      <c r="F144">
        <v>1.0507192393301801</v>
      </c>
      <c r="G144" s="1">
        <v>2.6718798699654201E-4</v>
      </c>
      <c r="H144">
        <v>0.99987316892987799</v>
      </c>
      <c r="I144" s="1">
        <v>7.2848690471706697E-4</v>
      </c>
      <c r="J144">
        <v>90298300</v>
      </c>
      <c r="K144">
        <v>12648</v>
      </c>
      <c r="L144">
        <v>186181300</v>
      </c>
      <c r="M144">
        <v>0.99858182510718696</v>
      </c>
      <c r="N144" s="1">
        <v>2.7371242536611197E-4</v>
      </c>
      <c r="O144">
        <v>0.99985059191547698</v>
      </c>
      <c r="P144" s="1">
        <v>7.4627575804948605E-4</v>
      </c>
    </row>
    <row r="145" spans="1:16" x14ac:dyDescent="0.25">
      <c r="A145" s="1">
        <v>3.1250000000000001E-5</v>
      </c>
      <c r="B145">
        <v>4.0897435897435797</v>
      </c>
      <c r="C145">
        <v>1759</v>
      </c>
      <c r="D145">
        <v>-0.99982891699118903</v>
      </c>
      <c r="E145">
        <v>0.99227953133039504</v>
      </c>
      <c r="F145">
        <v>1.0518163032102099</v>
      </c>
      <c r="G145" s="1">
        <v>2.6770719626223401E-4</v>
      </c>
      <c r="H145">
        <v>0.999870140768782</v>
      </c>
      <c r="I145" s="1">
        <v>7.2990252656113502E-4</v>
      </c>
      <c r="J145">
        <v>93821500</v>
      </c>
      <c r="K145">
        <v>12648</v>
      </c>
      <c r="L145">
        <v>186181300</v>
      </c>
      <c r="M145">
        <v>0.99858182510718696</v>
      </c>
      <c r="N145" s="1">
        <v>2.7371242536611197E-4</v>
      </c>
      <c r="O145">
        <v>0.99985059191547698</v>
      </c>
      <c r="P145" s="1">
        <v>7.4627575804948605E-4</v>
      </c>
    </row>
    <row r="146" spans="1:16" x14ac:dyDescent="0.25">
      <c r="A146" s="1">
        <v>1.5625E-5</v>
      </c>
      <c r="B146">
        <v>4.0897435897435797</v>
      </c>
      <c r="C146">
        <v>1640</v>
      </c>
      <c r="D146">
        <v>-0.99989488719186304</v>
      </c>
      <c r="E146">
        <v>0.99406654549033402</v>
      </c>
      <c r="F146">
        <v>1.05371053821975</v>
      </c>
      <c r="G146" s="1">
        <v>2.67603198699672E-4</v>
      </c>
      <c r="H146">
        <v>0.99989488719186304</v>
      </c>
      <c r="I146" s="1">
        <v>7.2961897765124503E-4</v>
      </c>
      <c r="J146">
        <v>81990100</v>
      </c>
      <c r="K146">
        <v>12648</v>
      </c>
      <c r="L146">
        <v>186181300</v>
      </c>
      <c r="M146">
        <v>0.99858182510718696</v>
      </c>
      <c r="N146" s="1">
        <v>2.7371242536611197E-4</v>
      </c>
      <c r="O146">
        <v>0.99985059191547698</v>
      </c>
      <c r="P146" s="1">
        <v>7.4627575804948605E-4</v>
      </c>
    </row>
    <row r="147" spans="1:16" x14ac:dyDescent="0.25">
      <c r="A147" t="s">
        <v>0</v>
      </c>
      <c r="B147">
        <v>4.6025641025641004</v>
      </c>
      <c r="C147">
        <v>13327</v>
      </c>
      <c r="D147">
        <v>-0.99987578491722895</v>
      </c>
      <c r="E147">
        <v>0.99795199477466401</v>
      </c>
      <c r="F147">
        <v>1.05782911446114</v>
      </c>
      <c r="G147" s="1">
        <v>2.14982172150546E-4</v>
      </c>
      <c r="H147">
        <v>0.99989414542297606</v>
      </c>
      <c r="I147" s="1">
        <v>6.5964615215424001E-4</v>
      </c>
      <c r="J147">
        <v>196118800</v>
      </c>
    </row>
    <row r="148" spans="1:16" x14ac:dyDescent="0.25">
      <c r="A148">
        <v>1.024</v>
      </c>
      <c r="B148">
        <v>4.6025641025641004</v>
      </c>
      <c r="C148">
        <v>2109</v>
      </c>
      <c r="D148">
        <v>-0.99991931134671896</v>
      </c>
      <c r="E148">
        <v>0.99017920648351099</v>
      </c>
      <c r="F148">
        <v>1.0495899588725199</v>
      </c>
      <c r="G148" s="1">
        <v>2.1076375919204499E-4</v>
      </c>
      <c r="H148">
        <v>0.99992292907776903</v>
      </c>
      <c r="I148" s="1">
        <v>6.4670247478584798E-4</v>
      </c>
      <c r="J148">
        <v>87298600</v>
      </c>
      <c r="K148">
        <v>13327</v>
      </c>
      <c r="L148">
        <v>196118800</v>
      </c>
      <c r="M148">
        <v>0.99795199477466401</v>
      </c>
      <c r="N148" s="1">
        <v>2.14982172150546E-4</v>
      </c>
      <c r="O148">
        <v>0.99989414542297606</v>
      </c>
      <c r="P148" s="1">
        <v>6.5964615215424001E-4</v>
      </c>
    </row>
    <row r="149" spans="1:16" x14ac:dyDescent="0.25">
      <c r="A149">
        <v>0.51200000000000001</v>
      </c>
      <c r="B149">
        <v>4.6025641025641004</v>
      </c>
      <c r="C149">
        <v>2109</v>
      </c>
      <c r="D149">
        <v>-0.99991931134671896</v>
      </c>
      <c r="E149">
        <v>0.99017920648351099</v>
      </c>
      <c r="F149">
        <v>1.0495899588725199</v>
      </c>
      <c r="G149" s="1">
        <v>2.1076375919204499E-4</v>
      </c>
      <c r="H149">
        <v>0.99992292907776903</v>
      </c>
      <c r="I149" s="1">
        <v>6.4670247478584798E-4</v>
      </c>
      <c r="J149">
        <v>85705800</v>
      </c>
      <c r="K149">
        <v>13327</v>
      </c>
      <c r="L149">
        <v>196118800</v>
      </c>
      <c r="M149">
        <v>0.99795199477466401</v>
      </c>
      <c r="N149" s="1">
        <v>2.14982172150546E-4</v>
      </c>
      <c r="O149">
        <v>0.99989414542297606</v>
      </c>
      <c r="P149" s="1">
        <v>6.5964615215424001E-4</v>
      </c>
    </row>
    <row r="150" spans="1:16" x14ac:dyDescent="0.25">
      <c r="A150">
        <v>0.25600000000000001</v>
      </c>
      <c r="B150">
        <v>4.6025641025641004</v>
      </c>
      <c r="C150">
        <v>2109</v>
      </c>
      <c r="D150">
        <v>-0.99991931134671896</v>
      </c>
      <c r="E150">
        <v>0.99017920648351099</v>
      </c>
      <c r="F150">
        <v>1.0495899588725199</v>
      </c>
      <c r="G150" s="1">
        <v>2.1076375919204499E-4</v>
      </c>
      <c r="H150">
        <v>0.99992292907776903</v>
      </c>
      <c r="I150" s="1">
        <v>6.4670247478584798E-4</v>
      </c>
      <c r="J150">
        <v>88196900</v>
      </c>
      <c r="K150">
        <v>13327</v>
      </c>
      <c r="L150">
        <v>196118800</v>
      </c>
      <c r="M150">
        <v>0.99795199477466401</v>
      </c>
      <c r="N150" s="1">
        <v>2.14982172150546E-4</v>
      </c>
      <c r="O150">
        <v>0.99989414542297606</v>
      </c>
      <c r="P150" s="1">
        <v>6.5964615215424001E-4</v>
      </c>
    </row>
    <row r="151" spans="1:16" x14ac:dyDescent="0.25">
      <c r="A151">
        <v>0.128</v>
      </c>
      <c r="B151">
        <v>4.6025641025641004</v>
      </c>
      <c r="C151">
        <v>2109</v>
      </c>
      <c r="D151">
        <v>-0.99991931134671896</v>
      </c>
      <c r="E151">
        <v>0.99017920648351099</v>
      </c>
      <c r="F151">
        <v>1.0495899588725199</v>
      </c>
      <c r="G151" s="1">
        <v>2.1076375919204499E-4</v>
      </c>
      <c r="H151">
        <v>0.99992292907776903</v>
      </c>
      <c r="I151" s="1">
        <v>6.4670247478584798E-4</v>
      </c>
      <c r="J151">
        <v>85389300</v>
      </c>
      <c r="K151">
        <v>13327</v>
      </c>
      <c r="L151">
        <v>196118800</v>
      </c>
      <c r="M151">
        <v>0.99795199477466401</v>
      </c>
      <c r="N151" s="1">
        <v>2.14982172150546E-4</v>
      </c>
      <c r="O151">
        <v>0.99989414542297606</v>
      </c>
      <c r="P151" s="1">
        <v>6.5964615215424001E-4</v>
      </c>
    </row>
    <row r="152" spans="1:16" x14ac:dyDescent="0.25">
      <c r="A152">
        <v>6.4000000000000001E-2</v>
      </c>
      <c r="B152">
        <v>4.6025641025641004</v>
      </c>
      <c r="C152">
        <v>1958</v>
      </c>
      <c r="D152">
        <v>-0.99986863757842703</v>
      </c>
      <c r="E152">
        <v>0.99674574927654502</v>
      </c>
      <c r="F152">
        <v>1.0565504942331301</v>
      </c>
      <c r="G152" s="1">
        <v>2.1313441240766701E-4</v>
      </c>
      <c r="H152">
        <v>0.99988813673715304</v>
      </c>
      <c r="I152" s="1">
        <v>6.5397653037908095E-4</v>
      </c>
      <c r="J152">
        <v>80925400</v>
      </c>
      <c r="K152">
        <v>13327</v>
      </c>
      <c r="L152">
        <v>196118800</v>
      </c>
      <c r="M152">
        <v>0.99795199477466401</v>
      </c>
      <c r="N152" s="1">
        <v>2.14982172150546E-4</v>
      </c>
      <c r="O152">
        <v>0.99989414542297606</v>
      </c>
      <c r="P152" s="1">
        <v>6.5964615215424001E-4</v>
      </c>
    </row>
    <row r="153" spans="1:16" x14ac:dyDescent="0.25">
      <c r="A153">
        <v>3.2000000000000001E-2</v>
      </c>
      <c r="B153">
        <v>4.6025641025641004</v>
      </c>
      <c r="C153">
        <v>1958</v>
      </c>
      <c r="D153">
        <v>-0.99986863757842703</v>
      </c>
      <c r="E153">
        <v>0.99674574927654502</v>
      </c>
      <c r="F153">
        <v>1.0565504942331301</v>
      </c>
      <c r="G153" s="1">
        <v>2.1313441240766701E-4</v>
      </c>
      <c r="H153">
        <v>0.99988813673715304</v>
      </c>
      <c r="I153" s="1">
        <v>6.5397653037908095E-4</v>
      </c>
      <c r="J153">
        <v>79466800</v>
      </c>
      <c r="K153">
        <v>13327</v>
      </c>
      <c r="L153">
        <v>196118800</v>
      </c>
      <c r="M153">
        <v>0.99795199477466401</v>
      </c>
      <c r="N153" s="1">
        <v>2.14982172150546E-4</v>
      </c>
      <c r="O153">
        <v>0.99989414542297606</v>
      </c>
      <c r="P153" s="1">
        <v>6.5964615215424001E-4</v>
      </c>
    </row>
    <row r="154" spans="1:16" x14ac:dyDescent="0.25">
      <c r="A154">
        <v>1.6E-2</v>
      </c>
      <c r="B154">
        <v>4.6025641025641004</v>
      </c>
      <c r="C154">
        <v>751</v>
      </c>
      <c r="D154">
        <v>-0.99989998933065405</v>
      </c>
      <c r="E154">
        <v>0.99147490820737605</v>
      </c>
      <c r="F154">
        <v>1.05096340269981</v>
      </c>
      <c r="G154" s="1">
        <v>2.1067859803269799E-4</v>
      </c>
      <c r="H154">
        <v>0.99989998933065405</v>
      </c>
      <c r="I154" s="1">
        <v>6.4644116832255304E-4</v>
      </c>
      <c r="J154">
        <v>33095500</v>
      </c>
      <c r="K154">
        <v>13327</v>
      </c>
      <c r="L154">
        <v>196118800</v>
      </c>
      <c r="M154">
        <v>0.99795199477466401</v>
      </c>
      <c r="N154" s="1">
        <v>2.14982172150546E-4</v>
      </c>
      <c r="O154">
        <v>0.99989414542297606</v>
      </c>
      <c r="P154" s="1">
        <v>6.5964615215424001E-4</v>
      </c>
    </row>
    <row r="155" spans="1:16" x14ac:dyDescent="0.25">
      <c r="A155">
        <v>8.0000000000000002E-3</v>
      </c>
      <c r="B155">
        <v>4.6025641025641004</v>
      </c>
      <c r="C155">
        <v>1643</v>
      </c>
      <c r="D155">
        <v>-0.99992730171272204</v>
      </c>
      <c r="E155">
        <v>0.99113189913156696</v>
      </c>
      <c r="F155">
        <v>1.05059981307946</v>
      </c>
      <c r="G155" s="1">
        <v>2.1172155124815601E-4</v>
      </c>
      <c r="H155">
        <v>0.99992730171272204</v>
      </c>
      <c r="I155" s="1">
        <v>6.4964134100929996E-4</v>
      </c>
      <c r="J155">
        <v>70000800</v>
      </c>
      <c r="K155">
        <v>13327</v>
      </c>
      <c r="L155">
        <v>196118800</v>
      </c>
      <c r="M155">
        <v>0.99795199477466401</v>
      </c>
      <c r="N155" s="1">
        <v>2.14982172150546E-4</v>
      </c>
      <c r="O155">
        <v>0.99989414542297606</v>
      </c>
      <c r="P155" s="1">
        <v>6.5964615215424001E-4</v>
      </c>
    </row>
    <row r="156" spans="1:16" x14ac:dyDescent="0.25">
      <c r="A156">
        <v>4.0000000000000001E-3</v>
      </c>
      <c r="B156">
        <v>4.6025641025641004</v>
      </c>
      <c r="C156">
        <v>1643</v>
      </c>
      <c r="D156">
        <v>-0.99992730171272204</v>
      </c>
      <c r="E156">
        <v>0.99113189913156696</v>
      </c>
      <c r="F156">
        <v>1.05059981307946</v>
      </c>
      <c r="G156" s="1">
        <v>2.1172155124815601E-4</v>
      </c>
      <c r="H156">
        <v>0.99992730171272204</v>
      </c>
      <c r="I156" s="1">
        <v>6.4964134100929996E-4</v>
      </c>
      <c r="J156">
        <v>68879200</v>
      </c>
      <c r="K156">
        <v>13327</v>
      </c>
      <c r="L156">
        <v>196118800</v>
      </c>
      <c r="M156">
        <v>0.99795199477466401</v>
      </c>
      <c r="N156" s="1">
        <v>2.14982172150546E-4</v>
      </c>
      <c r="O156">
        <v>0.99989414542297606</v>
      </c>
      <c r="P156" s="1">
        <v>6.5964615215424001E-4</v>
      </c>
    </row>
    <row r="157" spans="1:16" x14ac:dyDescent="0.25">
      <c r="A157">
        <v>2E-3</v>
      </c>
      <c r="B157">
        <v>4.6025641025641004</v>
      </c>
      <c r="C157">
        <v>1659</v>
      </c>
      <c r="D157">
        <v>-0.99985798049794194</v>
      </c>
      <c r="E157">
        <v>0.99073675117175297</v>
      </c>
      <c r="F157">
        <v>1.0501809562420501</v>
      </c>
      <c r="G157" s="1">
        <v>2.0912822936147699E-4</v>
      </c>
      <c r="H157">
        <v>0.99990926702779404</v>
      </c>
      <c r="I157" s="1">
        <v>6.4168405419461701E-4</v>
      </c>
      <c r="J157">
        <v>71176200</v>
      </c>
      <c r="K157">
        <v>13327</v>
      </c>
      <c r="L157">
        <v>196118800</v>
      </c>
      <c r="M157">
        <v>0.99795199477466401</v>
      </c>
      <c r="N157" s="1">
        <v>2.14982172150546E-4</v>
      </c>
      <c r="O157">
        <v>0.99989414542297606</v>
      </c>
      <c r="P157" s="1">
        <v>6.5964615215424001E-4</v>
      </c>
    </row>
    <row r="158" spans="1:16" x14ac:dyDescent="0.25">
      <c r="A158">
        <v>1E-3</v>
      </c>
      <c r="B158">
        <v>4.6025641025641004</v>
      </c>
      <c r="C158">
        <v>1857</v>
      </c>
      <c r="D158">
        <v>-0.99978214890665995</v>
      </c>
      <c r="E158">
        <v>0.99067580807751399</v>
      </c>
      <c r="F158">
        <v>1.0501163565621601</v>
      </c>
      <c r="G158" s="1">
        <v>2.1118200382652601E-4</v>
      </c>
      <c r="H158">
        <v>0.99994005867109703</v>
      </c>
      <c r="I158" s="1">
        <v>6.4798580661301695E-4</v>
      </c>
      <c r="J158">
        <v>77154500</v>
      </c>
      <c r="K158">
        <v>13327</v>
      </c>
      <c r="L158">
        <v>196118800</v>
      </c>
      <c r="M158">
        <v>0.99795199477466401</v>
      </c>
      <c r="N158" s="1">
        <v>2.14982172150546E-4</v>
      </c>
      <c r="O158">
        <v>0.99989414542297606</v>
      </c>
      <c r="P158" s="1">
        <v>6.5964615215424001E-4</v>
      </c>
    </row>
    <row r="159" spans="1:16" x14ac:dyDescent="0.25">
      <c r="A159" s="1">
        <v>5.0000000000000001E-4</v>
      </c>
      <c r="B159">
        <v>4.6025641025641004</v>
      </c>
      <c r="C159">
        <v>1663</v>
      </c>
      <c r="D159">
        <v>-0.99982307504076995</v>
      </c>
      <c r="E159">
        <v>0.98931165350332995</v>
      </c>
      <c r="F159">
        <v>1.0486703527135299</v>
      </c>
      <c r="G159" s="1">
        <v>2.1028595106598001E-4</v>
      </c>
      <c r="H159">
        <v>0.99991255045810701</v>
      </c>
      <c r="I159" s="1">
        <v>6.45236379766555E-4</v>
      </c>
      <c r="J159">
        <v>73047000</v>
      </c>
      <c r="K159">
        <v>13327</v>
      </c>
      <c r="L159">
        <v>196118800</v>
      </c>
      <c r="M159">
        <v>0.99795199477466401</v>
      </c>
      <c r="N159" s="1">
        <v>2.14982172150546E-4</v>
      </c>
      <c r="O159">
        <v>0.99989414542297606</v>
      </c>
      <c r="P159" s="1">
        <v>6.5964615215424001E-4</v>
      </c>
    </row>
    <row r="160" spans="1:16" x14ac:dyDescent="0.25">
      <c r="A160" s="1">
        <v>2.5000000000000001E-4</v>
      </c>
      <c r="B160">
        <v>4.6025641025641004</v>
      </c>
      <c r="C160">
        <v>1705</v>
      </c>
      <c r="D160">
        <v>-0.99981794451455597</v>
      </c>
      <c r="E160">
        <v>0.99070141419184898</v>
      </c>
      <c r="F160">
        <v>1.05014349904336</v>
      </c>
      <c r="G160" s="1">
        <v>2.11921216980104E-4</v>
      </c>
      <c r="H160">
        <v>0.99993329654906904</v>
      </c>
      <c r="I160" s="1">
        <v>6.5025399056288405E-4</v>
      </c>
      <c r="J160">
        <v>68586400</v>
      </c>
      <c r="K160">
        <v>13327</v>
      </c>
      <c r="L160">
        <v>196118800</v>
      </c>
      <c r="M160">
        <v>0.99795199477466401</v>
      </c>
      <c r="N160" s="1">
        <v>2.14982172150546E-4</v>
      </c>
      <c r="O160">
        <v>0.99989414542297606</v>
      </c>
      <c r="P160" s="1">
        <v>6.5964615215424001E-4</v>
      </c>
    </row>
    <row r="161" spans="1:16" x14ac:dyDescent="0.25">
      <c r="A161" s="1">
        <v>1.25E-4</v>
      </c>
      <c r="B161">
        <v>4.6025641025641004</v>
      </c>
      <c r="C161">
        <v>1817</v>
      </c>
      <c r="D161">
        <v>-0.99982995325653401</v>
      </c>
      <c r="E161">
        <v>0.99089955149703601</v>
      </c>
      <c r="F161">
        <v>1.0503535245868501</v>
      </c>
      <c r="G161" s="1">
        <v>2.1020129789783799E-4</v>
      </c>
      <c r="H161">
        <v>0.99990866449475801</v>
      </c>
      <c r="I161" s="1">
        <v>6.4497663201131602E-4</v>
      </c>
      <c r="J161">
        <v>82625600</v>
      </c>
      <c r="K161">
        <v>13327</v>
      </c>
      <c r="L161">
        <v>196118800</v>
      </c>
      <c r="M161">
        <v>0.99795199477466401</v>
      </c>
      <c r="N161" s="1">
        <v>2.14982172150546E-4</v>
      </c>
      <c r="O161">
        <v>0.99989414542297606</v>
      </c>
      <c r="P161" s="1">
        <v>6.5964615215424001E-4</v>
      </c>
    </row>
    <row r="162" spans="1:16" x14ac:dyDescent="0.25">
      <c r="A162" s="1">
        <v>6.2500000000000001E-5</v>
      </c>
      <c r="B162">
        <v>4.6025641025641004</v>
      </c>
      <c r="C162">
        <v>2232</v>
      </c>
      <c r="D162">
        <v>-0.99991489753019103</v>
      </c>
      <c r="E162">
        <v>0.98963218114511298</v>
      </c>
      <c r="F162">
        <v>1.04901011201382</v>
      </c>
      <c r="G162" s="1">
        <v>2.1125534483457101E-4</v>
      </c>
      <c r="H162">
        <v>0.99993599604418604</v>
      </c>
      <c r="I162" s="1">
        <v>6.4821084440693096E-4</v>
      </c>
      <c r="J162">
        <v>105453200</v>
      </c>
      <c r="K162">
        <v>13327</v>
      </c>
      <c r="L162">
        <v>196118800</v>
      </c>
      <c r="M162">
        <v>0.99795199477466401</v>
      </c>
      <c r="N162" s="1">
        <v>2.14982172150546E-4</v>
      </c>
      <c r="O162">
        <v>0.99989414542297606</v>
      </c>
      <c r="P162" s="1">
        <v>6.5964615215424001E-4</v>
      </c>
    </row>
    <row r="163" spans="1:16" x14ac:dyDescent="0.25">
      <c r="A163" s="1">
        <v>3.1250000000000001E-5</v>
      </c>
      <c r="B163">
        <v>4.6025641025641004</v>
      </c>
      <c r="C163">
        <v>2118</v>
      </c>
      <c r="D163">
        <v>-0.99991759645161904</v>
      </c>
      <c r="E163">
        <v>0.990201634750009</v>
      </c>
      <c r="F163">
        <v>1.0496137328350099</v>
      </c>
      <c r="G163" s="1">
        <v>2.1031235308321901E-4</v>
      </c>
      <c r="H163">
        <v>0.99992861458823301</v>
      </c>
      <c r="I163" s="1">
        <v>6.4531739108440798E-4</v>
      </c>
      <c r="J163">
        <v>108070700</v>
      </c>
      <c r="K163">
        <v>13327</v>
      </c>
      <c r="L163">
        <v>196118800</v>
      </c>
      <c r="M163">
        <v>0.99795199477466401</v>
      </c>
      <c r="N163" s="1">
        <v>2.14982172150546E-4</v>
      </c>
      <c r="O163">
        <v>0.99989414542297606</v>
      </c>
      <c r="P163" s="1">
        <v>6.5964615215424001E-4</v>
      </c>
    </row>
    <row r="164" spans="1:16" x14ac:dyDescent="0.25">
      <c r="A164" s="1">
        <v>1.5625E-5</v>
      </c>
      <c r="B164">
        <v>4.6025641025641004</v>
      </c>
      <c r="C164">
        <v>1734</v>
      </c>
      <c r="D164">
        <v>-0.99983096740992505</v>
      </c>
      <c r="E164">
        <v>0.99085889820763995</v>
      </c>
      <c r="F164">
        <v>1.05031043210009</v>
      </c>
      <c r="G164" s="1">
        <v>2.0962676953761801E-4</v>
      </c>
      <c r="H164">
        <v>0.99991363632734198</v>
      </c>
      <c r="I164" s="1">
        <v>6.4321376294021405E-4</v>
      </c>
      <c r="J164">
        <v>99109300</v>
      </c>
      <c r="K164">
        <v>13327</v>
      </c>
      <c r="L164">
        <v>196118800</v>
      </c>
      <c r="M164">
        <v>0.99795199477466401</v>
      </c>
      <c r="N164" s="1">
        <v>2.14982172150546E-4</v>
      </c>
      <c r="O164">
        <v>0.99989414542297606</v>
      </c>
      <c r="P164" s="1">
        <v>6.5964615215424001E-4</v>
      </c>
    </row>
    <row r="165" spans="1:16" x14ac:dyDescent="0.25">
      <c r="A165" t="s">
        <v>0</v>
      </c>
      <c r="B165">
        <v>5.1153846153846096</v>
      </c>
      <c r="C165">
        <v>14320</v>
      </c>
      <c r="D165">
        <v>-0.99988931265949399</v>
      </c>
      <c r="E165">
        <v>0.997662321493336</v>
      </c>
      <c r="F165">
        <v>1.0575220607829301</v>
      </c>
      <c r="G165" s="1">
        <v>1.81441763801526E-4</v>
      </c>
      <c r="H165">
        <v>0.99991853175176904</v>
      </c>
      <c r="I165" s="1">
        <v>6.1876293809238396E-4</v>
      </c>
      <c r="J165">
        <v>218684300</v>
      </c>
    </row>
    <row r="166" spans="1:16" x14ac:dyDescent="0.25">
      <c r="A166">
        <v>1.024</v>
      </c>
      <c r="B166">
        <v>5.1153846153846096</v>
      </c>
      <c r="C166">
        <v>1943</v>
      </c>
      <c r="D166">
        <v>-0.99982871432845899</v>
      </c>
      <c r="E166">
        <v>0.99093023017869997</v>
      </c>
      <c r="F166">
        <v>1.0503860439894199</v>
      </c>
      <c r="G166" s="1">
        <v>1.7952687991229499E-4</v>
      </c>
      <c r="H166">
        <v>0.99996266119214305</v>
      </c>
      <c r="I166" s="1">
        <v>6.1223269303423697E-4</v>
      </c>
      <c r="J166">
        <v>104923500</v>
      </c>
      <c r="K166">
        <v>14320</v>
      </c>
      <c r="L166">
        <v>218684300</v>
      </c>
      <c r="M166">
        <v>0.997662321493336</v>
      </c>
      <c r="N166" s="1">
        <v>1.81441763801526E-4</v>
      </c>
      <c r="O166">
        <v>0.99991853175176904</v>
      </c>
      <c r="P166" s="1">
        <v>6.1876293809238396E-4</v>
      </c>
    </row>
    <row r="167" spans="1:16" x14ac:dyDescent="0.25">
      <c r="A167">
        <v>0.51200000000000001</v>
      </c>
      <c r="B167">
        <v>5.1153846153846096</v>
      </c>
      <c r="C167">
        <v>1943</v>
      </c>
      <c r="D167">
        <v>-0.99982871432845899</v>
      </c>
      <c r="E167">
        <v>0.99093023017869997</v>
      </c>
      <c r="F167">
        <v>1.0503860439894199</v>
      </c>
      <c r="G167" s="1">
        <v>1.7952687991229499E-4</v>
      </c>
      <c r="H167">
        <v>0.99996266119214305</v>
      </c>
      <c r="I167" s="1">
        <v>6.1223269303423697E-4</v>
      </c>
      <c r="J167">
        <v>98047800</v>
      </c>
      <c r="K167">
        <v>14320</v>
      </c>
      <c r="L167">
        <v>218684300</v>
      </c>
      <c r="M167">
        <v>0.997662321493336</v>
      </c>
      <c r="N167" s="1">
        <v>1.81441763801526E-4</v>
      </c>
      <c r="O167">
        <v>0.99991853175176904</v>
      </c>
      <c r="P167" s="1">
        <v>6.1876293809238396E-4</v>
      </c>
    </row>
    <row r="168" spans="1:16" x14ac:dyDescent="0.25">
      <c r="A168">
        <v>0.25600000000000001</v>
      </c>
      <c r="B168">
        <v>5.1153846153846096</v>
      </c>
      <c r="C168">
        <v>1943</v>
      </c>
      <c r="D168">
        <v>-0.99982871432845899</v>
      </c>
      <c r="E168">
        <v>0.99093023017869997</v>
      </c>
      <c r="F168">
        <v>1.0503860439894199</v>
      </c>
      <c r="G168" s="1">
        <v>1.7952687991229499E-4</v>
      </c>
      <c r="H168">
        <v>0.99996266119214305</v>
      </c>
      <c r="I168" s="1">
        <v>6.1223269303423697E-4</v>
      </c>
      <c r="J168">
        <v>96892700</v>
      </c>
      <c r="K168">
        <v>14320</v>
      </c>
      <c r="L168">
        <v>218684300</v>
      </c>
      <c r="M168">
        <v>0.997662321493336</v>
      </c>
      <c r="N168" s="1">
        <v>1.81441763801526E-4</v>
      </c>
      <c r="O168">
        <v>0.99991853175176904</v>
      </c>
      <c r="P168" s="1">
        <v>6.1876293809238396E-4</v>
      </c>
    </row>
    <row r="169" spans="1:16" x14ac:dyDescent="0.25">
      <c r="A169">
        <v>0.128</v>
      </c>
      <c r="B169">
        <v>5.1153846153846096</v>
      </c>
      <c r="C169">
        <v>1943</v>
      </c>
      <c r="D169">
        <v>-0.99982871432845899</v>
      </c>
      <c r="E169">
        <v>0.99093023017869997</v>
      </c>
      <c r="F169">
        <v>1.0503860439894199</v>
      </c>
      <c r="G169" s="1">
        <v>1.7952687991229499E-4</v>
      </c>
      <c r="H169">
        <v>0.99996266119214305</v>
      </c>
      <c r="I169" s="1">
        <v>6.1223269303423697E-4</v>
      </c>
      <c r="J169">
        <v>96323300</v>
      </c>
      <c r="K169">
        <v>14320</v>
      </c>
      <c r="L169">
        <v>218684300</v>
      </c>
      <c r="M169">
        <v>0.997662321493336</v>
      </c>
      <c r="N169" s="1">
        <v>1.81441763801526E-4</v>
      </c>
      <c r="O169">
        <v>0.99991853175176904</v>
      </c>
      <c r="P169" s="1">
        <v>6.1876293809238396E-4</v>
      </c>
    </row>
    <row r="170" spans="1:16" x14ac:dyDescent="0.25">
      <c r="A170">
        <v>6.4000000000000001E-2</v>
      </c>
      <c r="B170">
        <v>5.1153846153846096</v>
      </c>
      <c r="C170">
        <v>2162</v>
      </c>
      <c r="D170">
        <v>-0.99983279143742299</v>
      </c>
      <c r="E170">
        <v>0.988749712705979</v>
      </c>
      <c r="F170">
        <v>1.04807469546833</v>
      </c>
      <c r="G170" s="1">
        <v>1.7853597554906499E-4</v>
      </c>
      <c r="H170">
        <v>0.99995649944221199</v>
      </c>
      <c r="I170" s="1">
        <v>6.0885345507758197E-4</v>
      </c>
      <c r="J170">
        <v>110023700</v>
      </c>
      <c r="K170">
        <v>14320</v>
      </c>
      <c r="L170">
        <v>218684300</v>
      </c>
      <c r="M170">
        <v>0.997662321493336</v>
      </c>
      <c r="N170" s="1">
        <v>1.81441763801526E-4</v>
      </c>
      <c r="O170">
        <v>0.99991853175176904</v>
      </c>
      <c r="P170" s="1">
        <v>6.1876293809238396E-4</v>
      </c>
    </row>
    <row r="171" spans="1:16" x14ac:dyDescent="0.25">
      <c r="A171">
        <v>3.2000000000000001E-2</v>
      </c>
      <c r="B171">
        <v>5.1153846153846096</v>
      </c>
      <c r="C171">
        <v>2162</v>
      </c>
      <c r="D171">
        <v>-0.99983279143742299</v>
      </c>
      <c r="E171">
        <v>0.988749712705979</v>
      </c>
      <c r="F171">
        <v>1.04807469546833</v>
      </c>
      <c r="G171" s="1">
        <v>1.7853597554906499E-4</v>
      </c>
      <c r="H171">
        <v>0.99995649944221199</v>
      </c>
      <c r="I171" s="1">
        <v>6.0885345507758197E-4</v>
      </c>
      <c r="J171">
        <v>112295700</v>
      </c>
      <c r="K171">
        <v>14320</v>
      </c>
      <c r="L171">
        <v>218684300</v>
      </c>
      <c r="M171">
        <v>0.997662321493336</v>
      </c>
      <c r="N171" s="1">
        <v>1.81441763801526E-4</v>
      </c>
      <c r="O171">
        <v>0.99991853175176904</v>
      </c>
      <c r="P171" s="1">
        <v>6.1876293809238396E-4</v>
      </c>
    </row>
    <row r="172" spans="1:16" x14ac:dyDescent="0.25">
      <c r="A172">
        <v>1.6E-2</v>
      </c>
      <c r="B172">
        <v>5.1153846153846096</v>
      </c>
      <c r="C172">
        <v>1595</v>
      </c>
      <c r="D172">
        <v>-0.99995547478568203</v>
      </c>
      <c r="E172">
        <v>0.99058140768460901</v>
      </c>
      <c r="F172">
        <v>1.0500162921456799</v>
      </c>
      <c r="G172" s="1">
        <v>1.793514928623E-4</v>
      </c>
      <c r="H172">
        <v>0.99995547478568203</v>
      </c>
      <c r="I172" s="1">
        <v>6.1163457822271798E-4</v>
      </c>
      <c r="J172">
        <v>71264200</v>
      </c>
      <c r="K172">
        <v>14320</v>
      </c>
      <c r="L172">
        <v>218684300</v>
      </c>
      <c r="M172">
        <v>0.997662321493336</v>
      </c>
      <c r="N172" s="1">
        <v>1.81441763801526E-4</v>
      </c>
      <c r="O172">
        <v>0.99991853175176904</v>
      </c>
      <c r="P172" s="1">
        <v>6.1876293809238396E-4</v>
      </c>
    </row>
    <row r="173" spans="1:16" x14ac:dyDescent="0.25">
      <c r="A173">
        <v>8.0000000000000002E-3</v>
      </c>
      <c r="B173">
        <v>5.1153846153846096</v>
      </c>
      <c r="C173">
        <v>1739</v>
      </c>
      <c r="D173">
        <v>-0.99982884456872101</v>
      </c>
      <c r="E173">
        <v>0.98997653169716204</v>
      </c>
      <c r="F173">
        <v>1.0493751235989901</v>
      </c>
      <c r="G173" s="1">
        <v>1.7778546944990901E-4</v>
      </c>
      <c r="H173">
        <v>0.99994679495450101</v>
      </c>
      <c r="I173" s="1">
        <v>6.0629403684199805E-4</v>
      </c>
      <c r="J173">
        <v>84476300</v>
      </c>
      <c r="K173">
        <v>14320</v>
      </c>
      <c r="L173">
        <v>218684300</v>
      </c>
      <c r="M173">
        <v>0.997662321493336</v>
      </c>
      <c r="N173" s="1">
        <v>1.81441763801526E-4</v>
      </c>
      <c r="O173">
        <v>0.99991853175176904</v>
      </c>
      <c r="P173" s="1">
        <v>6.1876293809238396E-4</v>
      </c>
    </row>
    <row r="174" spans="1:16" x14ac:dyDescent="0.25">
      <c r="A174">
        <v>4.0000000000000001E-3</v>
      </c>
      <c r="B174">
        <v>5.1153846153846096</v>
      </c>
      <c r="C174">
        <v>1739</v>
      </c>
      <c r="D174">
        <v>-0.99982884456872101</v>
      </c>
      <c r="E174">
        <v>0.98997653169716204</v>
      </c>
      <c r="F174">
        <v>1.0493751235989901</v>
      </c>
      <c r="G174" s="1">
        <v>1.7778546944990901E-4</v>
      </c>
      <c r="H174">
        <v>0.99994679495450101</v>
      </c>
      <c r="I174" s="1">
        <v>6.0629403684199805E-4</v>
      </c>
      <c r="J174">
        <v>81735600</v>
      </c>
      <c r="K174">
        <v>14320</v>
      </c>
      <c r="L174">
        <v>218684300</v>
      </c>
      <c r="M174">
        <v>0.997662321493336</v>
      </c>
      <c r="N174" s="1">
        <v>1.81441763801526E-4</v>
      </c>
      <c r="O174">
        <v>0.99991853175176904</v>
      </c>
      <c r="P174" s="1">
        <v>6.1876293809238396E-4</v>
      </c>
    </row>
    <row r="175" spans="1:16" x14ac:dyDescent="0.25">
      <c r="A175">
        <v>2E-3</v>
      </c>
      <c r="B175">
        <v>5.1153846153846096</v>
      </c>
      <c r="C175">
        <v>1739</v>
      </c>
      <c r="D175">
        <v>-0.99982884456872101</v>
      </c>
      <c r="E175">
        <v>0.98997653169716204</v>
      </c>
      <c r="F175">
        <v>1.0493751235989901</v>
      </c>
      <c r="G175" s="1">
        <v>1.7778546944990901E-4</v>
      </c>
      <c r="H175">
        <v>0.99994679495450101</v>
      </c>
      <c r="I175" s="1">
        <v>6.0629403684199805E-4</v>
      </c>
      <c r="J175">
        <v>79069600</v>
      </c>
      <c r="K175">
        <v>14320</v>
      </c>
      <c r="L175">
        <v>218684300</v>
      </c>
      <c r="M175">
        <v>0.997662321493336</v>
      </c>
      <c r="N175" s="1">
        <v>1.81441763801526E-4</v>
      </c>
      <c r="O175">
        <v>0.99991853175176904</v>
      </c>
      <c r="P175" s="1">
        <v>6.1876293809238396E-4</v>
      </c>
    </row>
    <row r="176" spans="1:16" x14ac:dyDescent="0.25">
      <c r="A176">
        <v>1E-3</v>
      </c>
      <c r="B176">
        <v>5.1153846153846096</v>
      </c>
      <c r="C176">
        <v>1781</v>
      </c>
      <c r="D176">
        <v>-0.99980044105688803</v>
      </c>
      <c r="E176">
        <v>0.98934963006049204</v>
      </c>
      <c r="F176">
        <v>1.04871060786412</v>
      </c>
      <c r="G176" s="1">
        <v>1.7755489037674099E-4</v>
      </c>
      <c r="H176">
        <v>0.99993986068051199</v>
      </c>
      <c r="I176" s="1">
        <v>6.0550770307965496E-4</v>
      </c>
      <c r="J176">
        <v>86430100</v>
      </c>
      <c r="K176">
        <v>14320</v>
      </c>
      <c r="L176">
        <v>218684300</v>
      </c>
      <c r="M176">
        <v>0.997662321493336</v>
      </c>
      <c r="N176" s="1">
        <v>1.81441763801526E-4</v>
      </c>
      <c r="O176">
        <v>0.99991853175176904</v>
      </c>
      <c r="P176" s="1">
        <v>6.1876293809238396E-4</v>
      </c>
    </row>
    <row r="177" spans="1:16" x14ac:dyDescent="0.25">
      <c r="A177" s="1">
        <v>5.0000000000000001E-4</v>
      </c>
      <c r="B177">
        <v>5.1153846153846096</v>
      </c>
      <c r="C177">
        <v>2030</v>
      </c>
      <c r="D177">
        <v>-0.99993848300089705</v>
      </c>
      <c r="E177">
        <v>0.988297714963431</v>
      </c>
      <c r="F177">
        <v>1.04759557786123</v>
      </c>
      <c r="G177" s="1">
        <v>1.77570643672853E-4</v>
      </c>
      <c r="H177">
        <v>0.99995237534984005</v>
      </c>
      <c r="I177" s="1">
        <v>6.0556142585870302E-4</v>
      </c>
      <c r="J177">
        <v>97427600</v>
      </c>
      <c r="K177">
        <v>14320</v>
      </c>
      <c r="L177">
        <v>218684300</v>
      </c>
      <c r="M177">
        <v>0.997662321493336</v>
      </c>
      <c r="N177" s="1">
        <v>1.81441763801526E-4</v>
      </c>
      <c r="O177">
        <v>0.99991853175176904</v>
      </c>
      <c r="P177" s="1">
        <v>6.1876293809238396E-4</v>
      </c>
    </row>
    <row r="178" spans="1:16" x14ac:dyDescent="0.25">
      <c r="A178" s="1">
        <v>2.5000000000000001E-4</v>
      </c>
      <c r="B178">
        <v>5.1153846153846096</v>
      </c>
      <c r="C178">
        <v>2107</v>
      </c>
      <c r="D178">
        <v>-0.99993810642622605</v>
      </c>
      <c r="E178">
        <v>0.98924229508976302</v>
      </c>
      <c r="F178">
        <v>1.04859683279514</v>
      </c>
      <c r="G178" s="1">
        <v>1.7768849999288901E-4</v>
      </c>
      <c r="H178">
        <v>0.99993810642622605</v>
      </c>
      <c r="I178" s="1">
        <v>6.0596334612959704E-4</v>
      </c>
      <c r="J178">
        <v>104483000</v>
      </c>
      <c r="K178">
        <v>14320</v>
      </c>
      <c r="L178">
        <v>218684300</v>
      </c>
      <c r="M178">
        <v>0.997662321493336</v>
      </c>
      <c r="N178" s="1">
        <v>1.81441763801526E-4</v>
      </c>
      <c r="O178">
        <v>0.99991853175176904</v>
      </c>
      <c r="P178" s="1">
        <v>6.1876293809238396E-4</v>
      </c>
    </row>
    <row r="179" spans="1:16" x14ac:dyDescent="0.25">
      <c r="A179" s="1">
        <v>1.25E-4</v>
      </c>
      <c r="B179">
        <v>5.1153846153846096</v>
      </c>
      <c r="C179">
        <v>1992</v>
      </c>
      <c r="D179">
        <v>-0.999800966498817</v>
      </c>
      <c r="E179">
        <v>0.98824909778622905</v>
      </c>
      <c r="F179">
        <v>1.0475440436534</v>
      </c>
      <c r="G179" s="1">
        <v>1.77332528168538E-4</v>
      </c>
      <c r="H179">
        <v>0.99996421775870803</v>
      </c>
      <c r="I179" s="1">
        <v>6.0474939093373495E-4</v>
      </c>
      <c r="J179">
        <v>99163100</v>
      </c>
      <c r="K179">
        <v>14320</v>
      </c>
      <c r="L179">
        <v>218684300</v>
      </c>
      <c r="M179">
        <v>0.997662321493336</v>
      </c>
      <c r="N179" s="1">
        <v>1.81441763801526E-4</v>
      </c>
      <c r="O179">
        <v>0.99991853175176904</v>
      </c>
      <c r="P179" s="1">
        <v>6.1876293809238396E-4</v>
      </c>
    </row>
    <row r="180" spans="1:16" x14ac:dyDescent="0.25">
      <c r="A180" s="1">
        <v>6.2500000000000001E-5</v>
      </c>
      <c r="B180">
        <v>5.1153846153846096</v>
      </c>
      <c r="C180">
        <v>2144</v>
      </c>
      <c r="D180">
        <v>-0.99993911836140004</v>
      </c>
      <c r="E180">
        <v>0.98968195567749195</v>
      </c>
      <c r="F180">
        <v>1.0490628730181399</v>
      </c>
      <c r="G180" s="1">
        <v>1.77939656216929E-4</v>
      </c>
      <c r="H180">
        <v>0.99997044080173803</v>
      </c>
      <c r="I180" s="1">
        <v>6.06819853252607E-4</v>
      </c>
      <c r="J180">
        <v>117010700</v>
      </c>
      <c r="K180">
        <v>14320</v>
      </c>
      <c r="L180">
        <v>218684300</v>
      </c>
      <c r="M180">
        <v>0.997662321493336</v>
      </c>
      <c r="N180" s="1">
        <v>1.81441763801526E-4</v>
      </c>
      <c r="O180">
        <v>0.99991853175176904</v>
      </c>
      <c r="P180" s="1">
        <v>6.1876293809238396E-4</v>
      </c>
    </row>
    <row r="181" spans="1:16" x14ac:dyDescent="0.25">
      <c r="A181" s="1">
        <v>3.1250000000000001E-5</v>
      </c>
      <c r="B181">
        <v>5.1153846153846096</v>
      </c>
      <c r="C181">
        <v>2148</v>
      </c>
      <c r="D181">
        <v>-0.999799642948214</v>
      </c>
      <c r="E181">
        <v>0.99065291751320805</v>
      </c>
      <c r="F181">
        <v>1.050092092564</v>
      </c>
      <c r="G181" s="1">
        <v>1.78146007595358E-4</v>
      </c>
      <c r="H181">
        <v>0.99996177108592099</v>
      </c>
      <c r="I181" s="1">
        <v>6.07523564363659E-4</v>
      </c>
      <c r="J181">
        <v>120248900</v>
      </c>
      <c r="K181">
        <v>14320</v>
      </c>
      <c r="L181">
        <v>218684300</v>
      </c>
      <c r="M181">
        <v>0.997662321493336</v>
      </c>
      <c r="N181" s="1">
        <v>1.81441763801526E-4</v>
      </c>
      <c r="O181">
        <v>0.99991853175176904</v>
      </c>
      <c r="P181" s="1">
        <v>6.1876293809238396E-4</v>
      </c>
    </row>
    <row r="182" spans="1:16" x14ac:dyDescent="0.25">
      <c r="A182" s="1">
        <v>1.5625E-5</v>
      </c>
      <c r="B182">
        <v>5.1153846153846096</v>
      </c>
      <c r="C182">
        <v>2055</v>
      </c>
      <c r="D182">
        <v>-0.99979405151254197</v>
      </c>
      <c r="E182">
        <v>0.98959144726648296</v>
      </c>
      <c r="F182">
        <v>1.0489669341024701</v>
      </c>
      <c r="G182" s="1">
        <v>1.7795321124436299E-4</v>
      </c>
      <c r="H182">
        <v>0.999973927621847</v>
      </c>
      <c r="I182" s="1">
        <v>6.0686607937180401E-4</v>
      </c>
      <c r="J182">
        <v>125922800</v>
      </c>
      <c r="K182">
        <v>14320</v>
      </c>
      <c r="L182">
        <v>218684300</v>
      </c>
      <c r="M182">
        <v>0.997662321493336</v>
      </c>
      <c r="N182" s="1">
        <v>1.81441763801526E-4</v>
      </c>
      <c r="O182">
        <v>0.99991853175176904</v>
      </c>
      <c r="P182" s="1">
        <v>6.1876293809238396E-4</v>
      </c>
    </row>
    <row r="183" spans="1:16" x14ac:dyDescent="0.25">
      <c r="A183" t="s">
        <v>0</v>
      </c>
      <c r="B183">
        <v>5.6282051282051198</v>
      </c>
      <c r="C183">
        <v>15315</v>
      </c>
      <c r="D183">
        <v>-0.99989856042261305</v>
      </c>
      <c r="E183">
        <v>0.99747838211044004</v>
      </c>
      <c r="F183">
        <v>1.05732708503706</v>
      </c>
      <c r="G183" s="1">
        <v>1.4544647338043899E-4</v>
      </c>
      <c r="H183">
        <v>0.999940750302727</v>
      </c>
      <c r="I183" s="1">
        <v>5.4573505823942597E-4</v>
      </c>
      <c r="J183">
        <v>222363800</v>
      </c>
    </row>
    <row r="184" spans="1:16" x14ac:dyDescent="0.25">
      <c r="A184">
        <v>1.024</v>
      </c>
      <c r="B184">
        <v>5.6282051282051198</v>
      </c>
      <c r="C184">
        <v>3004</v>
      </c>
      <c r="D184">
        <v>-0.99989792426176305</v>
      </c>
      <c r="E184">
        <v>0.99503340094200599</v>
      </c>
      <c r="F184">
        <v>1.05473540499852</v>
      </c>
      <c r="G184" s="1">
        <v>1.4379567975530901E-4</v>
      </c>
      <c r="H184">
        <v>0.99994093653271998</v>
      </c>
      <c r="I184" s="1">
        <v>5.39541054808384E-4</v>
      </c>
      <c r="J184">
        <v>113691200</v>
      </c>
      <c r="K184">
        <v>15315</v>
      </c>
      <c r="L184">
        <v>222363800</v>
      </c>
      <c r="M184">
        <v>0.99747838211044004</v>
      </c>
      <c r="N184" s="1">
        <v>1.4544647338043899E-4</v>
      </c>
      <c r="O184">
        <v>0.999940750302727</v>
      </c>
      <c r="P184" s="1">
        <v>5.4573505823942597E-4</v>
      </c>
    </row>
    <row r="185" spans="1:16" x14ac:dyDescent="0.25">
      <c r="A185">
        <v>0.51200000000000001</v>
      </c>
      <c r="B185">
        <v>5.6282051282051198</v>
      </c>
      <c r="C185">
        <v>3004</v>
      </c>
      <c r="D185">
        <v>-0.99989792426176305</v>
      </c>
      <c r="E185">
        <v>0.99503340094200599</v>
      </c>
      <c r="F185">
        <v>1.05473540499852</v>
      </c>
      <c r="G185" s="1">
        <v>1.4379567975530901E-4</v>
      </c>
      <c r="H185">
        <v>0.99994093653271998</v>
      </c>
      <c r="I185" s="1">
        <v>5.39541054808384E-4</v>
      </c>
      <c r="J185">
        <v>116901900</v>
      </c>
      <c r="K185">
        <v>15315</v>
      </c>
      <c r="L185">
        <v>222363800</v>
      </c>
      <c r="M185">
        <v>0.99747838211044004</v>
      </c>
      <c r="N185" s="1">
        <v>1.4544647338043899E-4</v>
      </c>
      <c r="O185">
        <v>0.999940750302727</v>
      </c>
      <c r="P185" s="1">
        <v>5.4573505823942597E-4</v>
      </c>
    </row>
    <row r="186" spans="1:16" x14ac:dyDescent="0.25">
      <c r="A186">
        <v>0.25600000000000001</v>
      </c>
      <c r="B186">
        <v>5.6282051282051198</v>
      </c>
      <c r="C186">
        <v>3004</v>
      </c>
      <c r="D186">
        <v>-0.99989792426176305</v>
      </c>
      <c r="E186">
        <v>0.99503340094200599</v>
      </c>
      <c r="F186">
        <v>1.05473540499852</v>
      </c>
      <c r="G186" s="1">
        <v>1.4379567975530901E-4</v>
      </c>
      <c r="H186">
        <v>0.99994093653271998</v>
      </c>
      <c r="I186" s="1">
        <v>5.39541054808384E-4</v>
      </c>
      <c r="J186">
        <v>119985800</v>
      </c>
      <c r="K186">
        <v>15315</v>
      </c>
      <c r="L186">
        <v>222363800</v>
      </c>
      <c r="M186">
        <v>0.99747838211044004</v>
      </c>
      <c r="N186" s="1">
        <v>1.4544647338043899E-4</v>
      </c>
      <c r="O186">
        <v>0.999940750302727</v>
      </c>
      <c r="P186" s="1">
        <v>5.4573505823942597E-4</v>
      </c>
    </row>
    <row r="187" spans="1:16" x14ac:dyDescent="0.25">
      <c r="A187">
        <v>0.128</v>
      </c>
      <c r="B187">
        <v>5.6282051282051198</v>
      </c>
      <c r="C187">
        <v>3004</v>
      </c>
      <c r="D187">
        <v>-0.99989792426176305</v>
      </c>
      <c r="E187">
        <v>0.99503340094200599</v>
      </c>
      <c r="F187">
        <v>1.05473540499852</v>
      </c>
      <c r="G187" s="1">
        <v>1.4379567975530901E-4</v>
      </c>
      <c r="H187">
        <v>0.99994093653271998</v>
      </c>
      <c r="I187" s="1">
        <v>5.39541054808384E-4</v>
      </c>
      <c r="J187">
        <v>119583100</v>
      </c>
      <c r="K187">
        <v>15315</v>
      </c>
      <c r="L187">
        <v>222363800</v>
      </c>
      <c r="M187">
        <v>0.99747838211044004</v>
      </c>
      <c r="N187" s="1">
        <v>1.4544647338043899E-4</v>
      </c>
      <c r="O187">
        <v>0.999940750302727</v>
      </c>
      <c r="P187" s="1">
        <v>5.4573505823942597E-4</v>
      </c>
    </row>
    <row r="188" spans="1:16" x14ac:dyDescent="0.25">
      <c r="A188">
        <v>6.4000000000000001E-2</v>
      </c>
      <c r="B188">
        <v>5.6282051282051198</v>
      </c>
      <c r="C188">
        <v>1615</v>
      </c>
      <c r="D188">
        <v>-0.99987309379579004</v>
      </c>
      <c r="E188">
        <v>0.99674808776947998</v>
      </c>
      <c r="F188">
        <v>1.05655297303564</v>
      </c>
      <c r="G188" s="1">
        <v>1.4226872120726101E-4</v>
      </c>
      <c r="H188">
        <v>0.99994118898034301</v>
      </c>
      <c r="I188" s="1">
        <v>5.33811697521263E-4</v>
      </c>
      <c r="J188">
        <v>66103600</v>
      </c>
      <c r="K188">
        <v>15315</v>
      </c>
      <c r="L188">
        <v>222363800</v>
      </c>
      <c r="M188">
        <v>0.99747838211044004</v>
      </c>
      <c r="N188" s="1">
        <v>1.4544647338043899E-4</v>
      </c>
      <c r="O188">
        <v>0.999940750302727</v>
      </c>
      <c r="P188" s="1">
        <v>5.4573505823942597E-4</v>
      </c>
    </row>
    <row r="189" spans="1:16" x14ac:dyDescent="0.25">
      <c r="A189">
        <v>3.2000000000000001E-2</v>
      </c>
      <c r="B189">
        <v>5.6282051282051198</v>
      </c>
      <c r="C189">
        <v>1615</v>
      </c>
      <c r="D189">
        <v>-0.99987309379579004</v>
      </c>
      <c r="E189">
        <v>0.99674808776947998</v>
      </c>
      <c r="F189">
        <v>1.05655297303564</v>
      </c>
      <c r="G189" s="1">
        <v>1.4226872120726101E-4</v>
      </c>
      <c r="H189">
        <v>0.99994118898034301</v>
      </c>
      <c r="I189" s="1">
        <v>5.33811697521263E-4</v>
      </c>
      <c r="J189">
        <v>63057700</v>
      </c>
      <c r="K189">
        <v>15315</v>
      </c>
      <c r="L189">
        <v>222363800</v>
      </c>
      <c r="M189">
        <v>0.99747838211044004</v>
      </c>
      <c r="N189" s="1">
        <v>1.4544647338043899E-4</v>
      </c>
      <c r="O189">
        <v>0.999940750302727</v>
      </c>
      <c r="P189" s="1">
        <v>5.4573505823942597E-4</v>
      </c>
    </row>
    <row r="190" spans="1:16" x14ac:dyDescent="0.25">
      <c r="A190">
        <v>1.6E-2</v>
      </c>
      <c r="B190">
        <v>5.6282051282051198</v>
      </c>
      <c r="C190">
        <v>2005</v>
      </c>
      <c r="D190">
        <v>-0.99981624713800799</v>
      </c>
      <c r="E190">
        <v>0.99028995798432995</v>
      </c>
      <c r="F190">
        <v>1.04970735546339</v>
      </c>
      <c r="G190" s="1">
        <v>1.43127577712953E-4</v>
      </c>
      <c r="H190">
        <v>0.99997423092103799</v>
      </c>
      <c r="I190" s="1">
        <v>5.3703424458108199E-4</v>
      </c>
      <c r="J190">
        <v>81818700</v>
      </c>
      <c r="K190">
        <v>15315</v>
      </c>
      <c r="L190">
        <v>222363800</v>
      </c>
      <c r="M190">
        <v>0.99747838211044004</v>
      </c>
      <c r="N190" s="1">
        <v>1.4544647338043899E-4</v>
      </c>
      <c r="O190">
        <v>0.999940750302727</v>
      </c>
      <c r="P190" s="1">
        <v>5.4573505823942597E-4</v>
      </c>
    </row>
    <row r="191" spans="1:16" x14ac:dyDescent="0.25">
      <c r="A191">
        <v>8.0000000000000002E-3</v>
      </c>
      <c r="B191">
        <v>5.6282051282051198</v>
      </c>
      <c r="C191">
        <v>1102</v>
      </c>
      <c r="D191">
        <v>-0.99988565375112703</v>
      </c>
      <c r="E191">
        <v>0.98896515026196696</v>
      </c>
      <c r="F191">
        <v>1.0483030592776801</v>
      </c>
      <c r="G191" s="1">
        <v>1.4211538968067399E-4</v>
      </c>
      <c r="H191">
        <v>0.99994727486547696</v>
      </c>
      <c r="I191" s="1">
        <v>5.3323637666509601E-4</v>
      </c>
      <c r="J191">
        <v>46408400</v>
      </c>
      <c r="K191">
        <v>15315</v>
      </c>
      <c r="L191">
        <v>222363800</v>
      </c>
      <c r="M191">
        <v>0.99747838211044004</v>
      </c>
      <c r="N191" s="1">
        <v>1.4544647338043899E-4</v>
      </c>
      <c r="O191">
        <v>0.999940750302727</v>
      </c>
      <c r="P191" s="1">
        <v>5.4573505823942597E-4</v>
      </c>
    </row>
    <row r="192" spans="1:16" x14ac:dyDescent="0.25">
      <c r="A192">
        <v>4.0000000000000001E-3</v>
      </c>
      <c r="B192">
        <v>5.6282051282051198</v>
      </c>
      <c r="C192">
        <v>1083</v>
      </c>
      <c r="D192">
        <v>-0.99988653509766301</v>
      </c>
      <c r="E192">
        <v>0.98866427443524396</v>
      </c>
      <c r="F192">
        <v>1.04798413090135</v>
      </c>
      <c r="G192" s="1">
        <v>1.4232897150312499E-4</v>
      </c>
      <c r="H192">
        <v>0.99994664402366695</v>
      </c>
      <c r="I192" s="1">
        <v>5.3403776487069999E-4</v>
      </c>
      <c r="J192">
        <v>45401500</v>
      </c>
      <c r="K192">
        <v>15315</v>
      </c>
      <c r="L192">
        <v>222363800</v>
      </c>
      <c r="M192">
        <v>0.99747838211044004</v>
      </c>
      <c r="N192" s="1">
        <v>1.4544647338043899E-4</v>
      </c>
      <c r="O192">
        <v>0.999940750302727</v>
      </c>
      <c r="P192" s="1">
        <v>5.4573505823942597E-4</v>
      </c>
    </row>
    <row r="193" spans="1:16" x14ac:dyDescent="0.25">
      <c r="A193">
        <v>2E-3</v>
      </c>
      <c r="B193">
        <v>5.6282051282051198</v>
      </c>
      <c r="C193">
        <v>1067</v>
      </c>
      <c r="D193">
        <v>-0.99988448075552006</v>
      </c>
      <c r="E193">
        <v>0.99030787208030802</v>
      </c>
      <c r="F193">
        <v>1.0497263444051199</v>
      </c>
      <c r="G193" s="1">
        <v>1.4127023586330001E-4</v>
      </c>
      <c r="H193">
        <v>0.99994935850391597</v>
      </c>
      <c r="I193" s="1">
        <v>5.3006524396571495E-4</v>
      </c>
      <c r="J193">
        <v>46228700</v>
      </c>
      <c r="K193">
        <v>15315</v>
      </c>
      <c r="L193">
        <v>222363800</v>
      </c>
      <c r="M193">
        <v>0.99747838211044004</v>
      </c>
      <c r="N193" s="1">
        <v>1.4544647338043899E-4</v>
      </c>
      <c r="O193">
        <v>0.999940750302727</v>
      </c>
      <c r="P193" s="1">
        <v>5.4573505823942597E-4</v>
      </c>
    </row>
    <row r="194" spans="1:16" x14ac:dyDescent="0.25">
      <c r="A194">
        <v>1E-3</v>
      </c>
      <c r="B194">
        <v>5.6282051282051198</v>
      </c>
      <c r="C194">
        <v>2139</v>
      </c>
      <c r="D194">
        <v>-0.99995929045015497</v>
      </c>
      <c r="E194">
        <v>0.98970268625875102</v>
      </c>
      <c r="F194">
        <v>1.04908484743427</v>
      </c>
      <c r="G194" s="1">
        <v>1.4283242049173401E-4</v>
      </c>
      <c r="H194">
        <v>0.99999209050479698</v>
      </c>
      <c r="I194" s="1">
        <v>5.3592677432368605E-4</v>
      </c>
      <c r="J194">
        <v>85618900</v>
      </c>
      <c r="K194">
        <v>15315</v>
      </c>
      <c r="L194">
        <v>222363800</v>
      </c>
      <c r="M194">
        <v>0.99747838211044004</v>
      </c>
      <c r="N194" s="1">
        <v>1.4544647338043899E-4</v>
      </c>
      <c r="O194">
        <v>0.999940750302727</v>
      </c>
      <c r="P194" s="1">
        <v>5.4573505823942597E-4</v>
      </c>
    </row>
    <row r="195" spans="1:16" x14ac:dyDescent="0.25">
      <c r="A195" s="1">
        <v>5.0000000000000001E-4</v>
      </c>
      <c r="B195">
        <v>5.6282051282051198</v>
      </c>
      <c r="C195">
        <v>1744</v>
      </c>
      <c r="D195">
        <v>-0.99984238727412</v>
      </c>
      <c r="E195">
        <v>0.99106869914735796</v>
      </c>
      <c r="F195">
        <v>1.0505328210961999</v>
      </c>
      <c r="G195" s="1">
        <v>1.42436688396085E-4</v>
      </c>
      <c r="H195">
        <v>0.99995394065436205</v>
      </c>
      <c r="I195" s="1">
        <v>5.34441933383604E-4</v>
      </c>
      <c r="J195">
        <v>73639900</v>
      </c>
      <c r="K195">
        <v>15315</v>
      </c>
      <c r="L195">
        <v>222363800</v>
      </c>
      <c r="M195">
        <v>0.99747838211044004</v>
      </c>
      <c r="N195" s="1">
        <v>1.4544647338043899E-4</v>
      </c>
      <c r="O195">
        <v>0.999940750302727</v>
      </c>
      <c r="P195" s="1">
        <v>5.4573505823942597E-4</v>
      </c>
    </row>
    <row r="196" spans="1:16" x14ac:dyDescent="0.25">
      <c r="A196" s="1">
        <v>2.5000000000000001E-4</v>
      </c>
      <c r="B196">
        <v>5.6282051282051198</v>
      </c>
      <c r="C196">
        <v>2283</v>
      </c>
      <c r="D196">
        <v>-0.99981627384748994</v>
      </c>
      <c r="E196">
        <v>0.98830312523239805</v>
      </c>
      <c r="F196">
        <v>1.0476013127463399</v>
      </c>
      <c r="G196" s="1">
        <v>1.42532793075744E-4</v>
      </c>
      <c r="H196">
        <v>0.99999416109282002</v>
      </c>
      <c r="I196" s="1">
        <v>5.3480253128420404E-4</v>
      </c>
      <c r="J196">
        <v>95517800</v>
      </c>
      <c r="K196">
        <v>15315</v>
      </c>
      <c r="L196">
        <v>222363800</v>
      </c>
      <c r="M196">
        <v>0.99747838211044004</v>
      </c>
      <c r="N196" s="1">
        <v>1.4544647338043899E-4</v>
      </c>
      <c r="O196">
        <v>0.999940750302727</v>
      </c>
      <c r="P196" s="1">
        <v>5.4573505823942597E-4</v>
      </c>
    </row>
    <row r="197" spans="1:16" x14ac:dyDescent="0.25">
      <c r="A197" s="1">
        <v>1.25E-4</v>
      </c>
      <c r="B197">
        <v>5.6282051282051198</v>
      </c>
      <c r="C197">
        <v>2212</v>
      </c>
      <c r="D197">
        <v>-0.99995503305545996</v>
      </c>
      <c r="E197">
        <v>0.98934184654905599</v>
      </c>
      <c r="F197">
        <v>1.04870235734199</v>
      </c>
      <c r="G197" s="1">
        <v>1.4301021090845601E-4</v>
      </c>
      <c r="H197">
        <v>0.99995503305545996</v>
      </c>
      <c r="I197" s="1">
        <v>5.3659386828044703E-4</v>
      </c>
      <c r="J197">
        <v>100104700</v>
      </c>
      <c r="K197">
        <v>15315</v>
      </c>
      <c r="L197">
        <v>222363800</v>
      </c>
      <c r="M197">
        <v>0.99747838211044004</v>
      </c>
      <c r="N197" s="1">
        <v>1.4544647338043899E-4</v>
      </c>
      <c r="O197">
        <v>0.999940750302727</v>
      </c>
      <c r="P197" s="1">
        <v>5.4573505823942597E-4</v>
      </c>
    </row>
    <row r="198" spans="1:16" x14ac:dyDescent="0.25">
      <c r="A198" s="1">
        <v>6.2500000000000001E-5</v>
      </c>
      <c r="B198">
        <v>5.6282051282051198</v>
      </c>
      <c r="C198">
        <v>1740</v>
      </c>
      <c r="D198">
        <v>-0.99997044483630404</v>
      </c>
      <c r="E198">
        <v>0.98918114829336701</v>
      </c>
      <c r="F198">
        <v>1.04853201719096</v>
      </c>
      <c r="G198" s="1">
        <v>1.4271712906444001E-4</v>
      </c>
      <c r="H198">
        <v>0.99997044483630404</v>
      </c>
      <c r="I198" s="1">
        <v>5.3549418512213005E-4</v>
      </c>
      <c r="J198">
        <v>83260000</v>
      </c>
      <c r="K198">
        <v>15315</v>
      </c>
      <c r="L198">
        <v>222363800</v>
      </c>
      <c r="M198">
        <v>0.99747838211044004</v>
      </c>
      <c r="N198" s="1">
        <v>1.4544647338043899E-4</v>
      </c>
      <c r="O198">
        <v>0.999940750302727</v>
      </c>
      <c r="P198" s="1">
        <v>5.4573505823942597E-4</v>
      </c>
    </row>
    <row r="199" spans="1:16" x14ac:dyDescent="0.25">
      <c r="A199" s="1">
        <v>3.1250000000000001E-5</v>
      </c>
      <c r="B199">
        <v>5.6282051282051198</v>
      </c>
      <c r="C199">
        <v>1710</v>
      </c>
      <c r="D199">
        <v>-0.999834039423801</v>
      </c>
      <c r="E199">
        <v>0.98974664750830699</v>
      </c>
      <c r="F199">
        <v>1.0491314463588</v>
      </c>
      <c r="G199" s="1">
        <v>1.42470050391918E-4</v>
      </c>
      <c r="H199">
        <v>0.999955963143634</v>
      </c>
      <c r="I199" s="1">
        <v>5.3456711215429204E-4</v>
      </c>
      <c r="J199">
        <v>91284700</v>
      </c>
      <c r="K199">
        <v>15315</v>
      </c>
      <c r="L199">
        <v>222363800</v>
      </c>
      <c r="M199">
        <v>0.99747838211044004</v>
      </c>
      <c r="N199" s="1">
        <v>1.4544647338043899E-4</v>
      </c>
      <c r="O199">
        <v>0.999940750302727</v>
      </c>
      <c r="P199" s="1">
        <v>5.4573505823942597E-4</v>
      </c>
    </row>
    <row r="200" spans="1:16" x14ac:dyDescent="0.25">
      <c r="A200" s="1">
        <v>1.5625E-5</v>
      </c>
      <c r="B200">
        <v>5.6282051282051198</v>
      </c>
      <c r="C200">
        <v>1870</v>
      </c>
      <c r="D200">
        <v>-0.99981512028267105</v>
      </c>
      <c r="E200">
        <v>0.98796447739227899</v>
      </c>
      <c r="F200">
        <v>1.04724234603581</v>
      </c>
      <c r="G200" s="1">
        <v>1.41642734718283E-4</v>
      </c>
      <c r="H200">
        <v>0.99995555284531801</v>
      </c>
      <c r="I200" s="1">
        <v>5.3146291060962797E-4</v>
      </c>
      <c r="J200">
        <v>102461600</v>
      </c>
      <c r="K200">
        <v>15315</v>
      </c>
      <c r="L200">
        <v>222363800</v>
      </c>
      <c r="M200">
        <v>0.99747838211044004</v>
      </c>
      <c r="N200" s="1">
        <v>1.4544647338043899E-4</v>
      </c>
      <c r="O200">
        <v>0.999940750302727</v>
      </c>
      <c r="P200" s="1">
        <v>5.4573505823942597E-4</v>
      </c>
    </row>
    <row r="201" spans="1:16" x14ac:dyDescent="0.25">
      <c r="A201" t="s">
        <v>0</v>
      </c>
      <c r="B201">
        <v>6.1410256410256396</v>
      </c>
      <c r="C201">
        <v>16035</v>
      </c>
      <c r="D201">
        <v>-0.99988948507406705</v>
      </c>
      <c r="E201">
        <v>0.99096825107332498</v>
      </c>
      <c r="F201">
        <v>1.0504263461377199</v>
      </c>
      <c r="G201" s="1">
        <v>1.2322445708612401E-4</v>
      </c>
      <c r="H201">
        <v>0.99996533671952303</v>
      </c>
      <c r="I201" s="1">
        <v>5.0448303371156697E-4</v>
      </c>
      <c r="J201">
        <v>248481700</v>
      </c>
    </row>
    <row r="202" spans="1:16" x14ac:dyDescent="0.25">
      <c r="A202">
        <v>1.024</v>
      </c>
      <c r="B202">
        <v>6.1410256410256396</v>
      </c>
      <c r="C202">
        <v>1462</v>
      </c>
      <c r="D202">
        <v>-0.99983083939447304</v>
      </c>
      <c r="E202">
        <v>0.990463502607422</v>
      </c>
      <c r="F202">
        <v>1.0498913127638601</v>
      </c>
      <c r="G202" s="1">
        <v>1.2234299757885001E-4</v>
      </c>
      <c r="H202">
        <v>0.99996683561339805</v>
      </c>
      <c r="I202" s="1">
        <v>5.00874323421105E-4</v>
      </c>
      <c r="J202">
        <v>68317700</v>
      </c>
      <c r="K202">
        <v>16035</v>
      </c>
      <c r="L202">
        <v>248481700</v>
      </c>
      <c r="M202">
        <v>0.99096825107332498</v>
      </c>
      <c r="N202" s="1">
        <v>1.2322445708612401E-4</v>
      </c>
      <c r="O202">
        <v>0.99996533671952303</v>
      </c>
      <c r="P202" s="1">
        <v>5.0448303371156697E-4</v>
      </c>
    </row>
    <row r="203" spans="1:16" x14ac:dyDescent="0.25">
      <c r="A203">
        <v>0.51200000000000001</v>
      </c>
      <c r="B203">
        <v>6.1410256410256396</v>
      </c>
      <c r="C203">
        <v>1462</v>
      </c>
      <c r="D203">
        <v>-0.99983083939447304</v>
      </c>
      <c r="E203">
        <v>0.990463502607422</v>
      </c>
      <c r="F203">
        <v>1.0498913127638601</v>
      </c>
      <c r="G203" s="1">
        <v>1.2234299757885001E-4</v>
      </c>
      <c r="H203">
        <v>0.99996683561339805</v>
      </c>
      <c r="I203" s="1">
        <v>5.00874323421105E-4</v>
      </c>
      <c r="J203">
        <v>70580500</v>
      </c>
      <c r="K203">
        <v>16035</v>
      </c>
      <c r="L203">
        <v>248481700</v>
      </c>
      <c r="M203">
        <v>0.99096825107332498</v>
      </c>
      <c r="N203" s="1">
        <v>1.2322445708612401E-4</v>
      </c>
      <c r="O203">
        <v>0.99996533671952303</v>
      </c>
      <c r="P203" s="1">
        <v>5.0448303371156697E-4</v>
      </c>
    </row>
    <row r="204" spans="1:16" x14ac:dyDescent="0.25">
      <c r="A204">
        <v>0.25600000000000001</v>
      </c>
      <c r="B204">
        <v>6.1410256410256396</v>
      </c>
      <c r="C204">
        <v>1462</v>
      </c>
      <c r="D204">
        <v>-0.99983083939447304</v>
      </c>
      <c r="E204">
        <v>0.990463502607422</v>
      </c>
      <c r="F204">
        <v>1.0498913127638601</v>
      </c>
      <c r="G204" s="1">
        <v>1.2234299757885001E-4</v>
      </c>
      <c r="H204">
        <v>0.99996683561339805</v>
      </c>
      <c r="I204" s="1">
        <v>5.00874323421105E-4</v>
      </c>
      <c r="J204">
        <v>71717200</v>
      </c>
      <c r="K204">
        <v>16035</v>
      </c>
      <c r="L204">
        <v>248481700</v>
      </c>
      <c r="M204">
        <v>0.99096825107332498</v>
      </c>
      <c r="N204" s="1">
        <v>1.2322445708612401E-4</v>
      </c>
      <c r="O204">
        <v>0.99996533671952303</v>
      </c>
      <c r="P204" s="1">
        <v>5.0448303371156697E-4</v>
      </c>
    </row>
    <row r="205" spans="1:16" x14ac:dyDescent="0.25">
      <c r="A205">
        <v>0.128</v>
      </c>
      <c r="B205">
        <v>6.1410256410256396</v>
      </c>
      <c r="C205">
        <v>1462</v>
      </c>
      <c r="D205">
        <v>-0.99983083939447304</v>
      </c>
      <c r="E205">
        <v>0.990463502607422</v>
      </c>
      <c r="F205">
        <v>1.0498913127638601</v>
      </c>
      <c r="G205" s="1">
        <v>1.2234299757885001E-4</v>
      </c>
      <c r="H205">
        <v>0.99996683561339805</v>
      </c>
      <c r="I205" s="1">
        <v>5.00874323421105E-4</v>
      </c>
      <c r="J205">
        <v>67775100</v>
      </c>
      <c r="K205">
        <v>16035</v>
      </c>
      <c r="L205">
        <v>248481700</v>
      </c>
      <c r="M205">
        <v>0.99096825107332498</v>
      </c>
      <c r="N205" s="1">
        <v>1.2322445708612401E-4</v>
      </c>
      <c r="O205">
        <v>0.99996533671952303</v>
      </c>
      <c r="P205" s="1">
        <v>5.0448303371156697E-4</v>
      </c>
    </row>
    <row r="206" spans="1:16" x14ac:dyDescent="0.25">
      <c r="A206">
        <v>6.4000000000000001E-2</v>
      </c>
      <c r="B206">
        <v>6.1410256410256396</v>
      </c>
      <c r="C206">
        <v>2525</v>
      </c>
      <c r="D206">
        <v>-0.99997561546764602</v>
      </c>
      <c r="E206">
        <v>0.98898975619496798</v>
      </c>
      <c r="F206">
        <v>1.04832914156666</v>
      </c>
      <c r="G206" s="1">
        <v>1.23657667632892E-4</v>
      </c>
      <c r="H206">
        <v>1.00001116132445</v>
      </c>
      <c r="I206" s="1">
        <v>5.0625660509534597E-4</v>
      </c>
      <c r="J206">
        <v>132242000</v>
      </c>
      <c r="K206">
        <v>16035</v>
      </c>
      <c r="L206">
        <v>248481700</v>
      </c>
      <c r="M206">
        <v>0.99096825107332498</v>
      </c>
      <c r="N206" s="1">
        <v>1.2322445708612401E-4</v>
      </c>
      <c r="O206">
        <v>0.99996533671952303</v>
      </c>
      <c r="P206" s="1">
        <v>5.0448303371156697E-4</v>
      </c>
    </row>
    <row r="207" spans="1:16" x14ac:dyDescent="0.25">
      <c r="A207">
        <v>3.2000000000000001E-2</v>
      </c>
      <c r="B207">
        <v>6.1410256410256396</v>
      </c>
      <c r="C207">
        <v>2525</v>
      </c>
      <c r="D207">
        <v>-0.99997561546764602</v>
      </c>
      <c r="E207">
        <v>0.98898975619496798</v>
      </c>
      <c r="F207">
        <v>1.04832914156666</v>
      </c>
      <c r="G207" s="1">
        <v>1.23657667632892E-4</v>
      </c>
      <c r="H207">
        <v>1.00001116132445</v>
      </c>
      <c r="I207" s="1">
        <v>5.0625660509534597E-4</v>
      </c>
      <c r="J207">
        <v>130917000</v>
      </c>
      <c r="K207">
        <v>16035</v>
      </c>
      <c r="L207">
        <v>248481700</v>
      </c>
      <c r="M207">
        <v>0.99096825107332498</v>
      </c>
      <c r="N207" s="1">
        <v>1.2322445708612401E-4</v>
      </c>
      <c r="O207">
        <v>0.99996533671952303</v>
      </c>
      <c r="P207" s="1">
        <v>5.0448303371156697E-4</v>
      </c>
    </row>
    <row r="208" spans="1:16" x14ac:dyDescent="0.25">
      <c r="A208">
        <v>1.6E-2</v>
      </c>
      <c r="B208">
        <v>6.1410256410256396</v>
      </c>
      <c r="C208">
        <v>1753</v>
      </c>
      <c r="D208">
        <v>-0.99992743933588302</v>
      </c>
      <c r="E208">
        <v>0.99484382770590196</v>
      </c>
      <c r="F208">
        <v>1.05453445736825</v>
      </c>
      <c r="G208" s="1">
        <v>1.2396088170218899E-4</v>
      </c>
      <c r="H208">
        <v>0.99994171190462999</v>
      </c>
      <c r="I208" s="1">
        <v>5.0749796867819504E-4</v>
      </c>
      <c r="J208">
        <v>84396300</v>
      </c>
      <c r="K208">
        <v>16035</v>
      </c>
      <c r="L208">
        <v>248481700</v>
      </c>
      <c r="M208">
        <v>0.99096825107332498</v>
      </c>
      <c r="N208" s="1">
        <v>1.2322445708612401E-4</v>
      </c>
      <c r="O208">
        <v>0.99996533671952303</v>
      </c>
      <c r="P208" s="1">
        <v>5.0448303371156697E-4</v>
      </c>
    </row>
    <row r="209" spans="1:16" x14ac:dyDescent="0.25">
      <c r="A209">
        <v>8.0000000000000002E-3</v>
      </c>
      <c r="B209">
        <v>6.1410256410256396</v>
      </c>
      <c r="C209">
        <v>2304</v>
      </c>
      <c r="D209">
        <v>-0.99989542768109696</v>
      </c>
      <c r="E209">
        <v>0.99276804830691801</v>
      </c>
      <c r="F209">
        <v>1.05233413120533</v>
      </c>
      <c r="G209" s="1">
        <v>1.24386349209526E-4</v>
      </c>
      <c r="H209">
        <v>0.99996039170871698</v>
      </c>
      <c r="I209" s="1">
        <v>5.09239839926181E-4</v>
      </c>
      <c r="J209">
        <v>123881700</v>
      </c>
      <c r="K209">
        <v>16035</v>
      </c>
      <c r="L209">
        <v>248481700</v>
      </c>
      <c r="M209">
        <v>0.99096825107332498</v>
      </c>
      <c r="N209" s="1">
        <v>1.2322445708612401E-4</v>
      </c>
      <c r="O209">
        <v>0.99996533671952303</v>
      </c>
      <c r="P209" s="1">
        <v>5.0448303371156697E-4</v>
      </c>
    </row>
    <row r="210" spans="1:16" x14ac:dyDescent="0.25">
      <c r="A210">
        <v>4.0000000000000001E-3</v>
      </c>
      <c r="B210">
        <v>6.1410256410256396</v>
      </c>
      <c r="C210">
        <v>2304</v>
      </c>
      <c r="D210">
        <v>-0.99989542768109696</v>
      </c>
      <c r="E210">
        <v>0.99276804830691801</v>
      </c>
      <c r="F210">
        <v>1.05233413120533</v>
      </c>
      <c r="G210" s="1">
        <v>1.24386349209526E-4</v>
      </c>
      <c r="H210">
        <v>0.99996039170871698</v>
      </c>
      <c r="I210" s="1">
        <v>5.09239839926181E-4</v>
      </c>
      <c r="J210">
        <v>120583300</v>
      </c>
      <c r="K210">
        <v>16035</v>
      </c>
      <c r="L210">
        <v>248481700</v>
      </c>
      <c r="M210">
        <v>0.99096825107332498</v>
      </c>
      <c r="N210" s="1">
        <v>1.2322445708612401E-4</v>
      </c>
      <c r="O210">
        <v>0.99996533671952303</v>
      </c>
      <c r="P210" s="1">
        <v>5.0448303371156697E-4</v>
      </c>
    </row>
    <row r="211" spans="1:16" x14ac:dyDescent="0.25">
      <c r="A211">
        <v>2E-3</v>
      </c>
      <c r="B211">
        <v>6.1410256410256396</v>
      </c>
      <c r="C211">
        <v>2064</v>
      </c>
      <c r="D211">
        <v>-0.999831233515178</v>
      </c>
      <c r="E211">
        <v>0.99136875235837396</v>
      </c>
      <c r="F211">
        <v>1.0508508774998699</v>
      </c>
      <c r="G211" s="1">
        <v>1.2309092407802801E-4</v>
      </c>
      <c r="H211">
        <v>1.0000004708305399</v>
      </c>
      <c r="I211" s="1">
        <v>5.0393634729380902E-4</v>
      </c>
      <c r="J211">
        <v>116506600</v>
      </c>
      <c r="K211">
        <v>16035</v>
      </c>
      <c r="L211">
        <v>248481700</v>
      </c>
      <c r="M211">
        <v>0.99096825107332498</v>
      </c>
      <c r="N211" s="1">
        <v>1.2322445708612401E-4</v>
      </c>
      <c r="O211">
        <v>0.99996533671952303</v>
      </c>
      <c r="P211" s="1">
        <v>5.0448303371156697E-4</v>
      </c>
    </row>
    <row r="212" spans="1:16" x14ac:dyDescent="0.25">
      <c r="A212">
        <v>1E-3</v>
      </c>
      <c r="B212">
        <v>6.1410256410256396</v>
      </c>
      <c r="C212">
        <v>1983</v>
      </c>
      <c r="D212">
        <v>-0.99997649788509901</v>
      </c>
      <c r="E212">
        <v>0.98865870779760401</v>
      </c>
      <c r="F212">
        <v>1.0479782302654601</v>
      </c>
      <c r="G212" s="1">
        <v>1.2331814901600499E-4</v>
      </c>
      <c r="H212">
        <v>0.99999974541395198</v>
      </c>
      <c r="I212" s="1">
        <v>5.0486661007407196E-4</v>
      </c>
      <c r="J212">
        <v>104316400</v>
      </c>
      <c r="K212">
        <v>16035</v>
      </c>
      <c r="L212">
        <v>248481700</v>
      </c>
      <c r="M212">
        <v>0.99096825107332498</v>
      </c>
      <c r="N212" s="1">
        <v>1.2322445708612401E-4</v>
      </c>
      <c r="O212">
        <v>0.99996533671952303</v>
      </c>
      <c r="P212" s="1">
        <v>5.0448303371156697E-4</v>
      </c>
    </row>
    <row r="213" spans="1:16" x14ac:dyDescent="0.25">
      <c r="A213" s="1">
        <v>5.0000000000000001E-4</v>
      </c>
      <c r="B213">
        <v>6.1410256410256396</v>
      </c>
      <c r="C213">
        <v>1950</v>
      </c>
      <c r="D213">
        <v>-0.99993526335763305</v>
      </c>
      <c r="E213">
        <v>0.98981977672546895</v>
      </c>
      <c r="F213">
        <v>1.0492089633289901</v>
      </c>
      <c r="G213" s="1">
        <v>1.2264188782529201E-4</v>
      </c>
      <c r="H213">
        <v>0.99998405306382798</v>
      </c>
      <c r="I213" s="1">
        <v>5.0209798519927303E-4</v>
      </c>
      <c r="J213">
        <v>95626800</v>
      </c>
      <c r="K213">
        <v>16035</v>
      </c>
      <c r="L213">
        <v>248481700</v>
      </c>
      <c r="M213">
        <v>0.99096825107332498</v>
      </c>
      <c r="N213" s="1">
        <v>1.2322445708612401E-4</v>
      </c>
      <c r="O213">
        <v>0.99996533671952303</v>
      </c>
      <c r="P213" s="1">
        <v>5.0448303371156697E-4</v>
      </c>
    </row>
    <row r="214" spans="1:16" x14ac:dyDescent="0.25">
      <c r="A214" s="1">
        <v>2.5000000000000001E-4</v>
      </c>
      <c r="B214">
        <v>6.1410256410256396</v>
      </c>
      <c r="C214">
        <v>2123</v>
      </c>
      <c r="D214">
        <v>-0.99991577872083104</v>
      </c>
      <c r="E214">
        <v>0.98898090766078195</v>
      </c>
      <c r="F214">
        <v>1.0483197621204201</v>
      </c>
      <c r="G214" s="1">
        <v>1.2221499324627201E-4</v>
      </c>
      <c r="H214">
        <v>0.99996437613007105</v>
      </c>
      <c r="I214" s="1">
        <v>5.0035027149542195E-4</v>
      </c>
      <c r="J214">
        <v>106955600</v>
      </c>
      <c r="K214">
        <v>16035</v>
      </c>
      <c r="L214">
        <v>248481700</v>
      </c>
      <c r="M214">
        <v>0.99096825107332498</v>
      </c>
      <c r="N214" s="1">
        <v>1.2322445708612401E-4</v>
      </c>
      <c r="O214">
        <v>0.99996533671952303</v>
      </c>
      <c r="P214" s="1">
        <v>5.0448303371156697E-4</v>
      </c>
    </row>
    <row r="215" spans="1:16" x14ac:dyDescent="0.25">
      <c r="A215" s="1">
        <v>1.25E-4</v>
      </c>
      <c r="B215">
        <v>6.1410256410256396</v>
      </c>
      <c r="C215">
        <v>2442</v>
      </c>
      <c r="D215">
        <v>-0.999835009929262</v>
      </c>
      <c r="E215">
        <v>0.98930045526379196</v>
      </c>
      <c r="F215">
        <v>1.0486584825796099</v>
      </c>
      <c r="G215" s="1">
        <v>1.2338446839244E-4</v>
      </c>
      <c r="H215">
        <v>0.99998685664589104</v>
      </c>
      <c r="I215" s="1">
        <v>5.0513812273486104E-4</v>
      </c>
      <c r="J215">
        <v>132798700</v>
      </c>
      <c r="K215">
        <v>16035</v>
      </c>
      <c r="L215">
        <v>248481700</v>
      </c>
      <c r="M215">
        <v>0.99096825107332498</v>
      </c>
      <c r="N215" s="1">
        <v>1.2322445708612401E-4</v>
      </c>
      <c r="O215">
        <v>0.99996533671952303</v>
      </c>
      <c r="P215" s="1">
        <v>5.0448303371156697E-4</v>
      </c>
    </row>
    <row r="216" spans="1:16" x14ac:dyDescent="0.25">
      <c r="A216" s="1">
        <v>6.2500000000000001E-5</v>
      </c>
      <c r="B216">
        <v>6.1410256410256396</v>
      </c>
      <c r="C216">
        <v>2092</v>
      </c>
      <c r="D216">
        <v>-0.99998888579932799</v>
      </c>
      <c r="E216">
        <v>0.99018662167153704</v>
      </c>
      <c r="F216">
        <v>1.04959781897182</v>
      </c>
      <c r="G216" s="1">
        <v>1.23343125388641E-4</v>
      </c>
      <c r="H216">
        <v>0.99998888579932799</v>
      </c>
      <c r="I216" s="1">
        <v>5.0496886377059298E-4</v>
      </c>
      <c r="J216">
        <v>127114500</v>
      </c>
      <c r="K216">
        <v>16035</v>
      </c>
      <c r="L216">
        <v>248481700</v>
      </c>
      <c r="M216">
        <v>0.99096825107332498</v>
      </c>
      <c r="N216" s="1">
        <v>1.2322445708612401E-4</v>
      </c>
      <c r="O216">
        <v>0.99996533671952303</v>
      </c>
      <c r="P216" s="1">
        <v>5.0448303371156697E-4</v>
      </c>
    </row>
    <row r="217" spans="1:16" x14ac:dyDescent="0.25">
      <c r="A217" s="1">
        <v>3.1250000000000001E-5</v>
      </c>
      <c r="B217">
        <v>6.1410256410256396</v>
      </c>
      <c r="C217">
        <v>2162</v>
      </c>
      <c r="D217">
        <v>-0.99982985405516001</v>
      </c>
      <c r="E217">
        <v>0.98890616402847997</v>
      </c>
      <c r="F217">
        <v>1.0482405338701799</v>
      </c>
      <c r="G217" s="1">
        <v>1.2333411801224099E-4</v>
      </c>
      <c r="H217">
        <v>0.99997699584511901</v>
      </c>
      <c r="I217" s="1">
        <v>5.0493198741763802E-4</v>
      </c>
      <c r="J217">
        <v>127285500</v>
      </c>
      <c r="K217">
        <v>16035</v>
      </c>
      <c r="L217">
        <v>248481700</v>
      </c>
      <c r="M217">
        <v>0.99096825107332498</v>
      </c>
      <c r="N217" s="1">
        <v>1.2322445708612401E-4</v>
      </c>
      <c r="O217">
        <v>0.99996533671952303</v>
      </c>
      <c r="P217" s="1">
        <v>5.0448303371156697E-4</v>
      </c>
    </row>
    <row r="218" spans="1:16" x14ac:dyDescent="0.25">
      <c r="A218" s="1">
        <v>1.5625E-5</v>
      </c>
      <c r="B218">
        <v>6.1410256410256396</v>
      </c>
      <c r="C218">
        <v>2136</v>
      </c>
      <c r="D218">
        <v>-0.99996309422169205</v>
      </c>
      <c r="E218">
        <v>0.98899321120106798</v>
      </c>
      <c r="F218">
        <v>1.0483328038731301</v>
      </c>
      <c r="G218" s="1">
        <v>1.2315559040987299E-4</v>
      </c>
      <c r="H218">
        <v>0.99997844244414302</v>
      </c>
      <c r="I218" s="1">
        <v>5.0420109236179E-4</v>
      </c>
      <c r="J218">
        <v>131376900</v>
      </c>
      <c r="K218">
        <v>16035</v>
      </c>
      <c r="L218">
        <v>248481700</v>
      </c>
      <c r="M218">
        <v>0.99096825107332498</v>
      </c>
      <c r="N218" s="1">
        <v>1.2322445708612401E-4</v>
      </c>
      <c r="O218">
        <v>0.99996533671952303</v>
      </c>
      <c r="P218" s="1">
        <v>5.0448303371156697E-4</v>
      </c>
    </row>
    <row r="219" spans="1:16" x14ac:dyDescent="0.25">
      <c r="A219" t="s">
        <v>0</v>
      </c>
      <c r="B219">
        <v>6.6538461538461497</v>
      </c>
      <c r="C219">
        <v>17777</v>
      </c>
      <c r="D219">
        <v>-0.99996538255459499</v>
      </c>
      <c r="E219">
        <v>0.99238867407606002</v>
      </c>
      <c r="F219">
        <v>1.05193199452062</v>
      </c>
      <c r="G219" s="1">
        <v>1.01099316971775E-4</v>
      </c>
      <c r="H219">
        <v>1.0000105842793801</v>
      </c>
      <c r="I219" s="1">
        <v>4.4846620092608102E-4</v>
      </c>
      <c r="J219">
        <v>273443000</v>
      </c>
    </row>
    <row r="220" spans="1:16" x14ac:dyDescent="0.25">
      <c r="A220">
        <v>1.024</v>
      </c>
      <c r="B220">
        <v>6.6538461538461497</v>
      </c>
      <c r="C220">
        <v>2713</v>
      </c>
      <c r="D220">
        <v>-0.99987498214596104</v>
      </c>
      <c r="E220">
        <v>0.99099340296181004</v>
      </c>
      <c r="F220">
        <v>1.05045300713951</v>
      </c>
      <c r="G220" s="1">
        <v>1.01348219822661E-4</v>
      </c>
      <c r="H220">
        <v>1.0000093616464201</v>
      </c>
      <c r="I220" s="1">
        <v>4.4957030844411199E-4</v>
      </c>
      <c r="J220">
        <v>112171400</v>
      </c>
      <c r="K220">
        <v>17777</v>
      </c>
      <c r="L220">
        <v>273443000</v>
      </c>
      <c r="M220">
        <v>0.99238867407606002</v>
      </c>
      <c r="N220" s="1">
        <v>1.01099316971775E-4</v>
      </c>
      <c r="O220">
        <v>1.0000105842793801</v>
      </c>
      <c r="P220" s="1">
        <v>4.4846620092608102E-4</v>
      </c>
    </row>
    <row r="221" spans="1:16" x14ac:dyDescent="0.25">
      <c r="A221">
        <v>0.51200000000000001</v>
      </c>
      <c r="B221">
        <v>6.6538461538461497</v>
      </c>
      <c r="C221">
        <v>2713</v>
      </c>
      <c r="D221">
        <v>-0.99987498214596104</v>
      </c>
      <c r="E221">
        <v>0.99099340296181004</v>
      </c>
      <c r="F221">
        <v>1.05045300713951</v>
      </c>
      <c r="G221" s="1">
        <v>1.01348219822661E-4</v>
      </c>
      <c r="H221">
        <v>1.0000093616464201</v>
      </c>
      <c r="I221" s="1">
        <v>4.4957030844411199E-4</v>
      </c>
      <c r="J221">
        <v>106926300</v>
      </c>
      <c r="K221">
        <v>17777</v>
      </c>
      <c r="L221">
        <v>273443000</v>
      </c>
      <c r="M221">
        <v>0.99238867407606002</v>
      </c>
      <c r="N221" s="1">
        <v>1.01099316971775E-4</v>
      </c>
      <c r="O221">
        <v>1.0000105842793801</v>
      </c>
      <c r="P221" s="1">
        <v>4.4846620092608102E-4</v>
      </c>
    </row>
    <row r="222" spans="1:16" x14ac:dyDescent="0.25">
      <c r="A222">
        <v>0.25600000000000001</v>
      </c>
      <c r="B222">
        <v>6.6538461538461497</v>
      </c>
      <c r="C222">
        <v>2713</v>
      </c>
      <c r="D222">
        <v>-0.99987498214596104</v>
      </c>
      <c r="E222">
        <v>0.99099340296181004</v>
      </c>
      <c r="F222">
        <v>1.05045300713951</v>
      </c>
      <c r="G222" s="1">
        <v>1.01348219822661E-4</v>
      </c>
      <c r="H222">
        <v>1.0000093616464201</v>
      </c>
      <c r="I222" s="1">
        <v>4.4957030844411199E-4</v>
      </c>
      <c r="J222">
        <v>104635100</v>
      </c>
      <c r="K222">
        <v>17777</v>
      </c>
      <c r="L222">
        <v>273443000</v>
      </c>
      <c r="M222">
        <v>0.99238867407606002</v>
      </c>
      <c r="N222" s="1">
        <v>1.01099316971775E-4</v>
      </c>
      <c r="O222">
        <v>1.0000105842793801</v>
      </c>
      <c r="P222" s="1">
        <v>4.4846620092608102E-4</v>
      </c>
    </row>
    <row r="223" spans="1:16" x14ac:dyDescent="0.25">
      <c r="A223">
        <v>0.128</v>
      </c>
      <c r="B223">
        <v>6.6538461538461497</v>
      </c>
      <c r="C223">
        <v>2713</v>
      </c>
      <c r="D223">
        <v>-0.99987498214596104</v>
      </c>
      <c r="E223">
        <v>0.99099340296181004</v>
      </c>
      <c r="F223">
        <v>1.05045300713951</v>
      </c>
      <c r="G223" s="1">
        <v>1.01348219822661E-4</v>
      </c>
      <c r="H223">
        <v>1.0000093616464201</v>
      </c>
      <c r="I223" s="1">
        <v>4.4957030844411199E-4</v>
      </c>
      <c r="J223">
        <v>111232400</v>
      </c>
      <c r="K223">
        <v>17777</v>
      </c>
      <c r="L223">
        <v>273443000</v>
      </c>
      <c r="M223">
        <v>0.99238867407606002</v>
      </c>
      <c r="N223" s="1">
        <v>1.01099316971775E-4</v>
      </c>
      <c r="O223">
        <v>1.0000105842793801</v>
      </c>
      <c r="P223" s="1">
        <v>4.4846620092608102E-4</v>
      </c>
    </row>
    <row r="224" spans="1:16" x14ac:dyDescent="0.25">
      <c r="A224">
        <v>6.4000000000000001E-2</v>
      </c>
      <c r="B224">
        <v>6.6538461538461497</v>
      </c>
      <c r="C224">
        <v>1958</v>
      </c>
      <c r="D224">
        <v>-0.99998825529016999</v>
      </c>
      <c r="E224">
        <v>0.98919689268591005</v>
      </c>
      <c r="F224">
        <v>1.04854870624706</v>
      </c>
      <c r="G224" s="1">
        <v>1.02246111960857E-4</v>
      </c>
      <c r="H224">
        <v>0.99999352206054504</v>
      </c>
      <c r="I224" s="1">
        <v>4.5355326587765001E-4</v>
      </c>
      <c r="J224">
        <v>81720900</v>
      </c>
      <c r="K224">
        <v>17777</v>
      </c>
      <c r="L224">
        <v>273443000</v>
      </c>
      <c r="M224">
        <v>0.99238867407606002</v>
      </c>
      <c r="N224" s="1">
        <v>1.01099316971775E-4</v>
      </c>
      <c r="O224">
        <v>1.0000105842793801</v>
      </c>
      <c r="P224" s="1">
        <v>4.4846620092608102E-4</v>
      </c>
    </row>
    <row r="225" spans="1:16" x14ac:dyDescent="0.25">
      <c r="A225">
        <v>3.2000000000000001E-2</v>
      </c>
      <c r="B225">
        <v>6.6538461538461497</v>
      </c>
      <c r="C225">
        <v>1958</v>
      </c>
      <c r="D225">
        <v>-0.99998825529016999</v>
      </c>
      <c r="E225">
        <v>0.98919689268591005</v>
      </c>
      <c r="F225">
        <v>1.04854870624706</v>
      </c>
      <c r="G225" s="1">
        <v>1.02246111960857E-4</v>
      </c>
      <c r="H225">
        <v>0.99999352206054504</v>
      </c>
      <c r="I225" s="1">
        <v>4.5355326587765001E-4</v>
      </c>
      <c r="J225">
        <v>78119800</v>
      </c>
      <c r="K225">
        <v>17777</v>
      </c>
      <c r="L225">
        <v>273443000</v>
      </c>
      <c r="M225">
        <v>0.99238867407606002</v>
      </c>
      <c r="N225" s="1">
        <v>1.01099316971775E-4</v>
      </c>
      <c r="O225">
        <v>1.0000105842793801</v>
      </c>
      <c r="P225" s="1">
        <v>4.4846620092608102E-4</v>
      </c>
    </row>
    <row r="226" spans="1:16" x14ac:dyDescent="0.25">
      <c r="A226">
        <v>1.6E-2</v>
      </c>
      <c r="B226">
        <v>6.6538461538461497</v>
      </c>
      <c r="C226">
        <v>2357</v>
      </c>
      <c r="D226">
        <v>-0.99984947465867502</v>
      </c>
      <c r="E226">
        <v>0.98894787703268405</v>
      </c>
      <c r="F226">
        <v>1.0482847496546399</v>
      </c>
      <c r="G226" s="1">
        <v>1.01266309719627E-4</v>
      </c>
      <c r="H226">
        <v>1.0000114428300999</v>
      </c>
      <c r="I226" s="1">
        <v>4.4920696362809101E-4</v>
      </c>
      <c r="J226">
        <v>95106800</v>
      </c>
      <c r="K226">
        <v>17777</v>
      </c>
      <c r="L226">
        <v>273443000</v>
      </c>
      <c r="M226">
        <v>0.99238867407606002</v>
      </c>
      <c r="N226" s="1">
        <v>1.01099316971775E-4</v>
      </c>
      <c r="O226">
        <v>1.0000105842793801</v>
      </c>
      <c r="P226" s="1">
        <v>4.4846620092608102E-4</v>
      </c>
    </row>
    <row r="227" spans="1:16" x14ac:dyDescent="0.25">
      <c r="A227">
        <v>8.0000000000000002E-3</v>
      </c>
      <c r="B227">
        <v>6.6538461538461497</v>
      </c>
      <c r="C227">
        <v>2951</v>
      </c>
      <c r="D227">
        <v>-0.999954035332145</v>
      </c>
      <c r="E227">
        <v>0.99483463984786702</v>
      </c>
      <c r="F227">
        <v>1.0545247182387301</v>
      </c>
      <c r="G227" s="1">
        <v>1.0149861186437E-4</v>
      </c>
      <c r="H227">
        <v>0.999967763904693</v>
      </c>
      <c r="I227" s="1">
        <v>4.5023743211630799E-4</v>
      </c>
      <c r="J227">
        <v>116537300</v>
      </c>
      <c r="K227">
        <v>17777</v>
      </c>
      <c r="L227">
        <v>273443000</v>
      </c>
      <c r="M227">
        <v>0.99238867407606002</v>
      </c>
      <c r="N227" s="1">
        <v>1.01099316971775E-4</v>
      </c>
      <c r="O227">
        <v>1.0000105842793801</v>
      </c>
      <c r="P227" s="1">
        <v>4.4846620092608102E-4</v>
      </c>
    </row>
    <row r="228" spans="1:16" x14ac:dyDescent="0.25">
      <c r="A228">
        <v>4.0000000000000001E-3</v>
      </c>
      <c r="B228">
        <v>6.6538461538461497</v>
      </c>
      <c r="C228">
        <v>2951</v>
      </c>
      <c r="D228">
        <v>-0.999954035332145</v>
      </c>
      <c r="E228">
        <v>0.99483463984786702</v>
      </c>
      <c r="F228">
        <v>1.0545247182387301</v>
      </c>
      <c r="G228" s="1">
        <v>1.0149861186437E-4</v>
      </c>
      <c r="H228">
        <v>0.999967763904693</v>
      </c>
      <c r="I228" s="1">
        <v>4.5023743211630799E-4</v>
      </c>
      <c r="J228">
        <v>124629600</v>
      </c>
      <c r="K228">
        <v>17777</v>
      </c>
      <c r="L228">
        <v>273443000</v>
      </c>
      <c r="M228">
        <v>0.99238867407606002</v>
      </c>
      <c r="N228" s="1">
        <v>1.01099316971775E-4</v>
      </c>
      <c r="O228">
        <v>1.0000105842793801</v>
      </c>
      <c r="P228" s="1">
        <v>4.4846620092608102E-4</v>
      </c>
    </row>
    <row r="229" spans="1:16" x14ac:dyDescent="0.25">
      <c r="A229">
        <v>2E-3</v>
      </c>
      <c r="B229">
        <v>6.6538461538461497</v>
      </c>
      <c r="C229">
        <v>1720</v>
      </c>
      <c r="D229">
        <v>-0.99997665374825095</v>
      </c>
      <c r="E229">
        <v>0.992185939206501</v>
      </c>
      <c r="F229">
        <v>1.0517170955588899</v>
      </c>
      <c r="G229" s="1">
        <v>1.00848972154343E-4</v>
      </c>
      <c r="H229">
        <v>0.99997665374825095</v>
      </c>
      <c r="I229" s="1">
        <v>4.47355696992345E-4</v>
      </c>
      <c r="J229">
        <v>69980400</v>
      </c>
      <c r="K229">
        <v>17777</v>
      </c>
      <c r="L229">
        <v>273443000</v>
      </c>
      <c r="M229">
        <v>0.99238867407606002</v>
      </c>
      <c r="N229" s="1">
        <v>1.01099316971775E-4</v>
      </c>
      <c r="O229">
        <v>1.0000105842793801</v>
      </c>
      <c r="P229" s="1">
        <v>4.4846620092608102E-4</v>
      </c>
    </row>
    <row r="230" spans="1:16" x14ac:dyDescent="0.25">
      <c r="A230">
        <v>1E-3</v>
      </c>
      <c r="B230">
        <v>6.6538461538461497</v>
      </c>
      <c r="C230">
        <v>1644</v>
      </c>
      <c r="D230">
        <v>-0.99996424402332296</v>
      </c>
      <c r="E230">
        <v>0.99249715914671799</v>
      </c>
      <c r="F230">
        <v>1.0520469886955199</v>
      </c>
      <c r="G230" s="1">
        <v>1.00685411751788E-4</v>
      </c>
      <c r="H230">
        <v>0.99996842526311902</v>
      </c>
      <c r="I230" s="1">
        <v>4.4663015982203597E-4</v>
      </c>
      <c r="J230">
        <v>69318600</v>
      </c>
      <c r="K230">
        <v>17777</v>
      </c>
      <c r="L230">
        <v>273443000</v>
      </c>
      <c r="M230">
        <v>0.99238867407606002</v>
      </c>
      <c r="N230" s="1">
        <v>1.01099316971775E-4</v>
      </c>
      <c r="O230">
        <v>1.0000105842793801</v>
      </c>
      <c r="P230" s="1">
        <v>4.4846620092608102E-4</v>
      </c>
    </row>
    <row r="231" spans="1:16" x14ac:dyDescent="0.25">
      <c r="A231" s="1">
        <v>5.0000000000000001E-4</v>
      </c>
      <c r="B231">
        <v>6.6538461538461497</v>
      </c>
      <c r="C231">
        <v>2832</v>
      </c>
      <c r="D231">
        <v>-0.99987389637720303</v>
      </c>
      <c r="E231">
        <v>0.98841663055833495</v>
      </c>
      <c r="F231">
        <v>1.04772162839183</v>
      </c>
      <c r="G231" s="1">
        <v>1.00823959693796E-4</v>
      </c>
      <c r="H231">
        <v>1.0000079363375101</v>
      </c>
      <c r="I231" s="1">
        <v>4.47244744282738E-4</v>
      </c>
      <c r="J231">
        <v>113831800</v>
      </c>
      <c r="K231">
        <v>17777</v>
      </c>
      <c r="L231">
        <v>273443000</v>
      </c>
      <c r="M231">
        <v>0.99238867407606002</v>
      </c>
      <c r="N231" s="1">
        <v>1.01099316971775E-4</v>
      </c>
      <c r="O231">
        <v>1.0000105842793801</v>
      </c>
      <c r="P231" s="1">
        <v>4.4846620092608102E-4</v>
      </c>
    </row>
    <row r="232" spans="1:16" x14ac:dyDescent="0.25">
      <c r="A232" s="1">
        <v>2.5000000000000001E-4</v>
      </c>
      <c r="B232">
        <v>6.6538461538461497</v>
      </c>
      <c r="C232">
        <v>2073</v>
      </c>
      <c r="D232">
        <v>-0.99997309927219102</v>
      </c>
      <c r="E232">
        <v>0.98994424580346496</v>
      </c>
      <c r="F232">
        <v>1.0493409005516701</v>
      </c>
      <c r="G232" s="1">
        <v>1.0055932047969801E-4</v>
      </c>
      <c r="H232">
        <v>0.99999794574796796</v>
      </c>
      <c r="I232" s="1">
        <v>4.4607083187148198E-4</v>
      </c>
      <c r="J232">
        <v>90917900</v>
      </c>
      <c r="K232">
        <v>17777</v>
      </c>
      <c r="L232">
        <v>273443000</v>
      </c>
      <c r="M232">
        <v>0.99238867407606002</v>
      </c>
      <c r="N232" s="1">
        <v>1.01099316971775E-4</v>
      </c>
      <c r="O232">
        <v>1.0000105842793801</v>
      </c>
      <c r="P232" s="1">
        <v>4.4846620092608102E-4</v>
      </c>
    </row>
    <row r="233" spans="1:16" x14ac:dyDescent="0.25">
      <c r="A233" s="1">
        <v>1.25E-4</v>
      </c>
      <c r="B233">
        <v>6.6538461538461497</v>
      </c>
      <c r="C233">
        <v>2041</v>
      </c>
      <c r="D233">
        <v>-0.99995410749007196</v>
      </c>
      <c r="E233">
        <v>0.99235742313528097</v>
      </c>
      <c r="F233">
        <v>1.0518988685233901</v>
      </c>
      <c r="G233" s="1">
        <v>1.00307856656933E-4</v>
      </c>
      <c r="H233">
        <v>0.99995643268091094</v>
      </c>
      <c r="I233" s="1">
        <v>4.4495536414485899E-4</v>
      </c>
      <c r="J233">
        <v>102346600</v>
      </c>
      <c r="K233">
        <v>17777</v>
      </c>
      <c r="L233">
        <v>273443000</v>
      </c>
      <c r="M233">
        <v>0.99238867407606002</v>
      </c>
      <c r="N233" s="1">
        <v>1.01099316971775E-4</v>
      </c>
      <c r="O233">
        <v>1.0000105842793801</v>
      </c>
      <c r="P233" s="1">
        <v>4.4846620092608102E-4</v>
      </c>
    </row>
    <row r="234" spans="1:16" x14ac:dyDescent="0.25">
      <c r="A234" s="1">
        <v>6.2500000000000001E-5</v>
      </c>
      <c r="B234">
        <v>6.6538461538461497</v>
      </c>
      <c r="C234">
        <v>1892</v>
      </c>
      <c r="D234">
        <v>-0.99997642917391705</v>
      </c>
      <c r="E234">
        <v>0.99042746331279796</v>
      </c>
      <c r="F234">
        <v>1.0498531111115601</v>
      </c>
      <c r="G234" s="1">
        <v>1.0033653692453901E-4</v>
      </c>
      <c r="H234">
        <v>0.999981220789527</v>
      </c>
      <c r="I234" s="1">
        <v>4.4508258687039101E-4</v>
      </c>
      <c r="J234">
        <v>94962200</v>
      </c>
      <c r="K234">
        <v>17777</v>
      </c>
      <c r="L234">
        <v>273443000</v>
      </c>
      <c r="M234">
        <v>0.99238867407606002</v>
      </c>
      <c r="N234" s="1">
        <v>1.01099316971775E-4</v>
      </c>
      <c r="O234">
        <v>1.0000105842793801</v>
      </c>
      <c r="P234" s="1">
        <v>4.4846620092608102E-4</v>
      </c>
    </row>
    <row r="235" spans="1:16" x14ac:dyDescent="0.25">
      <c r="A235" s="1">
        <v>3.1250000000000001E-5</v>
      </c>
      <c r="B235">
        <v>6.6538461538461497</v>
      </c>
      <c r="C235">
        <v>2216</v>
      </c>
      <c r="D235">
        <v>-0.99995699452276099</v>
      </c>
      <c r="E235">
        <v>0.99104557801135296</v>
      </c>
      <c r="F235">
        <v>1.05050831269203</v>
      </c>
      <c r="G235" s="1">
        <v>1.00059827897736E-4</v>
      </c>
      <c r="H235">
        <v>0.99997525875392201</v>
      </c>
      <c r="I235" s="1">
        <v>4.4385513400790498E-4</v>
      </c>
      <c r="J235">
        <v>113018900</v>
      </c>
      <c r="K235">
        <v>17777</v>
      </c>
      <c r="L235">
        <v>273443000</v>
      </c>
      <c r="M235">
        <v>0.99238867407606002</v>
      </c>
      <c r="N235" s="1">
        <v>1.01099316971775E-4</v>
      </c>
      <c r="O235">
        <v>1.0000105842793801</v>
      </c>
      <c r="P235" s="1">
        <v>4.4846620092608102E-4</v>
      </c>
    </row>
    <row r="236" spans="1:16" x14ac:dyDescent="0.25">
      <c r="A236" s="1">
        <v>1.5625E-5</v>
      </c>
      <c r="B236">
        <v>6.6538461538461497</v>
      </c>
      <c r="C236">
        <v>2049</v>
      </c>
      <c r="D236">
        <v>-0.99994075985839403</v>
      </c>
      <c r="E236">
        <v>0.99250022062627896</v>
      </c>
      <c r="F236">
        <v>1.05205023386385</v>
      </c>
      <c r="G236" s="1">
        <v>9.9939628851797302E-5</v>
      </c>
      <c r="H236">
        <v>0.99997414366884896</v>
      </c>
      <c r="I236" s="1">
        <v>4.4332194336822901E-4</v>
      </c>
      <c r="J236">
        <v>138699700</v>
      </c>
      <c r="K236">
        <v>17777</v>
      </c>
      <c r="L236">
        <v>273443000</v>
      </c>
      <c r="M236">
        <v>0.99238867407606002</v>
      </c>
      <c r="N236" s="1">
        <v>1.01099316971775E-4</v>
      </c>
      <c r="O236">
        <v>1.0000105842793801</v>
      </c>
      <c r="P236" s="1">
        <v>4.4846620092608102E-4</v>
      </c>
    </row>
    <row r="237" spans="1:16" x14ac:dyDescent="0.25">
      <c r="A237" t="s">
        <v>0</v>
      </c>
      <c r="B237">
        <v>7.1666666666666599</v>
      </c>
      <c r="C237">
        <v>18603</v>
      </c>
      <c r="D237">
        <v>-0.99988041792068905</v>
      </c>
      <c r="E237">
        <v>0.99124248549559502</v>
      </c>
      <c r="F237">
        <v>1.0507170346253301</v>
      </c>
      <c r="G237" s="1">
        <v>8.7932035316429195E-5</v>
      </c>
      <c r="H237">
        <v>1.0000023682214001</v>
      </c>
      <c r="I237" s="1">
        <v>4.2011972428960599E-4</v>
      </c>
      <c r="J237">
        <v>275522300</v>
      </c>
    </row>
    <row r="238" spans="1:16" x14ac:dyDescent="0.25">
      <c r="A238">
        <v>1.024</v>
      </c>
      <c r="B238">
        <v>7.1666666666666599</v>
      </c>
      <c r="C238">
        <v>1915</v>
      </c>
      <c r="D238">
        <v>-0.99999935866789702</v>
      </c>
      <c r="E238">
        <v>0.99029429061704</v>
      </c>
      <c r="F238">
        <v>1.04971194805406</v>
      </c>
      <c r="G238" s="1">
        <v>8.7559041347273702E-5</v>
      </c>
      <c r="H238">
        <v>0.99999935866789702</v>
      </c>
      <c r="I238" s="1">
        <v>4.1833764199253001E-4</v>
      </c>
      <c r="J238">
        <v>78636800</v>
      </c>
      <c r="K238">
        <v>18603</v>
      </c>
      <c r="L238">
        <v>275522300</v>
      </c>
      <c r="M238">
        <v>0.99124248549559502</v>
      </c>
      <c r="N238" s="1">
        <v>8.7932035316429195E-5</v>
      </c>
      <c r="O238">
        <v>1.0000023682214001</v>
      </c>
      <c r="P238" s="1">
        <v>4.2011972428960599E-4</v>
      </c>
    </row>
    <row r="239" spans="1:16" x14ac:dyDescent="0.25">
      <c r="A239">
        <v>0.51200000000000001</v>
      </c>
      <c r="B239">
        <v>7.1666666666666599</v>
      </c>
      <c r="C239">
        <v>1915</v>
      </c>
      <c r="D239">
        <v>-0.99999935866789702</v>
      </c>
      <c r="E239">
        <v>0.99029429061704</v>
      </c>
      <c r="F239">
        <v>1.04971194805406</v>
      </c>
      <c r="G239" s="1">
        <v>8.7559041347273702E-5</v>
      </c>
      <c r="H239">
        <v>0.99999935866789702</v>
      </c>
      <c r="I239" s="1">
        <v>4.1833764199253001E-4</v>
      </c>
      <c r="J239">
        <v>77221300</v>
      </c>
      <c r="K239">
        <v>18603</v>
      </c>
      <c r="L239">
        <v>275522300</v>
      </c>
      <c r="M239">
        <v>0.99124248549559502</v>
      </c>
      <c r="N239" s="1">
        <v>8.7932035316429195E-5</v>
      </c>
      <c r="O239">
        <v>1.0000023682214001</v>
      </c>
      <c r="P239" s="1">
        <v>4.2011972428960599E-4</v>
      </c>
    </row>
    <row r="240" spans="1:16" x14ac:dyDescent="0.25">
      <c r="A240">
        <v>0.25600000000000001</v>
      </c>
      <c r="B240">
        <v>7.1666666666666599</v>
      </c>
      <c r="C240">
        <v>1915</v>
      </c>
      <c r="D240">
        <v>-0.99999935866789702</v>
      </c>
      <c r="E240">
        <v>0.99029429061704</v>
      </c>
      <c r="F240">
        <v>1.04971194805406</v>
      </c>
      <c r="G240" s="1">
        <v>8.7559041347273702E-5</v>
      </c>
      <c r="H240">
        <v>0.99999935866789702</v>
      </c>
      <c r="I240" s="1">
        <v>4.1833764199253001E-4</v>
      </c>
      <c r="J240">
        <v>79308500</v>
      </c>
      <c r="K240">
        <v>18603</v>
      </c>
      <c r="L240">
        <v>275522300</v>
      </c>
      <c r="M240">
        <v>0.99124248549559502</v>
      </c>
      <c r="N240" s="1">
        <v>8.7932035316429195E-5</v>
      </c>
      <c r="O240">
        <v>1.0000023682214001</v>
      </c>
      <c r="P240" s="1">
        <v>4.2011972428960599E-4</v>
      </c>
    </row>
    <row r="241" spans="1:16" x14ac:dyDescent="0.25">
      <c r="A241">
        <v>0.128</v>
      </c>
      <c r="B241">
        <v>7.1666666666666599</v>
      </c>
      <c r="C241">
        <v>1915</v>
      </c>
      <c r="D241">
        <v>-0.99999935866789702</v>
      </c>
      <c r="E241">
        <v>0.99029429061704</v>
      </c>
      <c r="F241">
        <v>1.04971194805406</v>
      </c>
      <c r="G241" s="1">
        <v>8.7559041347273702E-5</v>
      </c>
      <c r="H241">
        <v>0.99999935866789702</v>
      </c>
      <c r="I241" s="1">
        <v>4.1833764199253001E-4</v>
      </c>
      <c r="J241">
        <v>77352000</v>
      </c>
      <c r="K241">
        <v>18603</v>
      </c>
      <c r="L241">
        <v>275522300</v>
      </c>
      <c r="M241">
        <v>0.99124248549559502</v>
      </c>
      <c r="N241" s="1">
        <v>8.7932035316429195E-5</v>
      </c>
      <c r="O241">
        <v>1.0000023682214001</v>
      </c>
      <c r="P241" s="1">
        <v>4.2011972428960599E-4</v>
      </c>
    </row>
    <row r="242" spans="1:16" x14ac:dyDescent="0.25">
      <c r="A242">
        <v>6.4000000000000001E-2</v>
      </c>
      <c r="B242">
        <v>7.1666666666666599</v>
      </c>
      <c r="C242">
        <v>2423</v>
      </c>
      <c r="D242">
        <v>-0.99985459728088899</v>
      </c>
      <c r="E242">
        <v>0.98922390058012399</v>
      </c>
      <c r="F242">
        <v>1.0485773346149301</v>
      </c>
      <c r="G242" s="1">
        <v>8.8120482021336599E-5</v>
      </c>
      <c r="H242">
        <v>0.99999580529354304</v>
      </c>
      <c r="I242" s="1">
        <v>4.2102008076860798E-4</v>
      </c>
      <c r="J242">
        <v>97921400</v>
      </c>
      <c r="K242">
        <v>18603</v>
      </c>
      <c r="L242">
        <v>275522300</v>
      </c>
      <c r="M242">
        <v>0.99124248549559502</v>
      </c>
      <c r="N242" s="1">
        <v>8.7932035316429195E-5</v>
      </c>
      <c r="O242">
        <v>1.0000023682214001</v>
      </c>
      <c r="P242" s="1">
        <v>4.2011972428960599E-4</v>
      </c>
    </row>
    <row r="243" spans="1:16" x14ac:dyDescent="0.25">
      <c r="A243">
        <v>3.2000000000000001E-2</v>
      </c>
      <c r="B243">
        <v>7.1666666666666599</v>
      </c>
      <c r="C243">
        <v>2423</v>
      </c>
      <c r="D243">
        <v>-0.99985459728088899</v>
      </c>
      <c r="E243">
        <v>0.98922390058012399</v>
      </c>
      <c r="F243">
        <v>1.0485773346149301</v>
      </c>
      <c r="G243" s="1">
        <v>8.8120482021336599E-5</v>
      </c>
      <c r="H243">
        <v>0.99999580529354304</v>
      </c>
      <c r="I243" s="1">
        <v>4.2102008076860798E-4</v>
      </c>
      <c r="J243">
        <v>99966900</v>
      </c>
      <c r="K243">
        <v>18603</v>
      </c>
      <c r="L243">
        <v>275522300</v>
      </c>
      <c r="M243">
        <v>0.99124248549559502</v>
      </c>
      <c r="N243" s="1">
        <v>8.7932035316429195E-5</v>
      </c>
      <c r="O243">
        <v>1.0000023682214001</v>
      </c>
      <c r="P243" s="1">
        <v>4.2011972428960599E-4</v>
      </c>
    </row>
    <row r="244" spans="1:16" x14ac:dyDescent="0.25">
      <c r="A244">
        <v>1.6E-2</v>
      </c>
      <c r="B244">
        <v>7.1666666666666599</v>
      </c>
      <c r="C244">
        <v>2316</v>
      </c>
      <c r="D244">
        <v>-0.99986717480830201</v>
      </c>
      <c r="E244">
        <v>0.98966432458001596</v>
      </c>
      <c r="F244">
        <v>1.0490441840548099</v>
      </c>
      <c r="G244" s="1">
        <v>8.9966015095144195E-5</v>
      </c>
      <c r="H244">
        <v>1.0000300030845299</v>
      </c>
      <c r="I244" s="1">
        <v>4.2983762767679999E-4</v>
      </c>
      <c r="J244">
        <v>91494600</v>
      </c>
      <c r="K244">
        <v>18603</v>
      </c>
      <c r="L244">
        <v>275522300</v>
      </c>
      <c r="M244">
        <v>0.99124248549559502</v>
      </c>
      <c r="N244" s="1">
        <v>8.7932035316429195E-5</v>
      </c>
      <c r="O244">
        <v>1.0000023682214001</v>
      </c>
      <c r="P244" s="1">
        <v>4.2011972428960599E-4</v>
      </c>
    </row>
    <row r="245" spans="1:16" x14ac:dyDescent="0.25">
      <c r="A245">
        <v>8.0000000000000002E-3</v>
      </c>
      <c r="B245">
        <v>7.1666666666666599</v>
      </c>
      <c r="C245">
        <v>2353</v>
      </c>
      <c r="D245">
        <v>-0.99986178217258403</v>
      </c>
      <c r="E245">
        <v>0.98979117535210903</v>
      </c>
      <c r="F245">
        <v>1.04917864587323</v>
      </c>
      <c r="G245" s="1">
        <v>8.7846120809809096E-5</v>
      </c>
      <c r="H245">
        <v>0.999993215568456</v>
      </c>
      <c r="I245" s="1">
        <v>4.19709243869088E-4</v>
      </c>
      <c r="J245">
        <v>93527700</v>
      </c>
      <c r="K245">
        <v>18603</v>
      </c>
      <c r="L245">
        <v>275522300</v>
      </c>
      <c r="M245">
        <v>0.99124248549559502</v>
      </c>
      <c r="N245" s="1">
        <v>8.7932035316429195E-5</v>
      </c>
      <c r="O245">
        <v>1.0000023682214001</v>
      </c>
      <c r="P245" s="1">
        <v>4.2011972428960599E-4</v>
      </c>
    </row>
    <row r="246" spans="1:16" x14ac:dyDescent="0.25">
      <c r="A246">
        <v>4.0000000000000001E-3</v>
      </c>
      <c r="B246">
        <v>7.1666666666666599</v>
      </c>
      <c r="C246">
        <v>2353</v>
      </c>
      <c r="D246">
        <v>-0.99986178217258403</v>
      </c>
      <c r="E246">
        <v>0.98979117535210903</v>
      </c>
      <c r="F246">
        <v>1.04917864587323</v>
      </c>
      <c r="G246" s="1">
        <v>8.7846120809809096E-5</v>
      </c>
      <c r="H246">
        <v>0.999993215568456</v>
      </c>
      <c r="I246" s="1">
        <v>4.19709243869088E-4</v>
      </c>
      <c r="J246">
        <v>93189400</v>
      </c>
      <c r="K246">
        <v>18603</v>
      </c>
      <c r="L246">
        <v>275522300</v>
      </c>
      <c r="M246">
        <v>0.99124248549559502</v>
      </c>
      <c r="N246" s="1">
        <v>8.7932035316429195E-5</v>
      </c>
      <c r="O246">
        <v>1.0000023682214001</v>
      </c>
      <c r="P246" s="1">
        <v>4.2011972428960599E-4</v>
      </c>
    </row>
    <row r="247" spans="1:16" x14ac:dyDescent="0.25">
      <c r="A247">
        <v>2E-3</v>
      </c>
      <c r="B247">
        <v>7.1666666666666599</v>
      </c>
      <c r="C247">
        <v>2735</v>
      </c>
      <c r="D247">
        <v>-0.99999059281610803</v>
      </c>
      <c r="E247">
        <v>0.99081549315321404</v>
      </c>
      <c r="F247">
        <v>1.0502644227424001</v>
      </c>
      <c r="G247" s="1">
        <v>8.8212962604528004E-5</v>
      </c>
      <c r="H247">
        <v>1.0000295160791199</v>
      </c>
      <c r="I247" s="1">
        <v>4.21461932443856E-4</v>
      </c>
      <c r="J247">
        <v>109538300</v>
      </c>
      <c r="K247">
        <v>18603</v>
      </c>
      <c r="L247">
        <v>275522300</v>
      </c>
      <c r="M247">
        <v>0.99124248549559502</v>
      </c>
      <c r="N247" s="1">
        <v>8.7932035316429195E-5</v>
      </c>
      <c r="O247">
        <v>1.0000023682214001</v>
      </c>
      <c r="P247" s="1">
        <v>4.2011972428960599E-4</v>
      </c>
    </row>
    <row r="248" spans="1:16" x14ac:dyDescent="0.25">
      <c r="A248">
        <v>1E-3</v>
      </c>
      <c r="B248">
        <v>7.1666666666666599</v>
      </c>
      <c r="C248">
        <v>2785</v>
      </c>
      <c r="D248">
        <v>-0.99985136583684098</v>
      </c>
      <c r="E248">
        <v>0.990093061957808</v>
      </c>
      <c r="F248">
        <v>1.04949864567527</v>
      </c>
      <c r="G248" s="1">
        <v>8.7740273955083604E-5</v>
      </c>
      <c r="H248">
        <v>1.00003150261525</v>
      </c>
      <c r="I248" s="1">
        <v>4.1920353111873302E-4</v>
      </c>
      <c r="J248">
        <v>110089700</v>
      </c>
      <c r="K248">
        <v>18603</v>
      </c>
      <c r="L248">
        <v>275522300</v>
      </c>
      <c r="M248">
        <v>0.99124248549559502</v>
      </c>
      <c r="N248" s="1">
        <v>8.7932035316429195E-5</v>
      </c>
      <c r="O248">
        <v>1.0000023682214001</v>
      </c>
      <c r="P248" s="1">
        <v>4.2011972428960599E-4</v>
      </c>
    </row>
    <row r="249" spans="1:16" x14ac:dyDescent="0.25">
      <c r="A249" s="1">
        <v>5.0000000000000001E-4</v>
      </c>
      <c r="B249">
        <v>7.1666666666666599</v>
      </c>
      <c r="C249">
        <v>1991</v>
      </c>
      <c r="D249">
        <v>-0.99986185800735705</v>
      </c>
      <c r="E249">
        <v>0.99158306176399102</v>
      </c>
      <c r="F249">
        <v>1.0510780454698301</v>
      </c>
      <c r="G249" s="1">
        <v>8.7353808092882596E-5</v>
      </c>
      <c r="H249">
        <v>1.0000121669544599</v>
      </c>
      <c r="I249" s="1">
        <v>4.1735708311043898E-4</v>
      </c>
      <c r="J249">
        <v>83666000</v>
      </c>
      <c r="K249">
        <v>18603</v>
      </c>
      <c r="L249">
        <v>275522300</v>
      </c>
      <c r="M249">
        <v>0.99124248549559502</v>
      </c>
      <c r="N249" s="1">
        <v>8.7932035316429195E-5</v>
      </c>
      <c r="O249">
        <v>1.0000023682214001</v>
      </c>
      <c r="P249" s="1">
        <v>4.2011972428960599E-4</v>
      </c>
    </row>
    <row r="250" spans="1:16" x14ac:dyDescent="0.25">
      <c r="A250" s="1">
        <v>2.5000000000000001E-4</v>
      </c>
      <c r="B250">
        <v>7.1666666666666599</v>
      </c>
      <c r="C250">
        <v>2460</v>
      </c>
      <c r="D250">
        <v>-0.99999298937596404</v>
      </c>
      <c r="E250">
        <v>0.98967250707575705</v>
      </c>
      <c r="F250">
        <v>1.0490528575003</v>
      </c>
      <c r="G250" s="1">
        <v>8.7905292255663293E-5</v>
      </c>
      <c r="H250">
        <v>0.999997497444439</v>
      </c>
      <c r="I250" s="1">
        <v>4.1999195188816902E-4</v>
      </c>
      <c r="J250">
        <v>103228100</v>
      </c>
      <c r="K250">
        <v>18603</v>
      </c>
      <c r="L250">
        <v>275522300</v>
      </c>
      <c r="M250">
        <v>0.99124248549559502</v>
      </c>
      <c r="N250" s="1">
        <v>8.7932035316429195E-5</v>
      </c>
      <c r="O250">
        <v>1.0000023682214001</v>
      </c>
      <c r="P250" s="1">
        <v>4.2011972428960599E-4</v>
      </c>
    </row>
    <row r="251" spans="1:16" x14ac:dyDescent="0.25">
      <c r="A251" s="1">
        <v>1.25E-4</v>
      </c>
      <c r="B251">
        <v>7.1666666666666599</v>
      </c>
      <c r="C251">
        <v>2670</v>
      </c>
      <c r="D251">
        <v>-0.999995049328541</v>
      </c>
      <c r="E251">
        <v>0.98848972754508102</v>
      </c>
      <c r="F251">
        <v>1.04779911119778</v>
      </c>
      <c r="G251" s="1">
        <v>8.7718382077661694E-5</v>
      </c>
      <c r="H251">
        <v>1.0000013652309101</v>
      </c>
      <c r="I251" s="1">
        <v>4.1909893659327198E-4</v>
      </c>
      <c r="J251">
        <v>127945200</v>
      </c>
      <c r="K251">
        <v>18603</v>
      </c>
      <c r="L251">
        <v>275522300</v>
      </c>
      <c r="M251">
        <v>0.99124248549559502</v>
      </c>
      <c r="N251" s="1">
        <v>8.7932035316429195E-5</v>
      </c>
      <c r="O251">
        <v>1.0000023682214001</v>
      </c>
      <c r="P251" s="1">
        <v>4.2011972428960599E-4</v>
      </c>
    </row>
    <row r="252" spans="1:16" x14ac:dyDescent="0.25">
      <c r="A252" s="1">
        <v>6.2500000000000001E-5</v>
      </c>
      <c r="B252">
        <v>7.1666666666666599</v>
      </c>
      <c r="C252">
        <v>2326</v>
      </c>
      <c r="D252">
        <v>-0.99985595026226903</v>
      </c>
      <c r="E252">
        <v>0.98840102348594305</v>
      </c>
      <c r="F252">
        <v>1.0477050848950999</v>
      </c>
      <c r="G252" s="1">
        <v>8.7494240768925996E-5</v>
      </c>
      <c r="H252">
        <v>0.99999930834065398</v>
      </c>
      <c r="I252" s="1">
        <v>4.1802803922931302E-4</v>
      </c>
      <c r="J252">
        <v>107815800</v>
      </c>
      <c r="K252">
        <v>18603</v>
      </c>
      <c r="L252">
        <v>275522300</v>
      </c>
      <c r="M252">
        <v>0.99124248549559502</v>
      </c>
      <c r="N252" s="1">
        <v>8.7932035316429195E-5</v>
      </c>
      <c r="O252">
        <v>1.0000023682214001</v>
      </c>
      <c r="P252" s="1">
        <v>4.2011972428960599E-4</v>
      </c>
    </row>
    <row r="253" spans="1:16" x14ac:dyDescent="0.25">
      <c r="A253" s="1">
        <v>3.1250000000000001E-5</v>
      </c>
      <c r="B253">
        <v>7.1666666666666599</v>
      </c>
      <c r="C253">
        <v>2291</v>
      </c>
      <c r="D253">
        <v>-0.99998876320665298</v>
      </c>
      <c r="E253">
        <v>0.99012980184244304</v>
      </c>
      <c r="F253">
        <v>1.04953758995298</v>
      </c>
      <c r="G253" s="1">
        <v>8.74165043333041E-5</v>
      </c>
      <c r="H253">
        <v>0.99999759583633696</v>
      </c>
      <c r="I253" s="1">
        <v>4.1765663181467499E-4</v>
      </c>
      <c r="J253">
        <v>111989300</v>
      </c>
      <c r="K253">
        <v>18603</v>
      </c>
      <c r="L253">
        <v>275522300</v>
      </c>
      <c r="M253">
        <v>0.99124248549559502</v>
      </c>
      <c r="N253" s="1">
        <v>8.7932035316429195E-5</v>
      </c>
      <c r="O253">
        <v>1.0000023682214001</v>
      </c>
      <c r="P253" s="1">
        <v>4.2011972428960599E-4</v>
      </c>
    </row>
    <row r="254" spans="1:16" x14ac:dyDescent="0.25">
      <c r="A254" s="1">
        <v>1.5625E-5</v>
      </c>
      <c r="B254">
        <v>7.1666666666666599</v>
      </c>
      <c r="C254">
        <v>2291</v>
      </c>
      <c r="D254">
        <v>-0.99989700936797998</v>
      </c>
      <c r="E254">
        <v>0.99302571620170699</v>
      </c>
      <c r="F254">
        <v>1.0526072591738</v>
      </c>
      <c r="G254" s="1">
        <v>8.7920509716732294E-5</v>
      </c>
      <c r="H254">
        <v>0.99998997687160196</v>
      </c>
      <c r="I254" s="1">
        <v>4.2006465753549903E-4</v>
      </c>
      <c r="J254">
        <v>126097900</v>
      </c>
      <c r="K254">
        <v>18603</v>
      </c>
      <c r="L254">
        <v>275522300</v>
      </c>
      <c r="M254">
        <v>0.99124248549559502</v>
      </c>
      <c r="N254" s="1">
        <v>8.7932035316429195E-5</v>
      </c>
      <c r="O254">
        <v>1.0000023682214001</v>
      </c>
      <c r="P254" s="1">
        <v>4.2011972428960599E-4</v>
      </c>
    </row>
    <row r="255" spans="1:16" x14ac:dyDescent="0.25">
      <c r="A255" t="s">
        <v>0</v>
      </c>
      <c r="B255">
        <v>7.67948717948717</v>
      </c>
      <c r="C255">
        <v>20685</v>
      </c>
      <c r="D255">
        <v>-0.99998093019194101</v>
      </c>
      <c r="E255">
        <v>0.99251045065973298</v>
      </c>
      <c r="F255">
        <v>1.05206107769931</v>
      </c>
      <c r="G255" s="1">
        <v>7.7532587049899905E-5</v>
      </c>
      <c r="H255">
        <v>1.00003061434025</v>
      </c>
      <c r="I255" s="1">
        <v>3.9694033882812E-4</v>
      </c>
      <c r="J255">
        <v>298960400</v>
      </c>
    </row>
    <row r="256" spans="1:16" x14ac:dyDescent="0.25">
      <c r="A256">
        <v>1.024</v>
      </c>
      <c r="B256">
        <v>7.67948717948717</v>
      </c>
      <c r="C256">
        <v>2463</v>
      </c>
      <c r="D256">
        <v>-1.00002491949632</v>
      </c>
      <c r="E256">
        <v>0.98936683284593996</v>
      </c>
      <c r="F256">
        <v>1.0487288428166901</v>
      </c>
      <c r="G256" s="1">
        <v>7.7801899771912097E-5</v>
      </c>
      <c r="H256">
        <v>1.00002491949632</v>
      </c>
      <c r="I256" s="1">
        <v>3.9831912789209601E-4</v>
      </c>
      <c r="J256">
        <v>97999700</v>
      </c>
      <c r="K256">
        <v>20685</v>
      </c>
      <c r="L256">
        <v>298960400</v>
      </c>
      <c r="M256">
        <v>0.99251045065973298</v>
      </c>
      <c r="N256" s="1">
        <v>7.7532587049899905E-5</v>
      </c>
      <c r="O256">
        <v>1.00003061434025</v>
      </c>
      <c r="P256" s="1">
        <v>3.9694033882812E-4</v>
      </c>
    </row>
    <row r="257" spans="1:16" x14ac:dyDescent="0.25">
      <c r="A257">
        <v>0.51200000000000001</v>
      </c>
      <c r="B257">
        <v>7.67948717948717</v>
      </c>
      <c r="C257">
        <v>2463</v>
      </c>
      <c r="D257">
        <v>-1.00002491949632</v>
      </c>
      <c r="E257">
        <v>0.98936683284593996</v>
      </c>
      <c r="F257">
        <v>1.0487288428166901</v>
      </c>
      <c r="G257" s="1">
        <v>7.7801899771912097E-5</v>
      </c>
      <c r="H257">
        <v>1.00002491949632</v>
      </c>
      <c r="I257" s="1">
        <v>3.9831912789209601E-4</v>
      </c>
      <c r="J257">
        <v>100533000</v>
      </c>
      <c r="K257">
        <v>20685</v>
      </c>
      <c r="L257">
        <v>298960400</v>
      </c>
      <c r="M257">
        <v>0.99251045065973298</v>
      </c>
      <c r="N257" s="1">
        <v>7.7532587049899905E-5</v>
      </c>
      <c r="O257">
        <v>1.00003061434025</v>
      </c>
      <c r="P257" s="1">
        <v>3.9694033882812E-4</v>
      </c>
    </row>
    <row r="258" spans="1:16" x14ac:dyDescent="0.25">
      <c r="A258">
        <v>0.25600000000000001</v>
      </c>
      <c r="B258">
        <v>7.67948717948717</v>
      </c>
      <c r="C258">
        <v>2463</v>
      </c>
      <c r="D258">
        <v>-1.00002491949632</v>
      </c>
      <c r="E258">
        <v>0.98936683284593996</v>
      </c>
      <c r="F258">
        <v>1.0487288428166901</v>
      </c>
      <c r="G258" s="1">
        <v>7.7801899771912097E-5</v>
      </c>
      <c r="H258">
        <v>1.00002491949632</v>
      </c>
      <c r="I258" s="1">
        <v>3.9831912789209601E-4</v>
      </c>
      <c r="J258">
        <v>98309800</v>
      </c>
      <c r="K258">
        <v>20685</v>
      </c>
      <c r="L258">
        <v>298960400</v>
      </c>
      <c r="M258">
        <v>0.99251045065973298</v>
      </c>
      <c r="N258" s="1">
        <v>7.7532587049899905E-5</v>
      </c>
      <c r="O258">
        <v>1.00003061434025</v>
      </c>
      <c r="P258" s="1">
        <v>3.9694033882812E-4</v>
      </c>
    </row>
    <row r="259" spans="1:16" x14ac:dyDescent="0.25">
      <c r="A259">
        <v>0.128</v>
      </c>
      <c r="B259">
        <v>7.67948717948717</v>
      </c>
      <c r="C259">
        <v>2463</v>
      </c>
      <c r="D259">
        <v>-1.00002491949632</v>
      </c>
      <c r="E259">
        <v>0.98936683284593996</v>
      </c>
      <c r="F259">
        <v>1.0487288428166901</v>
      </c>
      <c r="G259" s="1">
        <v>7.7801899771912097E-5</v>
      </c>
      <c r="H259">
        <v>1.00002491949632</v>
      </c>
      <c r="I259" s="1">
        <v>3.9831912789209601E-4</v>
      </c>
      <c r="J259">
        <v>98780100</v>
      </c>
      <c r="K259">
        <v>20685</v>
      </c>
      <c r="L259">
        <v>298960400</v>
      </c>
      <c r="M259">
        <v>0.99251045065973298</v>
      </c>
      <c r="N259" s="1">
        <v>7.7532587049899905E-5</v>
      </c>
      <c r="O259">
        <v>1.00003061434025</v>
      </c>
      <c r="P259" s="1">
        <v>3.9694033882812E-4</v>
      </c>
    </row>
    <row r="260" spans="1:16" x14ac:dyDescent="0.25">
      <c r="A260">
        <v>6.4000000000000001E-2</v>
      </c>
      <c r="B260">
        <v>7.67948717948717</v>
      </c>
      <c r="C260">
        <v>3355</v>
      </c>
      <c r="D260">
        <v>-0.99995554934393704</v>
      </c>
      <c r="E260">
        <v>0.99629920654913395</v>
      </c>
      <c r="F260">
        <v>1.0560771589420801</v>
      </c>
      <c r="G260" s="1">
        <v>7.8116085467039298E-5</v>
      </c>
      <c r="H260">
        <v>0.99998301624624597</v>
      </c>
      <c r="I260" s="1">
        <v>3.9992765123723499E-4</v>
      </c>
      <c r="J260">
        <v>131244700</v>
      </c>
      <c r="K260">
        <v>20685</v>
      </c>
      <c r="L260">
        <v>298960400</v>
      </c>
      <c r="M260">
        <v>0.99251045065973298</v>
      </c>
      <c r="N260" s="1">
        <v>7.7532587049899905E-5</v>
      </c>
      <c r="O260">
        <v>1.00003061434025</v>
      </c>
      <c r="P260" s="1">
        <v>3.9694033882812E-4</v>
      </c>
    </row>
    <row r="261" spans="1:16" x14ac:dyDescent="0.25">
      <c r="A261">
        <v>3.2000000000000001E-2</v>
      </c>
      <c r="B261">
        <v>7.67948717948717</v>
      </c>
      <c r="C261">
        <v>3355</v>
      </c>
      <c r="D261">
        <v>-0.99995554934393704</v>
      </c>
      <c r="E261">
        <v>0.99629920654913395</v>
      </c>
      <c r="F261">
        <v>1.0560771589420801</v>
      </c>
      <c r="G261" s="1">
        <v>7.8116085467039298E-5</v>
      </c>
      <c r="H261">
        <v>0.99998301624624597</v>
      </c>
      <c r="I261" s="1">
        <v>3.9992765123723499E-4</v>
      </c>
      <c r="J261">
        <v>128670300</v>
      </c>
      <c r="K261">
        <v>20685</v>
      </c>
      <c r="L261">
        <v>298960400</v>
      </c>
      <c r="M261">
        <v>0.99251045065973298</v>
      </c>
      <c r="N261" s="1">
        <v>7.7532587049899905E-5</v>
      </c>
      <c r="O261">
        <v>1.00003061434025</v>
      </c>
      <c r="P261" s="1">
        <v>3.9694033882812E-4</v>
      </c>
    </row>
    <row r="262" spans="1:16" x14ac:dyDescent="0.25">
      <c r="A262">
        <v>1.6E-2</v>
      </c>
      <c r="B262">
        <v>7.67948717948717</v>
      </c>
      <c r="C262">
        <v>2671</v>
      </c>
      <c r="D262">
        <v>-0.99996267991890597</v>
      </c>
      <c r="E262">
        <v>0.99589178036089399</v>
      </c>
      <c r="F262">
        <v>1.0556452871825399</v>
      </c>
      <c r="G262" s="1">
        <v>7.7701481265290905E-5</v>
      </c>
      <c r="H262">
        <v>0.99999062680282602</v>
      </c>
      <c r="I262" s="1">
        <v>3.9780501946931E-4</v>
      </c>
      <c r="J262">
        <v>104640100</v>
      </c>
      <c r="K262">
        <v>20685</v>
      </c>
      <c r="L262">
        <v>298960400</v>
      </c>
      <c r="M262">
        <v>0.99251045065973298</v>
      </c>
      <c r="N262" s="1">
        <v>7.7532587049899905E-5</v>
      </c>
      <c r="O262">
        <v>1.00003061434025</v>
      </c>
      <c r="P262" s="1">
        <v>3.9694033882812E-4</v>
      </c>
    </row>
    <row r="263" spans="1:16" x14ac:dyDescent="0.25">
      <c r="A263">
        <v>8.0000000000000002E-3</v>
      </c>
      <c r="B263">
        <v>7.67948717948717</v>
      </c>
      <c r="C263">
        <v>2233</v>
      </c>
      <c r="D263">
        <v>-0.99998574488852099</v>
      </c>
      <c r="E263">
        <v>0.98986979429520205</v>
      </c>
      <c r="F263">
        <v>1.0492619819529101</v>
      </c>
      <c r="G263" s="1">
        <v>7.6867351237463994E-5</v>
      </c>
      <c r="H263">
        <v>0.99999490985460604</v>
      </c>
      <c r="I263" s="1">
        <v>3.9353455889949501E-4</v>
      </c>
      <c r="J263">
        <v>90111600</v>
      </c>
      <c r="K263">
        <v>20685</v>
      </c>
      <c r="L263">
        <v>298960400</v>
      </c>
      <c r="M263">
        <v>0.99251045065973298</v>
      </c>
      <c r="N263" s="1">
        <v>7.7532587049899905E-5</v>
      </c>
      <c r="O263">
        <v>1.00003061434025</v>
      </c>
      <c r="P263" s="1">
        <v>3.9694033882812E-4</v>
      </c>
    </row>
    <row r="264" spans="1:16" x14ac:dyDescent="0.25">
      <c r="A264">
        <v>4.0000000000000001E-3</v>
      </c>
      <c r="B264">
        <v>7.67948717948717</v>
      </c>
      <c r="C264">
        <v>2105</v>
      </c>
      <c r="D264">
        <v>-0.99998767171367997</v>
      </c>
      <c r="E264">
        <v>0.98918907572715498</v>
      </c>
      <c r="F264">
        <v>1.04854042027078</v>
      </c>
      <c r="G264" s="1">
        <v>7.7076714597335005E-5</v>
      </c>
      <c r="H264">
        <v>1.0000098949737699</v>
      </c>
      <c r="I264" s="1">
        <v>3.9460642772481697E-4</v>
      </c>
      <c r="J264">
        <v>84171600</v>
      </c>
      <c r="K264">
        <v>20685</v>
      </c>
      <c r="L264">
        <v>298960400</v>
      </c>
      <c r="M264">
        <v>0.99251045065973298</v>
      </c>
      <c r="N264" s="1">
        <v>7.7532587049899905E-5</v>
      </c>
      <c r="O264">
        <v>1.00003061434025</v>
      </c>
      <c r="P264" s="1">
        <v>3.9694033882812E-4</v>
      </c>
    </row>
    <row r="265" spans="1:16" x14ac:dyDescent="0.25">
      <c r="A265">
        <v>2E-3</v>
      </c>
      <c r="B265">
        <v>7.67948717948717</v>
      </c>
      <c r="C265">
        <v>2936</v>
      </c>
      <c r="D265">
        <v>-1.0000002094685101</v>
      </c>
      <c r="E265">
        <v>0.98881493217221295</v>
      </c>
      <c r="F265">
        <v>1.0481438281025399</v>
      </c>
      <c r="G265" s="1">
        <v>7.69701706506698E-5</v>
      </c>
      <c r="H265">
        <v>1.0000378845190601</v>
      </c>
      <c r="I265" s="1">
        <v>3.9406095914317201E-4</v>
      </c>
      <c r="J265">
        <v>115611000</v>
      </c>
      <c r="K265">
        <v>20685</v>
      </c>
      <c r="L265">
        <v>298960400</v>
      </c>
      <c r="M265">
        <v>0.99251045065973298</v>
      </c>
      <c r="N265" s="1">
        <v>7.7532587049899905E-5</v>
      </c>
      <c r="O265">
        <v>1.00003061434025</v>
      </c>
      <c r="P265" s="1">
        <v>3.9694033882812E-4</v>
      </c>
    </row>
    <row r="266" spans="1:16" x14ac:dyDescent="0.25">
      <c r="A266">
        <v>1E-3</v>
      </c>
      <c r="B266">
        <v>7.67948717948717</v>
      </c>
      <c r="C266">
        <v>2511</v>
      </c>
      <c r="D266">
        <v>-0.99985865294568599</v>
      </c>
      <c r="E266">
        <v>0.98944646276080195</v>
      </c>
      <c r="F266">
        <v>1.04881325052645</v>
      </c>
      <c r="G266" s="1">
        <v>7.7146892084711802E-5</v>
      </c>
      <c r="H266">
        <v>1.0000404322824401</v>
      </c>
      <c r="I266" s="1">
        <v>3.9496571246788297E-4</v>
      </c>
      <c r="J266">
        <v>101160200</v>
      </c>
      <c r="K266">
        <v>20685</v>
      </c>
      <c r="L266">
        <v>298960400</v>
      </c>
      <c r="M266">
        <v>0.99251045065973298</v>
      </c>
      <c r="N266" s="1">
        <v>7.7532587049899905E-5</v>
      </c>
      <c r="O266">
        <v>1.00003061434025</v>
      </c>
      <c r="P266" s="1">
        <v>3.9694033882812E-4</v>
      </c>
    </row>
    <row r="267" spans="1:16" x14ac:dyDescent="0.25">
      <c r="A267" s="1">
        <v>5.0000000000000001E-4</v>
      </c>
      <c r="B267">
        <v>7.67948717948717</v>
      </c>
      <c r="C267">
        <v>2855</v>
      </c>
      <c r="D267">
        <v>-0.99985526657645596</v>
      </c>
      <c r="E267">
        <v>0.98954569964539496</v>
      </c>
      <c r="F267">
        <v>1.04891844162411</v>
      </c>
      <c r="G267" s="1">
        <v>7.7608215437341394E-5</v>
      </c>
      <c r="H267">
        <v>1.0000094550158201</v>
      </c>
      <c r="I267" s="1">
        <v>3.9732753031596101E-4</v>
      </c>
      <c r="J267">
        <v>116093300</v>
      </c>
      <c r="K267">
        <v>20685</v>
      </c>
      <c r="L267">
        <v>298960400</v>
      </c>
      <c r="M267">
        <v>0.99251045065973298</v>
      </c>
      <c r="N267" s="1">
        <v>7.7532587049899905E-5</v>
      </c>
      <c r="O267">
        <v>1.00003061434025</v>
      </c>
      <c r="P267" s="1">
        <v>3.9694033882812E-4</v>
      </c>
    </row>
    <row r="268" spans="1:16" x14ac:dyDescent="0.25">
      <c r="A268" s="1">
        <v>2.5000000000000001E-4</v>
      </c>
      <c r="B268">
        <v>7.67948717948717</v>
      </c>
      <c r="C268">
        <v>2656</v>
      </c>
      <c r="D268">
        <v>-0.99986453146500098</v>
      </c>
      <c r="E268">
        <v>0.98900986951574299</v>
      </c>
      <c r="F268">
        <v>1.0483504616866799</v>
      </c>
      <c r="G268" s="1">
        <v>7.7263909999847295E-5</v>
      </c>
      <c r="H268">
        <v>1.0000084294901499</v>
      </c>
      <c r="I268" s="1">
        <v>3.95564804187252E-4</v>
      </c>
      <c r="J268">
        <v>109445000</v>
      </c>
      <c r="K268">
        <v>20685</v>
      </c>
      <c r="L268">
        <v>298960400</v>
      </c>
      <c r="M268">
        <v>0.99251045065973298</v>
      </c>
      <c r="N268" s="1">
        <v>7.7532587049899905E-5</v>
      </c>
      <c r="O268">
        <v>1.00003061434025</v>
      </c>
      <c r="P268" s="1">
        <v>3.9694033882812E-4</v>
      </c>
    </row>
    <row r="269" spans="1:16" x14ac:dyDescent="0.25">
      <c r="A269" s="1">
        <v>1.25E-4</v>
      </c>
      <c r="B269">
        <v>7.67948717948717</v>
      </c>
      <c r="C269">
        <v>2760</v>
      </c>
      <c r="D269">
        <v>-0.99999883758413199</v>
      </c>
      <c r="E269">
        <v>0.98944061472446898</v>
      </c>
      <c r="F269">
        <v>1.04880705160793</v>
      </c>
      <c r="G269" s="1">
        <v>7.7251903763952899E-5</v>
      </c>
      <c r="H269">
        <v>1.00000980114039</v>
      </c>
      <c r="I269" s="1">
        <v>3.9550333636416901E-4</v>
      </c>
      <c r="J269">
        <v>118916600</v>
      </c>
      <c r="K269">
        <v>20685</v>
      </c>
      <c r="L269">
        <v>298960400</v>
      </c>
      <c r="M269">
        <v>0.99251045065973298</v>
      </c>
      <c r="N269" s="1">
        <v>7.7532587049899905E-5</v>
      </c>
      <c r="O269">
        <v>1.00003061434025</v>
      </c>
      <c r="P269" s="1">
        <v>3.9694033882812E-4</v>
      </c>
    </row>
    <row r="270" spans="1:16" x14ac:dyDescent="0.25">
      <c r="A270" s="1">
        <v>6.2500000000000001E-5</v>
      </c>
      <c r="B270">
        <v>7.67948717948717</v>
      </c>
      <c r="C270">
        <v>3511</v>
      </c>
      <c r="D270">
        <v>-0.99985808964224798</v>
      </c>
      <c r="E270">
        <v>0.98931996366318298</v>
      </c>
      <c r="F270">
        <v>1.04867916148297</v>
      </c>
      <c r="G270" s="1">
        <v>7.7330154017341002E-5</v>
      </c>
      <c r="H270">
        <v>1.0000349351031601</v>
      </c>
      <c r="I270" s="1">
        <v>3.9590395090929198E-4</v>
      </c>
      <c r="J270">
        <v>151437700</v>
      </c>
      <c r="K270">
        <v>20685</v>
      </c>
      <c r="L270">
        <v>298960400</v>
      </c>
      <c r="M270">
        <v>0.99251045065973298</v>
      </c>
      <c r="N270" s="1">
        <v>7.7532587049899905E-5</v>
      </c>
      <c r="O270">
        <v>1.00003061434025</v>
      </c>
      <c r="P270" s="1">
        <v>3.9694033882812E-4</v>
      </c>
    </row>
    <row r="271" spans="1:16" x14ac:dyDescent="0.25">
      <c r="A271" s="1">
        <v>3.1250000000000001E-5</v>
      </c>
      <c r="B271">
        <v>7.67948717948717</v>
      </c>
      <c r="C271">
        <v>2033</v>
      </c>
      <c r="D271">
        <v>-0.99994324700207804</v>
      </c>
      <c r="E271">
        <v>0.99015499606035495</v>
      </c>
      <c r="F271">
        <v>1.0495642958239699</v>
      </c>
      <c r="G271" s="1">
        <v>7.6869951106783797E-5</v>
      </c>
      <c r="H271">
        <v>0.99999499457286201</v>
      </c>
      <c r="I271" s="1">
        <v>3.9354786934156798E-4</v>
      </c>
      <c r="J271">
        <v>104478200</v>
      </c>
      <c r="K271">
        <v>20685</v>
      </c>
      <c r="L271">
        <v>298960400</v>
      </c>
      <c r="M271">
        <v>0.99251045065973298</v>
      </c>
      <c r="N271" s="1">
        <v>7.7532587049899905E-5</v>
      </c>
      <c r="O271">
        <v>1.00003061434025</v>
      </c>
      <c r="P271" s="1">
        <v>3.9694033882812E-4</v>
      </c>
    </row>
    <row r="272" spans="1:16" x14ac:dyDescent="0.25">
      <c r="A272" s="1">
        <v>1.5625E-5</v>
      </c>
      <c r="B272">
        <v>7.67948717948717</v>
      </c>
      <c r="C272">
        <v>2499</v>
      </c>
      <c r="D272">
        <v>-0.99999892034453197</v>
      </c>
      <c r="E272">
        <v>0.99059779828690397</v>
      </c>
      <c r="F272">
        <v>1.0500336661841101</v>
      </c>
      <c r="G272" s="1">
        <v>7.7065480017068894E-5</v>
      </c>
      <c r="H272">
        <v>1.00001729661809</v>
      </c>
      <c r="I272" s="1">
        <v>3.94548910514737E-4</v>
      </c>
      <c r="J272">
        <v>128896800</v>
      </c>
      <c r="K272">
        <v>20685</v>
      </c>
      <c r="L272">
        <v>298960400</v>
      </c>
      <c r="M272">
        <v>0.99251045065973298</v>
      </c>
      <c r="N272" s="1">
        <v>7.7532587049899905E-5</v>
      </c>
      <c r="O272">
        <v>1.00003061434025</v>
      </c>
      <c r="P272" s="1">
        <v>3.9694033882812E-4</v>
      </c>
    </row>
    <row r="273" spans="1:16" x14ac:dyDescent="0.25">
      <c r="A273" t="s">
        <v>0</v>
      </c>
      <c r="B273">
        <v>8.1923076923076898</v>
      </c>
      <c r="C273">
        <v>21951</v>
      </c>
      <c r="D273">
        <v>-0.99996299676522205</v>
      </c>
      <c r="E273">
        <v>0.99844994677454602</v>
      </c>
      <c r="F273">
        <v>1.0583569435810101</v>
      </c>
      <c r="G273" s="1">
        <v>6.9432711447658905E-5</v>
      </c>
      <c r="H273">
        <v>1.0000032935263099</v>
      </c>
      <c r="I273" s="1">
        <v>3.7920942406029099E-4</v>
      </c>
      <c r="J273">
        <v>322987000</v>
      </c>
    </row>
    <row r="274" spans="1:16" x14ac:dyDescent="0.25">
      <c r="A274">
        <v>1.024</v>
      </c>
      <c r="B274">
        <v>8.1923076923076898</v>
      </c>
      <c r="C274">
        <v>4242</v>
      </c>
      <c r="D274">
        <v>-0.99995540164534702</v>
      </c>
      <c r="E274">
        <v>0.99106414995110204</v>
      </c>
      <c r="F274">
        <v>1.05052799894816</v>
      </c>
      <c r="G274" s="1">
        <v>6.8202451009691204E-5</v>
      </c>
      <c r="H274">
        <v>0.99999180012279199</v>
      </c>
      <c r="I274" s="1">
        <v>3.72490309360621E-4</v>
      </c>
      <c r="J274">
        <v>176607500</v>
      </c>
      <c r="K274">
        <v>21951</v>
      </c>
      <c r="L274">
        <v>322987000</v>
      </c>
      <c r="M274">
        <v>0.99844994677454602</v>
      </c>
      <c r="N274" s="1">
        <v>6.9432711447658905E-5</v>
      </c>
      <c r="O274">
        <v>1.0000032935263099</v>
      </c>
      <c r="P274" s="1">
        <v>3.7920942406029099E-4</v>
      </c>
    </row>
    <row r="275" spans="1:16" x14ac:dyDescent="0.25">
      <c r="A275">
        <v>0.51200000000000001</v>
      </c>
      <c r="B275">
        <v>8.1923076923076898</v>
      </c>
      <c r="C275">
        <v>4242</v>
      </c>
      <c r="D275">
        <v>-0.99995540164534702</v>
      </c>
      <c r="E275">
        <v>0.99106414995110204</v>
      </c>
      <c r="F275">
        <v>1.05052799894816</v>
      </c>
      <c r="G275" s="1">
        <v>6.8202451009691204E-5</v>
      </c>
      <c r="H275">
        <v>0.99999180012279199</v>
      </c>
      <c r="I275" s="1">
        <v>3.72490309360621E-4</v>
      </c>
      <c r="J275">
        <v>177028300</v>
      </c>
      <c r="K275">
        <v>21951</v>
      </c>
      <c r="L275">
        <v>322987000</v>
      </c>
      <c r="M275">
        <v>0.99844994677454602</v>
      </c>
      <c r="N275" s="1">
        <v>6.9432711447658905E-5</v>
      </c>
      <c r="O275">
        <v>1.0000032935263099</v>
      </c>
      <c r="P275" s="1">
        <v>3.7920942406029099E-4</v>
      </c>
    </row>
    <row r="276" spans="1:16" x14ac:dyDescent="0.25">
      <c r="A276">
        <v>0.25600000000000001</v>
      </c>
      <c r="B276">
        <v>8.1923076923076898</v>
      </c>
      <c r="C276">
        <v>4242</v>
      </c>
      <c r="D276">
        <v>-0.99995540164534702</v>
      </c>
      <c r="E276">
        <v>0.99106414995110204</v>
      </c>
      <c r="F276">
        <v>1.05052799894816</v>
      </c>
      <c r="G276" s="1">
        <v>6.8202451009691204E-5</v>
      </c>
      <c r="H276">
        <v>0.99999180012279199</v>
      </c>
      <c r="I276" s="1">
        <v>3.72490309360621E-4</v>
      </c>
      <c r="J276">
        <v>176767600</v>
      </c>
      <c r="K276">
        <v>21951</v>
      </c>
      <c r="L276">
        <v>322987000</v>
      </c>
      <c r="M276">
        <v>0.99844994677454602</v>
      </c>
      <c r="N276" s="1">
        <v>6.9432711447658905E-5</v>
      </c>
      <c r="O276">
        <v>1.0000032935263099</v>
      </c>
      <c r="P276" s="1">
        <v>3.7920942406029099E-4</v>
      </c>
    </row>
    <row r="277" spans="1:16" x14ac:dyDescent="0.25">
      <c r="A277">
        <v>0.128</v>
      </c>
      <c r="B277">
        <v>8.1923076923076898</v>
      </c>
      <c r="C277">
        <v>4242</v>
      </c>
      <c r="D277">
        <v>-0.99995540164534702</v>
      </c>
      <c r="E277">
        <v>0.99106414995110204</v>
      </c>
      <c r="F277">
        <v>1.05052799894816</v>
      </c>
      <c r="G277" s="1">
        <v>6.8202451009691204E-5</v>
      </c>
      <c r="H277">
        <v>0.99999180012279199</v>
      </c>
      <c r="I277" s="1">
        <v>3.72490309360621E-4</v>
      </c>
      <c r="J277">
        <v>177274900</v>
      </c>
      <c r="K277">
        <v>21951</v>
      </c>
      <c r="L277">
        <v>322987000</v>
      </c>
      <c r="M277">
        <v>0.99844994677454602</v>
      </c>
      <c r="N277" s="1">
        <v>6.9432711447658905E-5</v>
      </c>
      <c r="O277">
        <v>1.0000032935263099</v>
      </c>
      <c r="P277" s="1">
        <v>3.7920942406029099E-4</v>
      </c>
    </row>
    <row r="278" spans="1:16" x14ac:dyDescent="0.25">
      <c r="A278">
        <v>6.4000000000000001E-2</v>
      </c>
      <c r="B278">
        <v>8.1923076923076898</v>
      </c>
      <c r="C278">
        <v>3123</v>
      </c>
      <c r="D278">
        <v>-1.0000311046511501</v>
      </c>
      <c r="E278">
        <v>0.989903315838914</v>
      </c>
      <c r="F278">
        <v>1.04929751478924</v>
      </c>
      <c r="G278" s="1">
        <v>6.9400554581933104E-5</v>
      </c>
      <c r="H278">
        <v>1.0000311046511501</v>
      </c>
      <c r="I278" s="1">
        <v>3.7903379810132703E-4</v>
      </c>
      <c r="J278">
        <v>132253500</v>
      </c>
      <c r="K278">
        <v>21951</v>
      </c>
      <c r="L278">
        <v>322987000</v>
      </c>
      <c r="M278">
        <v>0.99844994677454602</v>
      </c>
      <c r="N278" s="1">
        <v>6.9432711447658905E-5</v>
      </c>
      <c r="O278">
        <v>1.0000032935263099</v>
      </c>
      <c r="P278" s="1">
        <v>3.7920942406029099E-4</v>
      </c>
    </row>
    <row r="279" spans="1:16" x14ac:dyDescent="0.25">
      <c r="A279">
        <v>3.2000000000000001E-2</v>
      </c>
      <c r="B279">
        <v>8.1923076923076898</v>
      </c>
      <c r="C279">
        <v>3123</v>
      </c>
      <c r="D279">
        <v>-1.0000311046511501</v>
      </c>
      <c r="E279">
        <v>0.989903315838914</v>
      </c>
      <c r="F279">
        <v>1.04929751478924</v>
      </c>
      <c r="G279" s="1">
        <v>6.9400554581933104E-5</v>
      </c>
      <c r="H279">
        <v>1.0000311046511501</v>
      </c>
      <c r="I279" s="1">
        <v>3.7903379810132703E-4</v>
      </c>
      <c r="J279">
        <v>136842100</v>
      </c>
      <c r="K279">
        <v>21951</v>
      </c>
      <c r="L279">
        <v>322987000</v>
      </c>
      <c r="M279">
        <v>0.99844994677454602</v>
      </c>
      <c r="N279" s="1">
        <v>6.9432711447658905E-5</v>
      </c>
      <c r="O279">
        <v>1.0000032935263099</v>
      </c>
      <c r="P279" s="1">
        <v>3.7920942406029099E-4</v>
      </c>
    </row>
    <row r="280" spans="1:16" x14ac:dyDescent="0.25">
      <c r="A280">
        <v>1.6E-2</v>
      </c>
      <c r="B280">
        <v>8.1923076923076898</v>
      </c>
      <c r="C280">
        <v>2597</v>
      </c>
      <c r="D280">
        <v>-1.0000455521248599</v>
      </c>
      <c r="E280">
        <v>0.99118551579651903</v>
      </c>
      <c r="F280">
        <v>1.0506566467443099</v>
      </c>
      <c r="G280" s="1">
        <v>6.8273992397616099E-5</v>
      </c>
      <c r="H280">
        <v>1.0000455521248599</v>
      </c>
      <c r="I280" s="1">
        <v>3.7288103540236402E-4</v>
      </c>
      <c r="J280">
        <v>109083000</v>
      </c>
      <c r="K280">
        <v>21951</v>
      </c>
      <c r="L280">
        <v>322987000</v>
      </c>
      <c r="M280">
        <v>0.99844994677454602</v>
      </c>
      <c r="N280" s="1">
        <v>6.9432711447658905E-5</v>
      </c>
      <c r="O280">
        <v>1.0000032935263099</v>
      </c>
      <c r="P280" s="1">
        <v>3.7920942406029099E-4</v>
      </c>
    </row>
    <row r="281" spans="1:16" x14ac:dyDescent="0.25">
      <c r="A281">
        <v>8.0000000000000002E-3</v>
      </c>
      <c r="B281">
        <v>8.1923076923076898</v>
      </c>
      <c r="C281">
        <v>2219</v>
      </c>
      <c r="D281">
        <v>-0.99988144118599598</v>
      </c>
      <c r="E281">
        <v>0.989971556320979</v>
      </c>
      <c r="F281">
        <v>1.04936984970023</v>
      </c>
      <c r="G281" s="1">
        <v>6.8012087698576806E-5</v>
      </c>
      <c r="H281">
        <v>1.0000031266337299</v>
      </c>
      <c r="I281" s="1">
        <v>3.7145063281530401E-4</v>
      </c>
      <c r="J281">
        <v>93156400</v>
      </c>
      <c r="K281">
        <v>21951</v>
      </c>
      <c r="L281">
        <v>322987000</v>
      </c>
      <c r="M281">
        <v>0.99844994677454602</v>
      </c>
      <c r="N281" s="1">
        <v>6.9432711447658905E-5</v>
      </c>
      <c r="O281">
        <v>1.0000032935263099</v>
      </c>
      <c r="P281" s="1">
        <v>3.7920942406029099E-4</v>
      </c>
    </row>
    <row r="282" spans="1:16" x14ac:dyDescent="0.25">
      <c r="A282">
        <v>4.0000000000000001E-3</v>
      </c>
      <c r="B282">
        <v>8.1923076923076898</v>
      </c>
      <c r="C282">
        <v>3218</v>
      </c>
      <c r="D282">
        <v>-0.99989195251727703</v>
      </c>
      <c r="E282">
        <v>0.98956118274239102</v>
      </c>
      <c r="F282">
        <v>1.0489348537069301</v>
      </c>
      <c r="G282" s="1">
        <v>6.8990133237023494E-5</v>
      </c>
      <c r="H282">
        <v>1.00002746370856</v>
      </c>
      <c r="I282" s="1">
        <v>3.7679226614066602E-4</v>
      </c>
      <c r="J282">
        <v>139446800</v>
      </c>
      <c r="K282">
        <v>21951</v>
      </c>
      <c r="L282">
        <v>322987000</v>
      </c>
      <c r="M282">
        <v>0.99844994677454602</v>
      </c>
      <c r="N282" s="1">
        <v>6.9432711447658905E-5</v>
      </c>
      <c r="O282">
        <v>1.0000032935263099</v>
      </c>
      <c r="P282" s="1">
        <v>3.7920942406029099E-4</v>
      </c>
    </row>
    <row r="283" spans="1:16" x14ac:dyDescent="0.25">
      <c r="A283">
        <v>2E-3</v>
      </c>
      <c r="B283">
        <v>8.1923076923076898</v>
      </c>
      <c r="C283">
        <v>4345</v>
      </c>
      <c r="D283">
        <v>-0.99994087745290905</v>
      </c>
      <c r="E283">
        <v>0.995008201775754</v>
      </c>
      <c r="F283">
        <v>1.0547086938823</v>
      </c>
      <c r="G283" s="1">
        <v>6.8729607205719704E-5</v>
      </c>
      <c r="H283">
        <v>0.99999569199499405</v>
      </c>
      <c r="I283" s="1">
        <v>3.75369393200469E-4</v>
      </c>
      <c r="J283">
        <v>177281900</v>
      </c>
      <c r="K283">
        <v>21951</v>
      </c>
      <c r="L283">
        <v>322987000</v>
      </c>
      <c r="M283">
        <v>0.99844994677454602</v>
      </c>
      <c r="N283" s="1">
        <v>6.9432711447658905E-5</v>
      </c>
      <c r="O283">
        <v>1.0000032935263099</v>
      </c>
      <c r="P283" s="1">
        <v>3.7920942406029099E-4</v>
      </c>
    </row>
    <row r="284" spans="1:16" x14ac:dyDescent="0.25">
      <c r="A284">
        <v>1E-3</v>
      </c>
      <c r="B284">
        <v>8.1923076923076898</v>
      </c>
      <c r="C284">
        <v>4295</v>
      </c>
      <c r="D284">
        <v>-0.99994331261815605</v>
      </c>
      <c r="E284">
        <v>0.996326620501641</v>
      </c>
      <c r="F284">
        <v>1.05610621773174</v>
      </c>
      <c r="G284" s="1">
        <v>6.8892509149209803E-5</v>
      </c>
      <c r="H284">
        <v>0.99999302365501896</v>
      </c>
      <c r="I284" s="1">
        <v>3.7625908843029899E-4</v>
      </c>
      <c r="J284">
        <v>178253200</v>
      </c>
      <c r="K284">
        <v>21951</v>
      </c>
      <c r="L284">
        <v>322987000</v>
      </c>
      <c r="M284">
        <v>0.99844994677454602</v>
      </c>
      <c r="N284" s="1">
        <v>6.9432711447658905E-5</v>
      </c>
      <c r="O284">
        <v>1.0000032935263099</v>
      </c>
      <c r="P284" s="1">
        <v>3.7920942406029099E-4</v>
      </c>
    </row>
    <row r="285" spans="1:16" x14ac:dyDescent="0.25">
      <c r="A285" s="1">
        <v>5.0000000000000001E-4</v>
      </c>
      <c r="B285">
        <v>8.1923076923076898</v>
      </c>
      <c r="C285">
        <v>2474</v>
      </c>
      <c r="D285">
        <v>-1.0000011544768701</v>
      </c>
      <c r="E285">
        <v>0.99098116285174298</v>
      </c>
      <c r="F285">
        <v>1.05044003262284</v>
      </c>
      <c r="G285" s="1">
        <v>6.7732504949180594E-5</v>
      </c>
      <c r="H285">
        <v>1.0000117668887301</v>
      </c>
      <c r="I285" s="1">
        <v>3.6992368087629401E-4</v>
      </c>
      <c r="J285">
        <v>106717300</v>
      </c>
      <c r="K285">
        <v>21951</v>
      </c>
      <c r="L285">
        <v>322987000</v>
      </c>
      <c r="M285">
        <v>0.99844994677454602</v>
      </c>
      <c r="N285" s="1">
        <v>6.9432711447658905E-5</v>
      </c>
      <c r="O285">
        <v>1.0000032935263099</v>
      </c>
      <c r="P285" s="1">
        <v>3.7920942406029099E-4</v>
      </c>
    </row>
    <row r="286" spans="1:16" x14ac:dyDescent="0.25">
      <c r="A286" s="1">
        <v>2.5000000000000001E-4</v>
      </c>
      <c r="B286">
        <v>8.1923076923076898</v>
      </c>
      <c r="C286">
        <v>3240</v>
      </c>
      <c r="D286">
        <v>-0.99986532909743098</v>
      </c>
      <c r="E286">
        <v>0.98986686858025896</v>
      </c>
      <c r="F286">
        <v>1.04925888069507</v>
      </c>
      <c r="G286" s="1">
        <v>6.8375509667428699E-5</v>
      </c>
      <c r="H286">
        <v>1.0000134119447099</v>
      </c>
      <c r="I286" s="1">
        <v>3.73435475875957E-4</v>
      </c>
      <c r="J286">
        <v>141934400</v>
      </c>
      <c r="K286">
        <v>21951</v>
      </c>
      <c r="L286">
        <v>322987000</v>
      </c>
      <c r="M286">
        <v>0.99844994677454602</v>
      </c>
      <c r="N286" s="1">
        <v>6.9432711447658905E-5</v>
      </c>
      <c r="O286">
        <v>1.0000032935263099</v>
      </c>
      <c r="P286" s="1">
        <v>3.7920942406029099E-4</v>
      </c>
    </row>
    <row r="287" spans="1:16" x14ac:dyDescent="0.25">
      <c r="A287" s="1">
        <v>1.25E-4</v>
      </c>
      <c r="B287">
        <v>8.1923076923076898</v>
      </c>
      <c r="C287">
        <v>2335</v>
      </c>
      <c r="D287">
        <v>-0.99991770907969402</v>
      </c>
      <c r="E287">
        <v>0.98876713383908199</v>
      </c>
      <c r="F287">
        <v>1.04809316186942</v>
      </c>
      <c r="G287" s="1">
        <v>6.7814379907771201E-5</v>
      </c>
      <c r="H287">
        <v>1.0000062246266701</v>
      </c>
      <c r="I287" s="1">
        <v>3.7037084411167299E-4</v>
      </c>
      <c r="J287">
        <v>109709200</v>
      </c>
      <c r="K287">
        <v>21951</v>
      </c>
      <c r="L287">
        <v>322987000</v>
      </c>
      <c r="M287">
        <v>0.99844994677454602</v>
      </c>
      <c r="N287" s="1">
        <v>6.9432711447658905E-5</v>
      </c>
      <c r="O287">
        <v>1.0000032935263099</v>
      </c>
      <c r="P287" s="1">
        <v>3.7920942406029099E-4</v>
      </c>
    </row>
    <row r="288" spans="1:16" x14ac:dyDescent="0.25">
      <c r="A288" s="1">
        <v>6.2500000000000001E-5</v>
      </c>
      <c r="B288">
        <v>8.1923076923076898</v>
      </c>
      <c r="C288">
        <v>2456</v>
      </c>
      <c r="D288">
        <v>-0.99998131180705596</v>
      </c>
      <c r="E288">
        <v>0.99015898176781603</v>
      </c>
      <c r="F288">
        <v>1.0495685206738801</v>
      </c>
      <c r="G288" s="1">
        <v>6.7764019410887499E-5</v>
      </c>
      <c r="H288">
        <v>1.00003630748342</v>
      </c>
      <c r="I288" s="1">
        <v>3.7009579832099999E-4</v>
      </c>
      <c r="J288">
        <v>120183700</v>
      </c>
      <c r="K288">
        <v>21951</v>
      </c>
      <c r="L288">
        <v>322987000</v>
      </c>
      <c r="M288">
        <v>0.99844994677454602</v>
      </c>
      <c r="N288" s="1">
        <v>6.9432711447658905E-5</v>
      </c>
      <c r="O288">
        <v>1.0000032935263099</v>
      </c>
      <c r="P288" s="1">
        <v>3.7920942406029099E-4</v>
      </c>
    </row>
    <row r="289" spans="1:16" x14ac:dyDescent="0.25">
      <c r="A289" s="1">
        <v>3.1250000000000001E-5</v>
      </c>
      <c r="B289">
        <v>8.1923076923076898</v>
      </c>
      <c r="C289">
        <v>3016</v>
      </c>
      <c r="D289">
        <v>-0.99985460717008501</v>
      </c>
      <c r="E289">
        <v>0.98989630443014498</v>
      </c>
      <c r="F289">
        <v>1.0492900826959499</v>
      </c>
      <c r="G289" s="1">
        <v>6.8199865505880197E-5</v>
      </c>
      <c r="H289">
        <v>1.00005200418042</v>
      </c>
      <c r="I289" s="1">
        <v>3.7247618853211402E-4</v>
      </c>
      <c r="J289">
        <v>148760400</v>
      </c>
      <c r="K289">
        <v>21951</v>
      </c>
      <c r="L289">
        <v>322987000</v>
      </c>
      <c r="M289">
        <v>0.99844994677454602</v>
      </c>
      <c r="N289" s="1">
        <v>6.9432711447658905E-5</v>
      </c>
      <c r="O289">
        <v>1.0000032935263099</v>
      </c>
      <c r="P289" s="1">
        <v>3.7920942406029099E-4</v>
      </c>
    </row>
    <row r="290" spans="1:16" x14ac:dyDescent="0.25">
      <c r="A290" s="1">
        <v>1.5625E-5</v>
      </c>
      <c r="B290">
        <v>8.1923076923076898</v>
      </c>
      <c r="C290">
        <v>2287</v>
      </c>
      <c r="D290">
        <v>-0.99999317945215105</v>
      </c>
      <c r="E290">
        <v>0.98984831571236298</v>
      </c>
      <c r="F290">
        <v>1.0492392146550999</v>
      </c>
      <c r="G290" s="1">
        <v>6.8097446469961298E-5</v>
      </c>
      <c r="H290">
        <v>1.00003443271485</v>
      </c>
      <c r="I290" s="1">
        <v>3.7191682302825001E-4</v>
      </c>
      <c r="J290">
        <v>124817100</v>
      </c>
      <c r="K290">
        <v>21951</v>
      </c>
      <c r="L290">
        <v>322987000</v>
      </c>
      <c r="M290">
        <v>0.99844994677454602</v>
      </c>
      <c r="N290" s="1">
        <v>6.9432711447658905E-5</v>
      </c>
      <c r="O290">
        <v>1.0000032935263099</v>
      </c>
      <c r="P290" s="1">
        <v>3.7920942406029099E-4</v>
      </c>
    </row>
    <row r="291" spans="1:16" x14ac:dyDescent="0.25">
      <c r="A291" t="s">
        <v>0</v>
      </c>
      <c r="B291">
        <v>8.7051282051282008</v>
      </c>
      <c r="C291">
        <v>23410</v>
      </c>
      <c r="D291">
        <v>-0.99994776739404101</v>
      </c>
      <c r="E291">
        <v>0.99590243297392</v>
      </c>
      <c r="F291">
        <v>1.05565657895235</v>
      </c>
      <c r="G291" s="1">
        <v>6.1001237309565798E-5</v>
      </c>
      <c r="H291">
        <v>1.0000096326055701</v>
      </c>
      <c r="I291" s="1">
        <v>3.54015727634147E-4</v>
      </c>
      <c r="J291">
        <v>350259000</v>
      </c>
    </row>
    <row r="292" spans="1:16" x14ac:dyDescent="0.25">
      <c r="A292">
        <v>1.024</v>
      </c>
      <c r="B292">
        <v>8.7051282051282008</v>
      </c>
      <c r="C292">
        <v>6555</v>
      </c>
      <c r="D292">
        <v>-0.99996569994600304</v>
      </c>
      <c r="E292">
        <v>0.996373226422129</v>
      </c>
      <c r="F292">
        <v>1.05615562000745</v>
      </c>
      <c r="G292" s="1">
        <v>6.0828080321484403E-5</v>
      </c>
      <c r="H292">
        <v>0.99999948190670895</v>
      </c>
      <c r="I292" s="1">
        <v>3.5301082511357199E-4</v>
      </c>
      <c r="J292">
        <v>265431800</v>
      </c>
      <c r="K292">
        <v>23410</v>
      </c>
      <c r="L292">
        <v>350259000</v>
      </c>
      <c r="M292">
        <v>0.99590243297392</v>
      </c>
      <c r="N292" s="1">
        <v>6.1001237309565798E-5</v>
      </c>
      <c r="O292">
        <v>1.0000096326055701</v>
      </c>
      <c r="P292" s="1">
        <v>3.54015727634147E-4</v>
      </c>
    </row>
    <row r="293" spans="1:16" x14ac:dyDescent="0.25">
      <c r="A293">
        <v>0.51200000000000001</v>
      </c>
      <c r="B293">
        <v>8.7051282051282008</v>
      </c>
      <c r="C293">
        <v>6555</v>
      </c>
      <c r="D293">
        <v>-0.99996569994600304</v>
      </c>
      <c r="E293">
        <v>0.996373226422129</v>
      </c>
      <c r="F293">
        <v>1.05615562000745</v>
      </c>
      <c r="G293" s="1">
        <v>6.0828080321484403E-5</v>
      </c>
      <c r="H293">
        <v>0.99999948190670895</v>
      </c>
      <c r="I293" s="1">
        <v>3.5301082511357199E-4</v>
      </c>
      <c r="J293">
        <v>264669200</v>
      </c>
      <c r="K293">
        <v>23410</v>
      </c>
      <c r="L293">
        <v>350259000</v>
      </c>
      <c r="M293">
        <v>0.99590243297392</v>
      </c>
      <c r="N293" s="1">
        <v>6.1001237309565798E-5</v>
      </c>
      <c r="O293">
        <v>1.0000096326055701</v>
      </c>
      <c r="P293" s="1">
        <v>3.54015727634147E-4</v>
      </c>
    </row>
    <row r="294" spans="1:16" x14ac:dyDescent="0.25">
      <c r="A294">
        <v>0.25600000000000001</v>
      </c>
      <c r="B294">
        <v>8.7051282051282008</v>
      </c>
      <c r="C294">
        <v>6555</v>
      </c>
      <c r="D294">
        <v>-0.99996569994600304</v>
      </c>
      <c r="E294">
        <v>0.996373226422129</v>
      </c>
      <c r="F294">
        <v>1.05615562000745</v>
      </c>
      <c r="G294" s="1">
        <v>6.0828080321484403E-5</v>
      </c>
      <c r="H294">
        <v>0.99999948190670895</v>
      </c>
      <c r="I294" s="1">
        <v>3.5301082511357199E-4</v>
      </c>
      <c r="J294">
        <v>264597300</v>
      </c>
      <c r="K294">
        <v>23410</v>
      </c>
      <c r="L294">
        <v>350259000</v>
      </c>
      <c r="M294">
        <v>0.99590243297392</v>
      </c>
      <c r="N294" s="1">
        <v>6.1001237309565798E-5</v>
      </c>
      <c r="O294">
        <v>1.0000096326055701</v>
      </c>
      <c r="P294" s="1">
        <v>3.54015727634147E-4</v>
      </c>
    </row>
    <row r="295" spans="1:16" x14ac:dyDescent="0.25">
      <c r="A295">
        <v>0.128</v>
      </c>
      <c r="B295">
        <v>8.7051282051282008</v>
      </c>
      <c r="C295">
        <v>6555</v>
      </c>
      <c r="D295">
        <v>-0.99996569994600304</v>
      </c>
      <c r="E295">
        <v>0.996373226422129</v>
      </c>
      <c r="F295">
        <v>1.05615562000745</v>
      </c>
      <c r="G295" s="1">
        <v>6.0828080321484403E-5</v>
      </c>
      <c r="H295">
        <v>0.99999948190670895</v>
      </c>
      <c r="I295" s="1">
        <v>3.5301082511357199E-4</v>
      </c>
      <c r="J295">
        <v>266822200</v>
      </c>
      <c r="K295">
        <v>23410</v>
      </c>
      <c r="L295">
        <v>350259000</v>
      </c>
      <c r="M295">
        <v>0.99590243297392</v>
      </c>
      <c r="N295" s="1">
        <v>6.1001237309565798E-5</v>
      </c>
      <c r="O295">
        <v>1.0000096326055701</v>
      </c>
      <c r="P295" s="1">
        <v>3.54015727634147E-4</v>
      </c>
    </row>
    <row r="296" spans="1:16" x14ac:dyDescent="0.25">
      <c r="A296">
        <v>6.4000000000000001E-2</v>
      </c>
      <c r="B296">
        <v>8.7051282051282008</v>
      </c>
      <c r="C296">
        <v>3249</v>
      </c>
      <c r="D296">
        <v>-0.99987715342462702</v>
      </c>
      <c r="E296">
        <v>0.988880415727039</v>
      </c>
      <c r="F296">
        <v>1.0482132406706599</v>
      </c>
      <c r="G296" s="1">
        <v>6.0068721982053903E-5</v>
      </c>
      <c r="H296">
        <v>1.00000880388986</v>
      </c>
      <c r="I296" s="1">
        <v>3.4860395064798802E-4</v>
      </c>
      <c r="J296">
        <v>138605900</v>
      </c>
      <c r="K296">
        <v>23410</v>
      </c>
      <c r="L296">
        <v>350259000</v>
      </c>
      <c r="M296">
        <v>0.99590243297392</v>
      </c>
      <c r="N296" s="1">
        <v>6.1001237309565798E-5</v>
      </c>
      <c r="O296">
        <v>1.0000096326055701</v>
      </c>
      <c r="P296" s="1">
        <v>3.54015727634147E-4</v>
      </c>
    </row>
    <row r="297" spans="1:16" x14ac:dyDescent="0.25">
      <c r="A297">
        <v>3.2000000000000001E-2</v>
      </c>
      <c r="B297">
        <v>8.7051282051282008</v>
      </c>
      <c r="C297">
        <v>3249</v>
      </c>
      <c r="D297">
        <v>-0.99987715342462702</v>
      </c>
      <c r="E297">
        <v>0.988880415727039</v>
      </c>
      <c r="F297">
        <v>1.0482132406706599</v>
      </c>
      <c r="G297" s="1">
        <v>6.0068721982053903E-5</v>
      </c>
      <c r="H297">
        <v>1.00000880388986</v>
      </c>
      <c r="I297" s="1">
        <v>3.4860395064798802E-4</v>
      </c>
      <c r="J297">
        <v>140668800</v>
      </c>
      <c r="K297">
        <v>23410</v>
      </c>
      <c r="L297">
        <v>350259000</v>
      </c>
      <c r="M297">
        <v>0.99590243297392</v>
      </c>
      <c r="N297" s="1">
        <v>6.1001237309565798E-5</v>
      </c>
      <c r="O297">
        <v>1.0000096326055701</v>
      </c>
      <c r="P297" s="1">
        <v>3.54015727634147E-4</v>
      </c>
    </row>
    <row r="298" spans="1:16" x14ac:dyDescent="0.25">
      <c r="A298">
        <v>1.6E-2</v>
      </c>
      <c r="B298">
        <v>8.7051282051282008</v>
      </c>
      <c r="C298">
        <v>3394</v>
      </c>
      <c r="D298">
        <v>-0.99986268252515997</v>
      </c>
      <c r="E298">
        <v>0.98993818189231197</v>
      </c>
      <c r="F298">
        <v>1.04933447280585</v>
      </c>
      <c r="G298" s="1">
        <v>6.0343060767187297E-5</v>
      </c>
      <c r="H298">
        <v>1.00005468195004</v>
      </c>
      <c r="I298" s="1">
        <v>3.5019605351213802E-4</v>
      </c>
      <c r="J298">
        <v>145670500</v>
      </c>
      <c r="K298">
        <v>23410</v>
      </c>
      <c r="L298">
        <v>350259000</v>
      </c>
      <c r="M298">
        <v>0.99590243297392</v>
      </c>
      <c r="N298" s="1">
        <v>6.1001237309565798E-5</v>
      </c>
      <c r="O298">
        <v>1.0000096326055701</v>
      </c>
      <c r="P298" s="1">
        <v>3.54015727634147E-4</v>
      </c>
    </row>
    <row r="299" spans="1:16" x14ac:dyDescent="0.25">
      <c r="A299">
        <v>8.0000000000000002E-3</v>
      </c>
      <c r="B299">
        <v>8.7051282051282008</v>
      </c>
      <c r="C299">
        <v>2480</v>
      </c>
      <c r="D299">
        <v>-1.0000095527900801</v>
      </c>
      <c r="E299">
        <v>0.98840987651401901</v>
      </c>
      <c r="F299">
        <v>1.0477144691048601</v>
      </c>
      <c r="G299" s="1">
        <v>6.03432915258217E-5</v>
      </c>
      <c r="H299">
        <v>1.0000111255374</v>
      </c>
      <c r="I299" s="1">
        <v>3.5019739270113599E-4</v>
      </c>
      <c r="J299">
        <v>107423800</v>
      </c>
      <c r="K299">
        <v>23410</v>
      </c>
      <c r="L299">
        <v>350259000</v>
      </c>
      <c r="M299">
        <v>0.99590243297392</v>
      </c>
      <c r="N299" s="1">
        <v>6.1001237309565798E-5</v>
      </c>
      <c r="O299">
        <v>1.0000096326055701</v>
      </c>
      <c r="P299" s="1">
        <v>3.54015727634147E-4</v>
      </c>
    </row>
    <row r="300" spans="1:16" x14ac:dyDescent="0.25">
      <c r="A300">
        <v>4.0000000000000001E-3</v>
      </c>
      <c r="B300">
        <v>8.7051282051282008</v>
      </c>
      <c r="C300">
        <v>2665</v>
      </c>
      <c r="D300">
        <v>-1.0000055145197499</v>
      </c>
      <c r="E300">
        <v>0.99108185334062504</v>
      </c>
      <c r="F300">
        <v>1.05054676454106</v>
      </c>
      <c r="G300" s="1">
        <v>5.99740689460892E-5</v>
      </c>
      <c r="H300">
        <v>1.0000345308253</v>
      </c>
      <c r="I300" s="1">
        <v>3.4805463943927002E-4</v>
      </c>
      <c r="J300">
        <v>113297300</v>
      </c>
      <c r="K300">
        <v>23410</v>
      </c>
      <c r="L300">
        <v>350259000</v>
      </c>
      <c r="M300">
        <v>0.99590243297392</v>
      </c>
      <c r="N300" s="1">
        <v>6.1001237309565798E-5</v>
      </c>
      <c r="O300">
        <v>1.0000096326055701</v>
      </c>
      <c r="P300" s="1">
        <v>3.54015727634147E-4</v>
      </c>
    </row>
    <row r="301" spans="1:16" x14ac:dyDescent="0.25">
      <c r="A301">
        <v>2E-3</v>
      </c>
      <c r="B301">
        <v>8.7051282051282008</v>
      </c>
      <c r="C301">
        <v>3531</v>
      </c>
      <c r="D301">
        <v>-1.00003811776248</v>
      </c>
      <c r="E301">
        <v>0.98766689628197102</v>
      </c>
      <c r="F301">
        <v>1.04692691005889</v>
      </c>
      <c r="G301" s="1">
        <v>6.0848265150958899E-5</v>
      </c>
      <c r="H301">
        <v>1.00003811776248</v>
      </c>
      <c r="I301" s="1">
        <v>3.5312796613248799E-4</v>
      </c>
      <c r="J301">
        <v>150513400</v>
      </c>
      <c r="K301">
        <v>23410</v>
      </c>
      <c r="L301">
        <v>350259000</v>
      </c>
      <c r="M301">
        <v>0.99590243297392</v>
      </c>
      <c r="N301" s="1">
        <v>6.1001237309565798E-5</v>
      </c>
      <c r="O301">
        <v>1.0000096326055701</v>
      </c>
      <c r="P301" s="1">
        <v>3.54015727634147E-4</v>
      </c>
    </row>
    <row r="302" spans="1:16" x14ac:dyDescent="0.25">
      <c r="A302">
        <v>1E-3</v>
      </c>
      <c r="B302">
        <v>8.7051282051282008</v>
      </c>
      <c r="C302">
        <v>3936</v>
      </c>
      <c r="D302">
        <v>-1.0000394265522501</v>
      </c>
      <c r="E302">
        <v>0.98804877691877102</v>
      </c>
      <c r="F302">
        <v>1.04733170353389</v>
      </c>
      <c r="G302" s="1">
        <v>6.1065654207825796E-5</v>
      </c>
      <c r="H302">
        <v>1.0000394265522501</v>
      </c>
      <c r="I302" s="1">
        <v>3.5438956587276698E-4</v>
      </c>
      <c r="J302">
        <v>168445400</v>
      </c>
      <c r="K302">
        <v>23410</v>
      </c>
      <c r="L302">
        <v>350259000</v>
      </c>
      <c r="M302">
        <v>0.99590243297392</v>
      </c>
      <c r="N302" s="1">
        <v>6.1001237309565798E-5</v>
      </c>
      <c r="O302">
        <v>1.0000096326055701</v>
      </c>
      <c r="P302" s="1">
        <v>3.54015727634147E-4</v>
      </c>
    </row>
    <row r="303" spans="1:16" x14ac:dyDescent="0.25">
      <c r="A303" s="1">
        <v>5.0000000000000001E-4</v>
      </c>
      <c r="B303">
        <v>8.7051282051282008</v>
      </c>
      <c r="C303">
        <v>4378</v>
      </c>
      <c r="D303">
        <v>-0.99998017392328498</v>
      </c>
      <c r="E303">
        <v>0.994102291617184</v>
      </c>
      <c r="F303">
        <v>1.0537484291142101</v>
      </c>
      <c r="G303" s="1">
        <v>6.1016278523284799E-5</v>
      </c>
      <c r="H303">
        <v>0.99999613649687102</v>
      </c>
      <c r="I303" s="1">
        <v>3.5410301809666998E-4</v>
      </c>
      <c r="J303">
        <v>186695300</v>
      </c>
      <c r="K303">
        <v>23410</v>
      </c>
      <c r="L303">
        <v>350259000</v>
      </c>
      <c r="M303">
        <v>0.99590243297392</v>
      </c>
      <c r="N303" s="1">
        <v>6.1001237309565798E-5</v>
      </c>
      <c r="O303">
        <v>1.0000096326055701</v>
      </c>
      <c r="P303" s="1">
        <v>3.54015727634147E-4</v>
      </c>
    </row>
    <row r="304" spans="1:16" x14ac:dyDescent="0.25">
      <c r="A304" s="1">
        <v>2.5000000000000001E-4</v>
      </c>
      <c r="B304">
        <v>8.7051282051282008</v>
      </c>
      <c r="C304">
        <v>3194</v>
      </c>
      <c r="D304">
        <v>-1.00004001520383</v>
      </c>
      <c r="E304">
        <v>0.98996595728983094</v>
      </c>
      <c r="F304">
        <v>1.04936391472722</v>
      </c>
      <c r="G304" s="1">
        <v>6.06394754421035E-5</v>
      </c>
      <c r="H304">
        <v>1.00004001520383</v>
      </c>
      <c r="I304" s="1">
        <v>3.5191627201015601E-4</v>
      </c>
      <c r="J304">
        <v>141095000</v>
      </c>
      <c r="K304">
        <v>23410</v>
      </c>
      <c r="L304">
        <v>350259000</v>
      </c>
      <c r="M304">
        <v>0.99590243297392</v>
      </c>
      <c r="N304" s="1">
        <v>6.1001237309565798E-5</v>
      </c>
      <c r="O304">
        <v>1.0000096326055701</v>
      </c>
      <c r="P304" s="1">
        <v>3.54015727634147E-4</v>
      </c>
    </row>
    <row r="305" spans="1:16" x14ac:dyDescent="0.25">
      <c r="A305" s="1">
        <v>1.25E-4</v>
      </c>
      <c r="B305">
        <v>8.7051282051282008</v>
      </c>
      <c r="C305">
        <v>2716</v>
      </c>
      <c r="D305">
        <v>-1.0000106795483299</v>
      </c>
      <c r="E305">
        <v>0.99007474594580103</v>
      </c>
      <c r="F305">
        <v>1.04947923070254</v>
      </c>
      <c r="G305" s="1">
        <v>6.01952675565176E-5</v>
      </c>
      <c r="H305">
        <v>1.0000136698461299</v>
      </c>
      <c r="I305" s="1">
        <v>3.4933834761432001E-4</v>
      </c>
      <c r="J305">
        <v>138581200</v>
      </c>
      <c r="K305">
        <v>23410</v>
      </c>
      <c r="L305">
        <v>350259000</v>
      </c>
      <c r="M305">
        <v>0.99590243297392</v>
      </c>
      <c r="N305" s="1">
        <v>6.1001237309565798E-5</v>
      </c>
      <c r="O305">
        <v>1.0000096326055701</v>
      </c>
      <c r="P305" s="1">
        <v>3.54015727634147E-4</v>
      </c>
    </row>
    <row r="306" spans="1:16" x14ac:dyDescent="0.25">
      <c r="A306" s="1">
        <v>6.2500000000000001E-5</v>
      </c>
      <c r="B306">
        <v>8.7051282051282008</v>
      </c>
      <c r="C306">
        <v>2050</v>
      </c>
      <c r="D306">
        <v>-0.99998699110536504</v>
      </c>
      <c r="E306">
        <v>0.99223747436440202</v>
      </c>
      <c r="F306">
        <v>1.05177172282626</v>
      </c>
      <c r="G306" s="1">
        <v>5.9986560628777497E-5</v>
      </c>
      <c r="H306">
        <v>1.0000143390223499</v>
      </c>
      <c r="I306" s="1">
        <v>3.4812713390546901E-4</v>
      </c>
      <c r="J306">
        <v>104609300</v>
      </c>
      <c r="K306">
        <v>23410</v>
      </c>
      <c r="L306">
        <v>350259000</v>
      </c>
      <c r="M306">
        <v>0.99590243297392</v>
      </c>
      <c r="N306" s="1">
        <v>6.1001237309565798E-5</v>
      </c>
      <c r="O306">
        <v>1.0000096326055701</v>
      </c>
      <c r="P306" s="1">
        <v>3.54015727634147E-4</v>
      </c>
    </row>
    <row r="307" spans="1:16" x14ac:dyDescent="0.25">
      <c r="A307" s="1">
        <v>3.1250000000000001E-5</v>
      </c>
      <c r="B307">
        <v>8.7051282051282008</v>
      </c>
      <c r="C307">
        <v>2691</v>
      </c>
      <c r="D307">
        <v>-0.99998682509549897</v>
      </c>
      <c r="E307">
        <v>0.99088203435665501</v>
      </c>
      <c r="F307">
        <v>1.05033495641805</v>
      </c>
      <c r="G307" s="1">
        <v>6.0535234261305201E-5</v>
      </c>
      <c r="H307">
        <v>0.99999542671077402</v>
      </c>
      <c r="I307" s="1">
        <v>3.5131131678142101E-4</v>
      </c>
      <c r="J307">
        <v>135615900</v>
      </c>
      <c r="K307">
        <v>23410</v>
      </c>
      <c r="L307">
        <v>350259000</v>
      </c>
      <c r="M307">
        <v>0.99590243297392</v>
      </c>
      <c r="N307" s="1">
        <v>6.1001237309565798E-5</v>
      </c>
      <c r="O307">
        <v>1.0000096326055701</v>
      </c>
      <c r="P307" s="1">
        <v>3.54015727634147E-4</v>
      </c>
    </row>
    <row r="308" spans="1:16" x14ac:dyDescent="0.25">
      <c r="A308" s="1">
        <v>1.5625E-5</v>
      </c>
      <c r="B308">
        <v>8.7051282051282008</v>
      </c>
      <c r="C308">
        <v>3115</v>
      </c>
      <c r="D308">
        <v>-0.99989181802406402</v>
      </c>
      <c r="E308">
        <v>0.98970572049958505</v>
      </c>
      <c r="F308">
        <v>1.0490880637295601</v>
      </c>
      <c r="G308" s="1">
        <v>6.0610015723550003E-5</v>
      </c>
      <c r="H308">
        <v>1.0000349486151401</v>
      </c>
      <c r="I308" s="1">
        <v>3.5174530492555902E-4</v>
      </c>
      <c r="J308">
        <v>176266300</v>
      </c>
      <c r="K308">
        <v>23410</v>
      </c>
      <c r="L308">
        <v>350259000</v>
      </c>
      <c r="M308">
        <v>0.99590243297392</v>
      </c>
      <c r="N308" s="1">
        <v>6.1001237309565798E-5</v>
      </c>
      <c r="O308">
        <v>1.0000096326055701</v>
      </c>
      <c r="P308" s="1">
        <v>3.54015727634147E-4</v>
      </c>
    </row>
    <row r="309" spans="1:16" x14ac:dyDescent="0.25">
      <c r="A309" t="s">
        <v>0</v>
      </c>
      <c r="B309">
        <v>9.2179487179487101</v>
      </c>
      <c r="C309">
        <v>25586</v>
      </c>
      <c r="D309">
        <v>-0.99995023682067596</v>
      </c>
      <c r="E309">
        <v>0.987544543599572</v>
      </c>
      <c r="F309">
        <v>1.0467972162155399</v>
      </c>
      <c r="G309" s="1">
        <v>5.3014351540037197E-5</v>
      </c>
      <c r="H309">
        <v>1.00010093706174</v>
      </c>
      <c r="I309" s="1">
        <v>3.2578904920757898E-4</v>
      </c>
      <c r="J309">
        <v>373372200</v>
      </c>
    </row>
    <row r="310" spans="1:16" x14ac:dyDescent="0.25">
      <c r="A310">
        <v>1.024</v>
      </c>
      <c r="B310">
        <v>9.2179487179487101</v>
      </c>
      <c r="C310">
        <v>4190</v>
      </c>
      <c r="D310">
        <v>-0.99996706190999396</v>
      </c>
      <c r="E310">
        <v>0.99369917092186899</v>
      </c>
      <c r="F310">
        <v>1.05332112117718</v>
      </c>
      <c r="G310" s="1">
        <v>5.3912602644867699E-5</v>
      </c>
      <c r="H310">
        <v>1.0000045120544201</v>
      </c>
      <c r="I310" s="1">
        <v>3.3130907095435801E-4</v>
      </c>
      <c r="J310">
        <v>161179100</v>
      </c>
      <c r="K310">
        <v>25586</v>
      </c>
      <c r="L310">
        <v>373372200</v>
      </c>
      <c r="M310">
        <v>0.987544543599572</v>
      </c>
      <c r="N310" s="1">
        <v>5.3014351540037197E-5</v>
      </c>
      <c r="O310">
        <v>1.00010093706174</v>
      </c>
      <c r="P310" s="1">
        <v>3.2578904920757898E-4</v>
      </c>
    </row>
    <row r="311" spans="1:16" x14ac:dyDescent="0.25">
      <c r="A311">
        <v>0.51200000000000001</v>
      </c>
      <c r="B311">
        <v>9.2179487179487101</v>
      </c>
      <c r="C311">
        <v>4190</v>
      </c>
      <c r="D311">
        <v>-0.99996706190999396</v>
      </c>
      <c r="E311">
        <v>0.99369917092186899</v>
      </c>
      <c r="F311">
        <v>1.05332112117718</v>
      </c>
      <c r="G311" s="1">
        <v>5.3912602644867699E-5</v>
      </c>
      <c r="H311">
        <v>1.0000045120544201</v>
      </c>
      <c r="I311" s="1">
        <v>3.3130907095435801E-4</v>
      </c>
      <c r="J311">
        <v>162046000</v>
      </c>
      <c r="K311">
        <v>25586</v>
      </c>
      <c r="L311">
        <v>373372200</v>
      </c>
      <c r="M311">
        <v>0.987544543599572</v>
      </c>
      <c r="N311" s="1">
        <v>5.3014351540037197E-5</v>
      </c>
      <c r="O311">
        <v>1.00010093706174</v>
      </c>
      <c r="P311" s="1">
        <v>3.2578904920757898E-4</v>
      </c>
    </row>
    <row r="312" spans="1:16" x14ac:dyDescent="0.25">
      <c r="A312">
        <v>0.25600000000000001</v>
      </c>
      <c r="B312">
        <v>9.2179487179487101</v>
      </c>
      <c r="C312">
        <v>4190</v>
      </c>
      <c r="D312">
        <v>-0.99996706190999396</v>
      </c>
      <c r="E312">
        <v>0.99369917092186899</v>
      </c>
      <c r="F312">
        <v>1.05332112117718</v>
      </c>
      <c r="G312" s="1">
        <v>5.3912602644867699E-5</v>
      </c>
      <c r="H312">
        <v>1.0000045120544201</v>
      </c>
      <c r="I312" s="1">
        <v>3.3130907095435801E-4</v>
      </c>
      <c r="J312">
        <v>163897800</v>
      </c>
      <c r="K312">
        <v>25586</v>
      </c>
      <c r="L312">
        <v>373372200</v>
      </c>
      <c r="M312">
        <v>0.987544543599572</v>
      </c>
      <c r="N312" s="1">
        <v>5.3014351540037197E-5</v>
      </c>
      <c r="O312">
        <v>1.00010093706174</v>
      </c>
      <c r="P312" s="1">
        <v>3.2578904920757898E-4</v>
      </c>
    </row>
    <row r="313" spans="1:16" x14ac:dyDescent="0.25">
      <c r="A313">
        <v>0.128</v>
      </c>
      <c r="B313">
        <v>9.2179487179487101</v>
      </c>
      <c r="C313">
        <v>4190</v>
      </c>
      <c r="D313">
        <v>-0.99996706190999396</v>
      </c>
      <c r="E313">
        <v>0.99369917092186899</v>
      </c>
      <c r="F313">
        <v>1.05332112117718</v>
      </c>
      <c r="G313" s="1">
        <v>5.3912602644867699E-5</v>
      </c>
      <c r="H313">
        <v>1.0000045120544201</v>
      </c>
      <c r="I313" s="1">
        <v>3.3130907095435801E-4</v>
      </c>
      <c r="J313">
        <v>163902800</v>
      </c>
      <c r="K313">
        <v>25586</v>
      </c>
      <c r="L313">
        <v>373372200</v>
      </c>
      <c r="M313">
        <v>0.987544543599572</v>
      </c>
      <c r="N313" s="1">
        <v>5.3014351540037197E-5</v>
      </c>
      <c r="O313">
        <v>1.00010093706174</v>
      </c>
      <c r="P313" s="1">
        <v>3.2578904920757898E-4</v>
      </c>
    </row>
    <row r="314" spans="1:16" x14ac:dyDescent="0.25">
      <c r="A314">
        <v>6.4000000000000001E-2</v>
      </c>
      <c r="B314">
        <v>9.2179487179487101</v>
      </c>
      <c r="C314">
        <v>3020</v>
      </c>
      <c r="D314">
        <v>-0.999899013292885</v>
      </c>
      <c r="E314">
        <v>0.991348112794327</v>
      </c>
      <c r="F314">
        <v>1.0508289995619799</v>
      </c>
      <c r="G314" s="1">
        <v>5.3844119301427103E-5</v>
      </c>
      <c r="H314">
        <v>1.00003884793299</v>
      </c>
      <c r="I314" s="1">
        <v>3.3088822032244501E-4</v>
      </c>
      <c r="J314">
        <v>118177300</v>
      </c>
      <c r="K314">
        <v>25586</v>
      </c>
      <c r="L314">
        <v>373372200</v>
      </c>
      <c r="M314">
        <v>0.987544543599572</v>
      </c>
      <c r="N314" s="1">
        <v>5.3014351540037197E-5</v>
      </c>
      <c r="O314">
        <v>1.00010093706174</v>
      </c>
      <c r="P314" s="1">
        <v>3.2578904920757898E-4</v>
      </c>
    </row>
    <row r="315" spans="1:16" x14ac:dyDescent="0.25">
      <c r="A315">
        <v>3.2000000000000001E-2</v>
      </c>
      <c r="B315">
        <v>9.2179487179487101</v>
      </c>
      <c r="C315">
        <v>3020</v>
      </c>
      <c r="D315">
        <v>-0.999899013292885</v>
      </c>
      <c r="E315">
        <v>0.991348112794327</v>
      </c>
      <c r="F315">
        <v>1.0508289995619799</v>
      </c>
      <c r="G315" s="1">
        <v>5.3844119301427103E-5</v>
      </c>
      <c r="H315">
        <v>1.00003884793299</v>
      </c>
      <c r="I315" s="1">
        <v>3.3088822032244501E-4</v>
      </c>
      <c r="J315">
        <v>122989300</v>
      </c>
      <c r="K315">
        <v>25586</v>
      </c>
      <c r="L315">
        <v>373372200</v>
      </c>
      <c r="M315">
        <v>0.987544543599572</v>
      </c>
      <c r="N315" s="1">
        <v>5.3014351540037197E-5</v>
      </c>
      <c r="O315">
        <v>1.00010093706174</v>
      </c>
      <c r="P315" s="1">
        <v>3.2578904920757898E-4</v>
      </c>
    </row>
    <row r="316" spans="1:16" x14ac:dyDescent="0.25">
      <c r="A316">
        <v>1.6E-2</v>
      </c>
      <c r="B316">
        <v>9.2179487179487101</v>
      </c>
      <c r="C316">
        <v>3311</v>
      </c>
      <c r="D316">
        <v>-1.0000151246492699</v>
      </c>
      <c r="E316">
        <v>0.98898608433646595</v>
      </c>
      <c r="F316">
        <v>1.0483252493966499</v>
      </c>
      <c r="G316" s="1">
        <v>5.3457160355430099E-5</v>
      </c>
      <c r="H316">
        <v>1.0000302675395401</v>
      </c>
      <c r="I316" s="1">
        <v>3.2851024184234401E-4</v>
      </c>
      <c r="J316">
        <v>128325400</v>
      </c>
      <c r="K316">
        <v>25586</v>
      </c>
      <c r="L316">
        <v>373372200</v>
      </c>
      <c r="M316">
        <v>0.987544543599572</v>
      </c>
      <c r="N316" s="1">
        <v>5.3014351540037197E-5</v>
      </c>
      <c r="O316">
        <v>1.00010093706174</v>
      </c>
      <c r="P316" s="1">
        <v>3.2578904920757898E-4</v>
      </c>
    </row>
    <row r="317" spans="1:16" x14ac:dyDescent="0.25">
      <c r="A317">
        <v>8.0000000000000002E-3</v>
      </c>
      <c r="B317">
        <v>9.2179487179487101</v>
      </c>
      <c r="C317">
        <v>2705</v>
      </c>
      <c r="D317">
        <v>-0.99987233082430704</v>
      </c>
      <c r="E317">
        <v>0.98925946998353298</v>
      </c>
      <c r="F317">
        <v>1.0486150381825401</v>
      </c>
      <c r="G317" s="1">
        <v>5.3486923692558303E-5</v>
      </c>
      <c r="H317">
        <v>1.00001898441421</v>
      </c>
      <c r="I317" s="1">
        <v>3.2869314645255897E-4</v>
      </c>
      <c r="J317">
        <v>108066500</v>
      </c>
      <c r="K317">
        <v>25586</v>
      </c>
      <c r="L317">
        <v>373372200</v>
      </c>
      <c r="M317">
        <v>0.987544543599572</v>
      </c>
      <c r="N317" s="1">
        <v>5.3014351540037197E-5</v>
      </c>
      <c r="O317">
        <v>1.00010093706174</v>
      </c>
      <c r="P317" s="1">
        <v>3.2578904920757898E-4</v>
      </c>
    </row>
    <row r="318" spans="1:16" x14ac:dyDescent="0.25">
      <c r="A318">
        <v>4.0000000000000001E-3</v>
      </c>
      <c r="B318">
        <v>9.2179487179487101</v>
      </c>
      <c r="C318">
        <v>2705</v>
      </c>
      <c r="D318">
        <v>-0.99987233082430704</v>
      </c>
      <c r="E318">
        <v>0.98925946998353298</v>
      </c>
      <c r="F318">
        <v>1.0486150381825401</v>
      </c>
      <c r="G318" s="1">
        <v>5.3486923692558303E-5</v>
      </c>
      <c r="H318">
        <v>1.00001898441421</v>
      </c>
      <c r="I318" s="1">
        <v>3.2869314645255897E-4</v>
      </c>
      <c r="J318">
        <v>107936500</v>
      </c>
      <c r="K318">
        <v>25586</v>
      </c>
      <c r="L318">
        <v>373372200</v>
      </c>
      <c r="M318">
        <v>0.987544543599572</v>
      </c>
      <c r="N318" s="1">
        <v>5.3014351540037197E-5</v>
      </c>
      <c r="O318">
        <v>1.00010093706174</v>
      </c>
      <c r="P318" s="1">
        <v>3.2578904920757898E-4</v>
      </c>
    </row>
    <row r="319" spans="1:16" x14ac:dyDescent="0.25">
      <c r="A319">
        <v>2E-3</v>
      </c>
      <c r="B319">
        <v>9.2179487179487101</v>
      </c>
      <c r="C319">
        <v>5042</v>
      </c>
      <c r="D319">
        <v>-0.99994884700504105</v>
      </c>
      <c r="E319">
        <v>0.99480957466358999</v>
      </c>
      <c r="F319">
        <v>1.0544981491434</v>
      </c>
      <c r="G319" s="1">
        <v>5.4157708548774303E-5</v>
      </c>
      <c r="H319">
        <v>1.00000208963024</v>
      </c>
      <c r="I319" s="1">
        <v>3.3281532005614302E-4</v>
      </c>
      <c r="J319">
        <v>191811400</v>
      </c>
      <c r="K319">
        <v>25586</v>
      </c>
      <c r="L319">
        <v>373372200</v>
      </c>
      <c r="M319">
        <v>0.987544543599572</v>
      </c>
      <c r="N319" s="1">
        <v>5.3014351540037197E-5</v>
      </c>
      <c r="O319">
        <v>1.00010093706174</v>
      </c>
      <c r="P319" s="1">
        <v>3.2578904920757898E-4</v>
      </c>
    </row>
    <row r="320" spans="1:16" x14ac:dyDescent="0.25">
      <c r="A320">
        <v>1E-3</v>
      </c>
      <c r="B320">
        <v>9.2179487179487101</v>
      </c>
      <c r="C320">
        <v>3804</v>
      </c>
      <c r="D320">
        <v>-0.99989702582441398</v>
      </c>
      <c r="E320">
        <v>0.99054416234701503</v>
      </c>
      <c r="F320">
        <v>1.0499768120878299</v>
      </c>
      <c r="G320" s="1">
        <v>5.4494006220595603E-5</v>
      </c>
      <c r="H320">
        <v>1.00004081254894</v>
      </c>
      <c r="I320" s="1">
        <v>3.3488196985135199E-4</v>
      </c>
      <c r="J320">
        <v>142823200</v>
      </c>
      <c r="K320">
        <v>25586</v>
      </c>
      <c r="L320">
        <v>373372200</v>
      </c>
      <c r="M320">
        <v>0.987544543599572</v>
      </c>
      <c r="N320" s="1">
        <v>5.3014351540037197E-5</v>
      </c>
      <c r="O320">
        <v>1.00010093706174</v>
      </c>
      <c r="P320" s="1">
        <v>3.2578904920757898E-4</v>
      </c>
    </row>
    <row r="321" spans="1:16" x14ac:dyDescent="0.25">
      <c r="A321" s="1">
        <v>5.0000000000000001E-4</v>
      </c>
      <c r="B321">
        <v>9.2179487179487101</v>
      </c>
      <c r="C321">
        <v>4211</v>
      </c>
      <c r="D321">
        <v>-0.99990330359017399</v>
      </c>
      <c r="E321">
        <v>0.98901788054296103</v>
      </c>
      <c r="F321">
        <v>1.04835895337553</v>
      </c>
      <c r="G321" s="1">
        <v>5.4344168920472601E-5</v>
      </c>
      <c r="H321">
        <v>1.00003201835921</v>
      </c>
      <c r="I321" s="1">
        <v>3.3396117481897301E-4</v>
      </c>
      <c r="J321">
        <v>161782000</v>
      </c>
      <c r="K321">
        <v>25586</v>
      </c>
      <c r="L321">
        <v>373372200</v>
      </c>
      <c r="M321">
        <v>0.987544543599572</v>
      </c>
      <c r="N321" s="1">
        <v>5.3014351540037197E-5</v>
      </c>
      <c r="O321">
        <v>1.00010093706174</v>
      </c>
      <c r="P321" s="1">
        <v>3.2578904920757898E-4</v>
      </c>
    </row>
    <row r="322" spans="1:16" x14ac:dyDescent="0.25">
      <c r="A322" s="1">
        <v>2.5000000000000001E-4</v>
      </c>
      <c r="B322">
        <v>9.2179487179487101</v>
      </c>
      <c r="C322">
        <v>4786</v>
      </c>
      <c r="D322">
        <v>-0.99996198144449899</v>
      </c>
      <c r="E322">
        <v>0.99700588811867197</v>
      </c>
      <c r="F322">
        <v>1.0568262414057901</v>
      </c>
      <c r="G322" s="1">
        <v>5.4177148694711702E-5</v>
      </c>
      <c r="H322">
        <v>0.99999978380280297</v>
      </c>
      <c r="I322" s="1">
        <v>3.3293478556835701E-4</v>
      </c>
      <c r="J322">
        <v>188218300</v>
      </c>
      <c r="K322">
        <v>25586</v>
      </c>
      <c r="L322">
        <v>373372200</v>
      </c>
      <c r="M322">
        <v>0.987544543599572</v>
      </c>
      <c r="N322" s="1">
        <v>5.3014351540037197E-5</v>
      </c>
      <c r="O322">
        <v>1.00010093706174</v>
      </c>
      <c r="P322" s="1">
        <v>3.2578904920757898E-4</v>
      </c>
    </row>
    <row r="323" spans="1:16" x14ac:dyDescent="0.25">
      <c r="A323" s="1">
        <v>1.25E-4</v>
      </c>
      <c r="B323">
        <v>9.2179487179487101</v>
      </c>
      <c r="C323">
        <v>4703</v>
      </c>
      <c r="D323">
        <v>-0.99998407337295803</v>
      </c>
      <c r="E323">
        <v>0.99511799738683904</v>
      </c>
      <c r="F323">
        <v>1.05482507723005</v>
      </c>
      <c r="G323" s="1">
        <v>5.38652055633859E-5</v>
      </c>
      <c r="H323">
        <v>1.0000059088253099</v>
      </c>
      <c r="I323" s="1">
        <v>3.31017801710038E-4</v>
      </c>
      <c r="J323">
        <v>186487000</v>
      </c>
      <c r="K323">
        <v>25586</v>
      </c>
      <c r="L323">
        <v>373372200</v>
      </c>
      <c r="M323">
        <v>0.987544543599572</v>
      </c>
      <c r="N323" s="1">
        <v>5.3014351540037197E-5</v>
      </c>
      <c r="O323">
        <v>1.00010093706174</v>
      </c>
      <c r="P323" s="1">
        <v>3.2578904920757898E-4</v>
      </c>
    </row>
    <row r="324" spans="1:16" x14ac:dyDescent="0.25">
      <c r="A324" s="1">
        <v>6.2500000000000001E-5</v>
      </c>
      <c r="B324">
        <v>9.2179487179487101</v>
      </c>
      <c r="C324">
        <v>4099</v>
      </c>
      <c r="D324">
        <v>-0.99996692311409097</v>
      </c>
      <c r="E324">
        <v>0.99621588287669405</v>
      </c>
      <c r="F324">
        <v>1.0559888358492899</v>
      </c>
      <c r="G324" s="1">
        <v>5.3895744942300498E-5</v>
      </c>
      <c r="H324">
        <v>1.0000026159547399</v>
      </c>
      <c r="I324" s="1">
        <v>3.3120547532917999E-4</v>
      </c>
      <c r="J324">
        <v>172494000</v>
      </c>
      <c r="K324">
        <v>25586</v>
      </c>
      <c r="L324">
        <v>373372200</v>
      </c>
      <c r="M324">
        <v>0.987544543599572</v>
      </c>
      <c r="N324" s="1">
        <v>5.3014351540037197E-5</v>
      </c>
      <c r="O324">
        <v>1.00010093706174</v>
      </c>
      <c r="P324" s="1">
        <v>3.2578904920757898E-4</v>
      </c>
    </row>
    <row r="325" spans="1:16" x14ac:dyDescent="0.25">
      <c r="A325" s="1">
        <v>3.1250000000000001E-5</v>
      </c>
      <c r="B325">
        <v>9.2179487179487101</v>
      </c>
      <c r="C325">
        <v>2446</v>
      </c>
      <c r="D325">
        <v>-0.99989119429828499</v>
      </c>
      <c r="E325">
        <v>0.98980077564968605</v>
      </c>
      <c r="F325">
        <v>1.0491888221886601</v>
      </c>
      <c r="G325" s="1">
        <v>5.3316891461929702E-5</v>
      </c>
      <c r="H325">
        <v>1.00002226580547</v>
      </c>
      <c r="I325" s="1">
        <v>3.2764824753100399E-4</v>
      </c>
      <c r="J325">
        <v>120142600</v>
      </c>
      <c r="K325">
        <v>25586</v>
      </c>
      <c r="L325">
        <v>373372200</v>
      </c>
      <c r="M325">
        <v>0.987544543599572</v>
      </c>
      <c r="N325" s="1">
        <v>5.3014351540037197E-5</v>
      </c>
      <c r="O325">
        <v>1.00010093706174</v>
      </c>
      <c r="P325" s="1">
        <v>3.2578904920757898E-4</v>
      </c>
    </row>
    <row r="326" spans="1:16" x14ac:dyDescent="0.25">
      <c r="A326" s="1">
        <v>1.5625E-5</v>
      </c>
      <c r="B326">
        <v>9.2179487179487101</v>
      </c>
      <c r="C326">
        <v>2758</v>
      </c>
      <c r="D326">
        <v>-1.0000047100379701</v>
      </c>
      <c r="E326">
        <v>0.98850628679813801</v>
      </c>
      <c r="F326">
        <v>1.04781666400602</v>
      </c>
      <c r="G326" s="1">
        <v>5.3219665885895197E-5</v>
      </c>
      <c r="H326">
        <v>1.0000168495216699</v>
      </c>
      <c r="I326" s="1">
        <v>3.2705076728169701E-4</v>
      </c>
      <c r="J326">
        <v>143404900</v>
      </c>
      <c r="K326">
        <v>25586</v>
      </c>
      <c r="L326">
        <v>373372200</v>
      </c>
      <c r="M326">
        <v>0.987544543599572</v>
      </c>
      <c r="N326" s="1">
        <v>5.3014351540037197E-5</v>
      </c>
      <c r="O326">
        <v>1.00010093706174</v>
      </c>
      <c r="P326" s="1">
        <v>3.2578904920757898E-4</v>
      </c>
    </row>
    <row r="327" spans="1:16" x14ac:dyDescent="0.25">
      <c r="A327" t="s">
        <v>0</v>
      </c>
      <c r="B327">
        <v>9.7307692307692299</v>
      </c>
      <c r="C327">
        <v>27725</v>
      </c>
      <c r="D327">
        <v>-0.999929376573921</v>
      </c>
      <c r="E327">
        <v>0.98797485662348195</v>
      </c>
      <c r="F327">
        <v>1.0472533480208901</v>
      </c>
      <c r="G327" s="1">
        <v>4.7432453885054503E-5</v>
      </c>
      <c r="H327">
        <v>1.0000992070800001</v>
      </c>
      <c r="I327" s="1">
        <v>3.0770284186971199E-4</v>
      </c>
      <c r="J327">
        <v>417419200</v>
      </c>
    </row>
    <row r="328" spans="1:16" x14ac:dyDescent="0.25">
      <c r="A328">
        <v>1.024</v>
      </c>
      <c r="B328">
        <v>9.7307692307692299</v>
      </c>
      <c r="C328">
        <v>2872</v>
      </c>
      <c r="D328">
        <v>-1.00002150450257</v>
      </c>
      <c r="E328">
        <v>0.99608388112408996</v>
      </c>
      <c r="F328">
        <v>1.0558489139915299</v>
      </c>
      <c r="G328" s="1">
        <v>4.7511851003711997E-5</v>
      </c>
      <c r="H328">
        <v>1.00002150450257</v>
      </c>
      <c r="I328" s="1">
        <v>3.0821790522920801E-4</v>
      </c>
      <c r="J328">
        <v>116721300</v>
      </c>
      <c r="K328">
        <v>27725</v>
      </c>
      <c r="L328">
        <v>417419200</v>
      </c>
      <c r="M328">
        <v>0.98797485662348195</v>
      </c>
      <c r="N328" s="1">
        <v>4.7432453885054503E-5</v>
      </c>
      <c r="O328">
        <v>1.0000992070800001</v>
      </c>
      <c r="P328" s="1">
        <v>3.0770284186971199E-4</v>
      </c>
    </row>
    <row r="329" spans="1:16" x14ac:dyDescent="0.25">
      <c r="A329">
        <v>0.51200000000000001</v>
      </c>
      <c r="B329">
        <v>9.7307692307692299</v>
      </c>
      <c r="C329">
        <v>2872</v>
      </c>
      <c r="D329">
        <v>-1.00002150450257</v>
      </c>
      <c r="E329">
        <v>0.99608388112408996</v>
      </c>
      <c r="F329">
        <v>1.0558489139915299</v>
      </c>
      <c r="G329" s="1">
        <v>4.7511851003711997E-5</v>
      </c>
      <c r="H329">
        <v>1.00002150450257</v>
      </c>
      <c r="I329" s="1">
        <v>3.0821790522920801E-4</v>
      </c>
      <c r="J329">
        <v>111686100</v>
      </c>
      <c r="K329">
        <v>27725</v>
      </c>
      <c r="L329">
        <v>417419200</v>
      </c>
      <c r="M329">
        <v>0.98797485662348195</v>
      </c>
      <c r="N329" s="1">
        <v>4.7432453885054503E-5</v>
      </c>
      <c r="O329">
        <v>1.0000992070800001</v>
      </c>
      <c r="P329" s="1">
        <v>3.0770284186971199E-4</v>
      </c>
    </row>
    <row r="330" spans="1:16" x14ac:dyDescent="0.25">
      <c r="A330">
        <v>0.25600000000000001</v>
      </c>
      <c r="B330">
        <v>9.7307692307692299</v>
      </c>
      <c r="C330">
        <v>2872</v>
      </c>
      <c r="D330">
        <v>-1.00002150450257</v>
      </c>
      <c r="E330">
        <v>0.99608388112408996</v>
      </c>
      <c r="F330">
        <v>1.0558489139915299</v>
      </c>
      <c r="G330" s="1">
        <v>4.7511851003711997E-5</v>
      </c>
      <c r="H330">
        <v>1.00002150450257</v>
      </c>
      <c r="I330" s="1">
        <v>3.0821790522920801E-4</v>
      </c>
      <c r="J330">
        <v>116173900</v>
      </c>
      <c r="K330">
        <v>27725</v>
      </c>
      <c r="L330">
        <v>417419200</v>
      </c>
      <c r="M330">
        <v>0.98797485662348195</v>
      </c>
      <c r="N330" s="1">
        <v>4.7432453885054503E-5</v>
      </c>
      <c r="O330">
        <v>1.0000992070800001</v>
      </c>
      <c r="P330" s="1">
        <v>3.0770284186971199E-4</v>
      </c>
    </row>
    <row r="331" spans="1:16" x14ac:dyDescent="0.25">
      <c r="A331">
        <v>0.128</v>
      </c>
      <c r="B331">
        <v>9.7307692307692299</v>
      </c>
      <c r="C331">
        <v>2872</v>
      </c>
      <c r="D331">
        <v>-1.00002150450257</v>
      </c>
      <c r="E331">
        <v>0.99608388112408996</v>
      </c>
      <c r="F331">
        <v>1.0558489139915299</v>
      </c>
      <c r="G331" s="1">
        <v>4.7511851003711997E-5</v>
      </c>
      <c r="H331">
        <v>1.00002150450257</v>
      </c>
      <c r="I331" s="1">
        <v>3.0821790522920801E-4</v>
      </c>
      <c r="J331">
        <v>113961200</v>
      </c>
      <c r="K331">
        <v>27725</v>
      </c>
      <c r="L331">
        <v>417419200</v>
      </c>
      <c r="M331">
        <v>0.98797485662348195</v>
      </c>
      <c r="N331" s="1">
        <v>4.7432453885054503E-5</v>
      </c>
      <c r="O331">
        <v>1.0000992070800001</v>
      </c>
      <c r="P331" s="1">
        <v>3.0770284186971199E-4</v>
      </c>
    </row>
    <row r="332" spans="1:16" x14ac:dyDescent="0.25">
      <c r="A332">
        <v>6.4000000000000001E-2</v>
      </c>
      <c r="B332">
        <v>9.7307692307692299</v>
      </c>
      <c r="C332">
        <v>4407</v>
      </c>
      <c r="D332">
        <v>-0.99989899765852797</v>
      </c>
      <c r="E332">
        <v>0.98870787107445901</v>
      </c>
      <c r="F332">
        <v>1.04803034333892</v>
      </c>
      <c r="G332" s="1">
        <v>4.85957222948751E-5</v>
      </c>
      <c r="H332">
        <v>1.00004368841939</v>
      </c>
      <c r="I332" s="1">
        <v>3.1524917283598498E-4</v>
      </c>
      <c r="J332">
        <v>171615400</v>
      </c>
      <c r="K332">
        <v>27725</v>
      </c>
      <c r="L332">
        <v>417419200</v>
      </c>
      <c r="M332">
        <v>0.98797485662348195</v>
      </c>
      <c r="N332" s="1">
        <v>4.7432453885054503E-5</v>
      </c>
      <c r="O332">
        <v>1.0000992070800001</v>
      </c>
      <c r="P332" s="1">
        <v>3.0770284186971199E-4</v>
      </c>
    </row>
    <row r="333" spans="1:16" x14ac:dyDescent="0.25">
      <c r="A333">
        <v>3.2000000000000001E-2</v>
      </c>
      <c r="B333">
        <v>9.7307692307692299</v>
      </c>
      <c r="C333">
        <v>4407</v>
      </c>
      <c r="D333">
        <v>-0.99989899765852797</v>
      </c>
      <c r="E333">
        <v>0.98870787107445901</v>
      </c>
      <c r="F333">
        <v>1.04803034333892</v>
      </c>
      <c r="G333" s="1">
        <v>4.85957222948751E-5</v>
      </c>
      <c r="H333">
        <v>1.00004368841939</v>
      </c>
      <c r="I333" s="1">
        <v>3.1524917283598498E-4</v>
      </c>
      <c r="J333">
        <v>168800400</v>
      </c>
      <c r="K333">
        <v>27725</v>
      </c>
      <c r="L333">
        <v>417419200</v>
      </c>
      <c r="M333">
        <v>0.98797485662348195</v>
      </c>
      <c r="N333" s="1">
        <v>4.7432453885054503E-5</v>
      </c>
      <c r="O333">
        <v>1.0000992070800001</v>
      </c>
      <c r="P333" s="1">
        <v>3.0770284186971199E-4</v>
      </c>
    </row>
    <row r="334" spans="1:16" x14ac:dyDescent="0.25">
      <c r="A334">
        <v>1.6E-2</v>
      </c>
      <c r="B334">
        <v>9.7307692307692299</v>
      </c>
      <c r="C334">
        <v>3336</v>
      </c>
      <c r="D334">
        <v>-1.00001549291053</v>
      </c>
      <c r="E334">
        <v>0.98960955830269504</v>
      </c>
      <c r="F334">
        <v>1.04898613180085</v>
      </c>
      <c r="G334" s="1">
        <v>4.76362517106698E-5</v>
      </c>
      <c r="H334">
        <v>1.00002582952827</v>
      </c>
      <c r="I334" s="1">
        <v>3.0902491494357601E-4</v>
      </c>
      <c r="J334">
        <v>131344900</v>
      </c>
      <c r="K334">
        <v>27725</v>
      </c>
      <c r="L334">
        <v>417419200</v>
      </c>
      <c r="M334">
        <v>0.98797485662348195</v>
      </c>
      <c r="N334" s="1">
        <v>4.7432453885054503E-5</v>
      </c>
      <c r="O334">
        <v>1.0000992070800001</v>
      </c>
      <c r="P334" s="1">
        <v>3.0770284186971199E-4</v>
      </c>
    </row>
    <row r="335" spans="1:16" x14ac:dyDescent="0.25">
      <c r="A335">
        <v>8.0000000000000002E-3</v>
      </c>
      <c r="B335">
        <v>9.7307692307692299</v>
      </c>
      <c r="C335">
        <v>4029</v>
      </c>
      <c r="D335">
        <v>-1.0000156927627999</v>
      </c>
      <c r="E335">
        <v>0.99091428704593199</v>
      </c>
      <c r="F335">
        <v>1.05036914426868</v>
      </c>
      <c r="G335" s="1">
        <v>4.7751024749076402E-5</v>
      </c>
      <c r="H335">
        <v>1.0000215406524899</v>
      </c>
      <c r="I335" s="1">
        <v>3.0976946824400802E-4</v>
      </c>
      <c r="J335">
        <v>156192100</v>
      </c>
      <c r="K335">
        <v>27725</v>
      </c>
      <c r="L335">
        <v>417419200</v>
      </c>
      <c r="M335">
        <v>0.98797485662348195</v>
      </c>
      <c r="N335" s="1">
        <v>4.7432453885054503E-5</v>
      </c>
      <c r="O335">
        <v>1.0000992070800001</v>
      </c>
      <c r="P335" s="1">
        <v>3.0770284186971199E-4</v>
      </c>
    </row>
    <row r="336" spans="1:16" x14ac:dyDescent="0.25">
      <c r="A336">
        <v>4.0000000000000001E-3</v>
      </c>
      <c r="B336">
        <v>9.7307692307692299</v>
      </c>
      <c r="C336">
        <v>4029</v>
      </c>
      <c r="D336">
        <v>-1.0000156927627999</v>
      </c>
      <c r="E336">
        <v>0.99091428704593199</v>
      </c>
      <c r="F336">
        <v>1.05036914426868</v>
      </c>
      <c r="G336" s="1">
        <v>4.7751024749076402E-5</v>
      </c>
      <c r="H336">
        <v>1.0000215406524899</v>
      </c>
      <c r="I336" s="1">
        <v>3.0976946824400802E-4</v>
      </c>
      <c r="J336">
        <v>153602600</v>
      </c>
      <c r="K336">
        <v>27725</v>
      </c>
      <c r="L336">
        <v>417419200</v>
      </c>
      <c r="M336">
        <v>0.98797485662348195</v>
      </c>
      <c r="N336" s="1">
        <v>4.7432453885054503E-5</v>
      </c>
      <c r="O336">
        <v>1.0000992070800001</v>
      </c>
      <c r="P336" s="1">
        <v>3.0770284186971199E-4</v>
      </c>
    </row>
    <row r="337" spans="1:16" x14ac:dyDescent="0.25">
      <c r="A337">
        <v>2E-3</v>
      </c>
      <c r="B337">
        <v>9.7307692307692299</v>
      </c>
      <c r="C337">
        <v>3588</v>
      </c>
      <c r="D337">
        <v>-0.99989960673744305</v>
      </c>
      <c r="E337">
        <v>0.98980043541135698</v>
      </c>
      <c r="F337">
        <v>1.0491884615360301</v>
      </c>
      <c r="G337" s="1">
        <v>4.8193247986438802E-5</v>
      </c>
      <c r="H337">
        <v>1.00004270708698</v>
      </c>
      <c r="I337" s="1">
        <v>3.1263824975818002E-4</v>
      </c>
      <c r="J337">
        <v>141146400</v>
      </c>
      <c r="K337">
        <v>27725</v>
      </c>
      <c r="L337">
        <v>417419200</v>
      </c>
      <c r="M337">
        <v>0.98797485662348195</v>
      </c>
      <c r="N337" s="1">
        <v>4.7432453885054503E-5</v>
      </c>
      <c r="O337">
        <v>1.0000992070800001</v>
      </c>
      <c r="P337" s="1">
        <v>3.0770284186971199E-4</v>
      </c>
    </row>
    <row r="338" spans="1:16" x14ac:dyDescent="0.25">
      <c r="A338">
        <v>1E-3</v>
      </c>
      <c r="B338">
        <v>9.7307692307692299</v>
      </c>
      <c r="C338">
        <v>2315</v>
      </c>
      <c r="D338">
        <v>-0.99993540618548604</v>
      </c>
      <c r="E338">
        <v>0.99268240838590505</v>
      </c>
      <c r="F338">
        <v>1.05224335288906</v>
      </c>
      <c r="G338" s="1">
        <v>4.7867163248560497E-5</v>
      </c>
      <c r="H338">
        <v>1.00001604596895</v>
      </c>
      <c r="I338" s="1">
        <v>3.1052287953553298E-4</v>
      </c>
      <c r="J338">
        <v>93985600</v>
      </c>
      <c r="K338">
        <v>27725</v>
      </c>
      <c r="L338">
        <v>417419200</v>
      </c>
      <c r="M338">
        <v>0.98797485662348195</v>
      </c>
      <c r="N338" s="1">
        <v>4.7432453885054503E-5</v>
      </c>
      <c r="O338">
        <v>1.0000992070800001</v>
      </c>
      <c r="P338" s="1">
        <v>3.0770284186971199E-4</v>
      </c>
    </row>
    <row r="339" spans="1:16" x14ac:dyDescent="0.25">
      <c r="A339" s="1">
        <v>5.0000000000000001E-4</v>
      </c>
      <c r="B339">
        <v>9.7307692307692299</v>
      </c>
      <c r="C339">
        <v>3974</v>
      </c>
      <c r="D339">
        <v>-1.00001688191103</v>
      </c>
      <c r="E339">
        <v>0.98925615415372803</v>
      </c>
      <c r="F339">
        <v>1.0486115234029501</v>
      </c>
      <c r="G339" s="1">
        <v>4.7707579116984499E-5</v>
      </c>
      <c r="H339">
        <v>1.0000194708464201</v>
      </c>
      <c r="I339" s="1">
        <v>3.0948762863069399E-4</v>
      </c>
      <c r="J339">
        <v>155773900</v>
      </c>
      <c r="K339">
        <v>27725</v>
      </c>
      <c r="L339">
        <v>417419200</v>
      </c>
      <c r="M339">
        <v>0.98797485662348195</v>
      </c>
      <c r="N339" s="1">
        <v>4.7432453885054503E-5</v>
      </c>
      <c r="O339">
        <v>1.0000992070800001</v>
      </c>
      <c r="P339" s="1">
        <v>3.0770284186971199E-4</v>
      </c>
    </row>
    <row r="340" spans="1:16" x14ac:dyDescent="0.25">
      <c r="A340" s="1">
        <v>2.5000000000000001E-4</v>
      </c>
      <c r="B340">
        <v>9.7307692307692299</v>
      </c>
      <c r="C340">
        <v>2373</v>
      </c>
      <c r="D340">
        <v>-1.0000410075742401</v>
      </c>
      <c r="E340">
        <v>0.98774530236570302</v>
      </c>
      <c r="F340">
        <v>1.04701002050764</v>
      </c>
      <c r="G340" s="1">
        <v>4.78970374683251E-5</v>
      </c>
      <c r="H340">
        <v>1.0000410075742401</v>
      </c>
      <c r="I340" s="1">
        <v>3.1071667896118599E-4</v>
      </c>
      <c r="J340">
        <v>99836000</v>
      </c>
      <c r="K340">
        <v>27725</v>
      </c>
      <c r="L340">
        <v>417419200</v>
      </c>
      <c r="M340">
        <v>0.98797485662348195</v>
      </c>
      <c r="N340" s="1">
        <v>4.7432453885054503E-5</v>
      </c>
      <c r="O340">
        <v>1.0000992070800001</v>
      </c>
      <c r="P340" s="1">
        <v>3.0770284186971199E-4</v>
      </c>
    </row>
    <row r="341" spans="1:16" x14ac:dyDescent="0.25">
      <c r="A341" s="1">
        <v>1.25E-4</v>
      </c>
      <c r="B341">
        <v>9.7307692307692299</v>
      </c>
      <c r="C341">
        <v>2510</v>
      </c>
      <c r="D341">
        <v>-1.00003997787133</v>
      </c>
      <c r="E341">
        <v>0.98893735175026398</v>
      </c>
      <c r="F341">
        <v>1.04827359285528</v>
      </c>
      <c r="G341" s="1">
        <v>4.8049408931105598E-5</v>
      </c>
      <c r="H341">
        <v>1.00003997787133</v>
      </c>
      <c r="I341" s="1">
        <v>3.1170513998896699E-4</v>
      </c>
      <c r="J341">
        <v>116095800</v>
      </c>
      <c r="K341">
        <v>27725</v>
      </c>
      <c r="L341">
        <v>417419200</v>
      </c>
      <c r="M341">
        <v>0.98797485662348195</v>
      </c>
      <c r="N341" s="1">
        <v>4.7432453885054503E-5</v>
      </c>
      <c r="O341">
        <v>1.0000992070800001</v>
      </c>
      <c r="P341" s="1">
        <v>3.0770284186971199E-4</v>
      </c>
    </row>
    <row r="342" spans="1:16" x14ac:dyDescent="0.25">
      <c r="A342" s="1">
        <v>6.2500000000000001E-5</v>
      </c>
      <c r="B342">
        <v>9.7307692307692299</v>
      </c>
      <c r="C342">
        <v>3566</v>
      </c>
      <c r="D342">
        <v>-0.99990875024115</v>
      </c>
      <c r="E342">
        <v>0.988383199233139</v>
      </c>
      <c r="F342">
        <v>1.04768619118712</v>
      </c>
      <c r="G342" s="1">
        <v>4.7829837321433603E-5</v>
      </c>
      <c r="H342">
        <v>1.00003723962932</v>
      </c>
      <c r="I342" s="1">
        <v>3.1028073954673599E-4</v>
      </c>
      <c r="J342">
        <v>160734700</v>
      </c>
      <c r="K342">
        <v>27725</v>
      </c>
      <c r="L342">
        <v>417419200</v>
      </c>
      <c r="M342">
        <v>0.98797485662348195</v>
      </c>
      <c r="N342" s="1">
        <v>4.7432453885054503E-5</v>
      </c>
      <c r="O342">
        <v>1.0000992070800001</v>
      </c>
      <c r="P342" s="1">
        <v>3.0770284186971199E-4</v>
      </c>
    </row>
    <row r="343" spans="1:16" x14ac:dyDescent="0.25">
      <c r="A343" s="1">
        <v>3.1250000000000001E-5</v>
      </c>
      <c r="B343">
        <v>9.7307692307692299</v>
      </c>
      <c r="C343">
        <v>3788</v>
      </c>
      <c r="D343">
        <v>-1.0000213153202699</v>
      </c>
      <c r="E343">
        <v>0.98809213682157604</v>
      </c>
      <c r="F343">
        <v>1.0473776650308699</v>
      </c>
      <c r="G343" s="1">
        <v>4.76082934407484E-5</v>
      </c>
      <c r="H343">
        <v>1.0000232877048301</v>
      </c>
      <c r="I343" s="1">
        <v>3.0884354462844499E-4</v>
      </c>
      <c r="J343">
        <v>166309500</v>
      </c>
      <c r="K343">
        <v>27725</v>
      </c>
      <c r="L343">
        <v>417419200</v>
      </c>
      <c r="M343">
        <v>0.98797485662348195</v>
      </c>
      <c r="N343" s="1">
        <v>4.7432453885054503E-5</v>
      </c>
      <c r="O343">
        <v>1.0000992070800001</v>
      </c>
      <c r="P343" s="1">
        <v>3.0770284186971199E-4</v>
      </c>
    </row>
    <row r="344" spans="1:16" x14ac:dyDescent="0.25">
      <c r="A344" s="1">
        <v>1.5625E-5</v>
      </c>
      <c r="B344">
        <v>9.7307692307692299</v>
      </c>
      <c r="C344">
        <v>3540</v>
      </c>
      <c r="D344">
        <v>-0.99990400665794898</v>
      </c>
      <c r="E344">
        <v>0.98988897286784105</v>
      </c>
      <c r="F344">
        <v>1.0492823112399099</v>
      </c>
      <c r="G344" s="1">
        <v>4.7758699712074901E-5</v>
      </c>
      <c r="H344">
        <v>1.00002753880267</v>
      </c>
      <c r="I344" s="1">
        <v>3.0981925710653698E-4</v>
      </c>
      <c r="J344">
        <v>168615900</v>
      </c>
      <c r="K344">
        <v>27725</v>
      </c>
      <c r="L344">
        <v>417419200</v>
      </c>
      <c r="M344">
        <v>0.98797485662348195</v>
      </c>
      <c r="N344" s="1">
        <v>4.7432453885054503E-5</v>
      </c>
      <c r="O344">
        <v>1.0000992070800001</v>
      </c>
      <c r="P344" s="1">
        <v>3.0770284186971199E-4</v>
      </c>
    </row>
    <row r="345" spans="1:16" x14ac:dyDescent="0.25">
      <c r="A345" t="s">
        <v>0</v>
      </c>
      <c r="B345">
        <v>10.2435897435897</v>
      </c>
      <c r="C345">
        <v>29947</v>
      </c>
      <c r="D345">
        <v>-0.99991713033269802</v>
      </c>
      <c r="E345">
        <v>0.99344268898288501</v>
      </c>
      <c r="F345">
        <v>1.05304925032185</v>
      </c>
      <c r="G345" s="1">
        <v>4.30036024238189E-5</v>
      </c>
      <c r="H345">
        <v>1.00004412408086</v>
      </c>
      <c r="I345" s="1">
        <v>2.9367417381736101E-4</v>
      </c>
      <c r="J345">
        <v>452583100</v>
      </c>
    </row>
    <row r="346" spans="1:16" x14ac:dyDescent="0.25">
      <c r="A346">
        <v>1.024</v>
      </c>
      <c r="B346">
        <v>10.2435897435897</v>
      </c>
      <c r="C346">
        <v>4571</v>
      </c>
      <c r="D346">
        <v>-0.99987991235832996</v>
      </c>
      <c r="E346">
        <v>0.99075184824160101</v>
      </c>
      <c r="F346">
        <v>1.05019695913609</v>
      </c>
      <c r="G346" s="1">
        <v>4.2758632104122801E-5</v>
      </c>
      <c r="H346">
        <v>1.0000607060803901</v>
      </c>
      <c r="I346" s="1">
        <v>2.92001256847813E-4</v>
      </c>
      <c r="J346">
        <v>181506700</v>
      </c>
      <c r="K346">
        <v>29947</v>
      </c>
      <c r="L346">
        <v>452583100</v>
      </c>
      <c r="M346">
        <v>0.99344268898288501</v>
      </c>
      <c r="N346" s="1">
        <v>4.30036024238189E-5</v>
      </c>
      <c r="O346">
        <v>1.00004412408086</v>
      </c>
      <c r="P346" s="1">
        <v>2.9367417381736101E-4</v>
      </c>
    </row>
    <row r="347" spans="1:16" x14ac:dyDescent="0.25">
      <c r="A347">
        <v>0.51200000000000001</v>
      </c>
      <c r="B347">
        <v>10.2435897435897</v>
      </c>
      <c r="C347">
        <v>4571</v>
      </c>
      <c r="D347">
        <v>-0.99987991235832996</v>
      </c>
      <c r="E347">
        <v>0.99075184824160101</v>
      </c>
      <c r="F347">
        <v>1.05019695913609</v>
      </c>
      <c r="G347" s="1">
        <v>4.2758632104122801E-5</v>
      </c>
      <c r="H347">
        <v>1.0000607060803901</v>
      </c>
      <c r="I347" s="1">
        <v>2.92001256847813E-4</v>
      </c>
      <c r="J347">
        <v>173662500</v>
      </c>
      <c r="K347">
        <v>29947</v>
      </c>
      <c r="L347">
        <v>452583100</v>
      </c>
      <c r="M347">
        <v>0.99344268898288501</v>
      </c>
      <c r="N347" s="1">
        <v>4.30036024238189E-5</v>
      </c>
      <c r="O347">
        <v>1.00004412408086</v>
      </c>
      <c r="P347" s="1">
        <v>2.9367417381736101E-4</v>
      </c>
    </row>
    <row r="348" spans="1:16" x14ac:dyDescent="0.25">
      <c r="A348">
        <v>0.25600000000000001</v>
      </c>
      <c r="B348">
        <v>10.2435897435897</v>
      </c>
      <c r="C348">
        <v>4571</v>
      </c>
      <c r="D348">
        <v>-0.99987991235832996</v>
      </c>
      <c r="E348">
        <v>0.99075184824160101</v>
      </c>
      <c r="F348">
        <v>1.05019695913609</v>
      </c>
      <c r="G348" s="1">
        <v>4.2758632104122801E-5</v>
      </c>
      <c r="H348">
        <v>1.0000607060803901</v>
      </c>
      <c r="I348" s="1">
        <v>2.92001256847813E-4</v>
      </c>
      <c r="J348">
        <v>173292100</v>
      </c>
      <c r="K348">
        <v>29947</v>
      </c>
      <c r="L348">
        <v>452583100</v>
      </c>
      <c r="M348">
        <v>0.99344268898288501</v>
      </c>
      <c r="N348" s="1">
        <v>4.30036024238189E-5</v>
      </c>
      <c r="O348">
        <v>1.00004412408086</v>
      </c>
      <c r="P348" s="1">
        <v>2.9367417381736101E-4</v>
      </c>
    </row>
    <row r="349" spans="1:16" x14ac:dyDescent="0.25">
      <c r="A349">
        <v>0.128</v>
      </c>
      <c r="B349">
        <v>10.2435897435897</v>
      </c>
      <c r="C349">
        <v>4571</v>
      </c>
      <c r="D349">
        <v>-0.99987991235832996</v>
      </c>
      <c r="E349">
        <v>0.99075184824160101</v>
      </c>
      <c r="F349">
        <v>1.05019695913609</v>
      </c>
      <c r="G349" s="1">
        <v>4.2758632104122801E-5</v>
      </c>
      <c r="H349">
        <v>1.0000607060803901</v>
      </c>
      <c r="I349" s="1">
        <v>2.92001256847813E-4</v>
      </c>
      <c r="J349">
        <v>176515900</v>
      </c>
      <c r="K349">
        <v>29947</v>
      </c>
      <c r="L349">
        <v>452583100</v>
      </c>
      <c r="M349">
        <v>0.99344268898288501</v>
      </c>
      <c r="N349" s="1">
        <v>4.30036024238189E-5</v>
      </c>
      <c r="O349">
        <v>1.00004412408086</v>
      </c>
      <c r="P349" s="1">
        <v>2.9367417381736101E-4</v>
      </c>
    </row>
    <row r="350" spans="1:16" x14ac:dyDescent="0.25">
      <c r="A350">
        <v>6.4000000000000001E-2</v>
      </c>
      <c r="B350">
        <v>10.2435897435897</v>
      </c>
      <c r="C350">
        <v>5031</v>
      </c>
      <c r="D350">
        <v>-0.99996424009122997</v>
      </c>
      <c r="E350">
        <v>0.99687944849756605</v>
      </c>
      <c r="F350">
        <v>1.0566922154074201</v>
      </c>
      <c r="G350" s="1">
        <v>4.30206114759856E-5</v>
      </c>
      <c r="H350">
        <v>1.0000104762889701</v>
      </c>
      <c r="I350" s="1">
        <v>2.9379032965224402E-4</v>
      </c>
      <c r="J350">
        <v>192896400</v>
      </c>
      <c r="K350">
        <v>29947</v>
      </c>
      <c r="L350">
        <v>452583100</v>
      </c>
      <c r="M350">
        <v>0.99344268898288501</v>
      </c>
      <c r="N350" s="1">
        <v>4.30036024238189E-5</v>
      </c>
      <c r="O350">
        <v>1.00004412408086</v>
      </c>
      <c r="P350" s="1">
        <v>2.9367417381736101E-4</v>
      </c>
    </row>
    <row r="351" spans="1:16" x14ac:dyDescent="0.25">
      <c r="A351">
        <v>3.2000000000000001E-2</v>
      </c>
      <c r="B351">
        <v>10.2435897435897</v>
      </c>
      <c r="C351">
        <v>5031</v>
      </c>
      <c r="D351">
        <v>-0.99996424009122997</v>
      </c>
      <c r="E351">
        <v>0.99687944849756605</v>
      </c>
      <c r="F351">
        <v>1.0566922154074201</v>
      </c>
      <c r="G351" s="1">
        <v>4.30206114759856E-5</v>
      </c>
      <c r="H351">
        <v>1.0000104762889701</v>
      </c>
      <c r="I351" s="1">
        <v>2.9379032965224402E-4</v>
      </c>
      <c r="J351">
        <v>203297900</v>
      </c>
      <c r="K351">
        <v>29947</v>
      </c>
      <c r="L351">
        <v>452583100</v>
      </c>
      <c r="M351">
        <v>0.99344268898288501</v>
      </c>
      <c r="N351" s="1">
        <v>4.30036024238189E-5</v>
      </c>
      <c r="O351">
        <v>1.00004412408086</v>
      </c>
      <c r="P351" s="1">
        <v>2.9367417381736101E-4</v>
      </c>
    </row>
    <row r="352" spans="1:16" x14ac:dyDescent="0.25">
      <c r="A352">
        <v>1.6E-2</v>
      </c>
      <c r="B352">
        <v>10.2435897435897</v>
      </c>
      <c r="C352">
        <v>3454</v>
      </c>
      <c r="D352">
        <v>-0.99989954421289995</v>
      </c>
      <c r="E352">
        <v>0.989204420231657</v>
      </c>
      <c r="F352">
        <v>1.0485566854455499</v>
      </c>
      <c r="G352" s="1">
        <v>4.3009342335809102E-5</v>
      </c>
      <c r="H352">
        <v>1.00004279068305</v>
      </c>
      <c r="I352" s="1">
        <v>2.9371337201975601E-4</v>
      </c>
      <c r="J352">
        <v>135334900</v>
      </c>
      <c r="K352">
        <v>29947</v>
      </c>
      <c r="L352">
        <v>452583100</v>
      </c>
      <c r="M352">
        <v>0.99344268898288501</v>
      </c>
      <c r="N352" s="1">
        <v>4.30036024238189E-5</v>
      </c>
      <c r="O352">
        <v>1.00004412408086</v>
      </c>
      <c r="P352" s="1">
        <v>2.9367417381736101E-4</v>
      </c>
    </row>
    <row r="353" spans="1:16" x14ac:dyDescent="0.25">
      <c r="A353">
        <v>8.0000000000000002E-3</v>
      </c>
      <c r="B353">
        <v>10.2435897435897</v>
      </c>
      <c r="C353">
        <v>2703</v>
      </c>
      <c r="D353">
        <v>-0.99995225937949705</v>
      </c>
      <c r="E353">
        <v>0.993943724039552</v>
      </c>
      <c r="F353">
        <v>1.0535803474819201</v>
      </c>
      <c r="G353" s="1">
        <v>4.2339403358515597E-5</v>
      </c>
      <c r="H353">
        <v>1.0000023149380299</v>
      </c>
      <c r="I353" s="1">
        <v>2.8913831866199901E-4</v>
      </c>
      <c r="J353">
        <v>110050300</v>
      </c>
      <c r="K353">
        <v>29947</v>
      </c>
      <c r="L353">
        <v>452583100</v>
      </c>
      <c r="M353">
        <v>0.99344268898288501</v>
      </c>
      <c r="N353" s="1">
        <v>4.30036024238189E-5</v>
      </c>
      <c r="O353">
        <v>1.00004412408086</v>
      </c>
      <c r="P353" s="1">
        <v>2.9367417381736101E-4</v>
      </c>
    </row>
    <row r="354" spans="1:16" x14ac:dyDescent="0.25">
      <c r="A354">
        <v>4.0000000000000001E-3</v>
      </c>
      <c r="B354">
        <v>10.2435897435897</v>
      </c>
      <c r="C354">
        <v>2703</v>
      </c>
      <c r="D354">
        <v>-0.99995225937949705</v>
      </c>
      <c r="E354">
        <v>0.993943724039552</v>
      </c>
      <c r="F354">
        <v>1.0535803474819201</v>
      </c>
      <c r="G354" s="1">
        <v>4.2339403358515597E-5</v>
      </c>
      <c r="H354">
        <v>1.0000023149380299</v>
      </c>
      <c r="I354" s="1">
        <v>2.8913831866199901E-4</v>
      </c>
      <c r="J354">
        <v>106706600</v>
      </c>
      <c r="K354">
        <v>29947</v>
      </c>
      <c r="L354">
        <v>452583100</v>
      </c>
      <c r="M354">
        <v>0.99344268898288501</v>
      </c>
      <c r="N354" s="1">
        <v>4.30036024238189E-5</v>
      </c>
      <c r="O354">
        <v>1.00004412408086</v>
      </c>
      <c r="P354" s="1">
        <v>2.9367417381736101E-4</v>
      </c>
    </row>
    <row r="355" spans="1:16" x14ac:dyDescent="0.25">
      <c r="A355">
        <v>2E-3</v>
      </c>
      <c r="B355">
        <v>10.2435897435897</v>
      </c>
      <c r="C355">
        <v>3004</v>
      </c>
      <c r="D355">
        <v>-0.99999367749707802</v>
      </c>
      <c r="E355">
        <v>0.99249383074573005</v>
      </c>
      <c r="F355">
        <v>1.05204346059047</v>
      </c>
      <c r="G355" s="1">
        <v>4.2763709799276101E-5</v>
      </c>
      <c r="H355">
        <v>1.00000755733703</v>
      </c>
      <c r="I355" s="1">
        <v>2.9203593273180797E-4</v>
      </c>
      <c r="J355">
        <v>117460700</v>
      </c>
      <c r="K355">
        <v>29947</v>
      </c>
      <c r="L355">
        <v>452583100</v>
      </c>
      <c r="M355">
        <v>0.99344268898288501</v>
      </c>
      <c r="N355" s="1">
        <v>4.30036024238189E-5</v>
      </c>
      <c r="O355">
        <v>1.00004412408086</v>
      </c>
      <c r="P355" s="1">
        <v>2.9367417381736101E-4</v>
      </c>
    </row>
    <row r="356" spans="1:16" x14ac:dyDescent="0.25">
      <c r="A356">
        <v>1E-3</v>
      </c>
      <c r="B356">
        <v>10.2435897435897</v>
      </c>
      <c r="C356">
        <v>2925</v>
      </c>
      <c r="D356">
        <v>-0.99994407156099996</v>
      </c>
      <c r="E356">
        <v>0.99314216782407405</v>
      </c>
      <c r="F356">
        <v>1.05273069789351</v>
      </c>
      <c r="G356" s="1">
        <v>4.2195929172872397E-5</v>
      </c>
      <c r="H356">
        <v>1.00000593944863</v>
      </c>
      <c r="I356" s="1">
        <v>2.8815852486431602E-4</v>
      </c>
      <c r="J356">
        <v>117296900</v>
      </c>
      <c r="K356">
        <v>29947</v>
      </c>
      <c r="L356">
        <v>452583100</v>
      </c>
      <c r="M356">
        <v>0.99344268898288501</v>
      </c>
      <c r="N356" s="1">
        <v>4.30036024238189E-5</v>
      </c>
      <c r="O356">
        <v>1.00004412408086</v>
      </c>
      <c r="P356" s="1">
        <v>2.9367417381736101E-4</v>
      </c>
    </row>
    <row r="357" spans="1:16" x14ac:dyDescent="0.25">
      <c r="A357" s="1">
        <v>5.0000000000000001E-4</v>
      </c>
      <c r="B357">
        <v>10.2435897435897</v>
      </c>
      <c r="C357">
        <v>3809</v>
      </c>
      <c r="D357">
        <v>-1.0000193503258099</v>
      </c>
      <c r="E357">
        <v>0.99153186554331496</v>
      </c>
      <c r="F357">
        <v>1.0510237774759099</v>
      </c>
      <c r="G357" s="1">
        <v>4.2609525604086999E-5</v>
      </c>
      <c r="H357">
        <v>1.0000259898259101</v>
      </c>
      <c r="I357" s="1">
        <v>2.9098299963816702E-4</v>
      </c>
      <c r="J357">
        <v>150474800</v>
      </c>
      <c r="K357">
        <v>29947</v>
      </c>
      <c r="L357">
        <v>452583100</v>
      </c>
      <c r="M357">
        <v>0.99344268898288501</v>
      </c>
      <c r="N357" s="1">
        <v>4.30036024238189E-5</v>
      </c>
      <c r="O357">
        <v>1.00004412408086</v>
      </c>
      <c r="P357" s="1">
        <v>2.9367417381736101E-4</v>
      </c>
    </row>
    <row r="358" spans="1:16" x14ac:dyDescent="0.25">
      <c r="A358" s="1">
        <v>2.5000000000000001E-4</v>
      </c>
      <c r="B358">
        <v>10.2435897435897</v>
      </c>
      <c r="C358">
        <v>2641</v>
      </c>
      <c r="D358">
        <v>-1.00002388631544</v>
      </c>
      <c r="E358">
        <v>0.988544899817697</v>
      </c>
      <c r="F358">
        <v>1.04785759380675</v>
      </c>
      <c r="G358" s="1">
        <v>4.26601498755285E-5</v>
      </c>
      <c r="H358">
        <v>1.00003031779899</v>
      </c>
      <c r="I358" s="1">
        <v>2.9132871581664298E-4</v>
      </c>
      <c r="J358">
        <v>112786200</v>
      </c>
      <c r="K358">
        <v>29947</v>
      </c>
      <c r="L358">
        <v>452583100</v>
      </c>
      <c r="M358">
        <v>0.99344268898288501</v>
      </c>
      <c r="N358" s="1">
        <v>4.30036024238189E-5</v>
      </c>
      <c r="O358">
        <v>1.00004412408086</v>
      </c>
      <c r="P358" s="1">
        <v>2.9367417381736101E-4</v>
      </c>
    </row>
    <row r="359" spans="1:16" x14ac:dyDescent="0.25">
      <c r="A359" s="1">
        <v>1.25E-4</v>
      </c>
      <c r="B359">
        <v>10.2435897435897</v>
      </c>
      <c r="C359">
        <v>2908</v>
      </c>
      <c r="D359">
        <v>-1.00001831738267</v>
      </c>
      <c r="E359">
        <v>0.99084364009515402</v>
      </c>
      <c r="F359">
        <v>1.0502942585008599</v>
      </c>
      <c r="G359" s="1">
        <v>4.2615552747649001E-5</v>
      </c>
      <c r="H359">
        <v>1.00002542117263</v>
      </c>
      <c r="I359" s="1">
        <v>2.9102415936215002E-4</v>
      </c>
      <c r="J359">
        <v>127741500</v>
      </c>
      <c r="K359">
        <v>29947</v>
      </c>
      <c r="L359">
        <v>452583100</v>
      </c>
      <c r="M359">
        <v>0.99344268898288501</v>
      </c>
      <c r="N359" s="1">
        <v>4.30036024238189E-5</v>
      </c>
      <c r="O359">
        <v>1.00004412408086</v>
      </c>
      <c r="P359" s="1">
        <v>2.9367417381736101E-4</v>
      </c>
    </row>
    <row r="360" spans="1:16" x14ac:dyDescent="0.25">
      <c r="A360" s="1">
        <v>6.2500000000000001E-5</v>
      </c>
      <c r="B360">
        <v>10.2435897435897</v>
      </c>
      <c r="C360">
        <v>4373</v>
      </c>
      <c r="D360">
        <v>-1.00004717161593</v>
      </c>
      <c r="E360">
        <v>0.99056863943848705</v>
      </c>
      <c r="F360">
        <v>1.0500027578047899</v>
      </c>
      <c r="G360" s="1">
        <v>4.2965855501897398E-5</v>
      </c>
      <c r="H360">
        <v>1.00004717161593</v>
      </c>
      <c r="I360" s="1">
        <v>2.9341639782919701E-4</v>
      </c>
      <c r="J360">
        <v>190773400</v>
      </c>
      <c r="K360">
        <v>29947</v>
      </c>
      <c r="L360">
        <v>452583100</v>
      </c>
      <c r="M360">
        <v>0.99344268898288501</v>
      </c>
      <c r="N360" s="1">
        <v>4.30036024238189E-5</v>
      </c>
      <c r="O360">
        <v>1.00004412408086</v>
      </c>
      <c r="P360" s="1">
        <v>2.9367417381736101E-4</v>
      </c>
    </row>
    <row r="361" spans="1:16" x14ac:dyDescent="0.25">
      <c r="A361" s="1">
        <v>3.1250000000000001E-5</v>
      </c>
      <c r="B361">
        <v>10.2435897435897</v>
      </c>
      <c r="C361">
        <v>2928</v>
      </c>
      <c r="D361">
        <v>-0.99988915985314397</v>
      </c>
      <c r="E361">
        <v>0.98996857566083296</v>
      </c>
      <c r="F361">
        <v>1.0493666902004799</v>
      </c>
      <c r="G361" s="1">
        <v>4.2610978139845298E-5</v>
      </c>
      <c r="H361">
        <v>1.0000265687485199</v>
      </c>
      <c r="I361" s="1">
        <v>2.9099291909176402E-4</v>
      </c>
      <c r="J361">
        <v>137486100</v>
      </c>
      <c r="K361">
        <v>29947</v>
      </c>
      <c r="L361">
        <v>452583100</v>
      </c>
      <c r="M361">
        <v>0.99344268898288501</v>
      </c>
      <c r="N361" s="1">
        <v>4.30036024238189E-5</v>
      </c>
      <c r="O361">
        <v>1.00004412408086</v>
      </c>
      <c r="P361" s="1">
        <v>2.9367417381736101E-4</v>
      </c>
    </row>
    <row r="362" spans="1:16" x14ac:dyDescent="0.25">
      <c r="A362" s="1">
        <v>1.5625E-5</v>
      </c>
      <c r="B362">
        <v>10.2435897435897</v>
      </c>
      <c r="C362">
        <v>4042</v>
      </c>
      <c r="D362">
        <v>-1.00004222755868</v>
      </c>
      <c r="E362">
        <v>0.98802632976188498</v>
      </c>
      <c r="F362">
        <v>1.0473079095475899</v>
      </c>
      <c r="G362" s="1">
        <v>4.2726658581293501E-5</v>
      </c>
      <c r="H362">
        <v>1.00004222755868</v>
      </c>
      <c r="I362" s="1">
        <v>2.9178290774746599E-4</v>
      </c>
      <c r="J362">
        <v>189671400</v>
      </c>
      <c r="K362">
        <v>29947</v>
      </c>
      <c r="L362">
        <v>452583100</v>
      </c>
      <c r="M362">
        <v>0.99344268898288501</v>
      </c>
      <c r="N362" s="1">
        <v>4.30036024238189E-5</v>
      </c>
      <c r="O362">
        <v>1.00004412408086</v>
      </c>
      <c r="P362" s="1">
        <v>2.9367417381736101E-4</v>
      </c>
    </row>
    <row r="363" spans="1:16" x14ac:dyDescent="0.25">
      <c r="A363" t="s">
        <v>0</v>
      </c>
      <c r="B363">
        <v>10.7564102564102</v>
      </c>
      <c r="C363">
        <v>31593</v>
      </c>
      <c r="D363">
        <v>-0.99996979822494803</v>
      </c>
      <c r="E363">
        <v>0.99046358873671603</v>
      </c>
      <c r="F363">
        <v>1.04989140406091</v>
      </c>
      <c r="G363" s="1">
        <v>3.7913414689949502E-5</v>
      </c>
      <c r="H363">
        <v>1.0000796861485399</v>
      </c>
      <c r="I363" s="1">
        <v>2.7187482841767199E-4</v>
      </c>
      <c r="J363">
        <v>500585200</v>
      </c>
    </row>
    <row r="364" spans="1:16" x14ac:dyDescent="0.25">
      <c r="A364">
        <v>1.024</v>
      </c>
      <c r="B364">
        <v>10.7564102564102</v>
      </c>
      <c r="C364">
        <v>4705</v>
      </c>
      <c r="D364">
        <v>-0.99996821919250101</v>
      </c>
      <c r="E364">
        <v>0.99499293459913996</v>
      </c>
      <c r="F364">
        <v>1.05469251067508</v>
      </c>
      <c r="G364" s="1">
        <v>3.8230456548715701E-5</v>
      </c>
      <c r="H364">
        <v>1.0000040064357301</v>
      </c>
      <c r="I364" s="1">
        <v>2.74148316618568E-4</v>
      </c>
      <c r="J364">
        <v>205260200</v>
      </c>
      <c r="K364">
        <v>31593</v>
      </c>
      <c r="L364">
        <v>500585200</v>
      </c>
      <c r="M364">
        <v>0.99046358873671603</v>
      </c>
      <c r="N364" s="1">
        <v>3.7913414689949502E-5</v>
      </c>
      <c r="O364">
        <v>1.0000796861485399</v>
      </c>
      <c r="P364" s="1">
        <v>2.7187482841767199E-4</v>
      </c>
    </row>
    <row r="365" spans="1:16" x14ac:dyDescent="0.25">
      <c r="A365">
        <v>0.51200000000000001</v>
      </c>
      <c r="B365">
        <v>10.7564102564102</v>
      </c>
      <c r="C365">
        <v>4705</v>
      </c>
      <c r="D365">
        <v>-0.99996821919250101</v>
      </c>
      <c r="E365">
        <v>0.99499293459913996</v>
      </c>
      <c r="F365">
        <v>1.05469251067508</v>
      </c>
      <c r="G365" s="1">
        <v>3.8230456548715701E-5</v>
      </c>
      <c r="H365">
        <v>1.0000040064357301</v>
      </c>
      <c r="I365" s="1">
        <v>2.74148316618568E-4</v>
      </c>
      <c r="J365">
        <v>202464400</v>
      </c>
      <c r="K365">
        <v>31593</v>
      </c>
      <c r="L365">
        <v>500585200</v>
      </c>
      <c r="M365">
        <v>0.99046358873671603</v>
      </c>
      <c r="N365" s="1">
        <v>3.7913414689949502E-5</v>
      </c>
      <c r="O365">
        <v>1.0000796861485399</v>
      </c>
      <c r="P365" s="1">
        <v>2.7187482841767199E-4</v>
      </c>
    </row>
    <row r="366" spans="1:16" x14ac:dyDescent="0.25">
      <c r="A366">
        <v>0.25600000000000001</v>
      </c>
      <c r="B366">
        <v>10.7564102564102</v>
      </c>
      <c r="C366">
        <v>4705</v>
      </c>
      <c r="D366">
        <v>-0.99996821919250101</v>
      </c>
      <c r="E366">
        <v>0.99499293459913996</v>
      </c>
      <c r="F366">
        <v>1.05469251067508</v>
      </c>
      <c r="G366" s="1">
        <v>3.8230456548715701E-5</v>
      </c>
      <c r="H366">
        <v>1.0000040064357301</v>
      </c>
      <c r="I366" s="1">
        <v>2.74148316618568E-4</v>
      </c>
      <c r="J366">
        <v>203196900</v>
      </c>
      <c r="K366">
        <v>31593</v>
      </c>
      <c r="L366">
        <v>500585200</v>
      </c>
      <c r="M366">
        <v>0.99046358873671603</v>
      </c>
      <c r="N366" s="1">
        <v>3.7913414689949502E-5</v>
      </c>
      <c r="O366">
        <v>1.0000796861485399</v>
      </c>
      <c r="P366" s="1">
        <v>2.7187482841767199E-4</v>
      </c>
    </row>
    <row r="367" spans="1:16" x14ac:dyDescent="0.25">
      <c r="A367">
        <v>0.128</v>
      </c>
      <c r="B367">
        <v>10.7564102564102</v>
      </c>
      <c r="C367">
        <v>4705</v>
      </c>
      <c r="D367">
        <v>-0.99996821919250101</v>
      </c>
      <c r="E367">
        <v>0.99499293459913996</v>
      </c>
      <c r="F367">
        <v>1.05469251067508</v>
      </c>
      <c r="G367" s="1">
        <v>3.8230456548715701E-5</v>
      </c>
      <c r="H367">
        <v>1.0000040064357301</v>
      </c>
      <c r="I367" s="1">
        <v>2.74148316618568E-4</v>
      </c>
      <c r="J367">
        <v>210272500</v>
      </c>
      <c r="K367">
        <v>31593</v>
      </c>
      <c r="L367">
        <v>500585200</v>
      </c>
      <c r="M367">
        <v>0.99046358873671603</v>
      </c>
      <c r="N367" s="1">
        <v>3.7913414689949502E-5</v>
      </c>
      <c r="O367">
        <v>1.0000796861485399</v>
      </c>
      <c r="P367" s="1">
        <v>2.7187482841767199E-4</v>
      </c>
    </row>
    <row r="368" spans="1:16" x14ac:dyDescent="0.25">
      <c r="A368">
        <v>6.4000000000000001E-2</v>
      </c>
      <c r="B368">
        <v>10.7564102564102</v>
      </c>
      <c r="C368">
        <v>4189</v>
      </c>
      <c r="D368">
        <v>-1.0000242078688899</v>
      </c>
      <c r="E368">
        <v>0.98838760995063302</v>
      </c>
      <c r="F368">
        <v>1.0476908665476701</v>
      </c>
      <c r="G368" s="1">
        <v>3.8132377795263498E-5</v>
      </c>
      <c r="H368">
        <v>1.00005033941447</v>
      </c>
      <c r="I368" s="1">
        <v>2.7344499974552201E-4</v>
      </c>
      <c r="J368">
        <v>172835700</v>
      </c>
      <c r="K368">
        <v>31593</v>
      </c>
      <c r="L368">
        <v>500585200</v>
      </c>
      <c r="M368">
        <v>0.99046358873671603</v>
      </c>
      <c r="N368" s="1">
        <v>3.7913414689949502E-5</v>
      </c>
      <c r="O368">
        <v>1.0000796861485399</v>
      </c>
      <c r="P368" s="1">
        <v>2.7187482841767199E-4</v>
      </c>
    </row>
    <row r="369" spans="1:16" x14ac:dyDescent="0.25">
      <c r="A369">
        <v>3.2000000000000001E-2</v>
      </c>
      <c r="B369">
        <v>10.7564102564102</v>
      </c>
      <c r="C369">
        <v>4189</v>
      </c>
      <c r="D369">
        <v>-1.0000242078688899</v>
      </c>
      <c r="E369">
        <v>0.98838760995063302</v>
      </c>
      <c r="F369">
        <v>1.0476908665476701</v>
      </c>
      <c r="G369" s="1">
        <v>3.8132377795263498E-5</v>
      </c>
      <c r="H369">
        <v>1.00005033941447</v>
      </c>
      <c r="I369" s="1">
        <v>2.7344499974552201E-4</v>
      </c>
      <c r="J369">
        <v>174882500</v>
      </c>
      <c r="K369">
        <v>31593</v>
      </c>
      <c r="L369">
        <v>500585200</v>
      </c>
      <c r="M369">
        <v>0.99046358873671603</v>
      </c>
      <c r="N369" s="1">
        <v>3.7913414689949502E-5</v>
      </c>
      <c r="O369">
        <v>1.0000796861485399</v>
      </c>
      <c r="P369" s="1">
        <v>2.7187482841767199E-4</v>
      </c>
    </row>
    <row r="370" spans="1:16" x14ac:dyDescent="0.25">
      <c r="A370">
        <v>1.6E-2</v>
      </c>
      <c r="B370">
        <v>10.7564102564102</v>
      </c>
      <c r="C370">
        <v>5889</v>
      </c>
      <c r="D370">
        <v>-0.99999194939678704</v>
      </c>
      <c r="E370">
        <v>0.99509307109073797</v>
      </c>
      <c r="F370">
        <v>1.0547986553561799</v>
      </c>
      <c r="G370" s="1">
        <v>3.8713517889643598E-5</v>
      </c>
      <c r="H370">
        <v>1.00001535293587</v>
      </c>
      <c r="I370" s="1">
        <v>2.7761232059325599E-4</v>
      </c>
      <c r="J370">
        <v>231830000</v>
      </c>
      <c r="K370">
        <v>31593</v>
      </c>
      <c r="L370">
        <v>500585200</v>
      </c>
      <c r="M370">
        <v>0.99046358873671603</v>
      </c>
      <c r="N370" s="1">
        <v>3.7913414689949502E-5</v>
      </c>
      <c r="O370">
        <v>1.0000796861485399</v>
      </c>
      <c r="P370" s="1">
        <v>2.7187482841767199E-4</v>
      </c>
    </row>
    <row r="371" spans="1:16" x14ac:dyDescent="0.25">
      <c r="A371">
        <v>8.0000000000000002E-3</v>
      </c>
      <c r="B371">
        <v>10.7564102564102</v>
      </c>
      <c r="C371">
        <v>6721</v>
      </c>
      <c r="D371">
        <v>-0.99995888312493897</v>
      </c>
      <c r="E371">
        <v>0.99540758997124101</v>
      </c>
      <c r="F371">
        <v>1.0551320453695101</v>
      </c>
      <c r="G371" s="1">
        <v>3.8492455390115499E-5</v>
      </c>
      <c r="H371">
        <v>1.00001458709049</v>
      </c>
      <c r="I371" s="1">
        <v>2.7602709463510198E-4</v>
      </c>
      <c r="J371">
        <v>263649000</v>
      </c>
      <c r="K371">
        <v>31593</v>
      </c>
      <c r="L371">
        <v>500585200</v>
      </c>
      <c r="M371">
        <v>0.99046358873671603</v>
      </c>
      <c r="N371" s="1">
        <v>3.7913414689949502E-5</v>
      </c>
      <c r="O371">
        <v>1.0000796861485399</v>
      </c>
      <c r="P371" s="1">
        <v>2.7187482841767199E-4</v>
      </c>
    </row>
    <row r="372" spans="1:16" x14ac:dyDescent="0.25">
      <c r="A372">
        <v>4.0000000000000001E-3</v>
      </c>
      <c r="B372">
        <v>10.7564102564102</v>
      </c>
      <c r="C372">
        <v>6625</v>
      </c>
      <c r="D372">
        <v>-0.99996232077343405</v>
      </c>
      <c r="E372">
        <v>0.99495969499648595</v>
      </c>
      <c r="F372">
        <v>1.0546572766962701</v>
      </c>
      <c r="G372" s="1">
        <v>3.8547096117391697E-5</v>
      </c>
      <c r="H372">
        <v>1.00001213930676</v>
      </c>
      <c r="I372" s="1">
        <v>2.7641892002129603E-4</v>
      </c>
      <c r="J372">
        <v>260117000</v>
      </c>
      <c r="K372">
        <v>31593</v>
      </c>
      <c r="L372">
        <v>500585200</v>
      </c>
      <c r="M372">
        <v>0.99046358873671603</v>
      </c>
      <c r="N372" s="1">
        <v>3.7913414689949502E-5</v>
      </c>
      <c r="O372">
        <v>1.0000796861485399</v>
      </c>
      <c r="P372" s="1">
        <v>2.7187482841767199E-4</v>
      </c>
    </row>
    <row r="373" spans="1:16" x14ac:dyDescent="0.25">
      <c r="A373">
        <v>2E-3</v>
      </c>
      <c r="B373">
        <v>10.7564102564102</v>
      </c>
      <c r="C373">
        <v>2139</v>
      </c>
      <c r="D373">
        <v>-0.99996425112129805</v>
      </c>
      <c r="E373">
        <v>0.99280505437766398</v>
      </c>
      <c r="F373">
        <v>1.05237335764032</v>
      </c>
      <c r="G373" s="1">
        <v>3.8173873028513003E-5</v>
      </c>
      <c r="H373">
        <v>1.00000219010997</v>
      </c>
      <c r="I373" s="1">
        <v>2.73742559580533E-4</v>
      </c>
      <c r="J373">
        <v>89254600</v>
      </c>
      <c r="K373">
        <v>31593</v>
      </c>
      <c r="L373">
        <v>500585200</v>
      </c>
      <c r="M373">
        <v>0.99046358873671603</v>
      </c>
      <c r="N373" s="1">
        <v>3.7913414689949502E-5</v>
      </c>
      <c r="O373">
        <v>1.0000796861485399</v>
      </c>
      <c r="P373" s="1">
        <v>2.7187482841767199E-4</v>
      </c>
    </row>
    <row r="374" spans="1:16" x14ac:dyDescent="0.25">
      <c r="A374">
        <v>1E-3</v>
      </c>
      <c r="B374">
        <v>10.7564102564102</v>
      </c>
      <c r="C374">
        <v>4810</v>
      </c>
      <c r="D374">
        <v>-0.99991096029120596</v>
      </c>
      <c r="E374">
        <v>0.990823051560907</v>
      </c>
      <c r="F374">
        <v>1.05027243465456</v>
      </c>
      <c r="G374" s="1">
        <v>3.8511292554277398E-5</v>
      </c>
      <c r="H374">
        <v>1.00004192689917</v>
      </c>
      <c r="I374" s="1">
        <v>2.7616217481229701E-4</v>
      </c>
      <c r="J374">
        <v>184382000</v>
      </c>
      <c r="K374">
        <v>31593</v>
      </c>
      <c r="L374">
        <v>500585200</v>
      </c>
      <c r="M374">
        <v>0.99046358873671603</v>
      </c>
      <c r="N374" s="1">
        <v>3.7913414689949502E-5</v>
      </c>
      <c r="O374">
        <v>1.0000796861485399</v>
      </c>
      <c r="P374" s="1">
        <v>2.7187482841767199E-4</v>
      </c>
    </row>
    <row r="375" spans="1:16" x14ac:dyDescent="0.25">
      <c r="A375" s="1">
        <v>5.0000000000000001E-4</v>
      </c>
      <c r="B375">
        <v>10.7564102564102</v>
      </c>
      <c r="C375">
        <v>4779</v>
      </c>
      <c r="D375">
        <v>-1.00002667591922</v>
      </c>
      <c r="E375">
        <v>0.98897447826694396</v>
      </c>
      <c r="F375">
        <v>1.04831294696296</v>
      </c>
      <c r="G375" s="1">
        <v>3.8087378250950503E-5</v>
      </c>
      <c r="H375">
        <v>1.0000291155612</v>
      </c>
      <c r="I375" s="1">
        <v>2.7312231070553399E-4</v>
      </c>
      <c r="J375">
        <v>184862900</v>
      </c>
      <c r="K375">
        <v>31593</v>
      </c>
      <c r="L375">
        <v>500585200</v>
      </c>
      <c r="M375">
        <v>0.99046358873671603</v>
      </c>
      <c r="N375" s="1">
        <v>3.7913414689949502E-5</v>
      </c>
      <c r="O375">
        <v>1.0000796861485399</v>
      </c>
      <c r="P375" s="1">
        <v>2.7187482841767199E-4</v>
      </c>
    </row>
    <row r="376" spans="1:16" x14ac:dyDescent="0.25">
      <c r="A376" s="1">
        <v>2.5000000000000001E-4</v>
      </c>
      <c r="B376">
        <v>10.7564102564102</v>
      </c>
      <c r="C376">
        <v>5379</v>
      </c>
      <c r="D376">
        <v>-0.99990859690897504</v>
      </c>
      <c r="E376">
        <v>0.99065612222902699</v>
      </c>
      <c r="F376">
        <v>1.0500954895627601</v>
      </c>
      <c r="G376" s="1">
        <v>3.8694212159739998E-5</v>
      </c>
      <c r="H376">
        <v>1.0000452559300601</v>
      </c>
      <c r="I376" s="1">
        <v>2.7747388035916098E-4</v>
      </c>
      <c r="J376">
        <v>224074000</v>
      </c>
      <c r="K376">
        <v>31593</v>
      </c>
      <c r="L376">
        <v>500585200</v>
      </c>
      <c r="M376">
        <v>0.99046358873671603</v>
      </c>
      <c r="N376" s="1">
        <v>3.7913414689949502E-5</v>
      </c>
      <c r="O376">
        <v>1.0000796861485399</v>
      </c>
      <c r="P376" s="1">
        <v>2.7187482841767199E-4</v>
      </c>
    </row>
    <row r="377" spans="1:16" x14ac:dyDescent="0.25">
      <c r="A377" s="1">
        <v>1.25E-4</v>
      </c>
      <c r="B377">
        <v>10.7564102564102</v>
      </c>
      <c r="C377">
        <v>5140</v>
      </c>
      <c r="D377">
        <v>-0.99991056268787704</v>
      </c>
      <c r="E377">
        <v>0.98871016122552602</v>
      </c>
      <c r="F377">
        <v>1.04803277089905</v>
      </c>
      <c r="G377" s="1">
        <v>3.8752951651011003E-5</v>
      </c>
      <c r="H377">
        <v>1.00004575798773</v>
      </c>
      <c r="I377" s="1">
        <v>2.7789509773673701E-4</v>
      </c>
      <c r="J377">
        <v>219539400</v>
      </c>
      <c r="K377">
        <v>31593</v>
      </c>
      <c r="L377">
        <v>500585200</v>
      </c>
      <c r="M377">
        <v>0.99046358873671603</v>
      </c>
      <c r="N377" s="1">
        <v>3.7913414689949502E-5</v>
      </c>
      <c r="O377">
        <v>1.0000796861485399</v>
      </c>
      <c r="P377" s="1">
        <v>2.7187482841767199E-4</v>
      </c>
    </row>
    <row r="378" spans="1:16" x14ac:dyDescent="0.25">
      <c r="A378" s="1">
        <v>6.2500000000000001E-5</v>
      </c>
      <c r="B378">
        <v>10.7564102564102</v>
      </c>
      <c r="C378">
        <v>7269</v>
      </c>
      <c r="D378">
        <v>-0.99995875928517997</v>
      </c>
      <c r="E378">
        <v>0.99602421222471904</v>
      </c>
      <c r="F378">
        <v>1.0557856649582</v>
      </c>
      <c r="G378" s="1">
        <v>3.8760838856455302E-5</v>
      </c>
      <c r="H378">
        <v>1.00001645241792</v>
      </c>
      <c r="I378" s="1">
        <v>2.7795165641509402E-4</v>
      </c>
      <c r="J378">
        <v>302293500</v>
      </c>
      <c r="K378">
        <v>31593</v>
      </c>
      <c r="L378">
        <v>500585200</v>
      </c>
      <c r="M378">
        <v>0.99046358873671603</v>
      </c>
      <c r="N378" s="1">
        <v>3.7913414689949502E-5</v>
      </c>
      <c r="O378">
        <v>1.0000796861485399</v>
      </c>
      <c r="P378" s="1">
        <v>2.7187482841767199E-4</v>
      </c>
    </row>
    <row r="379" spans="1:16" x14ac:dyDescent="0.25">
      <c r="A379" s="1">
        <v>3.1250000000000001E-5</v>
      </c>
      <c r="B379">
        <v>10.7564102564102</v>
      </c>
      <c r="C379">
        <v>4717</v>
      </c>
      <c r="D379">
        <v>-0.99990967451159496</v>
      </c>
      <c r="E379">
        <v>0.98902137188501604</v>
      </c>
      <c r="F379">
        <v>1.0483626541981099</v>
      </c>
      <c r="G379" s="1">
        <v>3.8714083838709001E-5</v>
      </c>
      <c r="H379">
        <v>1.00004436468406</v>
      </c>
      <c r="I379" s="1">
        <v>2.7761637898014399E-4</v>
      </c>
      <c r="J379">
        <v>222012500</v>
      </c>
      <c r="K379">
        <v>31593</v>
      </c>
      <c r="L379">
        <v>500585200</v>
      </c>
      <c r="M379">
        <v>0.99046358873671603</v>
      </c>
      <c r="N379" s="1">
        <v>3.7913414689949502E-5</v>
      </c>
      <c r="O379">
        <v>1.0000796861485399</v>
      </c>
      <c r="P379" s="1">
        <v>2.7187482841767199E-4</v>
      </c>
    </row>
    <row r="380" spans="1:16" x14ac:dyDescent="0.25">
      <c r="A380" s="1">
        <v>1.5625E-5</v>
      </c>
      <c r="B380">
        <v>10.7564102564102</v>
      </c>
      <c r="C380">
        <v>6194</v>
      </c>
      <c r="D380">
        <v>-0.99991167709429096</v>
      </c>
      <c r="E380">
        <v>0.98864306488172904</v>
      </c>
      <c r="F380">
        <v>1.0479616487746299</v>
      </c>
      <c r="G380" s="1">
        <v>3.8957999567656998E-5</v>
      </c>
      <c r="H380">
        <v>1.0000441839757099</v>
      </c>
      <c r="I380" s="1">
        <v>2.7936548407918099E-4</v>
      </c>
      <c r="J380">
        <v>279337400</v>
      </c>
      <c r="K380">
        <v>31593</v>
      </c>
      <c r="L380">
        <v>500585200</v>
      </c>
      <c r="M380">
        <v>0.99046358873671603</v>
      </c>
      <c r="N380" s="1">
        <v>3.7913414689949502E-5</v>
      </c>
      <c r="O380">
        <v>1.0000796861485399</v>
      </c>
      <c r="P380" s="1">
        <v>2.7187482841767199E-4</v>
      </c>
    </row>
    <row r="381" spans="1:16" x14ac:dyDescent="0.25">
      <c r="A381" t="s">
        <v>0</v>
      </c>
      <c r="B381">
        <v>11.269230769230701</v>
      </c>
      <c r="C381">
        <v>33612</v>
      </c>
      <c r="D381">
        <v>-0.99997726260584496</v>
      </c>
      <c r="E381">
        <v>0.99777569202654504</v>
      </c>
      <c r="F381">
        <v>1.0576422335481299</v>
      </c>
      <c r="G381" s="1">
        <v>3.7094114617164298E-5</v>
      </c>
      <c r="H381">
        <v>1.00002311553489</v>
      </c>
      <c r="I381" s="1">
        <v>2.7868142520074698E-4</v>
      </c>
      <c r="J381">
        <v>550922200</v>
      </c>
    </row>
    <row r="382" spans="1:16" x14ac:dyDescent="0.25">
      <c r="A382">
        <v>1.024</v>
      </c>
      <c r="B382">
        <v>11.269230769230701</v>
      </c>
      <c r="C382">
        <v>10875</v>
      </c>
      <c r="D382">
        <v>-0.99997775959820001</v>
      </c>
      <c r="E382">
        <v>0.99444814192773601</v>
      </c>
      <c r="F382">
        <v>1.0541150304433999</v>
      </c>
      <c r="G382" s="1">
        <v>3.6652370120182597E-5</v>
      </c>
      <c r="H382">
        <v>1.00001462457374</v>
      </c>
      <c r="I382" s="1">
        <v>2.7536267808239701E-4</v>
      </c>
      <c r="J382">
        <v>645805600</v>
      </c>
      <c r="K382">
        <v>33612</v>
      </c>
      <c r="L382">
        <v>550922200</v>
      </c>
      <c r="M382">
        <v>0.99777569202654504</v>
      </c>
      <c r="N382" s="1">
        <v>3.7094114617164298E-5</v>
      </c>
      <c r="O382">
        <v>1.00002311553489</v>
      </c>
      <c r="P382" s="1">
        <v>2.7868142520074698E-4</v>
      </c>
    </row>
    <row r="383" spans="1:16" x14ac:dyDescent="0.25">
      <c r="A383">
        <v>0.51200000000000001</v>
      </c>
      <c r="B383">
        <v>11.269230769230701</v>
      </c>
      <c r="C383">
        <v>10875</v>
      </c>
      <c r="D383">
        <v>-0.99997775959820001</v>
      </c>
      <c r="E383">
        <v>0.99444814192773601</v>
      </c>
      <c r="F383">
        <v>1.0541150304433999</v>
      </c>
      <c r="G383" s="1">
        <v>3.6652370120182597E-5</v>
      </c>
      <c r="H383">
        <v>1.00001462457374</v>
      </c>
      <c r="I383" s="1">
        <v>2.7536267808239701E-4</v>
      </c>
      <c r="J383">
        <v>639197500</v>
      </c>
      <c r="K383">
        <v>33612</v>
      </c>
      <c r="L383">
        <v>550922200</v>
      </c>
      <c r="M383">
        <v>0.99777569202654504</v>
      </c>
      <c r="N383" s="1">
        <v>3.7094114617164298E-5</v>
      </c>
      <c r="O383">
        <v>1.00002311553489</v>
      </c>
      <c r="P383" s="1">
        <v>2.7868142520074698E-4</v>
      </c>
    </row>
    <row r="384" spans="1:16" x14ac:dyDescent="0.25">
      <c r="A384">
        <v>0.25600000000000001</v>
      </c>
      <c r="B384">
        <v>11.269230769230701</v>
      </c>
      <c r="C384">
        <v>10875</v>
      </c>
      <c r="D384">
        <v>-0.99997775959820001</v>
      </c>
      <c r="E384">
        <v>0.99444814192773601</v>
      </c>
      <c r="F384">
        <v>1.0541150304433999</v>
      </c>
      <c r="G384" s="1">
        <v>3.6652370120182597E-5</v>
      </c>
      <c r="H384">
        <v>1.00001462457374</v>
      </c>
      <c r="I384" s="1">
        <v>2.7536267808239701E-4</v>
      </c>
      <c r="J384">
        <v>643750100</v>
      </c>
      <c r="K384">
        <v>33612</v>
      </c>
      <c r="L384">
        <v>550922200</v>
      </c>
      <c r="M384">
        <v>0.99777569202654504</v>
      </c>
      <c r="N384" s="1">
        <v>3.7094114617164298E-5</v>
      </c>
      <c r="O384">
        <v>1.00002311553489</v>
      </c>
      <c r="P384" s="1">
        <v>2.7868142520074698E-4</v>
      </c>
    </row>
    <row r="385" spans="1:16" x14ac:dyDescent="0.25">
      <c r="A385">
        <v>0.128</v>
      </c>
      <c r="B385">
        <v>11.269230769230701</v>
      </c>
      <c r="C385">
        <v>10875</v>
      </c>
      <c r="D385">
        <v>-0.99997775959820001</v>
      </c>
      <c r="E385">
        <v>0.99444814192773601</v>
      </c>
      <c r="F385">
        <v>1.0541150304433999</v>
      </c>
      <c r="G385" s="1">
        <v>3.6652370120182597E-5</v>
      </c>
      <c r="H385">
        <v>1.00001462457374</v>
      </c>
      <c r="I385" s="1">
        <v>2.7536267808239701E-4</v>
      </c>
      <c r="J385">
        <v>640189800</v>
      </c>
      <c r="K385">
        <v>33612</v>
      </c>
      <c r="L385">
        <v>550922200</v>
      </c>
      <c r="M385">
        <v>0.99777569202654504</v>
      </c>
      <c r="N385" s="1">
        <v>3.7094114617164298E-5</v>
      </c>
      <c r="O385">
        <v>1.00002311553489</v>
      </c>
      <c r="P385" s="1">
        <v>2.7868142520074698E-4</v>
      </c>
    </row>
    <row r="386" spans="1:16" x14ac:dyDescent="0.25">
      <c r="A386">
        <v>6.4000000000000001E-2</v>
      </c>
      <c r="B386">
        <v>11.269230769230701</v>
      </c>
      <c r="C386">
        <v>4359</v>
      </c>
      <c r="D386">
        <v>-1.0000260089043</v>
      </c>
      <c r="E386">
        <v>0.98983910100406902</v>
      </c>
      <c r="F386">
        <v>1.04922944706431</v>
      </c>
      <c r="G386" s="1">
        <v>3.6572859799077701E-5</v>
      </c>
      <c r="H386">
        <v>1.0000497234955299</v>
      </c>
      <c r="I386" s="1">
        <v>2.7476533131102002E-4</v>
      </c>
      <c r="J386">
        <v>252998700</v>
      </c>
      <c r="K386">
        <v>33612</v>
      </c>
      <c r="L386">
        <v>550922200</v>
      </c>
      <c r="M386">
        <v>0.99777569202654504</v>
      </c>
      <c r="N386" s="1">
        <v>3.7094114617164298E-5</v>
      </c>
      <c r="O386">
        <v>1.00002311553489</v>
      </c>
      <c r="P386" s="1">
        <v>2.7868142520074698E-4</v>
      </c>
    </row>
    <row r="387" spans="1:16" x14ac:dyDescent="0.25">
      <c r="A387">
        <v>3.2000000000000001E-2</v>
      </c>
      <c r="B387">
        <v>11.269230769230701</v>
      </c>
      <c r="C387">
        <v>4359</v>
      </c>
      <c r="D387">
        <v>-1.0000260089043</v>
      </c>
      <c r="E387">
        <v>0.98983910100406902</v>
      </c>
      <c r="F387">
        <v>1.04922944706431</v>
      </c>
      <c r="G387" s="1">
        <v>3.6572859799077701E-5</v>
      </c>
      <c r="H387">
        <v>1.0000497234955299</v>
      </c>
      <c r="I387" s="1">
        <v>2.7476533131102002E-4</v>
      </c>
      <c r="J387">
        <v>251155500</v>
      </c>
      <c r="K387">
        <v>33612</v>
      </c>
      <c r="L387">
        <v>550922200</v>
      </c>
      <c r="M387">
        <v>0.99777569202654504</v>
      </c>
      <c r="N387" s="1">
        <v>3.7094114617164298E-5</v>
      </c>
      <c r="O387">
        <v>1.00002311553489</v>
      </c>
      <c r="P387" s="1">
        <v>2.7868142520074698E-4</v>
      </c>
    </row>
    <row r="388" spans="1:16" x14ac:dyDescent="0.25">
      <c r="A388">
        <v>1.6E-2</v>
      </c>
      <c r="B388">
        <v>11.269230769230701</v>
      </c>
      <c r="C388">
        <v>6240</v>
      </c>
      <c r="D388">
        <v>-0.999963268840939</v>
      </c>
      <c r="E388">
        <v>0.99604694207109701</v>
      </c>
      <c r="F388">
        <v>1.0558097585953601</v>
      </c>
      <c r="G388" s="1">
        <v>3.67880853500146E-5</v>
      </c>
      <c r="H388">
        <v>1.0000157895067601</v>
      </c>
      <c r="I388" s="1">
        <v>2.7638228224498101E-4</v>
      </c>
      <c r="J388">
        <v>368946300</v>
      </c>
      <c r="K388">
        <v>33612</v>
      </c>
      <c r="L388">
        <v>550922200</v>
      </c>
      <c r="M388">
        <v>0.99777569202654504</v>
      </c>
      <c r="N388" s="1">
        <v>3.7094114617164298E-5</v>
      </c>
      <c r="O388">
        <v>1.00002311553489</v>
      </c>
      <c r="P388" s="1">
        <v>2.7868142520074698E-4</v>
      </c>
    </row>
    <row r="389" spans="1:16" x14ac:dyDescent="0.25">
      <c r="A389">
        <v>8.0000000000000002E-3</v>
      </c>
      <c r="B389">
        <v>11.269230769230701</v>
      </c>
      <c r="C389">
        <v>6951</v>
      </c>
      <c r="D389">
        <v>-0.99997197329546705</v>
      </c>
      <c r="E389">
        <v>0.99526471657349602</v>
      </c>
      <c r="F389">
        <v>1.0549805995679</v>
      </c>
      <c r="G389" s="1">
        <v>3.7026429487885199E-5</v>
      </c>
      <c r="H389">
        <v>1.00002094246046</v>
      </c>
      <c r="I389" s="1">
        <v>2.7817291897308597E-4</v>
      </c>
      <c r="J389">
        <v>412239500</v>
      </c>
      <c r="K389">
        <v>33612</v>
      </c>
      <c r="L389">
        <v>550922200</v>
      </c>
      <c r="M389">
        <v>0.99777569202654504</v>
      </c>
      <c r="N389" s="1">
        <v>3.7094114617164298E-5</v>
      </c>
      <c r="O389">
        <v>1.00002311553489</v>
      </c>
      <c r="P389" s="1">
        <v>2.7868142520074698E-4</v>
      </c>
    </row>
    <row r="390" spans="1:16" x14ac:dyDescent="0.25">
      <c r="A390">
        <v>4.0000000000000001E-3</v>
      </c>
      <c r="B390">
        <v>11.269230769230701</v>
      </c>
      <c r="C390">
        <v>6404</v>
      </c>
      <c r="D390">
        <v>-0.99995718356570096</v>
      </c>
      <c r="E390">
        <v>0.99512853528512701</v>
      </c>
      <c r="F390">
        <v>1.0548362474022299</v>
      </c>
      <c r="G390" s="1">
        <v>3.6855810485514299E-5</v>
      </c>
      <c r="H390">
        <v>1.00001511013345</v>
      </c>
      <c r="I390" s="1">
        <v>2.7689108903219701E-4</v>
      </c>
      <c r="J390">
        <v>378668200</v>
      </c>
      <c r="K390">
        <v>33612</v>
      </c>
      <c r="L390">
        <v>550922200</v>
      </c>
      <c r="M390">
        <v>0.99777569202654504</v>
      </c>
      <c r="N390" s="1">
        <v>3.7094114617164298E-5</v>
      </c>
      <c r="O390">
        <v>1.00002311553489</v>
      </c>
      <c r="P390" s="1">
        <v>2.7868142520074698E-4</v>
      </c>
    </row>
    <row r="391" spans="1:16" x14ac:dyDescent="0.25">
      <c r="A391">
        <v>2E-3</v>
      </c>
      <c r="B391">
        <v>11.269230769230701</v>
      </c>
      <c r="C391">
        <v>5179</v>
      </c>
      <c r="D391">
        <v>-1.0000465517850601</v>
      </c>
      <c r="E391">
        <v>0.989656835868581</v>
      </c>
      <c r="F391">
        <v>1.0490362460206899</v>
      </c>
      <c r="G391" s="1">
        <v>3.7017989200527298E-5</v>
      </c>
      <c r="H391">
        <v>1.0000465517850601</v>
      </c>
      <c r="I391" s="1">
        <v>2.7810950860908997E-4</v>
      </c>
      <c r="J391">
        <v>302993300</v>
      </c>
      <c r="K391">
        <v>33612</v>
      </c>
      <c r="L391">
        <v>550922200</v>
      </c>
      <c r="M391">
        <v>0.99777569202654504</v>
      </c>
      <c r="N391" s="1">
        <v>3.7094114617164298E-5</v>
      </c>
      <c r="O391">
        <v>1.00002311553489</v>
      </c>
      <c r="P391" s="1">
        <v>2.7868142520074698E-4</v>
      </c>
    </row>
    <row r="392" spans="1:16" x14ac:dyDescent="0.25">
      <c r="A392">
        <v>1E-3</v>
      </c>
      <c r="B392">
        <v>11.269230769230701</v>
      </c>
      <c r="C392">
        <v>5429</v>
      </c>
      <c r="D392">
        <v>-1.00004682001733</v>
      </c>
      <c r="E392">
        <v>0.98768678521656195</v>
      </c>
      <c r="F392">
        <v>1.0469479923295499</v>
      </c>
      <c r="G392" s="1">
        <v>3.69792164008897E-5</v>
      </c>
      <c r="H392">
        <v>1.00004682001733</v>
      </c>
      <c r="I392" s="1">
        <v>2.7781821552463301E-4</v>
      </c>
      <c r="J392">
        <v>316086200</v>
      </c>
      <c r="K392">
        <v>33612</v>
      </c>
      <c r="L392">
        <v>550922200</v>
      </c>
      <c r="M392">
        <v>0.99777569202654504</v>
      </c>
      <c r="N392" s="1">
        <v>3.7094114617164298E-5</v>
      </c>
      <c r="O392">
        <v>1.00002311553489</v>
      </c>
      <c r="P392" s="1">
        <v>2.7868142520074698E-4</v>
      </c>
    </row>
    <row r="393" spans="1:16" x14ac:dyDescent="0.25">
      <c r="A393" s="1">
        <v>5.0000000000000001E-4</v>
      </c>
      <c r="B393">
        <v>11.269230769230701</v>
      </c>
      <c r="C393">
        <v>5150</v>
      </c>
      <c r="D393">
        <v>-1.0000578707161301</v>
      </c>
      <c r="E393">
        <v>0.98878383598368802</v>
      </c>
      <c r="F393">
        <v>1.0481108661427001</v>
      </c>
      <c r="G393" s="1">
        <v>3.7327676778442502E-5</v>
      </c>
      <c r="H393">
        <v>1.0000578707161301</v>
      </c>
      <c r="I393" s="1">
        <v>2.80436135797016E-4</v>
      </c>
      <c r="J393">
        <v>311428700</v>
      </c>
      <c r="K393">
        <v>33612</v>
      </c>
      <c r="L393">
        <v>550922200</v>
      </c>
      <c r="M393">
        <v>0.99777569202654504</v>
      </c>
      <c r="N393" s="1">
        <v>3.7094114617164298E-5</v>
      </c>
      <c r="O393">
        <v>1.00002311553489</v>
      </c>
      <c r="P393" s="1">
        <v>2.7868142520074698E-4</v>
      </c>
    </row>
    <row r="394" spans="1:16" x14ac:dyDescent="0.25">
      <c r="A394" s="1">
        <v>2.5000000000000001E-4</v>
      </c>
      <c r="B394">
        <v>11.269230769230701</v>
      </c>
      <c r="C394">
        <v>6111</v>
      </c>
      <c r="D394">
        <v>-1.00005108215026</v>
      </c>
      <c r="E394">
        <v>0.98902176697422906</v>
      </c>
      <c r="F394">
        <v>1.0483630729926801</v>
      </c>
      <c r="G394" s="1">
        <v>3.7109188818940098E-5</v>
      </c>
      <c r="H394">
        <v>1.00005108215026</v>
      </c>
      <c r="I394" s="1">
        <v>2.7879467497306199E-4</v>
      </c>
      <c r="J394">
        <v>361582100</v>
      </c>
      <c r="K394">
        <v>33612</v>
      </c>
      <c r="L394">
        <v>550922200</v>
      </c>
      <c r="M394">
        <v>0.99777569202654504</v>
      </c>
      <c r="N394" s="1">
        <v>3.7094114617164298E-5</v>
      </c>
      <c r="O394">
        <v>1.00002311553489</v>
      </c>
      <c r="P394" s="1">
        <v>2.7868142520074698E-4</v>
      </c>
    </row>
    <row r="395" spans="1:16" x14ac:dyDescent="0.25">
      <c r="A395" s="1">
        <v>1.25E-4</v>
      </c>
      <c r="B395">
        <v>11.269230769230701</v>
      </c>
      <c r="C395">
        <v>6581</v>
      </c>
      <c r="D395">
        <v>-0.999998076986926</v>
      </c>
      <c r="E395">
        <v>0.99496434321887195</v>
      </c>
      <c r="F395">
        <v>1.0546622038119999</v>
      </c>
      <c r="G395" s="1">
        <v>3.6839006016919897E-5</v>
      </c>
      <c r="H395">
        <v>1.0000216850324599</v>
      </c>
      <c r="I395" s="1">
        <v>2.7676484007583402E-4</v>
      </c>
      <c r="J395">
        <v>400410100</v>
      </c>
      <c r="K395">
        <v>33612</v>
      </c>
      <c r="L395">
        <v>550922200</v>
      </c>
      <c r="M395">
        <v>0.99777569202654504</v>
      </c>
      <c r="N395" s="1">
        <v>3.7094114617164298E-5</v>
      </c>
      <c r="O395">
        <v>1.00002311553489</v>
      </c>
      <c r="P395" s="1">
        <v>2.7868142520074698E-4</v>
      </c>
    </row>
    <row r="396" spans="1:16" x14ac:dyDescent="0.25">
      <c r="A396" s="1">
        <v>6.2500000000000001E-5</v>
      </c>
      <c r="B396">
        <v>11.269230769230701</v>
      </c>
      <c r="C396">
        <v>3627</v>
      </c>
      <c r="D396">
        <v>-0.99987945148531199</v>
      </c>
      <c r="E396">
        <v>0.98869616296600105</v>
      </c>
      <c r="F396">
        <v>1.04801793274396</v>
      </c>
      <c r="G396" s="1">
        <v>3.6679547674833801E-5</v>
      </c>
      <c r="H396">
        <v>1.00005791604032</v>
      </c>
      <c r="I396" s="1">
        <v>2.75566858172469E-4</v>
      </c>
      <c r="J396">
        <v>212574800</v>
      </c>
      <c r="K396">
        <v>33612</v>
      </c>
      <c r="L396">
        <v>550922200</v>
      </c>
      <c r="M396">
        <v>0.99777569202654504</v>
      </c>
      <c r="N396" s="1">
        <v>3.7094114617164298E-5</v>
      </c>
      <c r="O396">
        <v>1.00002311553489</v>
      </c>
      <c r="P396" s="1">
        <v>2.7868142520074698E-4</v>
      </c>
    </row>
    <row r="397" spans="1:16" x14ac:dyDescent="0.25">
      <c r="A397" s="1">
        <v>3.1250000000000001E-5</v>
      </c>
      <c r="B397">
        <v>11.269230769230701</v>
      </c>
      <c r="C397">
        <v>3395</v>
      </c>
      <c r="D397">
        <v>-0.999881276312376</v>
      </c>
      <c r="E397">
        <v>0.98989807242869798</v>
      </c>
      <c r="F397">
        <v>1.0492919567744201</v>
      </c>
      <c r="G397" s="1">
        <v>3.6344261297283001E-5</v>
      </c>
      <c r="H397">
        <v>1.0000618535969801</v>
      </c>
      <c r="I397" s="1">
        <v>2.7304791179753602E-4</v>
      </c>
      <c r="J397">
        <v>203076200</v>
      </c>
      <c r="K397">
        <v>33612</v>
      </c>
      <c r="L397">
        <v>550922200</v>
      </c>
      <c r="M397">
        <v>0.99777569202654504</v>
      </c>
      <c r="N397" s="1">
        <v>3.7094114617164298E-5</v>
      </c>
      <c r="O397">
        <v>1.00002311553489</v>
      </c>
      <c r="P397" s="1">
        <v>2.7868142520074698E-4</v>
      </c>
    </row>
    <row r="398" spans="1:16" x14ac:dyDescent="0.25">
      <c r="A398" s="1">
        <v>1.5625E-5</v>
      </c>
      <c r="B398">
        <v>11.269230769230701</v>
      </c>
      <c r="C398">
        <v>4338</v>
      </c>
      <c r="D398">
        <v>-1.0000274383549499</v>
      </c>
      <c r="E398">
        <v>0.98868080686045401</v>
      </c>
      <c r="F398">
        <v>1.0480016552720799</v>
      </c>
      <c r="G398" s="1">
        <v>3.6501350932138799E-5</v>
      </c>
      <c r="H398">
        <v>1.00003709991597</v>
      </c>
      <c r="I398" s="1">
        <v>2.7422809802863198E-4</v>
      </c>
      <c r="J398">
        <v>273571700</v>
      </c>
      <c r="K398">
        <v>33612</v>
      </c>
      <c r="L398">
        <v>550922200</v>
      </c>
      <c r="M398">
        <v>0.99777569202654504</v>
      </c>
      <c r="N398" s="1">
        <v>3.7094114617164298E-5</v>
      </c>
      <c r="O398">
        <v>1.00002311553489</v>
      </c>
      <c r="P398" s="1">
        <v>2.7868142520074698E-4</v>
      </c>
    </row>
    <row r="399" spans="1:16" x14ac:dyDescent="0.25">
      <c r="A399" t="s">
        <v>0</v>
      </c>
      <c r="B399">
        <v>11.782051282051199</v>
      </c>
      <c r="C399">
        <v>35252</v>
      </c>
      <c r="D399">
        <v>-0.99998995357214004</v>
      </c>
      <c r="E399">
        <v>0.99596864603520696</v>
      </c>
      <c r="F399">
        <v>1.0557267647973101</v>
      </c>
      <c r="G399" s="1">
        <v>3.3167098360320502E-5</v>
      </c>
      <c r="H399">
        <v>1.0000245402505199</v>
      </c>
      <c r="I399" s="1">
        <v>2.6051763583875598E-4</v>
      </c>
      <c r="J399">
        <v>517421400</v>
      </c>
    </row>
    <row r="400" spans="1:16" x14ac:dyDescent="0.25">
      <c r="A400">
        <v>1.024</v>
      </c>
      <c r="B400">
        <v>11.782051282051199</v>
      </c>
      <c r="C400">
        <v>2818</v>
      </c>
      <c r="D400">
        <v>-0.99997360728207396</v>
      </c>
      <c r="E400">
        <v>0.98961653159843299</v>
      </c>
      <c r="F400">
        <v>1.0489935234943299</v>
      </c>
      <c r="G400" s="1">
        <v>3.2649712097487698E-5</v>
      </c>
      <c r="H400">
        <v>1.0000182850616399</v>
      </c>
      <c r="I400" s="1">
        <v>2.56453721517874E-4</v>
      </c>
      <c r="J400">
        <v>116304100</v>
      </c>
      <c r="K400">
        <v>35252</v>
      </c>
      <c r="L400">
        <v>517421400</v>
      </c>
      <c r="M400">
        <v>0.99596864603520696</v>
      </c>
      <c r="N400" s="1">
        <v>3.3167098360320502E-5</v>
      </c>
      <c r="O400">
        <v>1.0000245402505199</v>
      </c>
      <c r="P400" s="1">
        <v>2.6051763583875598E-4</v>
      </c>
    </row>
    <row r="401" spans="1:16" x14ac:dyDescent="0.25">
      <c r="A401">
        <v>0.51200000000000001</v>
      </c>
      <c r="B401">
        <v>11.782051282051199</v>
      </c>
      <c r="C401">
        <v>2818</v>
      </c>
      <c r="D401">
        <v>-0.99997360728207396</v>
      </c>
      <c r="E401">
        <v>0.98961653159843299</v>
      </c>
      <c r="F401">
        <v>1.0489935234943299</v>
      </c>
      <c r="G401" s="1">
        <v>3.2649712097487698E-5</v>
      </c>
      <c r="H401">
        <v>1.0000182850616399</v>
      </c>
      <c r="I401" s="1">
        <v>2.56453721517874E-4</v>
      </c>
      <c r="J401">
        <v>122728700</v>
      </c>
      <c r="K401">
        <v>35252</v>
      </c>
      <c r="L401">
        <v>517421400</v>
      </c>
      <c r="M401">
        <v>0.99596864603520696</v>
      </c>
      <c r="N401" s="1">
        <v>3.3167098360320502E-5</v>
      </c>
      <c r="O401">
        <v>1.0000245402505199</v>
      </c>
      <c r="P401" s="1">
        <v>2.6051763583875598E-4</v>
      </c>
    </row>
    <row r="402" spans="1:16" x14ac:dyDescent="0.25">
      <c r="A402">
        <v>0.25600000000000001</v>
      </c>
      <c r="B402">
        <v>11.782051282051199</v>
      </c>
      <c r="C402">
        <v>2818</v>
      </c>
      <c r="D402">
        <v>-0.99997360728207396</v>
      </c>
      <c r="E402">
        <v>0.98961653159843299</v>
      </c>
      <c r="F402">
        <v>1.0489935234943299</v>
      </c>
      <c r="G402" s="1">
        <v>3.2649712097487698E-5</v>
      </c>
      <c r="H402">
        <v>1.0000182850616399</v>
      </c>
      <c r="I402" s="1">
        <v>2.56453721517874E-4</v>
      </c>
      <c r="J402">
        <v>115903600</v>
      </c>
      <c r="K402">
        <v>35252</v>
      </c>
      <c r="L402">
        <v>517421400</v>
      </c>
      <c r="M402">
        <v>0.99596864603520696</v>
      </c>
      <c r="N402" s="1">
        <v>3.3167098360320502E-5</v>
      </c>
      <c r="O402">
        <v>1.0000245402505199</v>
      </c>
      <c r="P402" s="1">
        <v>2.6051763583875598E-4</v>
      </c>
    </row>
    <row r="403" spans="1:16" x14ac:dyDescent="0.25">
      <c r="A403">
        <v>0.128</v>
      </c>
      <c r="B403">
        <v>11.782051282051199</v>
      </c>
      <c r="C403">
        <v>2818</v>
      </c>
      <c r="D403">
        <v>-0.99997360728207396</v>
      </c>
      <c r="E403">
        <v>0.98961653159843299</v>
      </c>
      <c r="F403">
        <v>1.0489935234943299</v>
      </c>
      <c r="G403" s="1">
        <v>3.2649712097487698E-5</v>
      </c>
      <c r="H403">
        <v>1.0000182850616399</v>
      </c>
      <c r="I403" s="1">
        <v>2.56453721517874E-4</v>
      </c>
      <c r="J403">
        <v>114513800</v>
      </c>
      <c r="K403">
        <v>35252</v>
      </c>
      <c r="L403">
        <v>517421400</v>
      </c>
      <c r="M403">
        <v>0.99596864603520696</v>
      </c>
      <c r="N403" s="1">
        <v>3.3167098360320502E-5</v>
      </c>
      <c r="O403">
        <v>1.0000245402505199</v>
      </c>
      <c r="P403" s="1">
        <v>2.6051763583875598E-4</v>
      </c>
    </row>
    <row r="404" spans="1:16" x14ac:dyDescent="0.25">
      <c r="A404">
        <v>6.4000000000000001E-2</v>
      </c>
      <c r="B404">
        <v>11.782051282051199</v>
      </c>
      <c r="C404">
        <v>3096</v>
      </c>
      <c r="D404">
        <v>-0.99987228151989005</v>
      </c>
      <c r="E404">
        <v>0.98921552030876603</v>
      </c>
      <c r="F404">
        <v>1.0485684515272899</v>
      </c>
      <c r="G404" s="1">
        <v>3.25962939571322E-5</v>
      </c>
      <c r="H404">
        <v>1.0000304849324499</v>
      </c>
      <c r="I404" s="1">
        <v>2.5603413800516701E-4</v>
      </c>
      <c r="J404">
        <v>119958700</v>
      </c>
      <c r="K404">
        <v>35252</v>
      </c>
      <c r="L404">
        <v>517421400</v>
      </c>
      <c r="M404">
        <v>0.99596864603520696</v>
      </c>
      <c r="N404" s="1">
        <v>3.3167098360320502E-5</v>
      </c>
      <c r="O404">
        <v>1.0000245402505199</v>
      </c>
      <c r="P404" s="1">
        <v>2.6051763583875598E-4</v>
      </c>
    </row>
    <row r="405" spans="1:16" x14ac:dyDescent="0.25">
      <c r="A405">
        <v>3.2000000000000001E-2</v>
      </c>
      <c r="B405">
        <v>11.782051282051199</v>
      </c>
      <c r="C405">
        <v>3096</v>
      </c>
      <c r="D405">
        <v>-0.99987228151989005</v>
      </c>
      <c r="E405">
        <v>0.98921552030876603</v>
      </c>
      <c r="F405">
        <v>1.0485684515272899</v>
      </c>
      <c r="G405" s="1">
        <v>3.25962939571322E-5</v>
      </c>
      <c r="H405">
        <v>1.0000304849324499</v>
      </c>
      <c r="I405" s="1">
        <v>2.5603413800516701E-4</v>
      </c>
      <c r="J405">
        <v>126532500</v>
      </c>
      <c r="K405">
        <v>35252</v>
      </c>
      <c r="L405">
        <v>517421400</v>
      </c>
      <c r="M405">
        <v>0.99596864603520696</v>
      </c>
      <c r="N405" s="1">
        <v>3.3167098360320502E-5</v>
      </c>
      <c r="O405">
        <v>1.0000245402505199</v>
      </c>
      <c r="P405" s="1">
        <v>2.6051763583875598E-4</v>
      </c>
    </row>
    <row r="406" spans="1:16" x14ac:dyDescent="0.25">
      <c r="A406">
        <v>1.6E-2</v>
      </c>
      <c r="B406">
        <v>11.782051282051199</v>
      </c>
      <c r="C406">
        <v>3570</v>
      </c>
      <c r="D406">
        <v>-0.99988958868014499</v>
      </c>
      <c r="E406">
        <v>0.98957717598513895</v>
      </c>
      <c r="F406">
        <v>1.04895180654424</v>
      </c>
      <c r="G406" s="1">
        <v>3.2715826562501597E-5</v>
      </c>
      <c r="H406">
        <v>1.00006566237573</v>
      </c>
      <c r="I406" s="1">
        <v>2.5697303086272602E-4</v>
      </c>
      <c r="J406">
        <v>142892300</v>
      </c>
      <c r="K406">
        <v>35252</v>
      </c>
      <c r="L406">
        <v>517421400</v>
      </c>
      <c r="M406">
        <v>0.99596864603520696</v>
      </c>
      <c r="N406" s="1">
        <v>3.3167098360320502E-5</v>
      </c>
      <c r="O406">
        <v>1.0000245402505199</v>
      </c>
      <c r="P406" s="1">
        <v>2.6051763583875598E-4</v>
      </c>
    </row>
    <row r="407" spans="1:16" x14ac:dyDescent="0.25">
      <c r="A407">
        <v>8.0000000000000002E-3</v>
      </c>
      <c r="B407">
        <v>11.782051282051199</v>
      </c>
      <c r="C407">
        <v>7654</v>
      </c>
      <c r="D407">
        <v>-0.99999389027079799</v>
      </c>
      <c r="E407">
        <v>0.99405340282116705</v>
      </c>
      <c r="F407">
        <v>1.0536966069904301</v>
      </c>
      <c r="G407" s="1">
        <v>3.3138170048907498E-5</v>
      </c>
      <c r="H407">
        <v>1.0000125115379299</v>
      </c>
      <c r="I407" s="1">
        <v>2.6029041260637598E-4</v>
      </c>
      <c r="J407">
        <v>288708800</v>
      </c>
      <c r="K407">
        <v>35252</v>
      </c>
      <c r="L407">
        <v>517421400</v>
      </c>
      <c r="M407">
        <v>0.99596864603520696</v>
      </c>
      <c r="N407" s="1">
        <v>3.3167098360320502E-5</v>
      </c>
      <c r="O407">
        <v>1.0000245402505199</v>
      </c>
      <c r="P407" s="1">
        <v>2.6051763583875598E-4</v>
      </c>
    </row>
    <row r="408" spans="1:16" x14ac:dyDescent="0.25">
      <c r="A408">
        <v>4.0000000000000001E-3</v>
      </c>
      <c r="B408">
        <v>11.782051282051199</v>
      </c>
      <c r="C408">
        <v>6757</v>
      </c>
      <c r="D408">
        <v>-0.99999939053595999</v>
      </c>
      <c r="E408">
        <v>0.99536740917083399</v>
      </c>
      <c r="F408">
        <v>1.05508945372108</v>
      </c>
      <c r="G408" s="1">
        <v>3.3054397765130897E-5</v>
      </c>
      <c r="H408">
        <v>1.00002039056392</v>
      </c>
      <c r="I408" s="1">
        <v>2.5963240637739602E-4</v>
      </c>
      <c r="J408">
        <v>259914000</v>
      </c>
      <c r="K408">
        <v>35252</v>
      </c>
      <c r="L408">
        <v>517421400</v>
      </c>
      <c r="M408">
        <v>0.99596864603520696</v>
      </c>
      <c r="N408" s="1">
        <v>3.3167098360320502E-5</v>
      </c>
      <c r="O408">
        <v>1.0000245402505199</v>
      </c>
      <c r="P408" s="1">
        <v>2.6051763583875598E-4</v>
      </c>
    </row>
    <row r="409" spans="1:16" x14ac:dyDescent="0.25">
      <c r="A409">
        <v>2E-3</v>
      </c>
      <c r="B409">
        <v>11.782051282051199</v>
      </c>
      <c r="C409">
        <v>8625</v>
      </c>
      <c r="D409">
        <v>-0.99996167122453095</v>
      </c>
      <c r="E409">
        <v>0.99498935046089998</v>
      </c>
      <c r="F409">
        <v>1.0546887114885499</v>
      </c>
      <c r="G409" s="1">
        <v>3.3270400643381398E-5</v>
      </c>
      <c r="H409">
        <v>1.0000236424184801</v>
      </c>
      <c r="I409" s="1">
        <v>2.6132904436980799E-4</v>
      </c>
      <c r="J409">
        <v>324700600</v>
      </c>
      <c r="K409">
        <v>35252</v>
      </c>
      <c r="L409">
        <v>517421400</v>
      </c>
      <c r="M409">
        <v>0.99596864603520696</v>
      </c>
      <c r="N409" s="1">
        <v>3.3167098360320502E-5</v>
      </c>
      <c r="O409">
        <v>1.0000245402505199</v>
      </c>
      <c r="P409" s="1">
        <v>2.6051763583875598E-4</v>
      </c>
    </row>
    <row r="410" spans="1:16" x14ac:dyDescent="0.25">
      <c r="A410">
        <v>1E-3</v>
      </c>
      <c r="B410">
        <v>11.782051282051199</v>
      </c>
      <c r="C410">
        <v>3141</v>
      </c>
      <c r="D410">
        <v>-0.99998200802495096</v>
      </c>
      <c r="E410">
        <v>0.98870925447051705</v>
      </c>
      <c r="F410">
        <v>1.04803180973874</v>
      </c>
      <c r="G410" s="1">
        <v>3.26602328614145E-5</v>
      </c>
      <c r="H410">
        <v>1.00005451671596</v>
      </c>
      <c r="I410" s="1">
        <v>2.56536358971281E-4</v>
      </c>
      <c r="J410">
        <v>125978700</v>
      </c>
      <c r="K410">
        <v>35252</v>
      </c>
      <c r="L410">
        <v>517421400</v>
      </c>
      <c r="M410">
        <v>0.99596864603520696</v>
      </c>
      <c r="N410" s="1">
        <v>3.3167098360320502E-5</v>
      </c>
      <c r="O410">
        <v>1.0000245402505199</v>
      </c>
      <c r="P410" s="1">
        <v>2.6051763583875598E-4</v>
      </c>
    </row>
    <row r="411" spans="1:16" x14ac:dyDescent="0.25">
      <c r="A411" s="1">
        <v>5.0000000000000001E-4</v>
      </c>
      <c r="B411">
        <v>11.782051282051199</v>
      </c>
      <c r="C411">
        <v>4206</v>
      </c>
      <c r="D411">
        <v>-1.00002764341492</v>
      </c>
      <c r="E411">
        <v>0.98976722536549699</v>
      </c>
      <c r="F411">
        <v>1.0491532588874199</v>
      </c>
      <c r="G411" s="1">
        <v>3.2904400220523601E-5</v>
      </c>
      <c r="H411">
        <v>1.0000625866102899</v>
      </c>
      <c r="I411" s="1">
        <v>2.5845422053556602E-4</v>
      </c>
      <c r="J411">
        <v>167973800</v>
      </c>
      <c r="K411">
        <v>35252</v>
      </c>
      <c r="L411">
        <v>517421400</v>
      </c>
      <c r="M411">
        <v>0.99596864603520696</v>
      </c>
      <c r="N411" s="1">
        <v>3.3167098360320502E-5</v>
      </c>
      <c r="O411">
        <v>1.0000245402505199</v>
      </c>
      <c r="P411" s="1">
        <v>2.6051763583875598E-4</v>
      </c>
    </row>
    <row r="412" spans="1:16" x14ac:dyDescent="0.25">
      <c r="A412" s="1">
        <v>2.5000000000000001E-4</v>
      </c>
      <c r="B412">
        <v>11.782051282051199</v>
      </c>
      <c r="C412">
        <v>3625</v>
      </c>
      <c r="D412">
        <v>-0.99991870413477102</v>
      </c>
      <c r="E412">
        <v>0.99055270143955299</v>
      </c>
      <c r="F412">
        <v>1.04998586352592</v>
      </c>
      <c r="G412" s="1">
        <v>3.2736949955092202E-5</v>
      </c>
      <c r="H412">
        <v>1.00004223426968</v>
      </c>
      <c r="I412" s="1">
        <v>2.57138948792562E-4</v>
      </c>
      <c r="J412">
        <v>149493900</v>
      </c>
      <c r="K412">
        <v>35252</v>
      </c>
      <c r="L412">
        <v>517421400</v>
      </c>
      <c r="M412">
        <v>0.99596864603520696</v>
      </c>
      <c r="N412" s="1">
        <v>3.3167098360320502E-5</v>
      </c>
      <c r="O412">
        <v>1.0000245402505199</v>
      </c>
      <c r="P412" s="1">
        <v>2.6051763583875598E-4</v>
      </c>
    </row>
    <row r="413" spans="1:16" x14ac:dyDescent="0.25">
      <c r="A413" s="1">
        <v>1.25E-4</v>
      </c>
      <c r="B413">
        <v>11.782051282051199</v>
      </c>
      <c r="C413">
        <v>3831</v>
      </c>
      <c r="D413">
        <v>-1.0000050873119799</v>
      </c>
      <c r="E413">
        <v>0.99063508486000695</v>
      </c>
      <c r="F413">
        <v>1.0500731899516</v>
      </c>
      <c r="G413" s="1">
        <v>3.2549069032383701E-5</v>
      </c>
      <c r="H413">
        <v>1.0000365197740899</v>
      </c>
      <c r="I413" s="1">
        <v>2.55663200348381E-4</v>
      </c>
      <c r="J413">
        <v>164156000</v>
      </c>
      <c r="K413">
        <v>35252</v>
      </c>
      <c r="L413">
        <v>517421400</v>
      </c>
      <c r="M413">
        <v>0.99596864603520696</v>
      </c>
      <c r="N413" s="1">
        <v>3.3167098360320502E-5</v>
      </c>
      <c r="O413">
        <v>1.0000245402505199</v>
      </c>
      <c r="P413" s="1">
        <v>2.6051763583875598E-4</v>
      </c>
    </row>
    <row r="414" spans="1:16" x14ac:dyDescent="0.25">
      <c r="A414" s="1">
        <v>6.2500000000000001E-5</v>
      </c>
      <c r="B414">
        <v>11.782051282051199</v>
      </c>
      <c r="C414">
        <v>4159</v>
      </c>
      <c r="D414">
        <v>-0.99988196785969397</v>
      </c>
      <c r="E414">
        <v>0.98947660211097099</v>
      </c>
      <c r="F414">
        <v>1.0488451982376199</v>
      </c>
      <c r="G414" s="1">
        <v>3.2815391287521702E-5</v>
      </c>
      <c r="H414">
        <v>1.00004789858344</v>
      </c>
      <c r="I414" s="1">
        <v>2.5775508199344001E-4</v>
      </c>
      <c r="J414">
        <v>184381200</v>
      </c>
      <c r="K414">
        <v>35252</v>
      </c>
      <c r="L414">
        <v>517421400</v>
      </c>
      <c r="M414">
        <v>0.99596864603520696</v>
      </c>
      <c r="N414" s="1">
        <v>3.3167098360320502E-5</v>
      </c>
      <c r="O414">
        <v>1.0000245402505199</v>
      </c>
      <c r="P414" s="1">
        <v>2.6051763583875598E-4</v>
      </c>
    </row>
    <row r="415" spans="1:16" x14ac:dyDescent="0.25">
      <c r="A415" s="1">
        <v>3.1250000000000001E-5</v>
      </c>
      <c r="B415">
        <v>11.782051282051199</v>
      </c>
      <c r="C415">
        <v>4423</v>
      </c>
      <c r="D415">
        <v>-0.99988217647448596</v>
      </c>
      <c r="E415">
        <v>0.98830866368699199</v>
      </c>
      <c r="F415">
        <v>1.0476071835082099</v>
      </c>
      <c r="G415" s="1">
        <v>3.2701334651718999E-5</v>
      </c>
      <c r="H415">
        <v>1.0000507142711601</v>
      </c>
      <c r="I415" s="1">
        <v>2.5685920123871597E-4</v>
      </c>
      <c r="J415">
        <v>195401400</v>
      </c>
      <c r="K415">
        <v>35252</v>
      </c>
      <c r="L415">
        <v>517421400</v>
      </c>
      <c r="M415">
        <v>0.99596864603520696</v>
      </c>
      <c r="N415" s="1">
        <v>3.3167098360320502E-5</v>
      </c>
      <c r="O415">
        <v>1.0000245402505199</v>
      </c>
      <c r="P415" s="1">
        <v>2.6051763583875598E-4</v>
      </c>
    </row>
    <row r="416" spans="1:16" x14ac:dyDescent="0.25">
      <c r="A416" s="1">
        <v>1.5625E-5</v>
      </c>
      <c r="B416">
        <v>11.782051282051199</v>
      </c>
      <c r="C416">
        <v>3901</v>
      </c>
      <c r="D416">
        <v>-0.99988535532129197</v>
      </c>
      <c r="E416">
        <v>0.98866086597661396</v>
      </c>
      <c r="F416">
        <v>1.04798051793521</v>
      </c>
      <c r="G416" s="1">
        <v>3.27150173106138E-5</v>
      </c>
      <c r="H416">
        <v>1.0000493514670901</v>
      </c>
      <c r="I416" s="1">
        <v>2.5696667443123202E-4</v>
      </c>
      <c r="J416">
        <v>191804200</v>
      </c>
      <c r="K416">
        <v>35252</v>
      </c>
      <c r="L416">
        <v>517421400</v>
      </c>
      <c r="M416">
        <v>0.99596864603520696</v>
      </c>
      <c r="N416" s="1">
        <v>3.3167098360320502E-5</v>
      </c>
      <c r="O416">
        <v>1.0000245402505199</v>
      </c>
      <c r="P416" s="1">
        <v>2.6051763583875598E-4</v>
      </c>
    </row>
    <row r="417" spans="1:16" x14ac:dyDescent="0.25">
      <c r="A417" t="s">
        <v>0</v>
      </c>
      <c r="B417">
        <v>12.2948717948717</v>
      </c>
      <c r="C417">
        <v>38563</v>
      </c>
      <c r="D417">
        <v>-0.99991799754135902</v>
      </c>
      <c r="E417">
        <v>0.99301524021979803</v>
      </c>
      <c r="F417">
        <v>1.0525961546329801</v>
      </c>
      <c r="G417" s="1">
        <v>2.9789927156187402E-5</v>
      </c>
      <c r="H417">
        <v>1.0000605163402401</v>
      </c>
      <c r="I417" s="1">
        <v>2.4417555677592898E-4</v>
      </c>
      <c r="J417">
        <v>604271800</v>
      </c>
    </row>
    <row r="418" spans="1:16" x14ac:dyDescent="0.25">
      <c r="A418">
        <v>1.024</v>
      </c>
      <c r="B418">
        <v>12.2948717948717</v>
      </c>
      <c r="C418">
        <v>4377</v>
      </c>
      <c r="D418">
        <v>-0.99997366479154204</v>
      </c>
      <c r="E418">
        <v>0.99548804421703596</v>
      </c>
      <c r="F418">
        <v>1.05521732687005</v>
      </c>
      <c r="G418" s="1">
        <v>2.9579738486495899E-5</v>
      </c>
      <c r="H418">
        <v>1.0000106868299501</v>
      </c>
      <c r="I418" s="1">
        <v>2.42452728278202E-4</v>
      </c>
      <c r="J418">
        <v>172876600</v>
      </c>
      <c r="K418">
        <v>38563</v>
      </c>
      <c r="L418">
        <v>604271800</v>
      </c>
      <c r="M418">
        <v>0.99301524021979803</v>
      </c>
      <c r="N418" s="1">
        <v>2.9789927156187402E-5</v>
      </c>
      <c r="O418">
        <v>1.0000605163402401</v>
      </c>
      <c r="P418" s="1">
        <v>2.4417555677592898E-4</v>
      </c>
    </row>
    <row r="419" spans="1:16" x14ac:dyDescent="0.25">
      <c r="A419">
        <v>0.51200000000000001</v>
      </c>
      <c r="B419">
        <v>12.2948717948717</v>
      </c>
      <c r="C419">
        <v>4377</v>
      </c>
      <c r="D419">
        <v>-0.99997366479154204</v>
      </c>
      <c r="E419">
        <v>0.99548804421703596</v>
      </c>
      <c r="F419">
        <v>1.05521732687005</v>
      </c>
      <c r="G419" s="1">
        <v>2.9579738486495899E-5</v>
      </c>
      <c r="H419">
        <v>1.0000106868299501</v>
      </c>
      <c r="I419" s="1">
        <v>2.42452728278202E-4</v>
      </c>
      <c r="J419">
        <v>174628600</v>
      </c>
      <c r="K419">
        <v>38563</v>
      </c>
      <c r="L419">
        <v>604271800</v>
      </c>
      <c r="M419">
        <v>0.99301524021979803</v>
      </c>
      <c r="N419" s="1">
        <v>2.9789927156187402E-5</v>
      </c>
      <c r="O419">
        <v>1.0000605163402401</v>
      </c>
      <c r="P419" s="1">
        <v>2.4417555677592898E-4</v>
      </c>
    </row>
    <row r="420" spans="1:16" x14ac:dyDescent="0.25">
      <c r="A420">
        <v>0.25600000000000001</v>
      </c>
      <c r="B420">
        <v>12.2948717948717</v>
      </c>
      <c r="C420">
        <v>4377</v>
      </c>
      <c r="D420">
        <v>-0.99997366479154204</v>
      </c>
      <c r="E420">
        <v>0.99548804421703596</v>
      </c>
      <c r="F420">
        <v>1.05521732687005</v>
      </c>
      <c r="G420" s="1">
        <v>2.9579738486495899E-5</v>
      </c>
      <c r="H420">
        <v>1.0000106868299501</v>
      </c>
      <c r="I420" s="1">
        <v>2.42452728278202E-4</v>
      </c>
      <c r="J420">
        <v>170177000</v>
      </c>
      <c r="K420">
        <v>38563</v>
      </c>
      <c r="L420">
        <v>604271800</v>
      </c>
      <c r="M420">
        <v>0.99301524021979803</v>
      </c>
      <c r="N420" s="1">
        <v>2.9789927156187402E-5</v>
      </c>
      <c r="O420">
        <v>1.0000605163402401</v>
      </c>
      <c r="P420" s="1">
        <v>2.4417555677592898E-4</v>
      </c>
    </row>
    <row r="421" spans="1:16" x14ac:dyDescent="0.25">
      <c r="A421">
        <v>0.128</v>
      </c>
      <c r="B421">
        <v>12.2948717948717</v>
      </c>
      <c r="C421">
        <v>4377</v>
      </c>
      <c r="D421">
        <v>-0.99997366479154204</v>
      </c>
      <c r="E421">
        <v>0.99548804421703596</v>
      </c>
      <c r="F421">
        <v>1.05521732687005</v>
      </c>
      <c r="G421" s="1">
        <v>2.9579738486495899E-5</v>
      </c>
      <c r="H421">
        <v>1.0000106868299501</v>
      </c>
      <c r="I421" s="1">
        <v>2.42452728278202E-4</v>
      </c>
      <c r="J421">
        <v>172807800</v>
      </c>
      <c r="K421">
        <v>38563</v>
      </c>
      <c r="L421">
        <v>604271800</v>
      </c>
      <c r="M421">
        <v>0.99301524021979803</v>
      </c>
      <c r="N421" s="1">
        <v>2.9789927156187402E-5</v>
      </c>
      <c r="O421">
        <v>1.0000605163402401</v>
      </c>
      <c r="P421" s="1">
        <v>2.4417555677592898E-4</v>
      </c>
    </row>
    <row r="422" spans="1:16" x14ac:dyDescent="0.25">
      <c r="A422">
        <v>6.4000000000000001E-2</v>
      </c>
      <c r="B422">
        <v>12.2948717948717</v>
      </c>
      <c r="C422">
        <v>6121</v>
      </c>
      <c r="D422">
        <v>-0.99991220740425502</v>
      </c>
      <c r="E422">
        <v>0.99048855286825399</v>
      </c>
      <c r="F422">
        <v>1.0499178660403501</v>
      </c>
      <c r="G422" s="1">
        <v>2.9787572330630599E-5</v>
      </c>
      <c r="H422">
        <v>1.0000517727195899</v>
      </c>
      <c r="I422" s="1">
        <v>2.4415625525704899E-4</v>
      </c>
      <c r="J422">
        <v>234129900</v>
      </c>
      <c r="K422">
        <v>38563</v>
      </c>
      <c r="L422">
        <v>604271800</v>
      </c>
      <c r="M422">
        <v>0.99301524021979803</v>
      </c>
      <c r="N422" s="1">
        <v>2.9789927156187402E-5</v>
      </c>
      <c r="O422">
        <v>1.0000605163402401</v>
      </c>
      <c r="P422" s="1">
        <v>2.4417555677592898E-4</v>
      </c>
    </row>
    <row r="423" spans="1:16" x14ac:dyDescent="0.25">
      <c r="A423">
        <v>3.2000000000000001E-2</v>
      </c>
      <c r="B423">
        <v>12.2948717948717</v>
      </c>
      <c r="C423">
        <v>5444</v>
      </c>
      <c r="D423">
        <v>-0.99998785864876805</v>
      </c>
      <c r="E423">
        <v>0.99517653532043904</v>
      </c>
      <c r="F423">
        <v>1.0548871274396601</v>
      </c>
      <c r="G423" s="1">
        <v>2.9924110591661398E-5</v>
      </c>
      <c r="H423">
        <v>1.00003053701886</v>
      </c>
      <c r="I423" s="1">
        <v>2.4527540220002799E-4</v>
      </c>
      <c r="J423">
        <v>212439400</v>
      </c>
      <c r="K423">
        <v>38563</v>
      </c>
      <c r="L423">
        <v>604271800</v>
      </c>
      <c r="M423">
        <v>0.99301524021979803</v>
      </c>
      <c r="N423" s="1">
        <v>2.9789927156187402E-5</v>
      </c>
      <c r="O423">
        <v>1.0000605163402401</v>
      </c>
      <c r="P423" s="1">
        <v>2.4417555677592898E-4</v>
      </c>
    </row>
    <row r="424" spans="1:16" x14ac:dyDescent="0.25">
      <c r="A424">
        <v>1.6E-2</v>
      </c>
      <c r="B424">
        <v>12.2948717948717</v>
      </c>
      <c r="C424">
        <v>8158</v>
      </c>
      <c r="D424">
        <v>-0.99996066751950896</v>
      </c>
      <c r="E424">
        <v>0.993963996225805</v>
      </c>
      <c r="F424">
        <v>1.05360183599935</v>
      </c>
      <c r="G424" s="1">
        <v>2.97725230452572E-5</v>
      </c>
      <c r="H424">
        <v>1.00002390904539</v>
      </c>
      <c r="I424" s="1">
        <v>2.4403290256753499E-4</v>
      </c>
      <c r="J424">
        <v>313526700</v>
      </c>
      <c r="K424">
        <v>38563</v>
      </c>
      <c r="L424">
        <v>604271800</v>
      </c>
      <c r="M424">
        <v>0.99301524021979803</v>
      </c>
      <c r="N424" s="1">
        <v>2.9789927156187402E-5</v>
      </c>
      <c r="O424">
        <v>1.0000605163402401</v>
      </c>
      <c r="P424" s="1">
        <v>2.4417555677592898E-4</v>
      </c>
    </row>
    <row r="425" spans="1:16" x14ac:dyDescent="0.25">
      <c r="A425">
        <v>8.0000000000000002E-3</v>
      </c>
      <c r="B425">
        <v>12.2948717948717</v>
      </c>
      <c r="C425">
        <v>7857</v>
      </c>
      <c r="D425">
        <v>-0.99996549121703104</v>
      </c>
      <c r="E425">
        <v>0.99482084906185297</v>
      </c>
      <c r="F425">
        <v>1.0545101000055599</v>
      </c>
      <c r="G425" s="1">
        <v>2.98612047862079E-5</v>
      </c>
      <c r="H425">
        <v>1.00002017072455</v>
      </c>
      <c r="I425" s="1">
        <v>2.4475978965789202E-4</v>
      </c>
      <c r="J425">
        <v>295359900</v>
      </c>
      <c r="K425">
        <v>38563</v>
      </c>
      <c r="L425">
        <v>604271800</v>
      </c>
      <c r="M425">
        <v>0.99301524021979803</v>
      </c>
      <c r="N425" s="1">
        <v>2.9789927156187402E-5</v>
      </c>
      <c r="O425">
        <v>1.0000605163402401</v>
      </c>
      <c r="P425" s="1">
        <v>2.4417555677592898E-4</v>
      </c>
    </row>
    <row r="426" spans="1:16" x14ac:dyDescent="0.25">
      <c r="A426">
        <v>4.0000000000000001E-3</v>
      </c>
      <c r="B426">
        <v>12.2948717948717</v>
      </c>
      <c r="C426">
        <v>7952</v>
      </c>
      <c r="D426">
        <v>-0.99996139687039798</v>
      </c>
      <c r="E426">
        <v>0.99657643391745798</v>
      </c>
      <c r="F426">
        <v>1.0563710199525</v>
      </c>
      <c r="G426" s="1">
        <v>2.9898113589221698E-5</v>
      </c>
      <c r="H426">
        <v>1.00002152004439</v>
      </c>
      <c r="I426" s="1">
        <v>2.4506231565866402E-4</v>
      </c>
      <c r="J426">
        <v>298232400</v>
      </c>
      <c r="K426">
        <v>38563</v>
      </c>
      <c r="L426">
        <v>604271800</v>
      </c>
      <c r="M426">
        <v>0.99301524021979803</v>
      </c>
      <c r="N426" s="1">
        <v>2.9789927156187402E-5</v>
      </c>
      <c r="O426">
        <v>1.0000605163402401</v>
      </c>
      <c r="P426" s="1">
        <v>2.4417555677592898E-4</v>
      </c>
    </row>
    <row r="427" spans="1:16" x14ac:dyDescent="0.25">
      <c r="A427">
        <v>2E-3</v>
      </c>
      <c r="B427">
        <v>12.2948717948717</v>
      </c>
      <c r="C427">
        <v>8348</v>
      </c>
      <c r="D427">
        <v>-0.999963814772724</v>
      </c>
      <c r="E427">
        <v>0.99517801209152701</v>
      </c>
      <c r="F427">
        <v>1.05488869281701</v>
      </c>
      <c r="G427" s="1">
        <v>2.96533149557465E-5</v>
      </c>
      <c r="H427">
        <v>1.00001706055976</v>
      </c>
      <c r="I427" s="1">
        <v>2.4305580378257099E-4</v>
      </c>
      <c r="J427">
        <v>309183700</v>
      </c>
      <c r="K427">
        <v>38563</v>
      </c>
      <c r="L427">
        <v>604271800</v>
      </c>
      <c r="M427">
        <v>0.99301524021979803</v>
      </c>
      <c r="N427" s="1">
        <v>2.9789927156187402E-5</v>
      </c>
      <c r="O427">
        <v>1.0000605163402401</v>
      </c>
      <c r="P427" s="1">
        <v>2.4417555677592898E-4</v>
      </c>
    </row>
    <row r="428" spans="1:16" x14ac:dyDescent="0.25">
      <c r="A428">
        <v>1E-3</v>
      </c>
      <c r="B428">
        <v>12.2948717948717</v>
      </c>
      <c r="C428">
        <v>3463</v>
      </c>
      <c r="D428">
        <v>-0.99991322346033495</v>
      </c>
      <c r="E428">
        <v>0.98836909056531097</v>
      </c>
      <c r="F428">
        <v>1.04767123599923</v>
      </c>
      <c r="G428" s="1">
        <v>2.9694174171757099E-5</v>
      </c>
      <c r="H428">
        <v>1.00005019750942</v>
      </c>
      <c r="I428" s="1">
        <v>2.4339070966423101E-4</v>
      </c>
      <c r="J428">
        <v>141140200</v>
      </c>
      <c r="K428">
        <v>38563</v>
      </c>
      <c r="L428">
        <v>604271800</v>
      </c>
      <c r="M428">
        <v>0.99301524021979803</v>
      </c>
      <c r="N428" s="1">
        <v>2.9789927156187402E-5</v>
      </c>
      <c r="O428">
        <v>1.0000605163402401</v>
      </c>
      <c r="P428" s="1">
        <v>2.4417555677592898E-4</v>
      </c>
    </row>
    <row r="429" spans="1:16" x14ac:dyDescent="0.25">
      <c r="A429" s="1">
        <v>5.0000000000000001E-4</v>
      </c>
      <c r="B429">
        <v>12.2948717948717</v>
      </c>
      <c r="C429">
        <v>4437</v>
      </c>
      <c r="D429">
        <v>-0.99992075693565297</v>
      </c>
      <c r="E429">
        <v>0.98967460017286102</v>
      </c>
      <c r="F429">
        <v>1.04905507618323</v>
      </c>
      <c r="G429" s="1">
        <v>2.98064792585428E-5</v>
      </c>
      <c r="H429">
        <v>1.0000480863415799</v>
      </c>
      <c r="I429" s="1">
        <v>2.4431122742685901E-4</v>
      </c>
      <c r="J429">
        <v>174265800</v>
      </c>
      <c r="K429">
        <v>38563</v>
      </c>
      <c r="L429">
        <v>604271800</v>
      </c>
      <c r="M429">
        <v>0.99301524021979803</v>
      </c>
      <c r="N429" s="1">
        <v>2.9789927156187402E-5</v>
      </c>
      <c r="O429">
        <v>1.0000605163402401</v>
      </c>
      <c r="P429" s="1">
        <v>2.4417555677592898E-4</v>
      </c>
    </row>
    <row r="430" spans="1:16" x14ac:dyDescent="0.25">
      <c r="A430" s="1">
        <v>2.5000000000000001E-4</v>
      </c>
      <c r="B430">
        <v>12.2948717948717</v>
      </c>
      <c r="C430">
        <v>5181</v>
      </c>
      <c r="D430">
        <v>-1.0000248841230399</v>
      </c>
      <c r="E430">
        <v>0.98838204711812605</v>
      </c>
      <c r="F430">
        <v>1.04768496994521</v>
      </c>
      <c r="G430" s="1">
        <v>2.9556858847978798E-5</v>
      </c>
      <c r="H430">
        <v>1.00007065776587</v>
      </c>
      <c r="I430" s="1">
        <v>2.4226519346334799E-4</v>
      </c>
      <c r="J430">
        <v>203560100</v>
      </c>
      <c r="K430">
        <v>38563</v>
      </c>
      <c r="L430">
        <v>604271800</v>
      </c>
      <c r="M430">
        <v>0.99301524021979803</v>
      </c>
      <c r="N430" s="1">
        <v>2.9789927156187402E-5</v>
      </c>
      <c r="O430">
        <v>1.0000605163402401</v>
      </c>
      <c r="P430" s="1">
        <v>2.4417555677592898E-4</v>
      </c>
    </row>
    <row r="431" spans="1:16" x14ac:dyDescent="0.25">
      <c r="A431" s="1">
        <v>1.25E-4</v>
      </c>
      <c r="B431">
        <v>12.2948717948717</v>
      </c>
      <c r="C431">
        <v>2674</v>
      </c>
      <c r="D431">
        <v>-0.99995278941666399</v>
      </c>
      <c r="E431">
        <v>0.99141616994620796</v>
      </c>
      <c r="F431">
        <v>1.05090114014298</v>
      </c>
      <c r="G431" s="1">
        <v>2.92716784328073E-5</v>
      </c>
      <c r="H431">
        <v>1.0000130440922901</v>
      </c>
      <c r="I431" s="1">
        <v>2.3992768903471901E-4</v>
      </c>
      <c r="J431">
        <v>116282400</v>
      </c>
      <c r="K431">
        <v>38563</v>
      </c>
      <c r="L431">
        <v>604271800</v>
      </c>
      <c r="M431">
        <v>0.99301524021979803</v>
      </c>
      <c r="N431" s="1">
        <v>2.9789927156187402E-5</v>
      </c>
      <c r="O431">
        <v>1.0000605163402401</v>
      </c>
      <c r="P431" s="1">
        <v>2.4417555677592898E-4</v>
      </c>
    </row>
    <row r="432" spans="1:16" x14ac:dyDescent="0.25">
      <c r="A432" s="1">
        <v>6.2500000000000001E-5</v>
      </c>
      <c r="B432">
        <v>12.2948717948717</v>
      </c>
      <c r="C432">
        <v>3228</v>
      </c>
      <c r="D432">
        <v>-0.999950592547451</v>
      </c>
      <c r="E432">
        <v>0.990881837427525</v>
      </c>
      <c r="F432">
        <v>1.0503347476731699</v>
      </c>
      <c r="G432" s="1">
        <v>2.93092293793817E-5</v>
      </c>
      <c r="H432">
        <v>1.0000169403819801</v>
      </c>
      <c r="I432" s="1">
        <v>2.4023547841732501E-4</v>
      </c>
      <c r="J432">
        <v>154501400</v>
      </c>
      <c r="K432">
        <v>38563</v>
      </c>
      <c r="L432">
        <v>604271800</v>
      </c>
      <c r="M432">
        <v>0.99301524021979803</v>
      </c>
      <c r="N432" s="1">
        <v>2.9789927156187402E-5</v>
      </c>
      <c r="O432">
        <v>1.0000605163402401</v>
      </c>
      <c r="P432" s="1">
        <v>2.4417555677592898E-4</v>
      </c>
    </row>
    <row r="433" spans="1:16" x14ac:dyDescent="0.25">
      <c r="A433" s="1">
        <v>3.1250000000000001E-5</v>
      </c>
      <c r="B433">
        <v>12.2948717948717</v>
      </c>
      <c r="C433">
        <v>8751</v>
      </c>
      <c r="D433">
        <v>-0.99998861798524397</v>
      </c>
      <c r="E433">
        <v>0.99546507880311197</v>
      </c>
      <c r="F433">
        <v>1.0551929835312901</v>
      </c>
      <c r="G433" s="1">
        <v>2.9818832599781601E-5</v>
      </c>
      <c r="H433">
        <v>1.0000216760906</v>
      </c>
      <c r="I433" s="1">
        <v>2.4441248259137198E-4</v>
      </c>
      <c r="J433">
        <v>366184200</v>
      </c>
      <c r="K433">
        <v>38563</v>
      </c>
      <c r="L433">
        <v>604271800</v>
      </c>
      <c r="M433">
        <v>0.99301524021979803</v>
      </c>
      <c r="N433" s="1">
        <v>2.9789927156187402E-5</v>
      </c>
      <c r="O433">
        <v>1.0000605163402401</v>
      </c>
      <c r="P433" s="1">
        <v>2.4417555677592898E-4</v>
      </c>
    </row>
    <row r="434" spans="1:16" x14ac:dyDescent="0.25">
      <c r="A434" s="1">
        <v>1.5625E-5</v>
      </c>
      <c r="B434">
        <v>12.2948717948717</v>
      </c>
      <c r="C434">
        <v>6537</v>
      </c>
      <c r="D434">
        <v>-0.99998967613288303</v>
      </c>
      <c r="E434">
        <v>0.99611558358881103</v>
      </c>
      <c r="F434">
        <v>1.0558825186041401</v>
      </c>
      <c r="G434" s="1">
        <v>2.9886722472061101E-5</v>
      </c>
      <c r="H434">
        <v>1.00002204215848</v>
      </c>
      <c r="I434" s="1">
        <v>2.44968947441937E-4</v>
      </c>
      <c r="J434">
        <v>280905900</v>
      </c>
      <c r="K434">
        <v>38563</v>
      </c>
      <c r="L434">
        <v>604271800</v>
      </c>
      <c r="M434">
        <v>0.99301524021979803</v>
      </c>
      <c r="N434" s="1">
        <v>2.9789927156187402E-5</v>
      </c>
      <c r="O434">
        <v>1.0000605163402401</v>
      </c>
      <c r="P434" s="1">
        <v>2.4417555677592898E-4</v>
      </c>
    </row>
    <row r="435" spans="1:16" x14ac:dyDescent="0.25">
      <c r="A435" t="s">
        <v>0</v>
      </c>
      <c r="B435">
        <v>12.807692307692299</v>
      </c>
      <c r="C435">
        <v>40558</v>
      </c>
      <c r="D435">
        <v>-0.99998714978859005</v>
      </c>
      <c r="E435">
        <v>0.99515000096990003</v>
      </c>
      <c r="F435">
        <v>1.05485900102809</v>
      </c>
      <c r="G435" s="1">
        <v>2.8689652626812099E-5</v>
      </c>
      <c r="H435">
        <v>1.0000234956569101</v>
      </c>
      <c r="I435" s="1">
        <v>2.4496549550585698E-4</v>
      </c>
      <c r="J435">
        <v>706114200</v>
      </c>
    </row>
    <row r="436" spans="1:16" x14ac:dyDescent="0.25">
      <c r="A436">
        <v>1.024</v>
      </c>
      <c r="B436">
        <v>12.807692307692299</v>
      </c>
      <c r="C436">
        <v>7194</v>
      </c>
      <c r="D436">
        <v>-1.0000565532402099</v>
      </c>
      <c r="E436">
        <v>0.98897448557653</v>
      </c>
      <c r="F436">
        <v>1.0483129547111201</v>
      </c>
      <c r="G436" s="1">
        <v>2.8633676145583999E-5</v>
      </c>
      <c r="H436">
        <v>1.0000565532402099</v>
      </c>
      <c r="I436" s="1">
        <v>2.4448754247383299E-4</v>
      </c>
      <c r="J436">
        <v>432608800</v>
      </c>
      <c r="K436">
        <v>40558</v>
      </c>
      <c r="L436">
        <v>706114200</v>
      </c>
      <c r="M436">
        <v>0.99515000096990003</v>
      </c>
      <c r="N436" s="1">
        <v>2.8689652626812099E-5</v>
      </c>
      <c r="O436">
        <v>1.0000234956569101</v>
      </c>
      <c r="P436" s="1">
        <v>2.4496549550585698E-4</v>
      </c>
    </row>
    <row r="437" spans="1:16" x14ac:dyDescent="0.25">
      <c r="A437">
        <v>0.51200000000000001</v>
      </c>
      <c r="B437">
        <v>12.807692307692299</v>
      </c>
      <c r="C437">
        <v>7194</v>
      </c>
      <c r="D437">
        <v>-1.0000565532402099</v>
      </c>
      <c r="E437">
        <v>0.98897448557653</v>
      </c>
      <c r="F437">
        <v>1.0483129547111201</v>
      </c>
      <c r="G437" s="1">
        <v>2.8633676145583999E-5</v>
      </c>
      <c r="H437">
        <v>1.0000565532402099</v>
      </c>
      <c r="I437" s="1">
        <v>2.4448754247383299E-4</v>
      </c>
      <c r="J437">
        <v>438819700</v>
      </c>
      <c r="K437">
        <v>40558</v>
      </c>
      <c r="L437">
        <v>706114200</v>
      </c>
      <c r="M437">
        <v>0.99515000096990003</v>
      </c>
      <c r="N437" s="1">
        <v>2.8689652626812099E-5</v>
      </c>
      <c r="O437">
        <v>1.0000234956569101</v>
      </c>
      <c r="P437" s="1">
        <v>2.4496549550585698E-4</v>
      </c>
    </row>
    <row r="438" spans="1:16" x14ac:dyDescent="0.25">
      <c r="A438">
        <v>0.25600000000000001</v>
      </c>
      <c r="B438">
        <v>12.807692307692299</v>
      </c>
      <c r="C438">
        <v>7194</v>
      </c>
      <c r="D438">
        <v>-1.0000565532402099</v>
      </c>
      <c r="E438">
        <v>0.98897448557653</v>
      </c>
      <c r="F438">
        <v>1.0483129547111201</v>
      </c>
      <c r="G438" s="1">
        <v>2.8633676145583999E-5</v>
      </c>
      <c r="H438">
        <v>1.0000565532402099</v>
      </c>
      <c r="I438" s="1">
        <v>2.4448754247383299E-4</v>
      </c>
      <c r="J438">
        <v>435629000</v>
      </c>
      <c r="K438">
        <v>40558</v>
      </c>
      <c r="L438">
        <v>706114200</v>
      </c>
      <c r="M438">
        <v>0.99515000096990003</v>
      </c>
      <c r="N438" s="1">
        <v>2.8689652626812099E-5</v>
      </c>
      <c r="O438">
        <v>1.0000234956569101</v>
      </c>
      <c r="P438" s="1">
        <v>2.4496549550585698E-4</v>
      </c>
    </row>
    <row r="439" spans="1:16" x14ac:dyDescent="0.25">
      <c r="A439">
        <v>0.128</v>
      </c>
      <c r="B439">
        <v>12.807692307692299</v>
      </c>
      <c r="C439">
        <v>7194</v>
      </c>
      <c r="D439">
        <v>-1.0000565532402099</v>
      </c>
      <c r="E439">
        <v>0.98897448557653</v>
      </c>
      <c r="F439">
        <v>1.0483129547111201</v>
      </c>
      <c r="G439" s="1">
        <v>2.8633676145583999E-5</v>
      </c>
      <c r="H439">
        <v>1.0000565532402099</v>
      </c>
      <c r="I439" s="1">
        <v>2.4448754247383299E-4</v>
      </c>
      <c r="J439">
        <v>435902500</v>
      </c>
      <c r="K439">
        <v>40558</v>
      </c>
      <c r="L439">
        <v>706114200</v>
      </c>
      <c r="M439">
        <v>0.99515000096990003</v>
      </c>
      <c r="N439" s="1">
        <v>2.8689652626812099E-5</v>
      </c>
      <c r="O439">
        <v>1.0000234956569101</v>
      </c>
      <c r="P439" s="1">
        <v>2.4496549550585698E-4</v>
      </c>
    </row>
    <row r="440" spans="1:16" x14ac:dyDescent="0.25">
      <c r="A440">
        <v>6.4000000000000001E-2</v>
      </c>
      <c r="B440">
        <v>12.807692307692299</v>
      </c>
      <c r="C440">
        <v>8238</v>
      </c>
      <c r="D440">
        <v>-1.0000007166231399</v>
      </c>
      <c r="E440">
        <v>0.99532304980691</v>
      </c>
      <c r="F440">
        <v>1.0550424327953201</v>
      </c>
      <c r="G440" s="1">
        <v>2.8684636530940101E-5</v>
      </c>
      <c r="H440">
        <v>1.0000235066841401</v>
      </c>
      <c r="I440" s="1">
        <v>2.4492266576418002E-4</v>
      </c>
      <c r="J440">
        <v>502876800</v>
      </c>
      <c r="K440">
        <v>40558</v>
      </c>
      <c r="L440">
        <v>706114200</v>
      </c>
      <c r="M440">
        <v>0.99515000096990003</v>
      </c>
      <c r="N440" s="1">
        <v>2.8689652626812099E-5</v>
      </c>
      <c r="O440">
        <v>1.0000234956569101</v>
      </c>
      <c r="P440" s="1">
        <v>2.4496549550585698E-4</v>
      </c>
    </row>
    <row r="441" spans="1:16" x14ac:dyDescent="0.25">
      <c r="A441">
        <v>3.2000000000000001E-2</v>
      </c>
      <c r="B441">
        <v>12.807692307692299</v>
      </c>
      <c r="C441">
        <v>8238</v>
      </c>
      <c r="D441">
        <v>-1.0000007166231399</v>
      </c>
      <c r="E441">
        <v>0.99532304980691</v>
      </c>
      <c r="F441">
        <v>1.0550424327953201</v>
      </c>
      <c r="G441" s="1">
        <v>2.8684636530940101E-5</v>
      </c>
      <c r="H441">
        <v>1.0000235066841401</v>
      </c>
      <c r="I441" s="1">
        <v>2.4492266576418002E-4</v>
      </c>
      <c r="J441">
        <v>501490500</v>
      </c>
      <c r="K441">
        <v>40558</v>
      </c>
      <c r="L441">
        <v>706114200</v>
      </c>
      <c r="M441">
        <v>0.99515000096990003</v>
      </c>
      <c r="N441" s="1">
        <v>2.8689652626812099E-5</v>
      </c>
      <c r="O441">
        <v>1.0000234956569101</v>
      </c>
      <c r="P441" s="1">
        <v>2.4496549550585698E-4</v>
      </c>
    </row>
    <row r="442" spans="1:16" x14ac:dyDescent="0.25">
      <c r="A442">
        <v>1.6E-2</v>
      </c>
      <c r="B442">
        <v>12.807692307692299</v>
      </c>
      <c r="C442">
        <v>9178</v>
      </c>
      <c r="D442">
        <v>-0.99996390138686997</v>
      </c>
      <c r="E442">
        <v>0.99522806780664197</v>
      </c>
      <c r="F442">
        <v>1.0549417518750399</v>
      </c>
      <c r="G442" s="1">
        <v>2.8798719119649199E-5</v>
      </c>
      <c r="H442">
        <v>1.0000242488750299</v>
      </c>
      <c r="I442" s="1">
        <v>2.4589675556008201E-4</v>
      </c>
      <c r="J442">
        <v>564412600</v>
      </c>
      <c r="K442">
        <v>40558</v>
      </c>
      <c r="L442">
        <v>706114200</v>
      </c>
      <c r="M442">
        <v>0.99515000096990003</v>
      </c>
      <c r="N442" s="1">
        <v>2.8689652626812099E-5</v>
      </c>
      <c r="O442">
        <v>1.0000234956569101</v>
      </c>
      <c r="P442" s="1">
        <v>2.4496549550585698E-4</v>
      </c>
    </row>
    <row r="443" spans="1:16" x14ac:dyDescent="0.25">
      <c r="A443">
        <v>8.0000000000000002E-3</v>
      </c>
      <c r="B443">
        <v>12.807692307692299</v>
      </c>
      <c r="C443">
        <v>7876</v>
      </c>
      <c r="D443">
        <v>-0.99991214476217505</v>
      </c>
      <c r="E443">
        <v>0.99124991685511399</v>
      </c>
      <c r="F443">
        <v>1.0507249118664199</v>
      </c>
      <c r="G443" s="1">
        <v>2.86003581938532E-5</v>
      </c>
      <c r="H443">
        <v>1.0000538404296</v>
      </c>
      <c r="I443" s="1">
        <v>2.44203058424438E-4</v>
      </c>
      <c r="J443">
        <v>480461400</v>
      </c>
      <c r="K443">
        <v>40558</v>
      </c>
      <c r="L443">
        <v>706114200</v>
      </c>
      <c r="M443">
        <v>0.99515000096990003</v>
      </c>
      <c r="N443" s="1">
        <v>2.8689652626812099E-5</v>
      </c>
      <c r="O443">
        <v>1.0000234956569101</v>
      </c>
      <c r="P443" s="1">
        <v>2.4496549550585698E-4</v>
      </c>
    </row>
    <row r="444" spans="1:16" x14ac:dyDescent="0.25">
      <c r="A444">
        <v>4.0000000000000001E-3</v>
      </c>
      <c r="B444">
        <v>12.807692307692299</v>
      </c>
      <c r="C444">
        <v>5982</v>
      </c>
      <c r="D444">
        <v>-0.99990816345063105</v>
      </c>
      <c r="E444">
        <v>0.98869008784213097</v>
      </c>
      <c r="F444">
        <v>1.0480114931126501</v>
      </c>
      <c r="G444" s="1">
        <v>2.8677950771771599E-5</v>
      </c>
      <c r="H444">
        <v>1.0000590219278001</v>
      </c>
      <c r="I444" s="1">
        <v>2.4486557966666502E-4</v>
      </c>
      <c r="J444">
        <v>354535000</v>
      </c>
      <c r="K444">
        <v>40558</v>
      </c>
      <c r="L444">
        <v>706114200</v>
      </c>
      <c r="M444">
        <v>0.99515000096990003</v>
      </c>
      <c r="N444" s="1">
        <v>2.8689652626812099E-5</v>
      </c>
      <c r="O444">
        <v>1.0000234956569101</v>
      </c>
      <c r="P444" s="1">
        <v>2.4496549550585698E-4</v>
      </c>
    </row>
    <row r="445" spans="1:16" x14ac:dyDescent="0.25">
      <c r="A445">
        <v>2E-3</v>
      </c>
      <c r="B445">
        <v>12.807692307692299</v>
      </c>
      <c r="C445">
        <v>7040</v>
      </c>
      <c r="D445">
        <v>-0.99990910652180998</v>
      </c>
      <c r="E445">
        <v>0.98798257123672495</v>
      </c>
      <c r="F445">
        <v>1.0472615255109201</v>
      </c>
      <c r="G445" s="1">
        <v>2.88770154894812E-5</v>
      </c>
      <c r="H445">
        <v>1.0000571984626101</v>
      </c>
      <c r="I445" s="1">
        <v>2.4656528610249399E-4</v>
      </c>
      <c r="J445">
        <v>430401600</v>
      </c>
      <c r="K445">
        <v>40558</v>
      </c>
      <c r="L445">
        <v>706114200</v>
      </c>
      <c r="M445">
        <v>0.99515000096990003</v>
      </c>
      <c r="N445" s="1">
        <v>2.8689652626812099E-5</v>
      </c>
      <c r="O445">
        <v>1.0000234956569101</v>
      </c>
      <c r="P445" s="1">
        <v>2.4496549550585698E-4</v>
      </c>
    </row>
    <row r="446" spans="1:16" x14ac:dyDescent="0.25">
      <c r="A446">
        <v>1E-3</v>
      </c>
      <c r="B446">
        <v>12.807692307692299</v>
      </c>
      <c r="C446">
        <v>6748</v>
      </c>
      <c r="D446">
        <v>-0.99991021576356698</v>
      </c>
      <c r="E446">
        <v>0.99047829876298799</v>
      </c>
      <c r="F446">
        <v>1.04990699668876</v>
      </c>
      <c r="G446" s="1">
        <v>2.8837407505588601E-5</v>
      </c>
      <c r="H446">
        <v>1.0000553275758199</v>
      </c>
      <c r="I446" s="1">
        <v>2.4622709485541E-4</v>
      </c>
      <c r="J446">
        <v>409506900</v>
      </c>
      <c r="K446">
        <v>40558</v>
      </c>
      <c r="L446">
        <v>706114200</v>
      </c>
      <c r="M446">
        <v>0.99515000096990003</v>
      </c>
      <c r="N446" s="1">
        <v>2.8689652626812099E-5</v>
      </c>
      <c r="O446">
        <v>1.0000234956569101</v>
      </c>
      <c r="P446" s="1">
        <v>2.4496549550585698E-4</v>
      </c>
    </row>
    <row r="447" spans="1:16" x14ac:dyDescent="0.25">
      <c r="A447" s="1">
        <v>5.0000000000000001E-4</v>
      </c>
      <c r="B447">
        <v>12.807692307692299</v>
      </c>
      <c r="C447">
        <v>6701</v>
      </c>
      <c r="D447">
        <v>-0.99990950334661</v>
      </c>
      <c r="E447">
        <v>0.98859919787873796</v>
      </c>
      <c r="F447">
        <v>1.0479151497514601</v>
      </c>
      <c r="G447" s="1">
        <v>2.8796623019688899E-5</v>
      </c>
      <c r="H447">
        <v>1.00005512084162</v>
      </c>
      <c r="I447" s="1">
        <v>2.4587885809119E-4</v>
      </c>
      <c r="J447">
        <v>404624700</v>
      </c>
      <c r="K447">
        <v>40558</v>
      </c>
      <c r="L447">
        <v>706114200</v>
      </c>
      <c r="M447">
        <v>0.99515000096990003</v>
      </c>
      <c r="N447" s="1">
        <v>2.8689652626812099E-5</v>
      </c>
      <c r="O447">
        <v>1.0000234956569101</v>
      </c>
      <c r="P447" s="1">
        <v>2.4496549550585698E-4</v>
      </c>
    </row>
    <row r="448" spans="1:16" x14ac:dyDescent="0.25">
      <c r="A448" s="1">
        <v>2.5000000000000001E-4</v>
      </c>
      <c r="B448">
        <v>12.807692307692299</v>
      </c>
      <c r="C448">
        <v>7714</v>
      </c>
      <c r="D448">
        <v>-0.99990651636413197</v>
      </c>
      <c r="E448">
        <v>0.98845898397626297</v>
      </c>
      <c r="F448">
        <v>1.0477665230148301</v>
      </c>
      <c r="G448" s="1">
        <v>2.9044585586168699E-5</v>
      </c>
      <c r="H448">
        <v>1.00006073519852</v>
      </c>
      <c r="I448" s="1">
        <v>2.47996076928056E-4</v>
      </c>
      <c r="J448">
        <v>485217100</v>
      </c>
      <c r="K448">
        <v>40558</v>
      </c>
      <c r="L448">
        <v>706114200</v>
      </c>
      <c r="M448">
        <v>0.99515000096990003</v>
      </c>
      <c r="N448" s="1">
        <v>2.8689652626812099E-5</v>
      </c>
      <c r="O448">
        <v>1.0000234956569101</v>
      </c>
      <c r="P448" s="1">
        <v>2.4496549550585698E-4</v>
      </c>
    </row>
    <row r="449" spans="1:16" x14ac:dyDescent="0.25">
      <c r="A449" s="1">
        <v>1.25E-4</v>
      </c>
      <c r="B449">
        <v>12.807692307692299</v>
      </c>
      <c r="C449">
        <v>4084</v>
      </c>
      <c r="D449">
        <v>-0.99987627356673203</v>
      </c>
      <c r="E449">
        <v>0.99024171236882497</v>
      </c>
      <c r="F449">
        <v>1.0496562151109501</v>
      </c>
      <c r="G449" s="1">
        <v>2.8239637944182901E-5</v>
      </c>
      <c r="H449">
        <v>1.00008244543936</v>
      </c>
      <c r="I449" s="1">
        <v>2.4112306244648501E-4</v>
      </c>
      <c r="J449">
        <v>247761400</v>
      </c>
      <c r="K449">
        <v>40558</v>
      </c>
      <c r="L449">
        <v>706114200</v>
      </c>
      <c r="M449">
        <v>0.99515000096990003</v>
      </c>
      <c r="N449" s="1">
        <v>2.8689652626812099E-5</v>
      </c>
      <c r="O449">
        <v>1.0000234956569101</v>
      </c>
      <c r="P449" s="1">
        <v>2.4496549550585698E-4</v>
      </c>
    </row>
    <row r="450" spans="1:16" x14ac:dyDescent="0.25">
      <c r="A450" s="1">
        <v>6.2500000000000001E-5</v>
      </c>
      <c r="B450">
        <v>12.807692307692299</v>
      </c>
      <c r="C450">
        <v>8062</v>
      </c>
      <c r="D450">
        <v>-0.99996312878586202</v>
      </c>
      <c r="E450">
        <v>0.99685655719086097</v>
      </c>
      <c r="F450">
        <v>1.05666795062231</v>
      </c>
      <c r="G450" s="1">
        <v>2.8706600896044598E-5</v>
      </c>
      <c r="H450">
        <v>1.00002244105227</v>
      </c>
      <c r="I450" s="1">
        <v>2.4511020765084199E-4</v>
      </c>
      <c r="J450">
        <v>499324700</v>
      </c>
      <c r="K450">
        <v>40558</v>
      </c>
      <c r="L450">
        <v>706114200</v>
      </c>
      <c r="M450">
        <v>0.99515000096990003</v>
      </c>
      <c r="N450" s="1">
        <v>2.8689652626812099E-5</v>
      </c>
      <c r="O450">
        <v>1.0000234956569101</v>
      </c>
      <c r="P450" s="1">
        <v>2.4496549550585698E-4</v>
      </c>
    </row>
    <row r="451" spans="1:16" x14ac:dyDescent="0.25">
      <c r="A451" s="1">
        <v>3.1250000000000001E-5</v>
      </c>
      <c r="B451">
        <v>12.807692307692299</v>
      </c>
      <c r="C451">
        <v>4553</v>
      </c>
      <c r="D451">
        <v>-0.99995514829634802</v>
      </c>
      <c r="E451">
        <v>0.99401226160723899</v>
      </c>
      <c r="F451">
        <v>1.0536529973036699</v>
      </c>
      <c r="G451" s="1">
        <v>2.8709003913163199E-5</v>
      </c>
      <c r="H451">
        <v>1.0000279213235499</v>
      </c>
      <c r="I451" s="1">
        <v>2.4513072572008503E-4</v>
      </c>
      <c r="J451">
        <v>287325000</v>
      </c>
      <c r="K451">
        <v>40558</v>
      </c>
      <c r="L451">
        <v>706114200</v>
      </c>
      <c r="M451">
        <v>0.99515000096990003</v>
      </c>
      <c r="N451" s="1">
        <v>2.8689652626812099E-5</v>
      </c>
      <c r="O451">
        <v>1.0000234956569101</v>
      </c>
      <c r="P451" s="1">
        <v>2.4496549550585698E-4</v>
      </c>
    </row>
    <row r="452" spans="1:16" x14ac:dyDescent="0.25">
      <c r="A452" s="1">
        <v>1.5625E-5</v>
      </c>
      <c r="B452">
        <v>12.807692307692299</v>
      </c>
      <c r="C452">
        <v>5153</v>
      </c>
      <c r="D452">
        <v>-0.99997906690285898</v>
      </c>
      <c r="E452">
        <v>0.99428519588168596</v>
      </c>
      <c r="F452">
        <v>1.05394230763458</v>
      </c>
      <c r="G452" s="1">
        <v>2.8691438349937E-5</v>
      </c>
      <c r="H452">
        <v>1.0000265695791599</v>
      </c>
      <c r="I452" s="1">
        <v>2.4498074283407702E-4</v>
      </c>
      <c r="J452">
        <v>328073100</v>
      </c>
      <c r="K452">
        <v>40558</v>
      </c>
      <c r="L452">
        <v>706114200</v>
      </c>
      <c r="M452">
        <v>0.99515000096990003</v>
      </c>
      <c r="N452" s="1">
        <v>2.8689652626812099E-5</v>
      </c>
      <c r="O452">
        <v>1.0000234956569101</v>
      </c>
      <c r="P452" s="1">
        <v>2.4496549550585698E-4</v>
      </c>
    </row>
    <row r="453" spans="1:16" x14ac:dyDescent="0.25">
      <c r="A453" t="s">
        <v>0</v>
      </c>
      <c r="B453">
        <v>13.3205128205128</v>
      </c>
      <c r="C453">
        <v>43701</v>
      </c>
      <c r="D453">
        <v>-1.0000378405103001</v>
      </c>
      <c r="E453">
        <v>0.98705489164798699</v>
      </c>
      <c r="F453">
        <v>1.0462781851468601</v>
      </c>
      <c r="G453" s="1">
        <v>2.56610660449574E-5</v>
      </c>
      <c r="H453">
        <v>1.00011547392559</v>
      </c>
      <c r="I453" s="1">
        <v>2.27879039493254E-4</v>
      </c>
      <c r="J453">
        <v>667022900</v>
      </c>
    </row>
    <row r="454" spans="1:16" x14ac:dyDescent="0.25">
      <c r="A454">
        <v>1.024</v>
      </c>
      <c r="B454">
        <v>13.3205128205128</v>
      </c>
      <c r="C454">
        <v>5594</v>
      </c>
      <c r="D454">
        <v>-0.99987737912075303</v>
      </c>
      <c r="E454">
        <v>0.98944515228838004</v>
      </c>
      <c r="F454">
        <v>1.0488118614256801</v>
      </c>
      <c r="G454" s="1">
        <v>2.5744083520629001E-5</v>
      </c>
      <c r="H454">
        <v>1.0000851046455801</v>
      </c>
      <c r="I454" s="1">
        <v>2.2861626305926099E-4</v>
      </c>
      <c r="J454">
        <v>253751600</v>
      </c>
      <c r="K454">
        <v>43701</v>
      </c>
      <c r="L454">
        <v>667022900</v>
      </c>
      <c r="M454">
        <v>0.98705489164798699</v>
      </c>
      <c r="N454" s="1">
        <v>2.56610660449574E-5</v>
      </c>
      <c r="O454">
        <v>1.00011547392559</v>
      </c>
      <c r="P454" s="1">
        <v>2.27879039493254E-4</v>
      </c>
    </row>
    <row r="455" spans="1:16" x14ac:dyDescent="0.25">
      <c r="A455">
        <v>0.51200000000000001</v>
      </c>
      <c r="B455">
        <v>13.3205128205128</v>
      </c>
      <c r="C455">
        <v>5594</v>
      </c>
      <c r="D455">
        <v>-0.99987737912075303</v>
      </c>
      <c r="E455">
        <v>0.98944515228838004</v>
      </c>
      <c r="F455">
        <v>1.0488118614256801</v>
      </c>
      <c r="G455" s="1">
        <v>2.5744083520629001E-5</v>
      </c>
      <c r="H455">
        <v>1.0000851046455801</v>
      </c>
      <c r="I455" s="1">
        <v>2.2861626305926099E-4</v>
      </c>
      <c r="J455">
        <v>251260400</v>
      </c>
      <c r="K455">
        <v>43701</v>
      </c>
      <c r="L455">
        <v>667022900</v>
      </c>
      <c r="M455">
        <v>0.98705489164798699</v>
      </c>
      <c r="N455" s="1">
        <v>2.56610660449574E-5</v>
      </c>
      <c r="O455">
        <v>1.00011547392559</v>
      </c>
      <c r="P455" s="1">
        <v>2.27879039493254E-4</v>
      </c>
    </row>
    <row r="456" spans="1:16" x14ac:dyDescent="0.25">
      <c r="A456">
        <v>0.25600000000000001</v>
      </c>
      <c r="B456">
        <v>13.3205128205128</v>
      </c>
      <c r="C456">
        <v>5594</v>
      </c>
      <c r="D456">
        <v>-0.99987737912075303</v>
      </c>
      <c r="E456">
        <v>0.98944515228838004</v>
      </c>
      <c r="F456">
        <v>1.0488118614256801</v>
      </c>
      <c r="G456" s="1">
        <v>2.5744083520629001E-5</v>
      </c>
      <c r="H456">
        <v>1.0000851046455801</v>
      </c>
      <c r="I456" s="1">
        <v>2.2861626305926099E-4</v>
      </c>
      <c r="J456">
        <v>250833000</v>
      </c>
      <c r="K456">
        <v>43701</v>
      </c>
      <c r="L456">
        <v>667022900</v>
      </c>
      <c r="M456">
        <v>0.98705489164798699</v>
      </c>
      <c r="N456" s="1">
        <v>2.56610660449574E-5</v>
      </c>
      <c r="O456">
        <v>1.00011547392559</v>
      </c>
      <c r="P456" s="1">
        <v>2.27879039493254E-4</v>
      </c>
    </row>
    <row r="457" spans="1:16" x14ac:dyDescent="0.25">
      <c r="A457">
        <v>0.128</v>
      </c>
      <c r="B457">
        <v>13.3205128205128</v>
      </c>
      <c r="C457">
        <v>5594</v>
      </c>
      <c r="D457">
        <v>-0.99987737912075303</v>
      </c>
      <c r="E457">
        <v>0.98944515228838004</v>
      </c>
      <c r="F457">
        <v>1.0488118614256801</v>
      </c>
      <c r="G457" s="1">
        <v>2.5744083520629001E-5</v>
      </c>
      <c r="H457">
        <v>1.0000851046455801</v>
      </c>
      <c r="I457" s="1">
        <v>2.2861626305926099E-4</v>
      </c>
      <c r="J457">
        <v>250018400</v>
      </c>
      <c r="K457">
        <v>43701</v>
      </c>
      <c r="L457">
        <v>667022900</v>
      </c>
      <c r="M457">
        <v>0.98705489164798699</v>
      </c>
      <c r="N457" s="1">
        <v>2.56610660449574E-5</v>
      </c>
      <c r="O457">
        <v>1.00011547392559</v>
      </c>
      <c r="P457" s="1">
        <v>2.27879039493254E-4</v>
      </c>
    </row>
    <row r="458" spans="1:16" x14ac:dyDescent="0.25">
      <c r="A458">
        <v>6.4000000000000001E-2</v>
      </c>
      <c r="B458">
        <v>13.3205128205128</v>
      </c>
      <c r="C458">
        <v>8828</v>
      </c>
      <c r="D458">
        <v>-0.99995618602421998</v>
      </c>
      <c r="E458">
        <v>0.99308962992998795</v>
      </c>
      <c r="F458">
        <v>1.05267500772578</v>
      </c>
      <c r="G458" s="1">
        <v>2.5970473885750201E-5</v>
      </c>
      <c r="H458">
        <v>1.00002869875249</v>
      </c>
      <c r="I458" s="1">
        <v>2.3062668689995301E-4</v>
      </c>
      <c r="J458">
        <v>387386300</v>
      </c>
      <c r="K458">
        <v>43701</v>
      </c>
      <c r="L458">
        <v>667022900</v>
      </c>
      <c r="M458">
        <v>0.98705489164798699</v>
      </c>
      <c r="N458" s="1">
        <v>2.56610660449574E-5</v>
      </c>
      <c r="O458">
        <v>1.00011547392559</v>
      </c>
      <c r="P458" s="1">
        <v>2.27879039493254E-4</v>
      </c>
    </row>
    <row r="459" spans="1:16" x14ac:dyDescent="0.25">
      <c r="A459">
        <v>3.2000000000000001E-2</v>
      </c>
      <c r="B459">
        <v>13.3205128205128</v>
      </c>
      <c r="C459">
        <v>8828</v>
      </c>
      <c r="D459">
        <v>-0.99995618602421998</v>
      </c>
      <c r="E459">
        <v>0.99308962992998795</v>
      </c>
      <c r="F459">
        <v>1.05267500772578</v>
      </c>
      <c r="G459" s="1">
        <v>2.5970473885750201E-5</v>
      </c>
      <c r="H459">
        <v>1.00002869875249</v>
      </c>
      <c r="I459" s="1">
        <v>2.3062668689995301E-4</v>
      </c>
      <c r="J459">
        <v>386824500</v>
      </c>
      <c r="K459">
        <v>43701</v>
      </c>
      <c r="L459">
        <v>667022900</v>
      </c>
      <c r="M459">
        <v>0.98705489164798699</v>
      </c>
      <c r="N459" s="1">
        <v>2.56610660449574E-5</v>
      </c>
      <c r="O459">
        <v>1.00011547392559</v>
      </c>
      <c r="P459" s="1">
        <v>2.27879039493254E-4</v>
      </c>
    </row>
    <row r="460" spans="1:16" x14ac:dyDescent="0.25">
      <c r="A460">
        <v>1.6E-2</v>
      </c>
      <c r="B460">
        <v>13.3205128205128</v>
      </c>
      <c r="C460">
        <v>4371</v>
      </c>
      <c r="D460">
        <v>-0.99988369691303103</v>
      </c>
      <c r="E460">
        <v>0.98900658899933902</v>
      </c>
      <c r="F460">
        <v>1.0483469843393001</v>
      </c>
      <c r="G460" s="1">
        <v>2.5756595860903999E-5</v>
      </c>
      <c r="H460">
        <v>1.00007872584243</v>
      </c>
      <c r="I460" s="1">
        <v>2.28727376918626E-4</v>
      </c>
      <c r="J460">
        <v>198752000</v>
      </c>
      <c r="K460">
        <v>43701</v>
      </c>
      <c r="L460">
        <v>667022900</v>
      </c>
      <c r="M460">
        <v>0.98705489164798699</v>
      </c>
      <c r="N460" s="1">
        <v>2.56610660449574E-5</v>
      </c>
      <c r="O460">
        <v>1.00011547392559</v>
      </c>
      <c r="P460" s="1">
        <v>2.27879039493254E-4</v>
      </c>
    </row>
    <row r="461" spans="1:16" x14ac:dyDescent="0.25">
      <c r="A461">
        <v>8.0000000000000002E-3</v>
      </c>
      <c r="B461">
        <v>13.3205128205128</v>
      </c>
      <c r="C461">
        <v>4619</v>
      </c>
      <c r="D461">
        <v>-0.999909791703808</v>
      </c>
      <c r="E461">
        <v>0.98904866747643205</v>
      </c>
      <c r="F461">
        <v>1.04839158752501</v>
      </c>
      <c r="G461" s="1">
        <v>2.5745363553930601E-5</v>
      </c>
      <c r="H461">
        <v>1.0000436691435799</v>
      </c>
      <c r="I461" s="1">
        <v>2.2862763019259699E-4</v>
      </c>
      <c r="J461">
        <v>207255200</v>
      </c>
      <c r="K461">
        <v>43701</v>
      </c>
      <c r="L461">
        <v>667022900</v>
      </c>
      <c r="M461">
        <v>0.98705489164798699</v>
      </c>
      <c r="N461" s="1">
        <v>2.56610660449574E-5</v>
      </c>
      <c r="O461">
        <v>1.00011547392559</v>
      </c>
      <c r="P461" s="1">
        <v>2.27879039493254E-4</v>
      </c>
    </row>
    <row r="462" spans="1:16" x14ac:dyDescent="0.25">
      <c r="A462">
        <v>4.0000000000000001E-3</v>
      </c>
      <c r="B462">
        <v>13.3205128205128</v>
      </c>
      <c r="C462">
        <v>5703</v>
      </c>
      <c r="D462">
        <v>-0.99991498442057603</v>
      </c>
      <c r="E462">
        <v>0.98918567207691499</v>
      </c>
      <c r="F462">
        <v>1.04853681240153</v>
      </c>
      <c r="G462" s="1">
        <v>2.6013910739974799E-5</v>
      </c>
      <c r="H462">
        <v>1.0000546143443301</v>
      </c>
      <c r="I462" s="1">
        <v>2.3101242101567301E-4</v>
      </c>
      <c r="J462">
        <v>255902000</v>
      </c>
      <c r="K462">
        <v>43701</v>
      </c>
      <c r="L462">
        <v>667022900</v>
      </c>
      <c r="M462">
        <v>0.98705489164798699</v>
      </c>
      <c r="N462" s="1">
        <v>2.56610660449574E-5</v>
      </c>
      <c r="O462">
        <v>1.00011547392559</v>
      </c>
      <c r="P462" s="1">
        <v>2.27879039493254E-4</v>
      </c>
    </row>
    <row r="463" spans="1:16" x14ac:dyDescent="0.25">
      <c r="A463">
        <v>2E-3</v>
      </c>
      <c r="B463">
        <v>13.3205128205128</v>
      </c>
      <c r="C463">
        <v>7813</v>
      </c>
      <c r="D463">
        <v>-1.0000555088877501</v>
      </c>
      <c r="E463">
        <v>0.98796087742356697</v>
      </c>
      <c r="F463">
        <v>1.0472385300689799</v>
      </c>
      <c r="G463" s="1">
        <v>2.6094639697715702E-5</v>
      </c>
      <c r="H463">
        <v>1.0000555088877501</v>
      </c>
      <c r="I463" s="1">
        <v>2.3172932176005601E-4</v>
      </c>
      <c r="J463">
        <v>347256900</v>
      </c>
      <c r="K463">
        <v>43701</v>
      </c>
      <c r="L463">
        <v>667022900</v>
      </c>
      <c r="M463">
        <v>0.98705489164798699</v>
      </c>
      <c r="N463" s="1">
        <v>2.56610660449574E-5</v>
      </c>
      <c r="O463">
        <v>1.00011547392559</v>
      </c>
      <c r="P463" s="1">
        <v>2.27879039493254E-4</v>
      </c>
    </row>
    <row r="464" spans="1:16" x14ac:dyDescent="0.25">
      <c r="A464">
        <v>1E-3</v>
      </c>
      <c r="B464">
        <v>13.3205128205128</v>
      </c>
      <c r="C464">
        <v>7333</v>
      </c>
      <c r="D464">
        <v>-1.00005914767065</v>
      </c>
      <c r="E464">
        <v>0.98811506074296296</v>
      </c>
      <c r="F464">
        <v>1.0474019643875401</v>
      </c>
      <c r="G464" s="1">
        <v>2.6275650853779802E-5</v>
      </c>
      <c r="H464">
        <v>1.00005914767065</v>
      </c>
      <c r="I464" s="1">
        <v>2.3333676271006099E-4</v>
      </c>
      <c r="J464">
        <v>324727300</v>
      </c>
      <c r="K464">
        <v>43701</v>
      </c>
      <c r="L464">
        <v>667022900</v>
      </c>
      <c r="M464">
        <v>0.98705489164798699</v>
      </c>
      <c r="N464" s="1">
        <v>2.56610660449574E-5</v>
      </c>
      <c r="O464">
        <v>1.00011547392559</v>
      </c>
      <c r="P464" s="1">
        <v>2.27879039493254E-4</v>
      </c>
    </row>
    <row r="465" spans="1:16" x14ac:dyDescent="0.25">
      <c r="A465" s="1">
        <v>5.0000000000000001E-4</v>
      </c>
      <c r="B465">
        <v>13.3205128205128</v>
      </c>
      <c r="C465">
        <v>3975</v>
      </c>
      <c r="D465">
        <v>-1.0000358069463</v>
      </c>
      <c r="E465">
        <v>0.99103402489286396</v>
      </c>
      <c r="F465">
        <v>1.05049606638643</v>
      </c>
      <c r="G465" s="1">
        <v>2.5833359288296398E-5</v>
      </c>
      <c r="H465">
        <v>1.00006929133918</v>
      </c>
      <c r="I465" s="1">
        <v>2.2940906239777699E-4</v>
      </c>
      <c r="J465">
        <v>183421000</v>
      </c>
      <c r="K465">
        <v>43701</v>
      </c>
      <c r="L465">
        <v>667022900</v>
      </c>
      <c r="M465">
        <v>0.98705489164798699</v>
      </c>
      <c r="N465" s="1">
        <v>2.56610660449574E-5</v>
      </c>
      <c r="O465">
        <v>1.00011547392559</v>
      </c>
      <c r="P465" s="1">
        <v>2.27879039493254E-4</v>
      </c>
    </row>
    <row r="466" spans="1:16" x14ac:dyDescent="0.25">
      <c r="A466" s="1">
        <v>2.5000000000000001E-4</v>
      </c>
      <c r="B466">
        <v>13.3205128205128</v>
      </c>
      <c r="C466">
        <v>7967</v>
      </c>
      <c r="D466">
        <v>-1.00006125492647</v>
      </c>
      <c r="E466">
        <v>0.98926472322006598</v>
      </c>
      <c r="F466">
        <v>1.0486206066132699</v>
      </c>
      <c r="G466" s="1">
        <v>2.6026872602224999E-5</v>
      </c>
      <c r="H466">
        <v>1.00006125492647</v>
      </c>
      <c r="I466" s="1">
        <v>2.31127526783861E-4</v>
      </c>
      <c r="J466">
        <v>359112300</v>
      </c>
      <c r="K466">
        <v>43701</v>
      </c>
      <c r="L466">
        <v>667022900</v>
      </c>
      <c r="M466">
        <v>0.98705489164798699</v>
      </c>
      <c r="N466" s="1">
        <v>2.56610660449574E-5</v>
      </c>
      <c r="O466">
        <v>1.00011547392559</v>
      </c>
      <c r="P466" s="1">
        <v>2.27879039493254E-4</v>
      </c>
    </row>
    <row r="467" spans="1:16" x14ac:dyDescent="0.25">
      <c r="A467" s="1">
        <v>1.25E-4</v>
      </c>
      <c r="B467">
        <v>13.3205128205128</v>
      </c>
      <c r="C467">
        <v>9571</v>
      </c>
      <c r="D467">
        <v>-0.99999900550937104</v>
      </c>
      <c r="E467">
        <v>0.99490135366298205</v>
      </c>
      <c r="F467">
        <v>1.05459543488276</v>
      </c>
      <c r="G467" s="1">
        <v>2.59637730641859E-5</v>
      </c>
      <c r="H467">
        <v>1.0000210923987101</v>
      </c>
      <c r="I467" s="1">
        <v>2.30567181313582E-4</v>
      </c>
      <c r="J467">
        <v>428136900</v>
      </c>
      <c r="K467">
        <v>43701</v>
      </c>
      <c r="L467">
        <v>667022900</v>
      </c>
      <c r="M467">
        <v>0.98705489164798699</v>
      </c>
      <c r="N467" s="1">
        <v>2.56610660449574E-5</v>
      </c>
      <c r="O467">
        <v>1.00011547392559</v>
      </c>
      <c r="P467" s="1">
        <v>2.27879039493254E-4</v>
      </c>
    </row>
    <row r="468" spans="1:16" x14ac:dyDescent="0.25">
      <c r="A468" s="1">
        <v>6.2500000000000001E-5</v>
      </c>
      <c r="B468">
        <v>13.3205128205128</v>
      </c>
      <c r="C468">
        <v>6626</v>
      </c>
      <c r="D468">
        <v>-1.0000537525059201</v>
      </c>
      <c r="E468">
        <v>0.98898562457862105</v>
      </c>
      <c r="F468">
        <v>1.04832476205333</v>
      </c>
      <c r="G468" s="1">
        <v>2.5915281795962899E-5</v>
      </c>
      <c r="H468">
        <v>1.0000537525059201</v>
      </c>
      <c r="I468" s="1">
        <v>2.30136562273551E-4</v>
      </c>
      <c r="J468">
        <v>316840400</v>
      </c>
      <c r="K468">
        <v>43701</v>
      </c>
      <c r="L468">
        <v>667022900</v>
      </c>
      <c r="M468">
        <v>0.98705489164798699</v>
      </c>
      <c r="N468" s="1">
        <v>2.56610660449574E-5</v>
      </c>
      <c r="O468">
        <v>1.00011547392559</v>
      </c>
      <c r="P468" s="1">
        <v>2.27879039493254E-4</v>
      </c>
    </row>
    <row r="469" spans="1:16" x14ac:dyDescent="0.25">
      <c r="A469" s="1">
        <v>3.1250000000000001E-5</v>
      </c>
      <c r="B469">
        <v>13.3205128205128</v>
      </c>
      <c r="C469">
        <v>7218</v>
      </c>
      <c r="D469">
        <v>-1.0000160912149401</v>
      </c>
      <c r="E469">
        <v>0.992561467251595</v>
      </c>
      <c r="F469">
        <v>1.0521151552866901</v>
      </c>
      <c r="G469" s="1">
        <v>2.5971345566255799E-5</v>
      </c>
      <c r="H469">
        <v>1.0000318487126501</v>
      </c>
      <c r="I469" s="1">
        <v>2.30634427720852E-4</v>
      </c>
      <c r="J469">
        <v>351197300</v>
      </c>
      <c r="K469">
        <v>43701</v>
      </c>
      <c r="L469">
        <v>667022900</v>
      </c>
      <c r="M469">
        <v>0.98705489164798699</v>
      </c>
      <c r="N469" s="1">
        <v>2.56610660449574E-5</v>
      </c>
      <c r="O469">
        <v>1.00011547392559</v>
      </c>
      <c r="P469" s="1">
        <v>2.27879039493254E-4</v>
      </c>
    </row>
    <row r="470" spans="1:16" x14ac:dyDescent="0.25">
      <c r="A470" s="1">
        <v>1.5625E-5</v>
      </c>
      <c r="B470">
        <v>13.3205128205128</v>
      </c>
      <c r="C470">
        <v>11355</v>
      </c>
      <c r="D470">
        <v>-1.0000018320551001</v>
      </c>
      <c r="E470">
        <v>0.99519246368102099</v>
      </c>
      <c r="F470">
        <v>1.05490401150188</v>
      </c>
      <c r="G470" s="1">
        <v>2.6002776997713301E-5</v>
      </c>
      <c r="H470">
        <v>1.0000267116028001</v>
      </c>
      <c r="I470" s="1">
        <v>2.30913549577984E-4</v>
      </c>
      <c r="J470">
        <v>532137500</v>
      </c>
      <c r="K470">
        <v>43701</v>
      </c>
      <c r="L470">
        <v>667022900</v>
      </c>
      <c r="M470">
        <v>0.98705489164798699</v>
      </c>
      <c r="N470" s="1">
        <v>2.56610660449574E-5</v>
      </c>
      <c r="O470">
        <v>1.00011547392559</v>
      </c>
      <c r="P470" s="1">
        <v>2.27879039493254E-4</v>
      </c>
    </row>
    <row r="471" spans="1:16" x14ac:dyDescent="0.25">
      <c r="A471" t="s">
        <v>0</v>
      </c>
      <c r="B471">
        <v>13.8333333333333</v>
      </c>
      <c r="C471">
        <v>44686</v>
      </c>
      <c r="D471">
        <v>-0.99988321363209798</v>
      </c>
      <c r="E471">
        <v>0.988351740960976</v>
      </c>
      <c r="F471">
        <v>1.04765284541863</v>
      </c>
      <c r="G471" s="1">
        <v>2.3215981587720801E-5</v>
      </c>
      <c r="H471">
        <v>1.0000621473562801</v>
      </c>
      <c r="I471" s="1">
        <v>2.1410294130898099E-4</v>
      </c>
      <c r="J471">
        <v>699698700</v>
      </c>
    </row>
    <row r="472" spans="1:16" x14ac:dyDescent="0.25">
      <c r="A472">
        <v>1.024</v>
      </c>
      <c r="B472">
        <v>13.8333333333333</v>
      </c>
      <c r="C472">
        <v>3879</v>
      </c>
      <c r="D472">
        <v>-0.99989726741229601</v>
      </c>
      <c r="E472">
        <v>0.98992570936385904</v>
      </c>
      <c r="F472">
        <v>1.04932125192569</v>
      </c>
      <c r="G472" s="1">
        <v>2.31903980275616E-5</v>
      </c>
      <c r="H472">
        <v>1.00003791405278</v>
      </c>
      <c r="I472" s="1">
        <v>2.13867004031957E-4</v>
      </c>
      <c r="J472">
        <v>155782000</v>
      </c>
      <c r="K472">
        <v>44686</v>
      </c>
      <c r="L472">
        <v>699698700</v>
      </c>
      <c r="M472">
        <v>0.988351740960976</v>
      </c>
      <c r="N472" s="1">
        <v>2.3215981587720801E-5</v>
      </c>
      <c r="O472">
        <v>1.0000621473562801</v>
      </c>
      <c r="P472" s="1">
        <v>2.1410294130898099E-4</v>
      </c>
    </row>
    <row r="473" spans="1:16" x14ac:dyDescent="0.25">
      <c r="A473">
        <v>0.51200000000000001</v>
      </c>
      <c r="B473">
        <v>13.8333333333333</v>
      </c>
      <c r="C473">
        <v>3879</v>
      </c>
      <c r="D473">
        <v>-0.99989726741229601</v>
      </c>
      <c r="E473">
        <v>0.98992570936385904</v>
      </c>
      <c r="F473">
        <v>1.04932125192569</v>
      </c>
      <c r="G473" s="1">
        <v>2.31903980275616E-5</v>
      </c>
      <c r="H473">
        <v>1.00003791405278</v>
      </c>
      <c r="I473" s="1">
        <v>2.13867004031957E-4</v>
      </c>
      <c r="J473">
        <v>153822300</v>
      </c>
      <c r="K473">
        <v>44686</v>
      </c>
      <c r="L473">
        <v>699698700</v>
      </c>
      <c r="M473">
        <v>0.988351740960976</v>
      </c>
      <c r="N473" s="1">
        <v>2.3215981587720801E-5</v>
      </c>
      <c r="O473">
        <v>1.0000621473562801</v>
      </c>
      <c r="P473" s="1">
        <v>2.1410294130898099E-4</v>
      </c>
    </row>
    <row r="474" spans="1:16" x14ac:dyDescent="0.25">
      <c r="A474">
        <v>0.25600000000000001</v>
      </c>
      <c r="B474">
        <v>13.8333333333333</v>
      </c>
      <c r="C474">
        <v>3879</v>
      </c>
      <c r="D474">
        <v>-0.99989726741229601</v>
      </c>
      <c r="E474">
        <v>0.98992570936385904</v>
      </c>
      <c r="F474">
        <v>1.04932125192569</v>
      </c>
      <c r="G474" s="1">
        <v>2.31903980275616E-5</v>
      </c>
      <c r="H474">
        <v>1.00003791405278</v>
      </c>
      <c r="I474" s="1">
        <v>2.13867004031957E-4</v>
      </c>
      <c r="J474">
        <v>154661600</v>
      </c>
      <c r="K474">
        <v>44686</v>
      </c>
      <c r="L474">
        <v>699698700</v>
      </c>
      <c r="M474">
        <v>0.988351740960976</v>
      </c>
      <c r="N474" s="1">
        <v>2.3215981587720801E-5</v>
      </c>
      <c r="O474">
        <v>1.0000621473562801</v>
      </c>
      <c r="P474" s="1">
        <v>2.1410294130898099E-4</v>
      </c>
    </row>
    <row r="475" spans="1:16" x14ac:dyDescent="0.25">
      <c r="A475">
        <v>0.128</v>
      </c>
      <c r="B475">
        <v>13.8333333333333</v>
      </c>
      <c r="C475">
        <v>3879</v>
      </c>
      <c r="D475">
        <v>-0.99989726741229601</v>
      </c>
      <c r="E475">
        <v>0.98992570936385904</v>
      </c>
      <c r="F475">
        <v>1.04932125192569</v>
      </c>
      <c r="G475" s="1">
        <v>2.31903980275616E-5</v>
      </c>
      <c r="H475">
        <v>1.00003791405278</v>
      </c>
      <c r="I475" s="1">
        <v>2.13867004031957E-4</v>
      </c>
      <c r="J475">
        <v>154509000</v>
      </c>
      <c r="K475">
        <v>44686</v>
      </c>
      <c r="L475">
        <v>699698700</v>
      </c>
      <c r="M475">
        <v>0.988351740960976</v>
      </c>
      <c r="N475" s="1">
        <v>2.3215981587720801E-5</v>
      </c>
      <c r="O475">
        <v>1.0000621473562801</v>
      </c>
      <c r="P475" s="1">
        <v>2.1410294130898099E-4</v>
      </c>
    </row>
    <row r="476" spans="1:16" x14ac:dyDescent="0.25">
      <c r="A476">
        <v>6.4000000000000001E-2</v>
      </c>
      <c r="B476">
        <v>13.8333333333333</v>
      </c>
      <c r="C476">
        <v>2268</v>
      </c>
      <c r="D476">
        <v>-0.99999324295155401</v>
      </c>
      <c r="E476">
        <v>0.98886730234192599</v>
      </c>
      <c r="F476">
        <v>1.0481993404824399</v>
      </c>
      <c r="G476" s="1">
        <v>2.3231522551347901E-5</v>
      </c>
      <c r="H476">
        <v>1.0000118872972199</v>
      </c>
      <c r="I476" s="1">
        <v>2.14246263529097E-4</v>
      </c>
      <c r="J476">
        <v>92803200</v>
      </c>
      <c r="K476">
        <v>44686</v>
      </c>
      <c r="L476">
        <v>699698700</v>
      </c>
      <c r="M476">
        <v>0.988351740960976</v>
      </c>
      <c r="N476" s="1">
        <v>2.3215981587720801E-5</v>
      </c>
      <c r="O476">
        <v>1.0000621473562801</v>
      </c>
      <c r="P476" s="1">
        <v>2.1410294130898099E-4</v>
      </c>
    </row>
    <row r="477" spans="1:16" x14ac:dyDescent="0.25">
      <c r="A477">
        <v>3.2000000000000001E-2</v>
      </c>
      <c r="B477">
        <v>13.8333333333333</v>
      </c>
      <c r="C477">
        <v>2268</v>
      </c>
      <c r="D477">
        <v>-0.99999324295155401</v>
      </c>
      <c r="E477">
        <v>0.98886730234192599</v>
      </c>
      <c r="F477">
        <v>1.0481993404824399</v>
      </c>
      <c r="G477" s="1">
        <v>2.3231522551347901E-5</v>
      </c>
      <c r="H477">
        <v>1.0000118872972199</v>
      </c>
      <c r="I477" s="1">
        <v>2.14246263529097E-4</v>
      </c>
      <c r="J477">
        <v>93175400</v>
      </c>
      <c r="K477">
        <v>44686</v>
      </c>
      <c r="L477">
        <v>699698700</v>
      </c>
      <c r="M477">
        <v>0.988351740960976</v>
      </c>
      <c r="N477" s="1">
        <v>2.3215981587720801E-5</v>
      </c>
      <c r="O477">
        <v>1.0000621473562801</v>
      </c>
      <c r="P477" s="1">
        <v>2.1410294130898099E-4</v>
      </c>
    </row>
    <row r="478" spans="1:16" x14ac:dyDescent="0.25">
      <c r="A478">
        <v>1.6E-2</v>
      </c>
      <c r="B478">
        <v>13.8333333333333</v>
      </c>
      <c r="C478">
        <v>5019</v>
      </c>
      <c r="D478">
        <v>-0.99988963904512596</v>
      </c>
      <c r="E478">
        <v>0.98892067456084898</v>
      </c>
      <c r="F478">
        <v>1.0482559150345001</v>
      </c>
      <c r="G478" s="1">
        <v>2.3260129672464299E-5</v>
      </c>
      <c r="H478">
        <v>1.00007422373642</v>
      </c>
      <c r="I478" s="1">
        <v>2.1451008475717101E-4</v>
      </c>
      <c r="J478">
        <v>195221900</v>
      </c>
      <c r="K478">
        <v>44686</v>
      </c>
      <c r="L478">
        <v>699698700</v>
      </c>
      <c r="M478">
        <v>0.988351740960976</v>
      </c>
      <c r="N478" s="1">
        <v>2.3215981587720801E-5</v>
      </c>
      <c r="O478">
        <v>1.0000621473562801</v>
      </c>
      <c r="P478" s="1">
        <v>2.1410294130898099E-4</v>
      </c>
    </row>
    <row r="479" spans="1:16" x14ac:dyDescent="0.25">
      <c r="A479">
        <v>8.0000000000000002E-3</v>
      </c>
      <c r="B479">
        <v>13.8333333333333</v>
      </c>
      <c r="C479">
        <v>8328</v>
      </c>
      <c r="D479">
        <v>-0.99996596153253903</v>
      </c>
      <c r="E479">
        <v>0.99512159663494304</v>
      </c>
      <c r="F479">
        <v>1.05482889243304</v>
      </c>
      <c r="G479" s="1">
        <v>2.3515469669943499E-5</v>
      </c>
      <c r="H479">
        <v>1.0000254863018201</v>
      </c>
      <c r="I479" s="1">
        <v>2.16864886956146E-4</v>
      </c>
      <c r="J479">
        <v>310220200</v>
      </c>
      <c r="K479">
        <v>44686</v>
      </c>
      <c r="L479">
        <v>699698700</v>
      </c>
      <c r="M479">
        <v>0.988351740960976</v>
      </c>
      <c r="N479" s="1">
        <v>2.3215981587720801E-5</v>
      </c>
      <c r="O479">
        <v>1.0000621473562801</v>
      </c>
      <c r="P479" s="1">
        <v>2.1410294130898099E-4</v>
      </c>
    </row>
    <row r="480" spans="1:16" x14ac:dyDescent="0.25">
      <c r="A480">
        <v>4.0000000000000001E-3</v>
      </c>
      <c r="B480">
        <v>13.8333333333333</v>
      </c>
      <c r="C480">
        <v>7508</v>
      </c>
      <c r="D480">
        <v>-0.99996574287475604</v>
      </c>
      <c r="E480">
        <v>0.99435194262084803</v>
      </c>
      <c r="F480">
        <v>1.0540130591780901</v>
      </c>
      <c r="G480" s="1">
        <v>2.3585538022397002E-5</v>
      </c>
      <c r="H480">
        <v>1.00002873550126</v>
      </c>
      <c r="I480" s="1">
        <v>2.1751107287321699E-4</v>
      </c>
      <c r="J480">
        <v>280728900</v>
      </c>
      <c r="K480">
        <v>44686</v>
      </c>
      <c r="L480">
        <v>699698700</v>
      </c>
      <c r="M480">
        <v>0.988351740960976</v>
      </c>
      <c r="N480" s="1">
        <v>2.3215981587720801E-5</v>
      </c>
      <c r="O480">
        <v>1.0000621473562801</v>
      </c>
      <c r="P480" s="1">
        <v>2.1410294130898099E-4</v>
      </c>
    </row>
    <row r="481" spans="1:16" x14ac:dyDescent="0.25">
      <c r="A481">
        <v>2E-3</v>
      </c>
      <c r="B481">
        <v>13.8333333333333</v>
      </c>
      <c r="C481">
        <v>4392</v>
      </c>
      <c r="D481">
        <v>-1.00003741752825</v>
      </c>
      <c r="E481">
        <v>0.99120764910916104</v>
      </c>
      <c r="F481">
        <v>1.05068010805571</v>
      </c>
      <c r="G481" s="1">
        <v>2.3312321034363301E-5</v>
      </c>
      <c r="H481">
        <v>1.0000427335406801</v>
      </c>
      <c r="I481" s="1">
        <v>2.1499140509468299E-4</v>
      </c>
      <c r="J481">
        <v>169762900</v>
      </c>
      <c r="K481">
        <v>44686</v>
      </c>
      <c r="L481">
        <v>699698700</v>
      </c>
      <c r="M481">
        <v>0.988351740960976</v>
      </c>
      <c r="N481" s="1">
        <v>2.3215981587720801E-5</v>
      </c>
      <c r="O481">
        <v>1.0000621473562801</v>
      </c>
      <c r="P481" s="1">
        <v>2.1410294130898099E-4</v>
      </c>
    </row>
    <row r="482" spans="1:16" x14ac:dyDescent="0.25">
      <c r="A482">
        <v>1E-3</v>
      </c>
      <c r="B482">
        <v>13.8333333333333</v>
      </c>
      <c r="C482">
        <v>4405</v>
      </c>
      <c r="D482">
        <v>-0.99990106785603605</v>
      </c>
      <c r="E482">
        <v>0.99103021910419498</v>
      </c>
      <c r="F482">
        <v>1.0504920322504401</v>
      </c>
      <c r="G482" s="1">
        <v>2.3390112165344498E-5</v>
      </c>
      <c r="H482">
        <v>1.0000373761163801</v>
      </c>
      <c r="I482" s="1">
        <v>2.1570881219151099E-4</v>
      </c>
      <c r="J482">
        <v>174729100</v>
      </c>
      <c r="K482">
        <v>44686</v>
      </c>
      <c r="L482">
        <v>699698700</v>
      </c>
      <c r="M482">
        <v>0.988351740960976</v>
      </c>
      <c r="N482" s="1">
        <v>2.3215981587720801E-5</v>
      </c>
      <c r="O482">
        <v>1.0000621473562801</v>
      </c>
      <c r="P482" s="1">
        <v>2.1410294130898099E-4</v>
      </c>
    </row>
    <row r="483" spans="1:16" x14ac:dyDescent="0.25">
      <c r="A483" s="1">
        <v>5.0000000000000001E-4</v>
      </c>
      <c r="B483">
        <v>13.8333333333333</v>
      </c>
      <c r="C483">
        <v>4377</v>
      </c>
      <c r="D483">
        <v>-1.0000066723827501</v>
      </c>
      <c r="E483">
        <v>0.99076125484798205</v>
      </c>
      <c r="F483">
        <v>1.0502069301388599</v>
      </c>
      <c r="G483" s="1">
        <v>2.3314957781628199E-5</v>
      </c>
      <c r="H483">
        <v>1.0000189606583001</v>
      </c>
      <c r="I483" s="1">
        <v>2.15015721763905E-4</v>
      </c>
      <c r="J483">
        <v>171344100</v>
      </c>
      <c r="K483">
        <v>44686</v>
      </c>
      <c r="L483">
        <v>699698700</v>
      </c>
      <c r="M483">
        <v>0.988351740960976</v>
      </c>
      <c r="N483" s="1">
        <v>2.3215981587720801E-5</v>
      </c>
      <c r="O483">
        <v>1.0000621473562801</v>
      </c>
      <c r="P483" s="1">
        <v>2.1410294130898099E-4</v>
      </c>
    </row>
    <row r="484" spans="1:16" x14ac:dyDescent="0.25">
      <c r="A484" s="1">
        <v>2.5000000000000001E-4</v>
      </c>
      <c r="B484">
        <v>13.8333333333333</v>
      </c>
      <c r="C484">
        <v>6515</v>
      </c>
      <c r="D484">
        <v>-0.99991281519479502</v>
      </c>
      <c r="E484">
        <v>0.98888312099388698</v>
      </c>
      <c r="F484">
        <v>1.04821610825352</v>
      </c>
      <c r="G484" s="1">
        <v>2.3515296320608598E-5</v>
      </c>
      <c r="H484">
        <v>1.00005765037335</v>
      </c>
      <c r="I484" s="1">
        <v>2.16863288290057E-4</v>
      </c>
      <c r="J484">
        <v>251515100</v>
      </c>
      <c r="K484">
        <v>44686</v>
      </c>
      <c r="L484">
        <v>699698700</v>
      </c>
      <c r="M484">
        <v>0.988351740960976</v>
      </c>
      <c r="N484" s="1">
        <v>2.3215981587720801E-5</v>
      </c>
      <c r="O484">
        <v>1.0000621473562801</v>
      </c>
      <c r="P484" s="1">
        <v>2.1410294130898099E-4</v>
      </c>
    </row>
    <row r="485" spans="1:16" x14ac:dyDescent="0.25">
      <c r="A485" s="1">
        <v>1.25E-4</v>
      </c>
      <c r="B485">
        <v>13.8333333333333</v>
      </c>
      <c r="C485">
        <v>6572</v>
      </c>
      <c r="D485">
        <v>-0.99989523993475504</v>
      </c>
      <c r="E485">
        <v>0.98949703428664204</v>
      </c>
      <c r="F485">
        <v>1.0488668563438399</v>
      </c>
      <c r="G485" s="1">
        <v>2.3338462888822202E-5</v>
      </c>
      <c r="H485">
        <v>1.0000381447415401</v>
      </c>
      <c r="I485" s="1">
        <v>2.1523249108580501E-4</v>
      </c>
      <c r="J485">
        <v>253751200</v>
      </c>
      <c r="K485">
        <v>44686</v>
      </c>
      <c r="L485">
        <v>699698700</v>
      </c>
      <c r="M485">
        <v>0.988351740960976</v>
      </c>
      <c r="N485" s="1">
        <v>2.3215981587720801E-5</v>
      </c>
      <c r="O485">
        <v>1.0000621473562801</v>
      </c>
      <c r="P485" s="1">
        <v>2.1410294130898099E-4</v>
      </c>
    </row>
    <row r="486" spans="1:16" x14ac:dyDescent="0.25">
      <c r="A486" s="1">
        <v>6.2500000000000001E-5</v>
      </c>
      <c r="B486">
        <v>13.8333333333333</v>
      </c>
      <c r="C486">
        <v>7713</v>
      </c>
      <c r="D486">
        <v>-1.0000565876268099</v>
      </c>
      <c r="E486">
        <v>0.98982561295124305</v>
      </c>
      <c r="F486">
        <v>1.04921514972831</v>
      </c>
      <c r="G486" s="1">
        <v>2.36240747933935E-5</v>
      </c>
      <c r="H486">
        <v>1.0000565876268099</v>
      </c>
      <c r="I486" s="1">
        <v>2.1786646753907399E-4</v>
      </c>
      <c r="J486">
        <v>325597400</v>
      </c>
      <c r="K486">
        <v>44686</v>
      </c>
      <c r="L486">
        <v>699698700</v>
      </c>
      <c r="M486">
        <v>0.988351740960976</v>
      </c>
      <c r="N486" s="1">
        <v>2.3215981587720801E-5</v>
      </c>
      <c r="O486">
        <v>1.0000621473562801</v>
      </c>
      <c r="P486" s="1">
        <v>2.1410294130898099E-4</v>
      </c>
    </row>
    <row r="487" spans="1:16" x14ac:dyDescent="0.25">
      <c r="A487" s="1">
        <v>3.1250000000000001E-5</v>
      </c>
      <c r="B487">
        <v>13.8333333333333</v>
      </c>
      <c r="C487">
        <v>6587</v>
      </c>
      <c r="D487">
        <v>-1.00005537245173</v>
      </c>
      <c r="E487">
        <v>0.98886314014753696</v>
      </c>
      <c r="F487">
        <v>1.0481949285563801</v>
      </c>
      <c r="G487" s="1">
        <v>2.3304411304603199E-5</v>
      </c>
      <c r="H487">
        <v>1.00005537245173</v>
      </c>
      <c r="I487" s="1">
        <v>2.14918459809118E-4</v>
      </c>
      <c r="J487">
        <v>286134600</v>
      </c>
      <c r="K487">
        <v>44686</v>
      </c>
      <c r="L487">
        <v>699698700</v>
      </c>
      <c r="M487">
        <v>0.988351740960976</v>
      </c>
      <c r="N487" s="1">
        <v>2.3215981587720801E-5</v>
      </c>
      <c r="O487">
        <v>1.0000621473562801</v>
      </c>
      <c r="P487" s="1">
        <v>2.1410294130898099E-4</v>
      </c>
    </row>
    <row r="488" spans="1:16" x14ac:dyDescent="0.25">
      <c r="A488" s="1">
        <v>1.5625E-5</v>
      </c>
      <c r="B488">
        <v>13.8333333333333</v>
      </c>
      <c r="C488">
        <v>6254</v>
      </c>
      <c r="D488">
        <v>-1.0000548271680301</v>
      </c>
      <c r="E488">
        <v>0.98858841123332697</v>
      </c>
      <c r="F488">
        <v>1.0479037159073199</v>
      </c>
      <c r="G488" s="1">
        <v>2.3390261992939301E-5</v>
      </c>
      <c r="H488">
        <v>1.0000548271680301</v>
      </c>
      <c r="I488" s="1">
        <v>2.15710193934885E-4</v>
      </c>
      <c r="J488">
        <v>268888000</v>
      </c>
      <c r="K488">
        <v>44686</v>
      </c>
      <c r="L488">
        <v>699698700</v>
      </c>
      <c r="M488">
        <v>0.988351740960976</v>
      </c>
      <c r="N488" s="1">
        <v>2.3215981587720801E-5</v>
      </c>
      <c r="O488">
        <v>1.0000621473562801</v>
      </c>
      <c r="P488" s="1">
        <v>2.1410294130898099E-4</v>
      </c>
    </row>
    <row r="489" spans="1:16" x14ac:dyDescent="0.25">
      <c r="A489" t="s">
        <v>0</v>
      </c>
      <c r="B489">
        <v>14.346153846153801</v>
      </c>
      <c r="C489">
        <v>47411</v>
      </c>
      <c r="D489">
        <v>-0.99987730192510405</v>
      </c>
      <c r="E489">
        <v>0.98760253043403701</v>
      </c>
      <c r="F489">
        <v>1.0468586822600801</v>
      </c>
      <c r="G489" s="1">
        <v>2.2354296848714399E-5</v>
      </c>
      <c r="H489">
        <v>1.00006712451151</v>
      </c>
      <c r="I489" s="1">
        <v>2.137987878095E-4</v>
      </c>
      <c r="J489">
        <v>775129300</v>
      </c>
    </row>
    <row r="490" spans="1:16" x14ac:dyDescent="0.25">
      <c r="A490">
        <v>1.024</v>
      </c>
      <c r="B490">
        <v>14.346153846153801</v>
      </c>
      <c r="C490">
        <v>10163</v>
      </c>
      <c r="D490">
        <v>-0.99996938791608103</v>
      </c>
      <c r="E490">
        <v>0.99493534319830002</v>
      </c>
      <c r="F490">
        <v>1.0546314637901899</v>
      </c>
      <c r="G490" s="1">
        <v>2.2544342262231699E-5</v>
      </c>
      <c r="H490">
        <v>1.00003144918253</v>
      </c>
      <c r="I490" s="1">
        <v>2.15616401636216E-4</v>
      </c>
      <c r="J490">
        <v>618867600</v>
      </c>
      <c r="K490">
        <v>47411</v>
      </c>
      <c r="L490">
        <v>775129300</v>
      </c>
      <c r="M490">
        <v>0.98760253043403701</v>
      </c>
      <c r="N490" s="1">
        <v>2.2354296848714399E-5</v>
      </c>
      <c r="O490">
        <v>1.00006712451151</v>
      </c>
      <c r="P490" s="1">
        <v>2.137987878095E-4</v>
      </c>
    </row>
    <row r="491" spans="1:16" x14ac:dyDescent="0.25">
      <c r="A491">
        <v>0.51200000000000001</v>
      </c>
      <c r="B491">
        <v>14.346153846153801</v>
      </c>
      <c r="C491">
        <v>10163</v>
      </c>
      <c r="D491">
        <v>-0.99996938791608103</v>
      </c>
      <c r="E491">
        <v>0.99493534319830002</v>
      </c>
      <c r="F491">
        <v>1.0546314637901899</v>
      </c>
      <c r="G491" s="1">
        <v>2.2544342262231699E-5</v>
      </c>
      <c r="H491">
        <v>1.00003144918253</v>
      </c>
      <c r="I491" s="1">
        <v>2.15616401636216E-4</v>
      </c>
      <c r="J491">
        <v>619763200</v>
      </c>
      <c r="K491">
        <v>47411</v>
      </c>
      <c r="L491">
        <v>775129300</v>
      </c>
      <c r="M491">
        <v>0.98760253043403701</v>
      </c>
      <c r="N491" s="1">
        <v>2.2354296848714399E-5</v>
      </c>
      <c r="O491">
        <v>1.00006712451151</v>
      </c>
      <c r="P491" s="1">
        <v>2.137987878095E-4</v>
      </c>
    </row>
    <row r="492" spans="1:16" x14ac:dyDescent="0.25">
      <c r="A492">
        <v>0.25600000000000001</v>
      </c>
      <c r="B492">
        <v>14.346153846153801</v>
      </c>
      <c r="C492">
        <v>10163</v>
      </c>
      <c r="D492">
        <v>-0.99996938791608103</v>
      </c>
      <c r="E492">
        <v>0.99493534319830002</v>
      </c>
      <c r="F492">
        <v>1.0546314637901899</v>
      </c>
      <c r="G492" s="1">
        <v>2.2544342262231699E-5</v>
      </c>
      <c r="H492">
        <v>1.00003144918253</v>
      </c>
      <c r="I492" s="1">
        <v>2.15616401636216E-4</v>
      </c>
      <c r="J492">
        <v>615437000</v>
      </c>
      <c r="K492">
        <v>47411</v>
      </c>
      <c r="L492">
        <v>775129300</v>
      </c>
      <c r="M492">
        <v>0.98760253043403701</v>
      </c>
      <c r="N492" s="1">
        <v>2.2354296848714399E-5</v>
      </c>
      <c r="O492">
        <v>1.00006712451151</v>
      </c>
      <c r="P492" s="1">
        <v>2.137987878095E-4</v>
      </c>
    </row>
    <row r="493" spans="1:16" x14ac:dyDescent="0.25">
      <c r="A493">
        <v>0.128</v>
      </c>
      <c r="B493">
        <v>14.346153846153801</v>
      </c>
      <c r="C493">
        <v>10163</v>
      </c>
      <c r="D493">
        <v>-0.99996938791608103</v>
      </c>
      <c r="E493">
        <v>0.99493534319830002</v>
      </c>
      <c r="F493">
        <v>1.0546314637901899</v>
      </c>
      <c r="G493" s="1">
        <v>2.2544342262231699E-5</v>
      </c>
      <c r="H493">
        <v>1.00003144918253</v>
      </c>
      <c r="I493" s="1">
        <v>2.15616401636216E-4</v>
      </c>
      <c r="J493">
        <v>632748500</v>
      </c>
      <c r="K493">
        <v>47411</v>
      </c>
      <c r="L493">
        <v>775129300</v>
      </c>
      <c r="M493">
        <v>0.98760253043403701</v>
      </c>
      <c r="N493" s="1">
        <v>2.2354296848714399E-5</v>
      </c>
      <c r="O493">
        <v>1.00006712451151</v>
      </c>
      <c r="P493" s="1">
        <v>2.137987878095E-4</v>
      </c>
    </row>
    <row r="494" spans="1:16" x14ac:dyDescent="0.25">
      <c r="A494">
        <v>6.4000000000000001E-2</v>
      </c>
      <c r="B494">
        <v>14.346153846153801</v>
      </c>
      <c r="C494">
        <v>8390</v>
      </c>
      <c r="D494">
        <v>-0.99993686766309997</v>
      </c>
      <c r="E494">
        <v>0.99176841884094502</v>
      </c>
      <c r="F494">
        <v>1.0512745239714001</v>
      </c>
      <c r="G494" s="1">
        <v>2.2683681771162799E-5</v>
      </c>
      <c r="H494">
        <v>1.00004292498977</v>
      </c>
      <c r="I494" s="1">
        <v>2.1694905899086501E-4</v>
      </c>
      <c r="J494">
        <v>505972500</v>
      </c>
      <c r="K494">
        <v>47411</v>
      </c>
      <c r="L494">
        <v>775129300</v>
      </c>
      <c r="M494">
        <v>0.98760253043403701</v>
      </c>
      <c r="N494" s="1">
        <v>2.2354296848714399E-5</v>
      </c>
      <c r="O494">
        <v>1.00006712451151</v>
      </c>
      <c r="P494" s="1">
        <v>2.137987878095E-4</v>
      </c>
    </row>
    <row r="495" spans="1:16" x14ac:dyDescent="0.25">
      <c r="A495">
        <v>3.2000000000000001E-2</v>
      </c>
      <c r="B495">
        <v>14.346153846153801</v>
      </c>
      <c r="C495">
        <v>8390</v>
      </c>
      <c r="D495">
        <v>-0.99993686766309997</v>
      </c>
      <c r="E495">
        <v>0.99176841884094502</v>
      </c>
      <c r="F495">
        <v>1.0512745239714001</v>
      </c>
      <c r="G495" s="1">
        <v>2.2683681771162799E-5</v>
      </c>
      <c r="H495">
        <v>1.00004292498977</v>
      </c>
      <c r="I495" s="1">
        <v>2.1694905899086501E-4</v>
      </c>
      <c r="J495">
        <v>504212400</v>
      </c>
      <c r="K495">
        <v>47411</v>
      </c>
      <c r="L495">
        <v>775129300</v>
      </c>
      <c r="M495">
        <v>0.98760253043403701</v>
      </c>
      <c r="N495" s="1">
        <v>2.2354296848714399E-5</v>
      </c>
      <c r="O495">
        <v>1.00006712451151</v>
      </c>
      <c r="P495" s="1">
        <v>2.137987878095E-4</v>
      </c>
    </row>
    <row r="496" spans="1:16" x14ac:dyDescent="0.25">
      <c r="A496">
        <v>1.6E-2</v>
      </c>
      <c r="B496">
        <v>14.346153846153801</v>
      </c>
      <c r="C496">
        <v>4343</v>
      </c>
      <c r="D496">
        <v>-0.99988237816522896</v>
      </c>
      <c r="E496">
        <v>0.98968979998955797</v>
      </c>
      <c r="F496">
        <v>1.0490711879889301</v>
      </c>
      <c r="G496" s="1">
        <v>2.2543854629408699E-5</v>
      </c>
      <c r="H496">
        <v>1.0000774428646699</v>
      </c>
      <c r="I496" s="1">
        <v>2.15611737865883E-4</v>
      </c>
      <c r="J496">
        <v>247512300</v>
      </c>
      <c r="K496">
        <v>47411</v>
      </c>
      <c r="L496">
        <v>775129300</v>
      </c>
      <c r="M496">
        <v>0.98760253043403701</v>
      </c>
      <c r="N496" s="1">
        <v>2.2354296848714399E-5</v>
      </c>
      <c r="O496">
        <v>1.00006712451151</v>
      </c>
      <c r="P496" s="1">
        <v>2.137987878095E-4</v>
      </c>
    </row>
    <row r="497" spans="1:16" x14ac:dyDescent="0.25">
      <c r="A497">
        <v>8.0000000000000002E-3</v>
      </c>
      <c r="B497">
        <v>14.346153846153801</v>
      </c>
      <c r="C497">
        <v>9287</v>
      </c>
      <c r="D497">
        <v>-0.99996741547918699</v>
      </c>
      <c r="E497">
        <v>0.99476874312608699</v>
      </c>
      <c r="F497">
        <v>1.05445486771365</v>
      </c>
      <c r="G497" s="1">
        <v>2.2533217885700699E-5</v>
      </c>
      <c r="H497">
        <v>1.00002446725058</v>
      </c>
      <c r="I497" s="1">
        <v>2.1551000695811201E-4</v>
      </c>
      <c r="J497">
        <v>566479800</v>
      </c>
      <c r="K497">
        <v>47411</v>
      </c>
      <c r="L497">
        <v>775129300</v>
      </c>
      <c r="M497">
        <v>0.98760253043403701</v>
      </c>
      <c r="N497" s="1">
        <v>2.2354296848714399E-5</v>
      </c>
      <c r="O497">
        <v>1.00006712451151</v>
      </c>
      <c r="P497" s="1">
        <v>2.137987878095E-4</v>
      </c>
    </row>
    <row r="498" spans="1:16" x14ac:dyDescent="0.25">
      <c r="A498">
        <v>4.0000000000000001E-3</v>
      </c>
      <c r="B498">
        <v>14.346153846153801</v>
      </c>
      <c r="C498">
        <v>8328</v>
      </c>
      <c r="D498">
        <v>-0.99998242353484401</v>
      </c>
      <c r="E498">
        <v>0.99504212057445895</v>
      </c>
      <c r="F498">
        <v>1.05474464780892</v>
      </c>
      <c r="G498" s="1">
        <v>2.26765278840135E-5</v>
      </c>
      <c r="H498">
        <v>1.0000268367532901</v>
      </c>
      <c r="I498" s="1">
        <v>2.16880638480437E-4</v>
      </c>
      <c r="J498">
        <v>501354500</v>
      </c>
      <c r="K498">
        <v>47411</v>
      </c>
      <c r="L498">
        <v>775129300</v>
      </c>
      <c r="M498">
        <v>0.98760253043403701</v>
      </c>
      <c r="N498" s="1">
        <v>2.2354296848714399E-5</v>
      </c>
      <c r="O498">
        <v>1.00006712451151</v>
      </c>
      <c r="P498" s="1">
        <v>2.137987878095E-4</v>
      </c>
    </row>
    <row r="499" spans="1:16" x14ac:dyDescent="0.25">
      <c r="A499">
        <v>2E-3</v>
      </c>
      <c r="B499">
        <v>14.346153846153801</v>
      </c>
      <c r="C499">
        <v>9809</v>
      </c>
      <c r="D499">
        <v>-0.99996396283434197</v>
      </c>
      <c r="E499">
        <v>0.99425869056875005</v>
      </c>
      <c r="F499">
        <v>1.0539142120028699</v>
      </c>
      <c r="G499" s="1">
        <v>2.2622770828317701E-5</v>
      </c>
      <c r="H499">
        <v>1.0000282711715001</v>
      </c>
      <c r="I499" s="1">
        <v>2.1636650048621799E-4</v>
      </c>
      <c r="J499">
        <v>591256100</v>
      </c>
      <c r="K499">
        <v>47411</v>
      </c>
      <c r="L499">
        <v>775129300</v>
      </c>
      <c r="M499">
        <v>0.98760253043403701</v>
      </c>
      <c r="N499" s="1">
        <v>2.2354296848714399E-5</v>
      </c>
      <c r="O499">
        <v>1.00006712451151</v>
      </c>
      <c r="P499" s="1">
        <v>2.137987878095E-4</v>
      </c>
    </row>
    <row r="500" spans="1:16" x14ac:dyDescent="0.25">
      <c r="A500">
        <v>1E-3</v>
      </c>
      <c r="B500">
        <v>14.346153846153801</v>
      </c>
      <c r="C500">
        <v>10306</v>
      </c>
      <c r="D500">
        <v>-0.99996452519368095</v>
      </c>
      <c r="E500">
        <v>0.99623912876028697</v>
      </c>
      <c r="F500">
        <v>1.0560134764858999</v>
      </c>
      <c r="G500" s="1">
        <v>2.2803734524789999E-5</v>
      </c>
      <c r="H500">
        <v>1.00003086874872</v>
      </c>
      <c r="I500" s="1">
        <v>2.1809725583965799E-4</v>
      </c>
      <c r="J500">
        <v>620393800</v>
      </c>
      <c r="K500">
        <v>47411</v>
      </c>
      <c r="L500">
        <v>775129300</v>
      </c>
      <c r="M500">
        <v>0.98760253043403701</v>
      </c>
      <c r="N500" s="1">
        <v>2.2354296848714399E-5</v>
      </c>
      <c r="O500">
        <v>1.00006712451151</v>
      </c>
      <c r="P500" s="1">
        <v>2.137987878095E-4</v>
      </c>
    </row>
    <row r="501" spans="1:16" x14ac:dyDescent="0.25">
      <c r="A501" s="1">
        <v>5.0000000000000001E-4</v>
      </c>
      <c r="B501">
        <v>14.346153846153801</v>
      </c>
      <c r="C501">
        <v>10077</v>
      </c>
      <c r="D501">
        <v>-0.99996362326481703</v>
      </c>
      <c r="E501">
        <v>0.99522111835621796</v>
      </c>
      <c r="F501">
        <v>1.0549343854575901</v>
      </c>
      <c r="G501" s="1">
        <v>2.26397066301897E-5</v>
      </c>
      <c r="H501">
        <v>1.0000286449475999</v>
      </c>
      <c r="I501" s="1">
        <v>2.16528476232327E-4</v>
      </c>
      <c r="J501">
        <v>603814200</v>
      </c>
      <c r="K501">
        <v>47411</v>
      </c>
      <c r="L501">
        <v>775129300</v>
      </c>
      <c r="M501">
        <v>0.98760253043403701</v>
      </c>
      <c r="N501" s="1">
        <v>2.2354296848714399E-5</v>
      </c>
      <c r="O501">
        <v>1.00006712451151</v>
      </c>
      <c r="P501" s="1">
        <v>2.137987878095E-4</v>
      </c>
    </row>
    <row r="502" spans="1:16" x14ac:dyDescent="0.25">
      <c r="A502" s="1">
        <v>2.5000000000000001E-4</v>
      </c>
      <c r="B502">
        <v>14.346153846153801</v>
      </c>
      <c r="C502">
        <v>13499</v>
      </c>
      <c r="D502">
        <v>-1.0000216427853199</v>
      </c>
      <c r="E502">
        <v>0.99414481451252701</v>
      </c>
      <c r="F502">
        <v>1.0537935033832699</v>
      </c>
      <c r="G502" s="1">
        <v>2.2655757976997E-5</v>
      </c>
      <c r="H502">
        <v>1.00003468049222</v>
      </c>
      <c r="I502" s="1">
        <v>2.1668199295948401E-4</v>
      </c>
      <c r="J502">
        <v>802629300</v>
      </c>
      <c r="K502">
        <v>47411</v>
      </c>
      <c r="L502">
        <v>775129300</v>
      </c>
      <c r="M502">
        <v>0.98760253043403701</v>
      </c>
      <c r="N502" s="1">
        <v>2.2354296848714399E-5</v>
      </c>
      <c r="O502">
        <v>1.00006712451151</v>
      </c>
      <c r="P502" s="1">
        <v>2.137987878095E-4</v>
      </c>
    </row>
    <row r="503" spans="1:16" x14ac:dyDescent="0.25">
      <c r="A503" s="1">
        <v>1.25E-4</v>
      </c>
      <c r="B503">
        <v>14.346153846153801</v>
      </c>
      <c r="C503">
        <v>9807</v>
      </c>
      <c r="D503">
        <v>-0.999957135672908</v>
      </c>
      <c r="E503">
        <v>0.99310055464354696</v>
      </c>
      <c r="F503">
        <v>1.0526865879221501</v>
      </c>
      <c r="G503" s="1">
        <v>2.2747663405375801E-5</v>
      </c>
      <c r="H503">
        <v>1.00003290166059</v>
      </c>
      <c r="I503" s="1">
        <v>2.1756098590269599E-4</v>
      </c>
      <c r="J503">
        <v>593856600</v>
      </c>
      <c r="K503">
        <v>47411</v>
      </c>
      <c r="L503">
        <v>775129300</v>
      </c>
      <c r="M503">
        <v>0.98760253043403701</v>
      </c>
      <c r="N503" s="1">
        <v>2.2354296848714399E-5</v>
      </c>
      <c r="O503">
        <v>1.00006712451151</v>
      </c>
      <c r="P503" s="1">
        <v>2.137987878095E-4</v>
      </c>
    </row>
    <row r="504" spans="1:16" x14ac:dyDescent="0.25">
      <c r="A504" s="1">
        <v>6.2500000000000001E-5</v>
      </c>
      <c r="B504">
        <v>14.346153846153801</v>
      </c>
      <c r="C504">
        <v>4565</v>
      </c>
      <c r="D504">
        <v>-0.999906794016583</v>
      </c>
      <c r="E504">
        <v>0.99045521862012897</v>
      </c>
      <c r="F504">
        <v>1.0498825317373299</v>
      </c>
      <c r="G504" s="1">
        <v>2.25287815507346E-5</v>
      </c>
      <c r="H504">
        <v>1.00007341671008</v>
      </c>
      <c r="I504" s="1">
        <v>2.15467577395488E-4</v>
      </c>
      <c r="J504">
        <v>288535400</v>
      </c>
      <c r="K504">
        <v>47411</v>
      </c>
      <c r="L504">
        <v>775129300</v>
      </c>
      <c r="M504">
        <v>0.98760253043403701</v>
      </c>
      <c r="N504" s="1">
        <v>2.2354296848714399E-5</v>
      </c>
      <c r="O504">
        <v>1.00006712451151</v>
      </c>
      <c r="P504" s="1">
        <v>2.137987878095E-4</v>
      </c>
    </row>
    <row r="505" spans="1:16" x14ac:dyDescent="0.25">
      <c r="A505" s="1">
        <v>3.1250000000000001E-5</v>
      </c>
      <c r="B505">
        <v>14.346153846153801</v>
      </c>
      <c r="C505">
        <v>5084</v>
      </c>
      <c r="D505">
        <v>-1.0000336498587801</v>
      </c>
      <c r="E505">
        <v>0.98924200804696405</v>
      </c>
      <c r="F505">
        <v>1.04859652852978</v>
      </c>
      <c r="G505" s="1">
        <v>2.2494011853280098E-5</v>
      </c>
      <c r="H505">
        <v>1.0000466718319601</v>
      </c>
      <c r="I505" s="1">
        <v>2.1513503644291E-4</v>
      </c>
      <c r="J505">
        <v>315527200</v>
      </c>
      <c r="K505">
        <v>47411</v>
      </c>
      <c r="L505">
        <v>775129300</v>
      </c>
      <c r="M505">
        <v>0.98760253043403701</v>
      </c>
      <c r="N505" s="1">
        <v>2.2354296848714399E-5</v>
      </c>
      <c r="O505">
        <v>1.00006712451151</v>
      </c>
      <c r="P505" s="1">
        <v>2.137987878095E-4</v>
      </c>
    </row>
    <row r="506" spans="1:16" x14ac:dyDescent="0.25">
      <c r="A506" s="1">
        <v>1.5625E-5</v>
      </c>
      <c r="B506">
        <v>14.346153846153801</v>
      </c>
      <c r="C506">
        <v>8544</v>
      </c>
      <c r="D506">
        <v>-1.0000584279407401</v>
      </c>
      <c r="E506">
        <v>0.99037278867706802</v>
      </c>
      <c r="F506">
        <v>1.0497951559976899</v>
      </c>
      <c r="G506" s="1">
        <v>2.2787333313289899E-5</v>
      </c>
      <c r="H506">
        <v>1.0000584279407401</v>
      </c>
      <c r="I506" s="1">
        <v>2.1794039297069601E-4</v>
      </c>
      <c r="J506">
        <v>538196000</v>
      </c>
      <c r="K506">
        <v>47411</v>
      </c>
      <c r="L506">
        <v>775129300</v>
      </c>
      <c r="M506">
        <v>0.98760253043403701</v>
      </c>
      <c r="N506" s="1">
        <v>2.2354296848714399E-5</v>
      </c>
      <c r="O506">
        <v>1.00006712451151</v>
      </c>
      <c r="P506" s="1">
        <v>2.137987878095E-4</v>
      </c>
    </row>
    <row r="507" spans="1:16" x14ac:dyDescent="0.25">
      <c r="A507" t="s">
        <v>0</v>
      </c>
      <c r="B507">
        <v>14.858974358974301</v>
      </c>
      <c r="C507">
        <v>53669</v>
      </c>
      <c r="D507">
        <v>-0.99999489882556603</v>
      </c>
      <c r="E507">
        <v>0.99750256632644196</v>
      </c>
      <c r="F507">
        <v>1.05735272030602</v>
      </c>
      <c r="G507" s="1">
        <v>2.07571931125638E-5</v>
      </c>
      <c r="H507">
        <v>1.00003626409944</v>
      </c>
      <c r="I507" s="1">
        <v>2.05620400149243E-4</v>
      </c>
      <c r="J507">
        <v>831998400</v>
      </c>
    </row>
    <row r="508" spans="1:16" x14ac:dyDescent="0.25">
      <c r="A508">
        <v>1.024</v>
      </c>
      <c r="B508">
        <v>14.858974358974301</v>
      </c>
      <c r="C508">
        <v>3023</v>
      </c>
      <c r="D508">
        <v>-0.99995022142801704</v>
      </c>
      <c r="E508">
        <v>0.99201294868604695</v>
      </c>
      <c r="F508">
        <v>1.0515337256072099</v>
      </c>
      <c r="G508" s="1">
        <v>2.02384908323249E-5</v>
      </c>
      <c r="H508">
        <v>1.00002407921661</v>
      </c>
      <c r="I508" s="1">
        <v>2.0048214422790301E-4</v>
      </c>
      <c r="J508">
        <v>125364400</v>
      </c>
      <c r="K508">
        <v>53669</v>
      </c>
      <c r="L508">
        <v>831998400</v>
      </c>
      <c r="M508">
        <v>0.99750256632644196</v>
      </c>
      <c r="N508" s="1">
        <v>2.07571931125638E-5</v>
      </c>
      <c r="O508">
        <v>1.00003626409944</v>
      </c>
      <c r="P508" s="1">
        <v>2.05620400149243E-4</v>
      </c>
    </row>
    <row r="509" spans="1:16" x14ac:dyDescent="0.25">
      <c r="A509">
        <v>0.51200000000000001</v>
      </c>
      <c r="B509">
        <v>14.858974358974301</v>
      </c>
      <c r="C509">
        <v>3023</v>
      </c>
      <c r="D509">
        <v>-0.99995022142801704</v>
      </c>
      <c r="E509">
        <v>0.99201294868604695</v>
      </c>
      <c r="F509">
        <v>1.0515337256072099</v>
      </c>
      <c r="G509" s="1">
        <v>2.02384908323249E-5</v>
      </c>
      <c r="H509">
        <v>1.00002407921661</v>
      </c>
      <c r="I509" s="1">
        <v>2.0048214422790301E-4</v>
      </c>
      <c r="J509">
        <v>120953300</v>
      </c>
      <c r="K509">
        <v>53669</v>
      </c>
      <c r="L509">
        <v>831998400</v>
      </c>
      <c r="M509">
        <v>0.99750256632644196</v>
      </c>
      <c r="N509" s="1">
        <v>2.07571931125638E-5</v>
      </c>
      <c r="O509">
        <v>1.00003626409944</v>
      </c>
      <c r="P509" s="1">
        <v>2.05620400149243E-4</v>
      </c>
    </row>
    <row r="510" spans="1:16" x14ac:dyDescent="0.25">
      <c r="A510">
        <v>0.25600000000000001</v>
      </c>
      <c r="B510">
        <v>14.858974358974301</v>
      </c>
      <c r="C510">
        <v>3023</v>
      </c>
      <c r="D510">
        <v>-0.99995022142801704</v>
      </c>
      <c r="E510">
        <v>0.99201294868604695</v>
      </c>
      <c r="F510">
        <v>1.0515337256072099</v>
      </c>
      <c r="G510" s="1">
        <v>2.02384908323249E-5</v>
      </c>
      <c r="H510">
        <v>1.00002407921661</v>
      </c>
      <c r="I510" s="1">
        <v>2.0048214422790301E-4</v>
      </c>
      <c r="J510">
        <v>121209800</v>
      </c>
      <c r="K510">
        <v>53669</v>
      </c>
      <c r="L510">
        <v>831998400</v>
      </c>
      <c r="M510">
        <v>0.99750256632644196</v>
      </c>
      <c r="N510" s="1">
        <v>2.07571931125638E-5</v>
      </c>
      <c r="O510">
        <v>1.00003626409944</v>
      </c>
      <c r="P510" s="1">
        <v>2.05620400149243E-4</v>
      </c>
    </row>
    <row r="511" spans="1:16" x14ac:dyDescent="0.25">
      <c r="A511">
        <v>0.128</v>
      </c>
      <c r="B511">
        <v>14.858974358974301</v>
      </c>
      <c r="C511">
        <v>3023</v>
      </c>
      <c r="D511">
        <v>-0.99995022142801704</v>
      </c>
      <c r="E511">
        <v>0.99201294868604695</v>
      </c>
      <c r="F511">
        <v>1.0515337256072099</v>
      </c>
      <c r="G511" s="1">
        <v>2.02384908323249E-5</v>
      </c>
      <c r="H511">
        <v>1.00002407921661</v>
      </c>
      <c r="I511" s="1">
        <v>2.0048214422790301E-4</v>
      </c>
      <c r="J511">
        <v>123184900</v>
      </c>
      <c r="K511">
        <v>53669</v>
      </c>
      <c r="L511">
        <v>831998400</v>
      </c>
      <c r="M511">
        <v>0.99750256632644196</v>
      </c>
      <c r="N511" s="1">
        <v>2.07571931125638E-5</v>
      </c>
      <c r="O511">
        <v>1.00003626409944</v>
      </c>
      <c r="P511" s="1">
        <v>2.05620400149243E-4</v>
      </c>
    </row>
    <row r="512" spans="1:16" x14ac:dyDescent="0.25">
      <c r="A512">
        <v>6.4000000000000001E-2</v>
      </c>
      <c r="B512">
        <v>14.858974358974301</v>
      </c>
      <c r="C512">
        <v>3880</v>
      </c>
      <c r="D512">
        <v>-1.00002159745497</v>
      </c>
      <c r="E512">
        <v>0.98984982038237801</v>
      </c>
      <c r="F512">
        <v>1.0492408096053201</v>
      </c>
      <c r="G512" s="1">
        <v>2.0406621525470498E-5</v>
      </c>
      <c r="H512">
        <v>1.0000663138287</v>
      </c>
      <c r="I512" s="1">
        <v>2.02147644000174E-4</v>
      </c>
      <c r="J512">
        <v>156529100</v>
      </c>
      <c r="K512">
        <v>53669</v>
      </c>
      <c r="L512">
        <v>831998400</v>
      </c>
      <c r="M512">
        <v>0.99750256632644196</v>
      </c>
      <c r="N512" s="1">
        <v>2.07571931125638E-5</v>
      </c>
      <c r="O512">
        <v>1.00003626409944</v>
      </c>
      <c r="P512" s="1">
        <v>2.05620400149243E-4</v>
      </c>
    </row>
    <row r="513" spans="1:16" x14ac:dyDescent="0.25">
      <c r="A513">
        <v>3.2000000000000001E-2</v>
      </c>
      <c r="B513">
        <v>14.858974358974301</v>
      </c>
      <c r="C513">
        <v>3974</v>
      </c>
      <c r="D513">
        <v>-0.99989294033375797</v>
      </c>
      <c r="E513">
        <v>0.98980087828527896</v>
      </c>
      <c r="F513">
        <v>1.0491889309823901</v>
      </c>
      <c r="G513" s="1">
        <v>2.0341377702126601E-5</v>
      </c>
      <c r="H513">
        <v>1.00006659808456</v>
      </c>
      <c r="I513" s="1">
        <v>2.0150133980140799E-4</v>
      </c>
      <c r="J513">
        <v>161729100</v>
      </c>
      <c r="K513">
        <v>53669</v>
      </c>
      <c r="L513">
        <v>831998400</v>
      </c>
      <c r="M513">
        <v>0.99750256632644196</v>
      </c>
      <c r="N513" s="1">
        <v>2.07571931125638E-5</v>
      </c>
      <c r="O513">
        <v>1.00003626409944</v>
      </c>
      <c r="P513" s="1">
        <v>2.05620400149243E-4</v>
      </c>
    </row>
    <row r="514" spans="1:16" x14ac:dyDescent="0.25">
      <c r="A514">
        <v>1.6E-2</v>
      </c>
      <c r="B514">
        <v>14.858974358974301</v>
      </c>
      <c r="C514">
        <v>4549</v>
      </c>
      <c r="D514">
        <v>-1.0000343610814799</v>
      </c>
      <c r="E514">
        <v>0.98901297813417799</v>
      </c>
      <c r="F514">
        <v>1.0483537568222201</v>
      </c>
      <c r="G514" s="1">
        <v>2.0443430183369999E-5</v>
      </c>
      <c r="H514">
        <v>1.00007972316363</v>
      </c>
      <c r="I514" s="1">
        <v>2.0251226993611799E-4</v>
      </c>
      <c r="J514">
        <v>193971000</v>
      </c>
      <c r="K514">
        <v>53669</v>
      </c>
      <c r="L514">
        <v>831998400</v>
      </c>
      <c r="M514">
        <v>0.99750256632644196</v>
      </c>
      <c r="N514" s="1">
        <v>2.07571931125638E-5</v>
      </c>
      <c r="O514">
        <v>1.00003626409944</v>
      </c>
      <c r="P514" s="1">
        <v>2.05620400149243E-4</v>
      </c>
    </row>
    <row r="515" spans="1:16" x14ac:dyDescent="0.25">
      <c r="A515">
        <v>8.0000000000000002E-3</v>
      </c>
      <c r="B515">
        <v>14.858974358974301</v>
      </c>
      <c r="C515">
        <v>4685</v>
      </c>
      <c r="D515">
        <v>-0.99992038315460796</v>
      </c>
      <c r="E515">
        <v>0.98931570094977295</v>
      </c>
      <c r="F515">
        <v>1.0486746430067599</v>
      </c>
      <c r="G515" s="1">
        <v>2.0537383248142501E-5</v>
      </c>
      <c r="H515">
        <v>1.00005423015268</v>
      </c>
      <c r="I515" s="1">
        <v>2.0344296738972E-4</v>
      </c>
      <c r="J515">
        <v>183730500</v>
      </c>
      <c r="K515">
        <v>53669</v>
      </c>
      <c r="L515">
        <v>831998400</v>
      </c>
      <c r="M515">
        <v>0.99750256632644196</v>
      </c>
      <c r="N515" s="1">
        <v>2.07571931125638E-5</v>
      </c>
      <c r="O515">
        <v>1.00003626409944</v>
      </c>
      <c r="P515" s="1">
        <v>2.05620400149243E-4</v>
      </c>
    </row>
    <row r="516" spans="1:16" x14ac:dyDescent="0.25">
      <c r="A516">
        <v>4.0000000000000001E-3</v>
      </c>
      <c r="B516">
        <v>14.858974358974301</v>
      </c>
      <c r="C516">
        <v>3099</v>
      </c>
      <c r="D516">
        <v>-1.0000076141838601</v>
      </c>
      <c r="E516">
        <v>0.988301640081785</v>
      </c>
      <c r="F516">
        <v>1.04759973848669</v>
      </c>
      <c r="G516" s="1">
        <v>2.0519727330636699E-5</v>
      </c>
      <c r="H516">
        <v>1.0000664246964399</v>
      </c>
      <c r="I516" s="1">
        <v>2.0326806817271801E-4</v>
      </c>
      <c r="J516">
        <v>123641200</v>
      </c>
      <c r="K516">
        <v>53669</v>
      </c>
      <c r="L516">
        <v>831998400</v>
      </c>
      <c r="M516">
        <v>0.99750256632644196</v>
      </c>
      <c r="N516" s="1">
        <v>2.07571931125638E-5</v>
      </c>
      <c r="O516">
        <v>1.00003626409944</v>
      </c>
      <c r="P516" s="1">
        <v>2.05620400149243E-4</v>
      </c>
    </row>
    <row r="517" spans="1:16" x14ac:dyDescent="0.25">
      <c r="A517">
        <v>2E-3</v>
      </c>
      <c r="B517">
        <v>14.858974358974301</v>
      </c>
      <c r="C517">
        <v>10337</v>
      </c>
      <c r="D517">
        <v>-1.0000127617132699</v>
      </c>
      <c r="E517">
        <v>0.99351541260704901</v>
      </c>
      <c r="F517">
        <v>1.0531263373634701</v>
      </c>
      <c r="G517" s="1">
        <v>2.05015758670823E-5</v>
      </c>
      <c r="H517">
        <v>1.0000335820897699</v>
      </c>
      <c r="I517" s="1">
        <v>2.0308826008502901E-4</v>
      </c>
      <c r="J517">
        <v>388517000</v>
      </c>
      <c r="K517">
        <v>53669</v>
      </c>
      <c r="L517">
        <v>831998400</v>
      </c>
      <c r="M517">
        <v>0.99750256632644196</v>
      </c>
      <c r="N517" s="1">
        <v>2.07571931125638E-5</v>
      </c>
      <c r="O517">
        <v>1.00003626409944</v>
      </c>
      <c r="P517" s="1">
        <v>2.05620400149243E-4</v>
      </c>
    </row>
    <row r="518" spans="1:16" x14ac:dyDescent="0.25">
      <c r="A518">
        <v>1E-3</v>
      </c>
      <c r="B518">
        <v>14.858974358974301</v>
      </c>
      <c r="C518">
        <v>10483</v>
      </c>
      <c r="D518">
        <v>-1.0000110810402201</v>
      </c>
      <c r="E518">
        <v>0.993941193812379</v>
      </c>
      <c r="F518">
        <v>1.05357766544112</v>
      </c>
      <c r="G518" s="1">
        <v>2.0627043069487702E-5</v>
      </c>
      <c r="H518">
        <v>1.0000349402830699</v>
      </c>
      <c r="I518" s="1">
        <v>2.04331136047318E-4</v>
      </c>
      <c r="J518">
        <v>404534800</v>
      </c>
      <c r="K518">
        <v>53669</v>
      </c>
      <c r="L518">
        <v>831998400</v>
      </c>
      <c r="M518">
        <v>0.99750256632644196</v>
      </c>
      <c r="N518" s="1">
        <v>2.07571931125638E-5</v>
      </c>
      <c r="O518">
        <v>1.00003626409944</v>
      </c>
      <c r="P518" s="1">
        <v>2.05620400149243E-4</v>
      </c>
    </row>
    <row r="519" spans="1:16" x14ac:dyDescent="0.25">
      <c r="A519" s="1">
        <v>5.0000000000000001E-4</v>
      </c>
      <c r="B519">
        <v>14.858974358974301</v>
      </c>
      <c r="C519">
        <v>9536</v>
      </c>
      <c r="D519">
        <v>-1.00003891623901</v>
      </c>
      <c r="E519">
        <v>0.99112237243729395</v>
      </c>
      <c r="F519">
        <v>1.0505897147835299</v>
      </c>
      <c r="G519" s="1">
        <v>2.0683930130438401E-5</v>
      </c>
      <c r="H519">
        <v>1.00004153121743</v>
      </c>
      <c r="I519" s="1">
        <v>2.04894658300668E-4</v>
      </c>
      <c r="J519">
        <v>360840600</v>
      </c>
      <c r="K519">
        <v>53669</v>
      </c>
      <c r="L519">
        <v>831998400</v>
      </c>
      <c r="M519">
        <v>0.99750256632644196</v>
      </c>
      <c r="N519" s="1">
        <v>2.07571931125638E-5</v>
      </c>
      <c r="O519">
        <v>1.00003626409944</v>
      </c>
      <c r="P519" s="1">
        <v>2.05620400149243E-4</v>
      </c>
    </row>
    <row r="520" spans="1:16" x14ac:dyDescent="0.25">
      <c r="A520" s="1">
        <v>2.5000000000000001E-4</v>
      </c>
      <c r="B520">
        <v>14.858974358974301</v>
      </c>
      <c r="C520">
        <v>14710</v>
      </c>
      <c r="D520">
        <v>-0.99991495627727101</v>
      </c>
      <c r="E520">
        <v>0.98826169488934801</v>
      </c>
      <c r="F520">
        <v>1.0475573965827001</v>
      </c>
      <c r="G520" s="1">
        <v>2.0809152942113899E-5</v>
      </c>
      <c r="H520">
        <v>1.00005923444317</v>
      </c>
      <c r="I520" s="1">
        <v>2.0613511333256399E-4</v>
      </c>
      <c r="J520">
        <v>566876200</v>
      </c>
      <c r="K520">
        <v>53669</v>
      </c>
      <c r="L520">
        <v>831998400</v>
      </c>
      <c r="M520">
        <v>0.99750256632644196</v>
      </c>
      <c r="N520" s="1">
        <v>2.07571931125638E-5</v>
      </c>
      <c r="O520">
        <v>1.00003626409944</v>
      </c>
      <c r="P520" s="1">
        <v>2.05620400149243E-4</v>
      </c>
    </row>
    <row r="521" spans="1:16" x14ac:dyDescent="0.25">
      <c r="A521" s="1">
        <v>1.25E-4</v>
      </c>
      <c r="B521">
        <v>14.858974358974301</v>
      </c>
      <c r="C521">
        <v>9795</v>
      </c>
      <c r="D521">
        <v>-0.999989338863574</v>
      </c>
      <c r="E521">
        <v>0.99565269534174705</v>
      </c>
      <c r="F521">
        <v>1.05539185706225</v>
      </c>
      <c r="G521" s="1">
        <v>2.0639696040269899E-5</v>
      </c>
      <c r="H521">
        <v>1.0000258652435501</v>
      </c>
      <c r="I521" s="1">
        <v>2.0445647615959699E-4</v>
      </c>
      <c r="J521">
        <v>376954100</v>
      </c>
      <c r="K521">
        <v>53669</v>
      </c>
      <c r="L521">
        <v>831998400</v>
      </c>
      <c r="M521">
        <v>0.99750256632644196</v>
      </c>
      <c r="N521" s="1">
        <v>2.07571931125638E-5</v>
      </c>
      <c r="O521">
        <v>1.00003626409944</v>
      </c>
      <c r="P521" s="1">
        <v>2.05620400149243E-4</v>
      </c>
    </row>
    <row r="522" spans="1:16" x14ac:dyDescent="0.25">
      <c r="A522" s="1">
        <v>6.2500000000000001E-5</v>
      </c>
      <c r="B522">
        <v>14.858974358974301</v>
      </c>
      <c r="C522">
        <v>13707</v>
      </c>
      <c r="D522">
        <v>-0.99997205353090601</v>
      </c>
      <c r="E522">
        <v>0.99664336536653397</v>
      </c>
      <c r="F522">
        <v>1.0564419672885199</v>
      </c>
      <c r="G522" s="1">
        <v>2.0571421827098001E-5</v>
      </c>
      <c r="H522">
        <v>1.0000226147245801</v>
      </c>
      <c r="I522" s="1">
        <v>2.0378015297099601E-4</v>
      </c>
      <c r="J522">
        <v>521184300</v>
      </c>
      <c r="K522">
        <v>53669</v>
      </c>
      <c r="L522">
        <v>831998400</v>
      </c>
      <c r="M522">
        <v>0.99750256632644196</v>
      </c>
      <c r="N522" s="1">
        <v>2.07571931125638E-5</v>
      </c>
      <c r="O522">
        <v>1.00003626409944</v>
      </c>
      <c r="P522" s="1">
        <v>2.05620400149243E-4</v>
      </c>
    </row>
    <row r="523" spans="1:16" x14ac:dyDescent="0.25">
      <c r="A523" s="1">
        <v>3.1250000000000001E-5</v>
      </c>
      <c r="B523">
        <v>14.858974358974301</v>
      </c>
      <c r="C523">
        <v>11872</v>
      </c>
      <c r="D523">
        <v>-0.99996791628770798</v>
      </c>
      <c r="E523">
        <v>0.99658758017103399</v>
      </c>
      <c r="F523">
        <v>1.05638283498129</v>
      </c>
      <c r="G523" s="1">
        <v>2.0588302117707699E-5</v>
      </c>
      <c r="H523">
        <v>1.0000315355517699</v>
      </c>
      <c r="I523" s="1">
        <v>2.0394736884122501E-4</v>
      </c>
      <c r="J523">
        <v>468944000</v>
      </c>
      <c r="K523">
        <v>53669</v>
      </c>
      <c r="L523">
        <v>831998400</v>
      </c>
      <c r="M523">
        <v>0.99750256632644196</v>
      </c>
      <c r="N523" s="1">
        <v>2.07571931125638E-5</v>
      </c>
      <c r="O523">
        <v>1.00003626409944</v>
      </c>
      <c r="P523" s="1">
        <v>2.05620400149243E-4</v>
      </c>
    </row>
    <row r="524" spans="1:16" x14ac:dyDescent="0.25">
      <c r="A524" s="1">
        <v>1.5625E-5</v>
      </c>
      <c r="B524">
        <v>14.858974358974301</v>
      </c>
      <c r="C524">
        <v>3828</v>
      </c>
      <c r="D524">
        <v>-0.99992853889160505</v>
      </c>
      <c r="E524">
        <v>0.98881475927210105</v>
      </c>
      <c r="F524">
        <v>1.04814364482842</v>
      </c>
      <c r="G524" s="1">
        <v>2.0495465254399801E-5</v>
      </c>
      <c r="H524">
        <v>1.0000556501599001</v>
      </c>
      <c r="I524" s="1">
        <v>2.0302772846025099E-4</v>
      </c>
      <c r="J524">
        <v>184279300</v>
      </c>
      <c r="K524">
        <v>53669</v>
      </c>
      <c r="L524">
        <v>831998400</v>
      </c>
      <c r="M524">
        <v>0.99750256632644196</v>
      </c>
      <c r="N524" s="1">
        <v>2.07571931125638E-5</v>
      </c>
      <c r="O524">
        <v>1.00003626409944</v>
      </c>
      <c r="P524" s="1">
        <v>2.05620400149243E-4</v>
      </c>
    </row>
    <row r="525" spans="1:16" x14ac:dyDescent="0.25">
      <c r="A525" t="s">
        <v>0</v>
      </c>
      <c r="B525">
        <v>15.371794871794799</v>
      </c>
      <c r="C525">
        <v>55088</v>
      </c>
      <c r="D525">
        <v>-0.99999117935164605</v>
      </c>
      <c r="E525">
        <v>0.99828476508483199</v>
      </c>
      <c r="F525">
        <v>1.0581818509899199</v>
      </c>
      <c r="G525" s="1">
        <v>2.0120649080968001E-5</v>
      </c>
      <c r="H525">
        <v>1.0000403969448</v>
      </c>
      <c r="I525" s="1">
        <v>2.06193660240005E-4</v>
      </c>
      <c r="J525">
        <v>982854000</v>
      </c>
    </row>
    <row r="526" spans="1:16" x14ac:dyDescent="0.25">
      <c r="A526">
        <v>1.024</v>
      </c>
      <c r="B526">
        <v>15.371794871794799</v>
      </c>
      <c r="C526">
        <v>12169</v>
      </c>
      <c r="D526">
        <v>-0.99996823633194298</v>
      </c>
      <c r="E526">
        <v>0.99573994671861599</v>
      </c>
      <c r="F526">
        <v>1.05548434352173</v>
      </c>
      <c r="G526" s="1">
        <v>1.9844596697016201E-5</v>
      </c>
      <c r="H526">
        <v>1.0000275279752699</v>
      </c>
      <c r="I526" s="1">
        <v>2.0336471316002001E-4</v>
      </c>
      <c r="J526">
        <v>753731600</v>
      </c>
      <c r="K526">
        <v>55088</v>
      </c>
      <c r="L526">
        <v>982854000</v>
      </c>
      <c r="M526">
        <v>0.99828476508483199</v>
      </c>
      <c r="N526" s="1">
        <v>2.0120649080968001E-5</v>
      </c>
      <c r="O526">
        <v>1.0000403969448</v>
      </c>
      <c r="P526" s="1">
        <v>2.06193660240005E-4</v>
      </c>
    </row>
    <row r="527" spans="1:16" x14ac:dyDescent="0.25">
      <c r="A527">
        <v>0.51200000000000001</v>
      </c>
      <c r="B527">
        <v>15.371794871794799</v>
      </c>
      <c r="C527">
        <v>12169</v>
      </c>
      <c r="D527">
        <v>-0.99996823633194298</v>
      </c>
      <c r="E527">
        <v>0.99573994671861599</v>
      </c>
      <c r="F527">
        <v>1.05548434352173</v>
      </c>
      <c r="G527" s="1">
        <v>1.9844596697016201E-5</v>
      </c>
      <c r="H527">
        <v>1.0000275279752699</v>
      </c>
      <c r="I527" s="1">
        <v>2.0336471316002001E-4</v>
      </c>
      <c r="J527">
        <v>756545500</v>
      </c>
      <c r="K527">
        <v>55088</v>
      </c>
      <c r="L527">
        <v>982854000</v>
      </c>
      <c r="M527">
        <v>0.99828476508483199</v>
      </c>
      <c r="N527" s="1">
        <v>2.0120649080968001E-5</v>
      </c>
      <c r="O527">
        <v>1.0000403969448</v>
      </c>
      <c r="P527" s="1">
        <v>2.06193660240005E-4</v>
      </c>
    </row>
    <row r="528" spans="1:16" x14ac:dyDescent="0.25">
      <c r="A528">
        <v>0.25600000000000001</v>
      </c>
      <c r="B528">
        <v>15.371794871794799</v>
      </c>
      <c r="C528">
        <v>12169</v>
      </c>
      <c r="D528">
        <v>-0.99996823633194298</v>
      </c>
      <c r="E528">
        <v>0.99573994671861599</v>
      </c>
      <c r="F528">
        <v>1.05548434352173</v>
      </c>
      <c r="G528" s="1">
        <v>1.9844596697016201E-5</v>
      </c>
      <c r="H528">
        <v>1.0000275279752699</v>
      </c>
      <c r="I528" s="1">
        <v>2.0336471316002001E-4</v>
      </c>
      <c r="J528">
        <v>752888200</v>
      </c>
      <c r="K528">
        <v>55088</v>
      </c>
      <c r="L528">
        <v>982854000</v>
      </c>
      <c r="M528">
        <v>0.99828476508483199</v>
      </c>
      <c r="N528" s="1">
        <v>2.0120649080968001E-5</v>
      </c>
      <c r="O528">
        <v>1.0000403969448</v>
      </c>
      <c r="P528" s="1">
        <v>2.06193660240005E-4</v>
      </c>
    </row>
    <row r="529" spans="1:16" x14ac:dyDescent="0.25">
      <c r="A529">
        <v>0.128</v>
      </c>
      <c r="B529">
        <v>15.371794871794799</v>
      </c>
      <c r="C529">
        <v>12169</v>
      </c>
      <c r="D529">
        <v>-0.99996823633194298</v>
      </c>
      <c r="E529">
        <v>0.99573994671861599</v>
      </c>
      <c r="F529">
        <v>1.05548434352173</v>
      </c>
      <c r="G529" s="1">
        <v>1.9844596697016201E-5</v>
      </c>
      <c r="H529">
        <v>1.0000275279752699</v>
      </c>
      <c r="I529" s="1">
        <v>2.0336471316002001E-4</v>
      </c>
      <c r="J529">
        <v>754256700</v>
      </c>
      <c r="K529">
        <v>55088</v>
      </c>
      <c r="L529">
        <v>982854000</v>
      </c>
      <c r="M529">
        <v>0.99828476508483199</v>
      </c>
      <c r="N529" s="1">
        <v>2.0120649080968001E-5</v>
      </c>
      <c r="O529">
        <v>1.0000403969448</v>
      </c>
      <c r="P529" s="1">
        <v>2.06193660240005E-4</v>
      </c>
    </row>
    <row r="530" spans="1:16" x14ac:dyDescent="0.25">
      <c r="A530">
        <v>6.4000000000000001E-2</v>
      </c>
      <c r="B530">
        <v>15.371794871794799</v>
      </c>
      <c r="C530">
        <v>3508</v>
      </c>
      <c r="D530">
        <v>-0.99999490829776005</v>
      </c>
      <c r="E530">
        <v>0.99204148445971296</v>
      </c>
      <c r="F530">
        <v>1.0515639735272899</v>
      </c>
      <c r="G530" s="1">
        <v>1.9577437781137499E-5</v>
      </c>
      <c r="H530">
        <v>1.00003743848936</v>
      </c>
      <c r="I530" s="1">
        <v>2.00626905124648E-4</v>
      </c>
      <c r="J530">
        <v>203300300</v>
      </c>
      <c r="K530">
        <v>55088</v>
      </c>
      <c r="L530">
        <v>982854000</v>
      </c>
      <c r="M530">
        <v>0.99828476508483199</v>
      </c>
      <c r="N530" s="1">
        <v>2.0120649080968001E-5</v>
      </c>
      <c r="O530">
        <v>1.0000403969448</v>
      </c>
      <c r="P530" s="1">
        <v>2.06193660240005E-4</v>
      </c>
    </row>
    <row r="531" spans="1:16" x14ac:dyDescent="0.25">
      <c r="A531">
        <v>3.2000000000000001E-2</v>
      </c>
      <c r="B531">
        <v>15.371794871794799</v>
      </c>
      <c r="C531">
        <v>3570</v>
      </c>
      <c r="D531">
        <v>-0.99990525598621904</v>
      </c>
      <c r="E531">
        <v>0.99182966587427401</v>
      </c>
      <c r="F531">
        <v>1.05133944582673</v>
      </c>
      <c r="G531" s="1">
        <v>1.96414210108519E-5</v>
      </c>
      <c r="H531">
        <v>1.0000766083653501</v>
      </c>
      <c r="I531" s="1">
        <v>2.01282596512918E-4</v>
      </c>
      <c r="J531">
        <v>210668200</v>
      </c>
      <c r="K531">
        <v>55088</v>
      </c>
      <c r="L531">
        <v>982854000</v>
      </c>
      <c r="M531">
        <v>0.99828476508483199</v>
      </c>
      <c r="N531" s="1">
        <v>2.0120649080968001E-5</v>
      </c>
      <c r="O531">
        <v>1.0000403969448</v>
      </c>
      <c r="P531" s="1">
        <v>2.06193660240005E-4</v>
      </c>
    </row>
    <row r="532" spans="1:16" x14ac:dyDescent="0.25">
      <c r="A532">
        <v>1.6E-2</v>
      </c>
      <c r="B532">
        <v>15.371794871794799</v>
      </c>
      <c r="C532">
        <v>12897</v>
      </c>
      <c r="D532">
        <v>-0.99998639483274798</v>
      </c>
      <c r="E532">
        <v>0.99522525871680201</v>
      </c>
      <c r="F532">
        <v>1.05493877423981</v>
      </c>
      <c r="G532" s="1">
        <v>1.9820064110720401E-5</v>
      </c>
      <c r="H532">
        <v>1.0000269183783199</v>
      </c>
      <c r="I532" s="1">
        <v>2.0311330657054501E-4</v>
      </c>
      <c r="J532">
        <v>819535100</v>
      </c>
      <c r="K532">
        <v>55088</v>
      </c>
      <c r="L532">
        <v>982854000</v>
      </c>
      <c r="M532">
        <v>0.99828476508483199</v>
      </c>
      <c r="N532" s="1">
        <v>2.0120649080968001E-5</v>
      </c>
      <c r="O532">
        <v>1.0000403969448</v>
      </c>
      <c r="P532" s="1">
        <v>2.06193660240005E-4</v>
      </c>
    </row>
    <row r="533" spans="1:16" x14ac:dyDescent="0.25">
      <c r="A533">
        <v>8.0000000000000002E-3</v>
      </c>
      <c r="B533">
        <v>15.371794871794799</v>
      </c>
      <c r="C533">
        <v>6638</v>
      </c>
      <c r="D533">
        <v>-0.99988332485100895</v>
      </c>
      <c r="E533">
        <v>0.99131185447973602</v>
      </c>
      <c r="F533">
        <v>1.0507905657485199</v>
      </c>
      <c r="G533" s="1">
        <v>1.9702320015801898E-5</v>
      </c>
      <c r="H533">
        <v>1.0000865009961899</v>
      </c>
      <c r="I533" s="1">
        <v>2.0190668118757701E-4</v>
      </c>
      <c r="J533">
        <v>406974700</v>
      </c>
      <c r="K533">
        <v>55088</v>
      </c>
      <c r="L533">
        <v>982854000</v>
      </c>
      <c r="M533">
        <v>0.99828476508483199</v>
      </c>
      <c r="N533" s="1">
        <v>2.0120649080968001E-5</v>
      </c>
      <c r="O533">
        <v>1.0000403969448</v>
      </c>
      <c r="P533" s="1">
        <v>2.06193660240005E-4</v>
      </c>
    </row>
    <row r="534" spans="1:16" x14ac:dyDescent="0.25">
      <c r="A534">
        <v>4.0000000000000001E-3</v>
      </c>
      <c r="B534">
        <v>15.371794871794799</v>
      </c>
      <c r="C534">
        <v>3542</v>
      </c>
      <c r="D534">
        <v>-0.99993924495768505</v>
      </c>
      <c r="E534">
        <v>0.99068806001073295</v>
      </c>
      <c r="F534">
        <v>1.0501293436113699</v>
      </c>
      <c r="G534" s="1">
        <v>1.9689943098644099E-5</v>
      </c>
      <c r="H534">
        <v>1.00004001074527</v>
      </c>
      <c r="I534" s="1">
        <v>2.0177984423311299E-4</v>
      </c>
      <c r="J534">
        <v>206342400</v>
      </c>
      <c r="K534">
        <v>55088</v>
      </c>
      <c r="L534">
        <v>982854000</v>
      </c>
      <c r="M534">
        <v>0.99828476508483199</v>
      </c>
      <c r="N534" s="1">
        <v>2.0120649080968001E-5</v>
      </c>
      <c r="O534">
        <v>1.0000403969448</v>
      </c>
      <c r="P534" s="1">
        <v>2.06193660240005E-4</v>
      </c>
    </row>
    <row r="535" spans="1:16" x14ac:dyDescent="0.25">
      <c r="A535">
        <v>2E-3</v>
      </c>
      <c r="B535">
        <v>15.371794871794799</v>
      </c>
      <c r="C535">
        <v>5295</v>
      </c>
      <c r="D535">
        <v>-1.0000363356147199</v>
      </c>
      <c r="E535">
        <v>0.98987341387371797</v>
      </c>
      <c r="F535">
        <v>1.0492658187061401</v>
      </c>
      <c r="G535" s="1">
        <v>1.9709730012085199E-5</v>
      </c>
      <c r="H535">
        <v>1.00007034356859</v>
      </c>
      <c r="I535" s="1">
        <v>2.01982617816155E-4</v>
      </c>
      <c r="J535">
        <v>324063700</v>
      </c>
      <c r="K535">
        <v>55088</v>
      </c>
      <c r="L535">
        <v>982854000</v>
      </c>
      <c r="M535">
        <v>0.99828476508483199</v>
      </c>
      <c r="N535" s="1">
        <v>2.0120649080968001E-5</v>
      </c>
      <c r="O535">
        <v>1.0000403969448</v>
      </c>
      <c r="P535" s="1">
        <v>2.06193660240005E-4</v>
      </c>
    </row>
    <row r="536" spans="1:16" x14ac:dyDescent="0.25">
      <c r="A536">
        <v>1E-3</v>
      </c>
      <c r="B536">
        <v>15.371794871794799</v>
      </c>
      <c r="C536">
        <v>4587</v>
      </c>
      <c r="D536">
        <v>-1.0000221432021701</v>
      </c>
      <c r="E536">
        <v>0.98895149386192804</v>
      </c>
      <c r="F536">
        <v>1.04828858349364</v>
      </c>
      <c r="G536" s="1">
        <v>1.9776781951530401E-5</v>
      </c>
      <c r="H536">
        <v>1.0000969005778499</v>
      </c>
      <c r="I536" s="1">
        <v>2.02669756922093E-4</v>
      </c>
      <c r="J536">
        <v>271989500</v>
      </c>
      <c r="K536">
        <v>55088</v>
      </c>
      <c r="L536">
        <v>982854000</v>
      </c>
      <c r="M536">
        <v>0.99828476508483199</v>
      </c>
      <c r="N536" s="1">
        <v>2.0120649080968001E-5</v>
      </c>
      <c r="O536">
        <v>1.0000403969448</v>
      </c>
      <c r="P536" s="1">
        <v>2.06193660240005E-4</v>
      </c>
    </row>
    <row r="537" spans="1:16" x14ac:dyDescent="0.25">
      <c r="A537" s="1">
        <v>5.0000000000000001E-4</v>
      </c>
      <c r="B537">
        <v>15.371794871794799</v>
      </c>
      <c r="C537">
        <v>4873</v>
      </c>
      <c r="D537">
        <v>-0.99994193557257705</v>
      </c>
      <c r="E537">
        <v>0.99218163792192104</v>
      </c>
      <c r="F537">
        <v>1.0517125361972299</v>
      </c>
      <c r="G537" s="1">
        <v>1.9952926617050601E-5</v>
      </c>
      <c r="H537">
        <v>1.00004142777423</v>
      </c>
      <c r="I537" s="1">
        <v>2.04474863366185E-4</v>
      </c>
      <c r="J537">
        <v>296087200</v>
      </c>
      <c r="K537">
        <v>55088</v>
      </c>
      <c r="L537">
        <v>982854000</v>
      </c>
      <c r="M537">
        <v>0.99828476508483199</v>
      </c>
      <c r="N537" s="1">
        <v>2.0120649080968001E-5</v>
      </c>
      <c r="O537">
        <v>1.0000403969448</v>
      </c>
      <c r="P537" s="1">
        <v>2.06193660240005E-4</v>
      </c>
    </row>
    <row r="538" spans="1:16" x14ac:dyDescent="0.25">
      <c r="A538" s="1">
        <v>2.5000000000000001E-4</v>
      </c>
      <c r="B538">
        <v>15.371794871794799</v>
      </c>
      <c r="C538">
        <v>5757</v>
      </c>
      <c r="D538">
        <v>-0.99988130252350904</v>
      </c>
      <c r="E538">
        <v>0.98964260249249902</v>
      </c>
      <c r="F538">
        <v>1.0490211586420399</v>
      </c>
      <c r="G538" s="1">
        <v>1.9739739348323401E-5</v>
      </c>
      <c r="H538">
        <v>1.0000475332841401</v>
      </c>
      <c r="I538" s="1">
        <v>2.02290149390083E-4</v>
      </c>
      <c r="J538">
        <v>342939100</v>
      </c>
      <c r="K538">
        <v>55088</v>
      </c>
      <c r="L538">
        <v>982854000</v>
      </c>
      <c r="M538">
        <v>0.99828476508483199</v>
      </c>
      <c r="N538" s="1">
        <v>2.0120649080968001E-5</v>
      </c>
      <c r="O538">
        <v>1.0000403969448</v>
      </c>
      <c r="P538" s="1">
        <v>2.06193660240005E-4</v>
      </c>
    </row>
    <row r="539" spans="1:16" x14ac:dyDescent="0.25">
      <c r="A539" s="1">
        <v>1.25E-4</v>
      </c>
      <c r="B539">
        <v>15.371794871794799</v>
      </c>
      <c r="C539">
        <v>6788</v>
      </c>
      <c r="D539">
        <v>-1.00003433826259</v>
      </c>
      <c r="E539">
        <v>0.98906282876005003</v>
      </c>
      <c r="F539">
        <v>1.0484065984856501</v>
      </c>
      <c r="G539" s="1">
        <v>1.9710258476357501E-5</v>
      </c>
      <c r="H539">
        <v>1.00008440107976</v>
      </c>
      <c r="I539" s="1">
        <v>2.01988033445749E-4</v>
      </c>
      <c r="J539">
        <v>412375700</v>
      </c>
      <c r="K539">
        <v>55088</v>
      </c>
      <c r="L539">
        <v>982854000</v>
      </c>
      <c r="M539">
        <v>0.99828476508483199</v>
      </c>
      <c r="N539" s="1">
        <v>2.0120649080968001E-5</v>
      </c>
      <c r="O539">
        <v>1.0000403969448</v>
      </c>
      <c r="P539" s="1">
        <v>2.06193660240005E-4</v>
      </c>
    </row>
    <row r="540" spans="1:16" x14ac:dyDescent="0.25">
      <c r="A540" s="1">
        <v>6.2500000000000001E-5</v>
      </c>
      <c r="B540">
        <v>15.371794871794799</v>
      </c>
      <c r="C540">
        <v>5078</v>
      </c>
      <c r="D540">
        <v>-0.99989172217968603</v>
      </c>
      <c r="E540">
        <v>0.98922189810705696</v>
      </c>
      <c r="F540">
        <v>1.0485752119934799</v>
      </c>
      <c r="G540" s="1">
        <v>1.97636893608521E-5</v>
      </c>
      <c r="H540">
        <v>1.0000532694444899</v>
      </c>
      <c r="I540" s="1">
        <v>2.02535585843262E-4</v>
      </c>
      <c r="J540">
        <v>322655800</v>
      </c>
      <c r="K540">
        <v>55088</v>
      </c>
      <c r="L540">
        <v>982854000</v>
      </c>
      <c r="M540">
        <v>0.99828476508483199</v>
      </c>
      <c r="N540" s="1">
        <v>2.0120649080968001E-5</v>
      </c>
      <c r="O540">
        <v>1.0000403969448</v>
      </c>
      <c r="P540" s="1">
        <v>2.06193660240005E-4</v>
      </c>
    </row>
    <row r="541" spans="1:16" x14ac:dyDescent="0.25">
      <c r="A541" s="1">
        <v>3.1250000000000001E-5</v>
      </c>
      <c r="B541">
        <v>15.371794871794799</v>
      </c>
      <c r="C541">
        <v>5602</v>
      </c>
      <c r="D541">
        <v>-0.99988799647304905</v>
      </c>
      <c r="E541">
        <v>0.98977406228322395</v>
      </c>
      <c r="F541">
        <v>1.04916050602021</v>
      </c>
      <c r="G541" s="1">
        <v>1.9573507997749901E-5</v>
      </c>
      <c r="H541">
        <v>1.00004391274921</v>
      </c>
      <c r="I541" s="1">
        <v>2.0058663324189801E-4</v>
      </c>
      <c r="J541">
        <v>351955200</v>
      </c>
      <c r="K541">
        <v>55088</v>
      </c>
      <c r="L541">
        <v>982854000</v>
      </c>
      <c r="M541">
        <v>0.99828476508483199</v>
      </c>
      <c r="N541" s="1">
        <v>2.0120649080968001E-5</v>
      </c>
      <c r="O541">
        <v>1.0000403969448</v>
      </c>
      <c r="P541" s="1">
        <v>2.06193660240005E-4</v>
      </c>
    </row>
    <row r="542" spans="1:16" x14ac:dyDescent="0.25">
      <c r="A542" s="1">
        <v>1.5625E-5</v>
      </c>
      <c r="B542">
        <v>15.371794871794799</v>
      </c>
      <c r="C542">
        <v>5308</v>
      </c>
      <c r="D542">
        <v>-0.999939074489401</v>
      </c>
      <c r="E542">
        <v>0.98925216749204903</v>
      </c>
      <c r="F542">
        <v>1.0486072975415699</v>
      </c>
      <c r="G542" s="1">
        <v>1.9674195603669399E-5</v>
      </c>
      <c r="H542">
        <v>1.0000322224840801</v>
      </c>
      <c r="I542" s="1">
        <v>2.0161846605811599E-4</v>
      </c>
      <c r="J542">
        <v>340569500</v>
      </c>
      <c r="K542">
        <v>55088</v>
      </c>
      <c r="L542">
        <v>982854000</v>
      </c>
      <c r="M542">
        <v>0.99828476508483199</v>
      </c>
      <c r="N542" s="1">
        <v>2.0120649080968001E-5</v>
      </c>
      <c r="O542">
        <v>1.0000403969448</v>
      </c>
      <c r="P542" s="1">
        <v>2.06193660240005E-4</v>
      </c>
    </row>
    <row r="543" spans="1:16" x14ac:dyDescent="0.25">
      <c r="A543" t="s">
        <v>0</v>
      </c>
      <c r="B543">
        <v>15.8846153846153</v>
      </c>
      <c r="C543">
        <v>55580</v>
      </c>
      <c r="D543">
        <v>-1.00000610948132</v>
      </c>
      <c r="E543">
        <v>0.99267605876952503</v>
      </c>
      <c r="F543">
        <v>1.05223662229569</v>
      </c>
      <c r="G543" s="1">
        <v>1.80302168653057E-5</v>
      </c>
      <c r="H543">
        <v>1.00003100150894</v>
      </c>
      <c r="I543" s="1">
        <v>1.9093537347105699E-4</v>
      </c>
      <c r="J543">
        <v>839092000</v>
      </c>
    </row>
    <row r="544" spans="1:16" x14ac:dyDescent="0.25">
      <c r="A544">
        <v>1.024</v>
      </c>
      <c r="B544">
        <v>15.8846153846153</v>
      </c>
      <c r="C544">
        <v>6496</v>
      </c>
      <c r="D544">
        <v>-0.99992169039809198</v>
      </c>
      <c r="E544">
        <v>0.98930166924886398</v>
      </c>
      <c r="F544">
        <v>1.04865976940379</v>
      </c>
      <c r="G544" s="1">
        <v>1.8064519556881799E-5</v>
      </c>
      <c r="H544">
        <v>1.0000570352431699</v>
      </c>
      <c r="I544" s="1">
        <v>1.9129863017928599E-4</v>
      </c>
      <c r="J544">
        <v>245758300</v>
      </c>
      <c r="K544">
        <v>55580</v>
      </c>
      <c r="L544">
        <v>839092000</v>
      </c>
      <c r="M544">
        <v>0.99267605876952503</v>
      </c>
      <c r="N544" s="1">
        <v>1.80302168653057E-5</v>
      </c>
      <c r="O544">
        <v>1.00003100150894</v>
      </c>
      <c r="P544" s="1">
        <v>1.9093537347105699E-4</v>
      </c>
    </row>
    <row r="545" spans="1:16" x14ac:dyDescent="0.25">
      <c r="A545">
        <v>0.51200000000000001</v>
      </c>
      <c r="B545">
        <v>15.8846153846153</v>
      </c>
      <c r="C545">
        <v>6496</v>
      </c>
      <c r="D545">
        <v>-0.99992169039809198</v>
      </c>
      <c r="E545">
        <v>0.98930166924886398</v>
      </c>
      <c r="F545">
        <v>1.04865976940379</v>
      </c>
      <c r="G545" s="1">
        <v>1.8064519556881799E-5</v>
      </c>
      <c r="H545">
        <v>1.0000570352431699</v>
      </c>
      <c r="I545" s="1">
        <v>1.9129863017928599E-4</v>
      </c>
      <c r="J545">
        <v>249443500</v>
      </c>
      <c r="K545">
        <v>55580</v>
      </c>
      <c r="L545">
        <v>839092000</v>
      </c>
      <c r="M545">
        <v>0.99267605876952503</v>
      </c>
      <c r="N545" s="1">
        <v>1.80302168653057E-5</v>
      </c>
      <c r="O545">
        <v>1.00003100150894</v>
      </c>
      <c r="P545" s="1">
        <v>1.9093537347105699E-4</v>
      </c>
    </row>
    <row r="546" spans="1:16" x14ac:dyDescent="0.25">
      <c r="A546">
        <v>0.25600000000000001</v>
      </c>
      <c r="B546">
        <v>15.8846153846153</v>
      </c>
      <c r="C546">
        <v>6496</v>
      </c>
      <c r="D546">
        <v>-0.99992169039809198</v>
      </c>
      <c r="E546">
        <v>0.98930166924886398</v>
      </c>
      <c r="F546">
        <v>1.04865976940379</v>
      </c>
      <c r="G546" s="1">
        <v>1.8064519556881799E-5</v>
      </c>
      <c r="H546">
        <v>1.0000570352431699</v>
      </c>
      <c r="I546" s="1">
        <v>1.9129863017928599E-4</v>
      </c>
      <c r="J546">
        <v>248371600</v>
      </c>
      <c r="K546">
        <v>55580</v>
      </c>
      <c r="L546">
        <v>839092000</v>
      </c>
      <c r="M546">
        <v>0.99267605876952503</v>
      </c>
      <c r="N546" s="1">
        <v>1.80302168653057E-5</v>
      </c>
      <c r="O546">
        <v>1.00003100150894</v>
      </c>
      <c r="P546" s="1">
        <v>1.9093537347105699E-4</v>
      </c>
    </row>
    <row r="547" spans="1:16" x14ac:dyDescent="0.25">
      <c r="A547">
        <v>0.128</v>
      </c>
      <c r="B547">
        <v>15.8846153846153</v>
      </c>
      <c r="C547">
        <v>6496</v>
      </c>
      <c r="D547">
        <v>-0.99992169039809198</v>
      </c>
      <c r="E547">
        <v>0.98930166924886398</v>
      </c>
      <c r="F547">
        <v>1.04865976940379</v>
      </c>
      <c r="G547" s="1">
        <v>1.8064519556881799E-5</v>
      </c>
      <c r="H547">
        <v>1.0000570352431699</v>
      </c>
      <c r="I547" s="1">
        <v>1.9129863017928599E-4</v>
      </c>
      <c r="J547">
        <v>248508200</v>
      </c>
      <c r="K547">
        <v>55580</v>
      </c>
      <c r="L547">
        <v>839092000</v>
      </c>
      <c r="M547">
        <v>0.99267605876952503</v>
      </c>
      <c r="N547" s="1">
        <v>1.80302168653057E-5</v>
      </c>
      <c r="O547">
        <v>1.00003100150894</v>
      </c>
      <c r="P547" s="1">
        <v>1.9093537347105699E-4</v>
      </c>
    </row>
    <row r="548" spans="1:16" x14ac:dyDescent="0.25">
      <c r="A548">
        <v>6.4000000000000001E-2</v>
      </c>
      <c r="B548">
        <v>15.8846153846153</v>
      </c>
      <c r="C548">
        <v>14968</v>
      </c>
      <c r="D548">
        <v>-0.99996789215029103</v>
      </c>
      <c r="E548">
        <v>0.99581139990640599</v>
      </c>
      <c r="F548">
        <v>1.0555600839007899</v>
      </c>
      <c r="G548" s="1">
        <v>1.8067055748027802E-5</v>
      </c>
      <c r="H548">
        <v>1.0000327337366</v>
      </c>
      <c r="I548" s="1">
        <v>1.9132548779321701E-4</v>
      </c>
      <c r="J548">
        <v>554895800</v>
      </c>
      <c r="K548">
        <v>55580</v>
      </c>
      <c r="L548">
        <v>839092000</v>
      </c>
      <c r="M548">
        <v>0.99267605876952503</v>
      </c>
      <c r="N548" s="1">
        <v>1.80302168653057E-5</v>
      </c>
      <c r="O548">
        <v>1.00003100150894</v>
      </c>
      <c r="P548" s="1">
        <v>1.9093537347105699E-4</v>
      </c>
    </row>
    <row r="549" spans="1:16" x14ac:dyDescent="0.25">
      <c r="A549">
        <v>3.2000000000000001E-2</v>
      </c>
      <c r="B549">
        <v>15.8846153846153</v>
      </c>
      <c r="C549">
        <v>14968</v>
      </c>
      <c r="D549">
        <v>-0.99996789215029103</v>
      </c>
      <c r="E549">
        <v>0.99581139990640599</v>
      </c>
      <c r="F549">
        <v>1.0555600839007899</v>
      </c>
      <c r="G549" s="1">
        <v>1.8067055748027802E-5</v>
      </c>
      <c r="H549">
        <v>1.0000327337366</v>
      </c>
      <c r="I549" s="1">
        <v>1.9132548779321701E-4</v>
      </c>
      <c r="J549">
        <v>549587500</v>
      </c>
      <c r="K549">
        <v>55580</v>
      </c>
      <c r="L549">
        <v>839092000</v>
      </c>
      <c r="M549">
        <v>0.99267605876952503</v>
      </c>
      <c r="N549" s="1">
        <v>1.80302168653057E-5</v>
      </c>
      <c r="O549">
        <v>1.00003100150894</v>
      </c>
      <c r="P549" s="1">
        <v>1.9093537347105699E-4</v>
      </c>
    </row>
    <row r="550" spans="1:16" x14ac:dyDescent="0.25">
      <c r="A550">
        <v>1.6E-2</v>
      </c>
      <c r="B550">
        <v>15.8846153846153</v>
      </c>
      <c r="C550">
        <v>5183</v>
      </c>
      <c r="D550">
        <v>-0.99993254555933497</v>
      </c>
      <c r="E550">
        <v>0.992266212010952</v>
      </c>
      <c r="F550">
        <v>1.0518021847315999</v>
      </c>
      <c r="G550" s="1">
        <v>1.8003756699136399E-5</v>
      </c>
      <c r="H550">
        <v>1.0000364506656501</v>
      </c>
      <c r="I550" s="1">
        <v>1.9065516709598299E-4</v>
      </c>
      <c r="J550">
        <v>197886200</v>
      </c>
      <c r="K550">
        <v>55580</v>
      </c>
      <c r="L550">
        <v>839092000</v>
      </c>
      <c r="M550">
        <v>0.99267605876952503</v>
      </c>
      <c r="N550" s="1">
        <v>1.80302168653057E-5</v>
      </c>
      <c r="O550">
        <v>1.00003100150894</v>
      </c>
      <c r="P550" s="1">
        <v>1.9093537347105699E-4</v>
      </c>
    </row>
    <row r="551" spans="1:16" x14ac:dyDescent="0.25">
      <c r="A551">
        <v>8.0000000000000002E-3</v>
      </c>
      <c r="B551">
        <v>15.8846153846153</v>
      </c>
      <c r="C551">
        <v>11904</v>
      </c>
      <c r="D551">
        <v>-1.0000039847362501</v>
      </c>
      <c r="E551">
        <v>0.99456494164976295</v>
      </c>
      <c r="F551">
        <v>1.05423883814874</v>
      </c>
      <c r="G551" s="1">
        <v>1.8083131541168901E-5</v>
      </c>
      <c r="H551">
        <v>1.0000309381655399</v>
      </c>
      <c r="I551" s="1">
        <v>1.9149572632058299E-4</v>
      </c>
      <c r="J551">
        <v>441606800</v>
      </c>
      <c r="K551">
        <v>55580</v>
      </c>
      <c r="L551">
        <v>839092000</v>
      </c>
      <c r="M551">
        <v>0.99267605876952503</v>
      </c>
      <c r="N551" s="1">
        <v>1.80302168653057E-5</v>
      </c>
      <c r="O551">
        <v>1.00003100150894</v>
      </c>
      <c r="P551" s="1">
        <v>1.9093537347105699E-4</v>
      </c>
    </row>
    <row r="552" spans="1:16" x14ac:dyDescent="0.25">
      <c r="A552">
        <v>4.0000000000000001E-3</v>
      </c>
      <c r="B552">
        <v>15.8846153846153</v>
      </c>
      <c r="C552">
        <v>11807</v>
      </c>
      <c r="D552">
        <v>-1.0000083451455699</v>
      </c>
      <c r="E552">
        <v>0.99475526620464405</v>
      </c>
      <c r="F552">
        <v>1.05444058217692</v>
      </c>
      <c r="G552" s="1">
        <v>1.8226255511732901E-5</v>
      </c>
      <c r="H552">
        <v>1.00003324441021</v>
      </c>
      <c r="I552" s="1">
        <v>1.93011372470402E-4</v>
      </c>
      <c r="J552">
        <v>447075300</v>
      </c>
      <c r="K552">
        <v>55580</v>
      </c>
      <c r="L552">
        <v>839092000</v>
      </c>
      <c r="M552">
        <v>0.99267605876952503</v>
      </c>
      <c r="N552" s="1">
        <v>1.80302168653057E-5</v>
      </c>
      <c r="O552">
        <v>1.00003100150894</v>
      </c>
      <c r="P552" s="1">
        <v>1.9093537347105699E-4</v>
      </c>
    </row>
    <row r="553" spans="1:16" x14ac:dyDescent="0.25">
      <c r="A553">
        <v>2E-3</v>
      </c>
      <c r="B553">
        <v>15.8846153846153</v>
      </c>
      <c r="C553">
        <v>5544</v>
      </c>
      <c r="D553">
        <v>-0.99987725895208901</v>
      </c>
      <c r="E553">
        <v>0.98951270427451199</v>
      </c>
      <c r="F553">
        <v>1.0488834665309801</v>
      </c>
      <c r="G553" s="1">
        <v>1.80115888931409E-5</v>
      </c>
      <c r="H553">
        <v>1.0000941522442199</v>
      </c>
      <c r="I553" s="1">
        <v>1.9073810802223501E-4</v>
      </c>
      <c r="J553">
        <v>211696900</v>
      </c>
      <c r="K553">
        <v>55580</v>
      </c>
      <c r="L553">
        <v>839092000</v>
      </c>
      <c r="M553">
        <v>0.99267605876952503</v>
      </c>
      <c r="N553" s="1">
        <v>1.80302168653057E-5</v>
      </c>
      <c r="O553">
        <v>1.00003100150894</v>
      </c>
      <c r="P553" s="1">
        <v>1.9093537347105699E-4</v>
      </c>
    </row>
    <row r="554" spans="1:16" x14ac:dyDescent="0.25">
      <c r="A554">
        <v>1E-3</v>
      </c>
      <c r="B554">
        <v>15.8846153846153</v>
      </c>
      <c r="C554">
        <v>3898</v>
      </c>
      <c r="D554">
        <v>-0.99992923720152205</v>
      </c>
      <c r="E554">
        <v>0.99109095132241598</v>
      </c>
      <c r="F554">
        <v>1.05055640840176</v>
      </c>
      <c r="G554" s="1">
        <v>1.77916066522731E-5</v>
      </c>
      <c r="H554">
        <v>1.0000262510828499</v>
      </c>
      <c r="I554" s="1">
        <v>1.8840855249714901E-4</v>
      </c>
      <c r="J554">
        <v>156907600</v>
      </c>
      <c r="K554">
        <v>55580</v>
      </c>
      <c r="L554">
        <v>839092000</v>
      </c>
      <c r="M554">
        <v>0.99267605876952503</v>
      </c>
      <c r="N554" s="1">
        <v>1.80302168653057E-5</v>
      </c>
      <c r="O554">
        <v>1.00003100150894</v>
      </c>
      <c r="P554" s="1">
        <v>1.9093537347105699E-4</v>
      </c>
    </row>
    <row r="555" spans="1:16" x14ac:dyDescent="0.25">
      <c r="A555" s="1">
        <v>5.0000000000000001E-4</v>
      </c>
      <c r="B555">
        <v>15.8846153846153</v>
      </c>
      <c r="C555">
        <v>4457</v>
      </c>
      <c r="D555">
        <v>-0.99989443714144999</v>
      </c>
      <c r="E555">
        <v>0.98900291725487</v>
      </c>
      <c r="F555">
        <v>1.04834309229016</v>
      </c>
      <c r="G555" s="1">
        <v>1.7869586837249101E-5</v>
      </c>
      <c r="H555">
        <v>1.00008389218658</v>
      </c>
      <c r="I555" s="1">
        <v>1.8923434266112499E-4</v>
      </c>
      <c r="J555">
        <v>178102400</v>
      </c>
      <c r="K555">
        <v>55580</v>
      </c>
      <c r="L555">
        <v>839092000</v>
      </c>
      <c r="M555">
        <v>0.99267605876952503</v>
      </c>
      <c r="N555" s="1">
        <v>1.80302168653057E-5</v>
      </c>
      <c r="O555">
        <v>1.00003100150894</v>
      </c>
      <c r="P555" s="1">
        <v>1.9093537347105699E-4</v>
      </c>
    </row>
    <row r="556" spans="1:16" x14ac:dyDescent="0.25">
      <c r="A556" s="1">
        <v>2.5000000000000001E-4</v>
      </c>
      <c r="B556">
        <v>15.8846153846153</v>
      </c>
      <c r="C556">
        <v>6342</v>
      </c>
      <c r="D556">
        <v>-1.0000351124813001</v>
      </c>
      <c r="E556">
        <v>0.99046634215859997</v>
      </c>
      <c r="F556">
        <v>1.0498943226881099</v>
      </c>
      <c r="G556" s="1">
        <v>1.7998102972427402E-5</v>
      </c>
      <c r="H556">
        <v>1.00009077386084</v>
      </c>
      <c r="I556" s="1">
        <v>1.90595295579808E-4</v>
      </c>
      <c r="J556">
        <v>251397800</v>
      </c>
      <c r="K556">
        <v>55580</v>
      </c>
      <c r="L556">
        <v>839092000</v>
      </c>
      <c r="M556">
        <v>0.99267605876952503</v>
      </c>
      <c r="N556" s="1">
        <v>1.80302168653057E-5</v>
      </c>
      <c r="O556">
        <v>1.00003100150894</v>
      </c>
      <c r="P556" s="1">
        <v>1.9093537347105699E-4</v>
      </c>
    </row>
    <row r="557" spans="1:16" x14ac:dyDescent="0.25">
      <c r="A557" s="1">
        <v>1.25E-4</v>
      </c>
      <c r="B557">
        <v>15.8846153846153</v>
      </c>
      <c r="C557">
        <v>11030</v>
      </c>
      <c r="D557">
        <v>-0.99996036802108201</v>
      </c>
      <c r="E557">
        <v>0.99394728473938498</v>
      </c>
      <c r="F557">
        <v>1.0535841218237401</v>
      </c>
      <c r="G557" s="1">
        <v>1.8158855986549699E-5</v>
      </c>
      <c r="H557">
        <v>1.00003533327062</v>
      </c>
      <c r="I557" s="1">
        <v>1.9229762878064199E-4</v>
      </c>
      <c r="J557">
        <v>442881800</v>
      </c>
      <c r="K557">
        <v>55580</v>
      </c>
      <c r="L557">
        <v>839092000</v>
      </c>
      <c r="M557">
        <v>0.99267605876952503</v>
      </c>
      <c r="N557" s="1">
        <v>1.80302168653057E-5</v>
      </c>
      <c r="O557">
        <v>1.00003100150894</v>
      </c>
      <c r="P557" s="1">
        <v>1.9093537347105699E-4</v>
      </c>
    </row>
    <row r="558" spans="1:16" x14ac:dyDescent="0.25">
      <c r="A558" s="1">
        <v>6.2500000000000001E-5</v>
      </c>
      <c r="B558">
        <v>15.8846153846153</v>
      </c>
      <c r="C558">
        <v>11407</v>
      </c>
      <c r="D558">
        <v>-1.00000833689047</v>
      </c>
      <c r="E558">
        <v>0.99585031752415598</v>
      </c>
      <c r="F558">
        <v>1.0556013365756001</v>
      </c>
      <c r="G558" s="1">
        <v>1.8113875503988901E-5</v>
      </c>
      <c r="H558">
        <v>1.0000322745421499</v>
      </c>
      <c r="I558" s="1">
        <v>1.91821297003779E-4</v>
      </c>
      <c r="J558">
        <v>447934700</v>
      </c>
      <c r="K558">
        <v>55580</v>
      </c>
      <c r="L558">
        <v>839092000</v>
      </c>
      <c r="M558">
        <v>0.99267605876952503</v>
      </c>
      <c r="N558" s="1">
        <v>1.80302168653057E-5</v>
      </c>
      <c r="O558">
        <v>1.00003100150894</v>
      </c>
      <c r="P558" s="1">
        <v>1.9093537347105699E-4</v>
      </c>
    </row>
    <row r="559" spans="1:16" x14ac:dyDescent="0.25">
      <c r="A559" s="1">
        <v>3.1250000000000001E-5</v>
      </c>
      <c r="B559">
        <v>15.8846153846153</v>
      </c>
      <c r="C559">
        <v>10121</v>
      </c>
      <c r="D559">
        <v>-1.0000546574178499</v>
      </c>
      <c r="E559">
        <v>0.98911341785348195</v>
      </c>
      <c r="F559">
        <v>1.04846022292469</v>
      </c>
      <c r="G559" s="1">
        <v>1.81870700205477E-5</v>
      </c>
      <c r="H559">
        <v>1.0000554721505299</v>
      </c>
      <c r="I559" s="1">
        <v>1.9259640816631299E-4</v>
      </c>
      <c r="J559">
        <v>435867000</v>
      </c>
      <c r="K559">
        <v>55580</v>
      </c>
      <c r="L559">
        <v>839092000</v>
      </c>
      <c r="M559">
        <v>0.99267605876952503</v>
      </c>
      <c r="N559" s="1">
        <v>1.80302168653057E-5</v>
      </c>
      <c r="O559">
        <v>1.00003100150894</v>
      </c>
      <c r="P559" s="1">
        <v>1.9093537347105699E-4</v>
      </c>
    </row>
    <row r="560" spans="1:16" x14ac:dyDescent="0.25">
      <c r="A560" s="1">
        <v>1.5625E-5</v>
      </c>
      <c r="B560">
        <v>15.8846153846153</v>
      </c>
      <c r="C560">
        <v>10096</v>
      </c>
      <c r="D560">
        <v>-0.999970978963589</v>
      </c>
      <c r="E560">
        <v>0.99511475663430105</v>
      </c>
      <c r="F560">
        <v>1.05482164203236</v>
      </c>
      <c r="G560" s="1">
        <v>1.81700009818097E-5</v>
      </c>
      <c r="H560">
        <v>1.00003179745272</v>
      </c>
      <c r="I560" s="1">
        <v>1.9241565142275399E-4</v>
      </c>
      <c r="J560">
        <v>422704100</v>
      </c>
      <c r="K560">
        <v>55580</v>
      </c>
      <c r="L560">
        <v>839092000</v>
      </c>
      <c r="M560">
        <v>0.99267605876952503</v>
      </c>
      <c r="N560" s="1">
        <v>1.80302168653057E-5</v>
      </c>
      <c r="O560">
        <v>1.00003100150894</v>
      </c>
      <c r="P560" s="1">
        <v>1.9093537347105699E-4</v>
      </c>
    </row>
    <row r="561" spans="1:16" x14ac:dyDescent="0.25">
      <c r="A561" t="s">
        <v>0</v>
      </c>
      <c r="B561">
        <v>16.397435897435798</v>
      </c>
      <c r="C561">
        <v>58910</v>
      </c>
      <c r="D561">
        <v>-1.0000189716419401</v>
      </c>
      <c r="E561">
        <v>0.98778757343721302</v>
      </c>
      <c r="F561">
        <v>1.04705482784344</v>
      </c>
      <c r="G561" s="1">
        <v>1.6310258423413099E-5</v>
      </c>
      <c r="H561">
        <v>1.0000397755874599</v>
      </c>
      <c r="I561" s="1">
        <v>1.7829761131235401E-4</v>
      </c>
      <c r="J561">
        <v>1020400500</v>
      </c>
    </row>
    <row r="562" spans="1:16" x14ac:dyDescent="0.25">
      <c r="A562">
        <v>1.024</v>
      </c>
      <c r="B562">
        <v>16.397435897435798</v>
      </c>
      <c r="C562">
        <v>14740</v>
      </c>
      <c r="D562">
        <v>-0.99996813896415104</v>
      </c>
      <c r="E562">
        <v>0.99479767457323698</v>
      </c>
      <c r="F562">
        <v>1.0544855350476301</v>
      </c>
      <c r="G562" s="1">
        <v>1.6532587317708E-5</v>
      </c>
      <c r="H562">
        <v>1.0000319920768801</v>
      </c>
      <c r="I562" s="1">
        <v>1.8072802717391899E-4</v>
      </c>
      <c r="J562">
        <v>828229400</v>
      </c>
      <c r="K562">
        <v>58910</v>
      </c>
      <c r="L562">
        <v>1020400500</v>
      </c>
      <c r="M562">
        <v>0.98778757343721302</v>
      </c>
      <c r="N562" s="1">
        <v>1.6310258423413099E-5</v>
      </c>
      <c r="O562">
        <v>1.0000397755874599</v>
      </c>
      <c r="P562" s="1">
        <v>1.7829761131235401E-4</v>
      </c>
    </row>
    <row r="563" spans="1:16" x14ac:dyDescent="0.25">
      <c r="A563">
        <v>0.51200000000000001</v>
      </c>
      <c r="B563">
        <v>16.397435897435798</v>
      </c>
      <c r="C563">
        <v>14740</v>
      </c>
      <c r="D563">
        <v>-0.99996813896415104</v>
      </c>
      <c r="E563">
        <v>0.99479767457323698</v>
      </c>
      <c r="F563">
        <v>1.0544855350476301</v>
      </c>
      <c r="G563" s="1">
        <v>1.6532587317708E-5</v>
      </c>
      <c r="H563">
        <v>1.0000319920768801</v>
      </c>
      <c r="I563" s="1">
        <v>1.8072802717391899E-4</v>
      </c>
      <c r="J563">
        <v>826728900</v>
      </c>
      <c r="K563">
        <v>58910</v>
      </c>
      <c r="L563">
        <v>1020400500</v>
      </c>
      <c r="M563">
        <v>0.98778757343721302</v>
      </c>
      <c r="N563" s="1">
        <v>1.6310258423413099E-5</v>
      </c>
      <c r="O563">
        <v>1.0000397755874599</v>
      </c>
      <c r="P563" s="1">
        <v>1.7829761131235401E-4</v>
      </c>
    </row>
    <row r="564" spans="1:16" x14ac:dyDescent="0.25">
      <c r="A564">
        <v>0.25600000000000001</v>
      </c>
      <c r="B564">
        <v>16.397435897435798</v>
      </c>
      <c r="C564">
        <v>14740</v>
      </c>
      <c r="D564">
        <v>-0.99996813896415104</v>
      </c>
      <c r="E564">
        <v>0.99479767457323698</v>
      </c>
      <c r="F564">
        <v>1.0544855350476301</v>
      </c>
      <c r="G564" s="1">
        <v>1.6532587317708E-5</v>
      </c>
      <c r="H564">
        <v>1.0000319920768801</v>
      </c>
      <c r="I564" s="1">
        <v>1.8072802717391899E-4</v>
      </c>
      <c r="J564">
        <v>834746700</v>
      </c>
      <c r="K564">
        <v>58910</v>
      </c>
      <c r="L564">
        <v>1020400500</v>
      </c>
      <c r="M564">
        <v>0.98778757343721302</v>
      </c>
      <c r="N564" s="1">
        <v>1.6310258423413099E-5</v>
      </c>
      <c r="O564">
        <v>1.0000397755874599</v>
      </c>
      <c r="P564" s="1">
        <v>1.7829761131235401E-4</v>
      </c>
    </row>
    <row r="565" spans="1:16" x14ac:dyDescent="0.25">
      <c r="A565">
        <v>0.128</v>
      </c>
      <c r="B565">
        <v>16.397435897435798</v>
      </c>
      <c r="C565">
        <v>14740</v>
      </c>
      <c r="D565">
        <v>-0.99996813896415104</v>
      </c>
      <c r="E565">
        <v>0.99479767457323698</v>
      </c>
      <c r="F565">
        <v>1.0544855350476301</v>
      </c>
      <c r="G565" s="1">
        <v>1.6532587317708E-5</v>
      </c>
      <c r="H565">
        <v>1.0000319920768801</v>
      </c>
      <c r="I565" s="1">
        <v>1.8072802717391899E-4</v>
      </c>
      <c r="J565">
        <v>828121500</v>
      </c>
      <c r="K565">
        <v>58910</v>
      </c>
      <c r="L565">
        <v>1020400500</v>
      </c>
      <c r="M565">
        <v>0.98778757343721302</v>
      </c>
      <c r="N565" s="1">
        <v>1.6310258423413099E-5</v>
      </c>
      <c r="O565">
        <v>1.0000397755874599</v>
      </c>
      <c r="P565" s="1">
        <v>1.7829761131235401E-4</v>
      </c>
    </row>
    <row r="566" spans="1:16" x14ac:dyDescent="0.25">
      <c r="A566">
        <v>6.4000000000000001E-2</v>
      </c>
      <c r="B566">
        <v>16.397435897435798</v>
      </c>
      <c r="C566">
        <v>7963</v>
      </c>
      <c r="D566">
        <v>-0.99998183498126103</v>
      </c>
      <c r="E566">
        <v>0.99643809517983895</v>
      </c>
      <c r="F566">
        <v>1.05622438089063</v>
      </c>
      <c r="G566" s="1">
        <v>1.63998664434172E-5</v>
      </c>
      <c r="H566">
        <v>1.00002249965782</v>
      </c>
      <c r="I566" s="1">
        <v>1.7927717248829601E-4</v>
      </c>
      <c r="J566">
        <v>484785800</v>
      </c>
      <c r="K566">
        <v>58910</v>
      </c>
      <c r="L566">
        <v>1020400500</v>
      </c>
      <c r="M566">
        <v>0.98778757343721302</v>
      </c>
      <c r="N566" s="1">
        <v>1.6310258423413099E-5</v>
      </c>
      <c r="O566">
        <v>1.0000397755874599</v>
      </c>
      <c r="P566" s="1">
        <v>1.7829761131235401E-4</v>
      </c>
    </row>
    <row r="567" spans="1:16" x14ac:dyDescent="0.25">
      <c r="A567">
        <v>3.2000000000000001E-2</v>
      </c>
      <c r="B567">
        <v>16.397435897435798</v>
      </c>
      <c r="C567">
        <v>9161</v>
      </c>
      <c r="D567">
        <v>-1.0000418084720499</v>
      </c>
      <c r="E567">
        <v>0.99138227682561797</v>
      </c>
      <c r="F567">
        <v>1.0508652134351499</v>
      </c>
      <c r="G567" s="1">
        <v>1.6638920785183502E-5</v>
      </c>
      <c r="H567">
        <v>1.0000489822576499</v>
      </c>
      <c r="I567" s="1">
        <v>1.8189042465170701E-4</v>
      </c>
      <c r="J567">
        <v>474050800</v>
      </c>
      <c r="K567">
        <v>58910</v>
      </c>
      <c r="L567">
        <v>1020400500</v>
      </c>
      <c r="M567">
        <v>0.98778757343721302</v>
      </c>
      <c r="N567" s="1">
        <v>1.6310258423413099E-5</v>
      </c>
      <c r="O567">
        <v>1.0000397755874599</v>
      </c>
      <c r="P567" s="1">
        <v>1.7829761131235401E-4</v>
      </c>
    </row>
    <row r="568" spans="1:16" x14ac:dyDescent="0.25">
      <c r="A568">
        <v>1.6E-2</v>
      </c>
      <c r="B568">
        <v>16.397435897435798</v>
      </c>
      <c r="C568">
        <v>4957</v>
      </c>
      <c r="D568">
        <v>-1.00003683228939</v>
      </c>
      <c r="E568">
        <v>0.98934685165165304</v>
      </c>
      <c r="F568">
        <v>1.0487076627507499</v>
      </c>
      <c r="G568" s="1">
        <v>1.6439686940095101E-5</v>
      </c>
      <c r="H568">
        <v>1.00008842503666</v>
      </c>
      <c r="I568" s="1">
        <v>1.79712475182749E-4</v>
      </c>
      <c r="J568">
        <v>228299200</v>
      </c>
      <c r="K568">
        <v>58910</v>
      </c>
      <c r="L568">
        <v>1020400500</v>
      </c>
      <c r="M568">
        <v>0.98778757343721302</v>
      </c>
      <c r="N568" s="1">
        <v>1.6310258423413099E-5</v>
      </c>
      <c r="O568">
        <v>1.0000397755874599</v>
      </c>
      <c r="P568" s="1">
        <v>1.7829761131235401E-4</v>
      </c>
    </row>
    <row r="569" spans="1:16" x14ac:dyDescent="0.25">
      <c r="A569">
        <v>8.0000000000000002E-3</v>
      </c>
      <c r="B569">
        <v>16.397435897435798</v>
      </c>
      <c r="C569">
        <v>7961</v>
      </c>
      <c r="D569">
        <v>-1.00005516388327</v>
      </c>
      <c r="E569">
        <v>0.98943790555023403</v>
      </c>
      <c r="F569">
        <v>1.0488041798832399</v>
      </c>
      <c r="G569" s="1">
        <v>1.6455001490944799E-5</v>
      </c>
      <c r="H569">
        <v>1.00005516388327</v>
      </c>
      <c r="I569" s="1">
        <v>1.7987988809331899E-4</v>
      </c>
      <c r="J569">
        <v>366498400</v>
      </c>
      <c r="K569">
        <v>58910</v>
      </c>
      <c r="L569">
        <v>1020400500</v>
      </c>
      <c r="M569">
        <v>0.98778757343721302</v>
      </c>
      <c r="N569" s="1">
        <v>1.6310258423413099E-5</v>
      </c>
      <c r="O569">
        <v>1.0000397755874599</v>
      </c>
      <c r="P569" s="1">
        <v>1.7829761131235401E-4</v>
      </c>
    </row>
    <row r="570" spans="1:16" x14ac:dyDescent="0.25">
      <c r="A570">
        <v>4.0000000000000001E-3</v>
      </c>
      <c r="B570">
        <v>16.397435897435798</v>
      </c>
      <c r="C570">
        <v>3991</v>
      </c>
      <c r="D570">
        <v>-0.99999728533212595</v>
      </c>
      <c r="E570">
        <v>0.98949437592930001</v>
      </c>
      <c r="F570">
        <v>1.0488640384850501</v>
      </c>
      <c r="G570" s="1">
        <v>1.63016917071878E-5</v>
      </c>
      <c r="H570">
        <v>1.00003075026684</v>
      </c>
      <c r="I570" s="1">
        <v>1.7820396319225001E-4</v>
      </c>
      <c r="J570">
        <v>194620700</v>
      </c>
      <c r="K570">
        <v>58910</v>
      </c>
      <c r="L570">
        <v>1020400500</v>
      </c>
      <c r="M570">
        <v>0.98778757343721302</v>
      </c>
      <c r="N570" s="1">
        <v>1.6310258423413099E-5</v>
      </c>
      <c r="O570">
        <v>1.0000397755874599</v>
      </c>
      <c r="P570" s="1">
        <v>1.7829761131235401E-4</v>
      </c>
    </row>
    <row r="571" spans="1:16" x14ac:dyDescent="0.25">
      <c r="A571">
        <v>2E-3</v>
      </c>
      <c r="B571">
        <v>16.397435897435798</v>
      </c>
      <c r="C571">
        <v>9945</v>
      </c>
      <c r="D571">
        <v>-0.99991589395513003</v>
      </c>
      <c r="E571">
        <v>0.98879587997546803</v>
      </c>
      <c r="F571">
        <v>1.04812363277399</v>
      </c>
      <c r="G571" s="1">
        <v>1.6653627910700998E-5</v>
      </c>
      <c r="H571">
        <v>1.0000632089097701</v>
      </c>
      <c r="I571" s="1">
        <v>1.82051197416979E-4</v>
      </c>
      <c r="J571">
        <v>529692700</v>
      </c>
      <c r="K571">
        <v>58910</v>
      </c>
      <c r="L571">
        <v>1020400500</v>
      </c>
      <c r="M571">
        <v>0.98778757343721302</v>
      </c>
      <c r="N571" s="1">
        <v>1.6310258423413099E-5</v>
      </c>
      <c r="O571">
        <v>1.0000397755874599</v>
      </c>
      <c r="P571" s="1">
        <v>1.7829761131235401E-4</v>
      </c>
    </row>
    <row r="572" spans="1:16" x14ac:dyDescent="0.25">
      <c r="A572">
        <v>1E-3</v>
      </c>
      <c r="B572">
        <v>16.397435897435798</v>
      </c>
      <c r="C572">
        <v>10190</v>
      </c>
      <c r="D572">
        <v>-0.99997597798071702</v>
      </c>
      <c r="E572">
        <v>0.99540668006378596</v>
      </c>
      <c r="F572">
        <v>1.05513108086761</v>
      </c>
      <c r="G572" s="1">
        <v>1.66413472897364E-5</v>
      </c>
      <c r="H572">
        <v>1.00002713759458</v>
      </c>
      <c r="I572" s="1">
        <v>1.8191695028694699E-4</v>
      </c>
      <c r="J572">
        <v>516376000</v>
      </c>
      <c r="K572">
        <v>58910</v>
      </c>
      <c r="L572">
        <v>1020400500</v>
      </c>
      <c r="M572">
        <v>0.98778757343721302</v>
      </c>
      <c r="N572" s="1">
        <v>1.6310258423413099E-5</v>
      </c>
      <c r="O572">
        <v>1.0000397755874599</v>
      </c>
      <c r="P572" s="1">
        <v>1.7829761131235401E-4</v>
      </c>
    </row>
    <row r="573" spans="1:16" x14ac:dyDescent="0.25">
      <c r="A573" s="1">
        <v>5.0000000000000001E-4</v>
      </c>
      <c r="B573">
        <v>16.397435897435798</v>
      </c>
      <c r="C573">
        <v>8919</v>
      </c>
      <c r="D573">
        <v>-0.99991516892624299</v>
      </c>
      <c r="E573">
        <v>0.98807799906184601</v>
      </c>
      <c r="F573">
        <v>1.0473626790055499</v>
      </c>
      <c r="G573" s="1">
        <v>1.6627073286090699E-5</v>
      </c>
      <c r="H573">
        <v>1.0000632102537499</v>
      </c>
      <c r="I573" s="1">
        <v>1.8176091224709399E-4</v>
      </c>
      <c r="J573">
        <v>475851600</v>
      </c>
      <c r="K573">
        <v>58910</v>
      </c>
      <c r="L573">
        <v>1020400500</v>
      </c>
      <c r="M573">
        <v>0.98778757343721302</v>
      </c>
      <c r="N573" s="1">
        <v>1.6310258423413099E-5</v>
      </c>
      <c r="O573">
        <v>1.0000397755874599</v>
      </c>
      <c r="P573" s="1">
        <v>1.7829761131235401E-4</v>
      </c>
    </row>
    <row r="574" spans="1:16" x14ac:dyDescent="0.25">
      <c r="A574" s="1">
        <v>2.5000000000000001E-4</v>
      </c>
      <c r="B574">
        <v>16.397435897435798</v>
      </c>
      <c r="C574">
        <v>10183</v>
      </c>
      <c r="D574">
        <v>-0.99993047036309302</v>
      </c>
      <c r="E574">
        <v>0.98979947718814498</v>
      </c>
      <c r="F574">
        <v>1.0491874458194299</v>
      </c>
      <c r="G574" s="1">
        <v>1.6542761966165099E-5</v>
      </c>
      <c r="H574">
        <v>1.00004800823281</v>
      </c>
      <c r="I574" s="1">
        <v>1.8083925260448799E-4</v>
      </c>
      <c r="J574">
        <v>558205900</v>
      </c>
      <c r="K574">
        <v>58910</v>
      </c>
      <c r="L574">
        <v>1020400500</v>
      </c>
      <c r="M574">
        <v>0.98778757343721302</v>
      </c>
      <c r="N574" s="1">
        <v>1.6310258423413099E-5</v>
      </c>
      <c r="O574">
        <v>1.0000397755874599</v>
      </c>
      <c r="P574" s="1">
        <v>1.7829761131235401E-4</v>
      </c>
    </row>
    <row r="575" spans="1:16" x14ac:dyDescent="0.25">
      <c r="A575" s="1">
        <v>1.25E-4</v>
      </c>
      <c r="B575">
        <v>16.397435897435798</v>
      </c>
      <c r="C575">
        <v>4990</v>
      </c>
      <c r="D575">
        <v>-1.0000379161156701</v>
      </c>
      <c r="E575">
        <v>0.98942252499288297</v>
      </c>
      <c r="F575">
        <v>1.0487878764924501</v>
      </c>
      <c r="G575" s="1">
        <v>1.6409623585400502E-5</v>
      </c>
      <c r="H575">
        <v>1.0000504008636399</v>
      </c>
      <c r="I575" s="1">
        <v>1.7938383389510501E-4</v>
      </c>
      <c r="J575">
        <v>270928600</v>
      </c>
      <c r="K575">
        <v>58910</v>
      </c>
      <c r="L575">
        <v>1020400500</v>
      </c>
      <c r="M575">
        <v>0.98778757343721302</v>
      </c>
      <c r="N575" s="1">
        <v>1.6310258423413099E-5</v>
      </c>
      <c r="O575">
        <v>1.0000397755874599</v>
      </c>
      <c r="P575" s="1">
        <v>1.7829761131235401E-4</v>
      </c>
    </row>
    <row r="576" spans="1:16" x14ac:dyDescent="0.25">
      <c r="A576" s="1">
        <v>6.2500000000000001E-5</v>
      </c>
      <c r="B576">
        <v>16.397435897435798</v>
      </c>
      <c r="C576">
        <v>11515</v>
      </c>
      <c r="D576">
        <v>-0.99999580491235296</v>
      </c>
      <c r="E576">
        <v>0.99415336823310896</v>
      </c>
      <c r="F576">
        <v>1.0538025703270899</v>
      </c>
      <c r="G576" s="1">
        <v>1.6570640030355499E-5</v>
      </c>
      <c r="H576">
        <v>1.0000293852584501</v>
      </c>
      <c r="I576" s="1">
        <v>1.8114400511815999E-4</v>
      </c>
      <c r="J576">
        <v>606076400</v>
      </c>
      <c r="K576">
        <v>58910</v>
      </c>
      <c r="L576">
        <v>1020400500</v>
      </c>
      <c r="M576">
        <v>0.98778757343721302</v>
      </c>
      <c r="N576" s="1">
        <v>1.6310258423413099E-5</v>
      </c>
      <c r="O576">
        <v>1.0000397755874599</v>
      </c>
      <c r="P576" s="1">
        <v>1.7829761131235401E-4</v>
      </c>
    </row>
    <row r="577" spans="1:16" x14ac:dyDescent="0.25">
      <c r="A577" s="1">
        <v>3.1250000000000001E-5</v>
      </c>
      <c r="B577">
        <v>16.397435897435798</v>
      </c>
      <c r="C577">
        <v>9042</v>
      </c>
      <c r="D577">
        <v>-1.0000526795667799</v>
      </c>
      <c r="E577">
        <v>0.98843211797064501</v>
      </c>
      <c r="F577">
        <v>1.04773804504888</v>
      </c>
      <c r="G577" s="1">
        <v>1.6658803681846E-5</v>
      </c>
      <c r="H577">
        <v>1.00005345668464</v>
      </c>
      <c r="I577" s="1">
        <v>1.8210777700069199E-4</v>
      </c>
      <c r="J577">
        <v>506081700</v>
      </c>
      <c r="K577">
        <v>58910</v>
      </c>
      <c r="L577">
        <v>1020400500</v>
      </c>
      <c r="M577">
        <v>0.98778757343721302</v>
      </c>
      <c r="N577" s="1">
        <v>1.6310258423413099E-5</v>
      </c>
      <c r="O577">
        <v>1.0000397755874599</v>
      </c>
      <c r="P577" s="1">
        <v>1.7829761131235401E-4</v>
      </c>
    </row>
    <row r="578" spans="1:16" x14ac:dyDescent="0.25">
      <c r="A578" s="1">
        <v>1.5625E-5</v>
      </c>
      <c r="B578">
        <v>16.397435897435798</v>
      </c>
      <c r="C578">
        <v>7491</v>
      </c>
      <c r="D578">
        <v>-1.00000533220551</v>
      </c>
      <c r="E578">
        <v>0.99513747266186803</v>
      </c>
      <c r="F578">
        <v>1.05484572102158</v>
      </c>
      <c r="G578" s="1">
        <v>1.64676663859664E-5</v>
      </c>
      <c r="H578">
        <v>1.0000333702733799</v>
      </c>
      <c r="I578" s="1">
        <v>1.8001833596282901E-4</v>
      </c>
      <c r="J578">
        <v>401756600</v>
      </c>
      <c r="K578">
        <v>58910</v>
      </c>
      <c r="L578">
        <v>1020400500</v>
      </c>
      <c r="M578">
        <v>0.98778757343721302</v>
      </c>
      <c r="N578" s="1">
        <v>1.6310258423413099E-5</v>
      </c>
      <c r="O578">
        <v>1.0000397755874599</v>
      </c>
      <c r="P578" s="1">
        <v>1.7829761131235401E-4</v>
      </c>
    </row>
    <row r="579" spans="1:16" x14ac:dyDescent="0.25">
      <c r="A579" t="s">
        <v>0</v>
      </c>
      <c r="B579">
        <v>16.910256410256402</v>
      </c>
      <c r="C579">
        <v>65226</v>
      </c>
      <c r="D579">
        <v>-0.999988579563869</v>
      </c>
      <c r="E579">
        <v>0.99770318163864302</v>
      </c>
      <c r="F579">
        <v>1.05756537253696</v>
      </c>
      <c r="G579" s="1">
        <v>1.6184050786738299E-5</v>
      </c>
      <c r="H579">
        <v>1.00003936668841</v>
      </c>
      <c r="I579" s="1">
        <v>1.82450965706904E-4</v>
      </c>
      <c r="J579">
        <v>967440200</v>
      </c>
    </row>
    <row r="580" spans="1:16" x14ac:dyDescent="0.25">
      <c r="A580">
        <v>1.024</v>
      </c>
      <c r="B580">
        <v>16.910256410256402</v>
      </c>
      <c r="C580">
        <v>4094</v>
      </c>
      <c r="D580">
        <v>-1.0000078124448499</v>
      </c>
      <c r="E580">
        <v>0.99172232369035795</v>
      </c>
      <c r="F580">
        <v>1.05122566311178</v>
      </c>
      <c r="G580" s="1">
        <v>1.5933383686217399E-5</v>
      </c>
      <c r="H580">
        <v>1.0000597513890399</v>
      </c>
      <c r="I580" s="1">
        <v>1.7962506907795499E-4</v>
      </c>
      <c r="J580">
        <v>165364100</v>
      </c>
      <c r="K580">
        <v>65226</v>
      </c>
      <c r="L580">
        <v>967440200</v>
      </c>
      <c r="M580">
        <v>0.99770318163864302</v>
      </c>
      <c r="N580" s="1">
        <v>1.6184050786738299E-5</v>
      </c>
      <c r="O580">
        <v>1.00003936668841</v>
      </c>
      <c r="P580" s="1">
        <v>1.82450965706904E-4</v>
      </c>
    </row>
    <row r="581" spans="1:16" x14ac:dyDescent="0.25">
      <c r="A581">
        <v>0.51200000000000001</v>
      </c>
      <c r="B581">
        <v>16.910256410256402</v>
      </c>
      <c r="C581">
        <v>4094</v>
      </c>
      <c r="D581">
        <v>-1.0000078124448499</v>
      </c>
      <c r="E581">
        <v>0.99172232369035795</v>
      </c>
      <c r="F581">
        <v>1.05122566311178</v>
      </c>
      <c r="G581" s="1">
        <v>1.5933383686217399E-5</v>
      </c>
      <c r="H581">
        <v>1.0000597513890399</v>
      </c>
      <c r="I581" s="1">
        <v>1.7962506907795499E-4</v>
      </c>
      <c r="J581">
        <v>164942800</v>
      </c>
      <c r="K581">
        <v>65226</v>
      </c>
      <c r="L581">
        <v>967440200</v>
      </c>
      <c r="M581">
        <v>0.99770318163864302</v>
      </c>
      <c r="N581" s="1">
        <v>1.6184050786738299E-5</v>
      </c>
      <c r="O581">
        <v>1.00003936668841</v>
      </c>
      <c r="P581" s="1">
        <v>1.82450965706904E-4</v>
      </c>
    </row>
    <row r="582" spans="1:16" x14ac:dyDescent="0.25">
      <c r="A582">
        <v>0.25600000000000001</v>
      </c>
      <c r="B582">
        <v>16.910256410256402</v>
      </c>
      <c r="C582">
        <v>4094</v>
      </c>
      <c r="D582">
        <v>-1.0000078124448499</v>
      </c>
      <c r="E582">
        <v>0.99172232369035795</v>
      </c>
      <c r="F582">
        <v>1.05122566311178</v>
      </c>
      <c r="G582" s="1">
        <v>1.5933383686217399E-5</v>
      </c>
      <c r="H582">
        <v>1.0000597513890399</v>
      </c>
      <c r="I582" s="1">
        <v>1.7962506907795499E-4</v>
      </c>
      <c r="J582">
        <v>160770300</v>
      </c>
      <c r="K582">
        <v>65226</v>
      </c>
      <c r="L582">
        <v>967440200</v>
      </c>
      <c r="M582">
        <v>0.99770318163864302</v>
      </c>
      <c r="N582" s="1">
        <v>1.6184050786738299E-5</v>
      </c>
      <c r="O582">
        <v>1.00003936668841</v>
      </c>
      <c r="P582" s="1">
        <v>1.82450965706904E-4</v>
      </c>
    </row>
    <row r="583" spans="1:16" x14ac:dyDescent="0.25">
      <c r="A583">
        <v>0.128</v>
      </c>
      <c r="B583">
        <v>16.910256410256402</v>
      </c>
      <c r="C583">
        <v>4094</v>
      </c>
      <c r="D583">
        <v>-1.0000078124448499</v>
      </c>
      <c r="E583">
        <v>0.99172232369035795</v>
      </c>
      <c r="F583">
        <v>1.05122566311178</v>
      </c>
      <c r="G583" s="1">
        <v>1.5933383686217399E-5</v>
      </c>
      <c r="H583">
        <v>1.0000597513890399</v>
      </c>
      <c r="I583" s="1">
        <v>1.7962506907795499E-4</v>
      </c>
      <c r="J583">
        <v>163027400</v>
      </c>
      <c r="K583">
        <v>65226</v>
      </c>
      <c r="L583">
        <v>967440200</v>
      </c>
      <c r="M583">
        <v>0.99770318163864302</v>
      </c>
      <c r="N583" s="1">
        <v>1.6184050786738299E-5</v>
      </c>
      <c r="O583">
        <v>1.00003936668841</v>
      </c>
      <c r="P583" s="1">
        <v>1.82450965706904E-4</v>
      </c>
    </row>
    <row r="584" spans="1:16" x14ac:dyDescent="0.25">
      <c r="A584">
        <v>6.4000000000000001E-2</v>
      </c>
      <c r="B584">
        <v>16.910256410256402</v>
      </c>
      <c r="C584">
        <v>13121</v>
      </c>
      <c r="D584">
        <v>-1.0000106784409299</v>
      </c>
      <c r="E584">
        <v>0.99485156650992701</v>
      </c>
      <c r="F584">
        <v>1.0545426605005199</v>
      </c>
      <c r="G584" s="1">
        <v>1.6017452436511899E-5</v>
      </c>
      <c r="H584">
        <v>1.0000338852185</v>
      </c>
      <c r="I584" s="1">
        <v>1.8057281849366899E-4</v>
      </c>
      <c r="J584">
        <v>486718600</v>
      </c>
      <c r="K584">
        <v>65226</v>
      </c>
      <c r="L584">
        <v>967440200</v>
      </c>
      <c r="M584">
        <v>0.99770318163864302</v>
      </c>
      <c r="N584" s="1">
        <v>1.6184050786738299E-5</v>
      </c>
      <c r="O584">
        <v>1.00003936668841</v>
      </c>
      <c r="P584" s="1">
        <v>1.82450965706904E-4</v>
      </c>
    </row>
    <row r="585" spans="1:16" x14ac:dyDescent="0.25">
      <c r="A585">
        <v>3.2000000000000001E-2</v>
      </c>
      <c r="B585">
        <v>16.910256410256402</v>
      </c>
      <c r="C585">
        <v>13121</v>
      </c>
      <c r="D585">
        <v>-1.0000106784409299</v>
      </c>
      <c r="E585">
        <v>0.99485156650992701</v>
      </c>
      <c r="F585">
        <v>1.0545426605005199</v>
      </c>
      <c r="G585" s="1">
        <v>1.6017452436511899E-5</v>
      </c>
      <c r="H585">
        <v>1.0000338852185</v>
      </c>
      <c r="I585" s="1">
        <v>1.8057281849366899E-4</v>
      </c>
      <c r="J585">
        <v>499100400</v>
      </c>
      <c r="K585">
        <v>65226</v>
      </c>
      <c r="L585">
        <v>967440200</v>
      </c>
      <c r="M585">
        <v>0.99770318163864302</v>
      </c>
      <c r="N585" s="1">
        <v>1.6184050786738299E-5</v>
      </c>
      <c r="O585">
        <v>1.00003936668841</v>
      </c>
      <c r="P585" s="1">
        <v>1.82450965706904E-4</v>
      </c>
    </row>
    <row r="586" spans="1:16" x14ac:dyDescent="0.25">
      <c r="A586">
        <v>1.6E-2</v>
      </c>
      <c r="B586">
        <v>16.910256410256402</v>
      </c>
      <c r="C586">
        <v>5389</v>
      </c>
      <c r="D586">
        <v>-1.00004320842459</v>
      </c>
      <c r="E586">
        <v>0.99037467628332099</v>
      </c>
      <c r="F586">
        <v>1.0497971568603199</v>
      </c>
      <c r="G586" s="1">
        <v>1.6040311272447198E-5</v>
      </c>
      <c r="H586">
        <v>1.0000542316244101</v>
      </c>
      <c r="I586" s="1">
        <v>1.8083051767827201E-4</v>
      </c>
      <c r="J586">
        <v>206652000</v>
      </c>
      <c r="K586">
        <v>65226</v>
      </c>
      <c r="L586">
        <v>967440200</v>
      </c>
      <c r="M586">
        <v>0.99770318163864302</v>
      </c>
      <c r="N586" s="1">
        <v>1.6184050786738299E-5</v>
      </c>
      <c r="O586">
        <v>1.00003936668841</v>
      </c>
      <c r="P586" s="1">
        <v>1.82450965706904E-4</v>
      </c>
    </row>
    <row r="587" spans="1:16" x14ac:dyDescent="0.25">
      <c r="A587">
        <v>8.0000000000000002E-3</v>
      </c>
      <c r="B587">
        <v>16.910256410256402</v>
      </c>
      <c r="C587">
        <v>13829</v>
      </c>
      <c r="D587">
        <v>-0.99991520207213003</v>
      </c>
      <c r="E587">
        <v>0.98798045621350505</v>
      </c>
      <c r="F587">
        <v>1.0472592835863099</v>
      </c>
      <c r="G587" s="1">
        <v>1.5993394814284301E-5</v>
      </c>
      <c r="H587">
        <v>1.00006714627821</v>
      </c>
      <c r="I587" s="1">
        <v>1.8030160478667501E-4</v>
      </c>
      <c r="J587">
        <v>514880900</v>
      </c>
      <c r="K587">
        <v>65226</v>
      </c>
      <c r="L587">
        <v>967440200</v>
      </c>
      <c r="M587">
        <v>0.99770318163864302</v>
      </c>
      <c r="N587" s="1">
        <v>1.6184050786738299E-5</v>
      </c>
      <c r="O587">
        <v>1.00003936668841</v>
      </c>
      <c r="P587" s="1">
        <v>1.82450965706904E-4</v>
      </c>
    </row>
    <row r="588" spans="1:16" x14ac:dyDescent="0.25">
      <c r="A588">
        <v>4.0000000000000001E-3</v>
      </c>
      <c r="B588">
        <v>16.910256410256402</v>
      </c>
      <c r="C588">
        <v>9305</v>
      </c>
      <c r="D588">
        <v>-1.00003791392574</v>
      </c>
      <c r="E588">
        <v>0.99003592253454498</v>
      </c>
      <c r="F588">
        <v>1.0494380778866099</v>
      </c>
      <c r="G588" s="1">
        <v>1.5900516417532899E-5</v>
      </c>
      <c r="H588">
        <v>1.0000474072643599</v>
      </c>
      <c r="I588" s="1">
        <v>1.79254539783982E-4</v>
      </c>
      <c r="J588">
        <v>352022900</v>
      </c>
      <c r="K588">
        <v>65226</v>
      </c>
      <c r="L588">
        <v>967440200</v>
      </c>
      <c r="M588">
        <v>0.99770318163864302</v>
      </c>
      <c r="N588" s="1">
        <v>1.6184050786738299E-5</v>
      </c>
      <c r="O588">
        <v>1.00003936668841</v>
      </c>
      <c r="P588" s="1">
        <v>1.82450965706904E-4</v>
      </c>
    </row>
    <row r="589" spans="1:16" x14ac:dyDescent="0.25">
      <c r="A589">
        <v>2E-3</v>
      </c>
      <c r="B589">
        <v>16.910256410256402</v>
      </c>
      <c r="C589">
        <v>3487</v>
      </c>
      <c r="D589">
        <v>-0.99991820419504296</v>
      </c>
      <c r="E589">
        <v>0.99227044110218898</v>
      </c>
      <c r="F589">
        <v>1.05180666756832</v>
      </c>
      <c r="G589" s="1">
        <v>1.5815490754578201E-5</v>
      </c>
      <c r="H589">
        <v>1.0000439899100499</v>
      </c>
      <c r="I589" s="1">
        <v>1.7829600260930401E-4</v>
      </c>
      <c r="J589">
        <v>142347900</v>
      </c>
      <c r="K589">
        <v>65226</v>
      </c>
      <c r="L589">
        <v>967440200</v>
      </c>
      <c r="M589">
        <v>0.99770318163864302</v>
      </c>
      <c r="N589" s="1">
        <v>1.6184050786738299E-5</v>
      </c>
      <c r="O589">
        <v>1.00003936668841</v>
      </c>
      <c r="P589" s="1">
        <v>1.82450965706904E-4</v>
      </c>
    </row>
    <row r="590" spans="1:16" x14ac:dyDescent="0.25">
      <c r="A590">
        <v>1E-3</v>
      </c>
      <c r="B590">
        <v>16.910256410256402</v>
      </c>
      <c r="C590">
        <v>14407</v>
      </c>
      <c r="D590">
        <v>-1.00000067594835</v>
      </c>
      <c r="E590">
        <v>0.99624712629097201</v>
      </c>
      <c r="F590">
        <v>1.0560219538684299</v>
      </c>
      <c r="G590" s="1">
        <v>1.60035129443958E-5</v>
      </c>
      <c r="H590">
        <v>1.0000288419794801</v>
      </c>
      <c r="I590" s="1">
        <v>1.8041567156972701E-4</v>
      </c>
      <c r="J590">
        <v>528819500</v>
      </c>
      <c r="K590">
        <v>65226</v>
      </c>
      <c r="L590">
        <v>967440200</v>
      </c>
      <c r="M590">
        <v>0.99770318163864302</v>
      </c>
      <c r="N590" s="1">
        <v>1.6184050786738299E-5</v>
      </c>
      <c r="O590">
        <v>1.00003936668841</v>
      </c>
      <c r="P590" s="1">
        <v>1.82450965706904E-4</v>
      </c>
    </row>
    <row r="591" spans="1:16" x14ac:dyDescent="0.25">
      <c r="A591" s="1">
        <v>5.0000000000000001E-4</v>
      </c>
      <c r="B591">
        <v>16.910256410256402</v>
      </c>
      <c r="C591">
        <v>14628</v>
      </c>
      <c r="D591">
        <v>-0.99999914836209802</v>
      </c>
      <c r="E591">
        <v>0.99476908845698797</v>
      </c>
      <c r="F591">
        <v>1.0544552337644</v>
      </c>
      <c r="G591" s="1">
        <v>1.6084864297494201E-5</v>
      </c>
      <c r="H591">
        <v>1.0000291117892399</v>
      </c>
      <c r="I591" s="1">
        <v>1.8133278639653701E-4</v>
      </c>
      <c r="J591">
        <v>541203200</v>
      </c>
      <c r="K591">
        <v>65226</v>
      </c>
      <c r="L591">
        <v>967440200</v>
      </c>
      <c r="M591">
        <v>0.99770318163864302</v>
      </c>
      <c r="N591" s="1">
        <v>1.6184050786738299E-5</v>
      </c>
      <c r="O591">
        <v>1.00003936668841</v>
      </c>
      <c r="P591" s="1">
        <v>1.82450965706904E-4</v>
      </c>
    </row>
    <row r="592" spans="1:16" x14ac:dyDescent="0.25">
      <c r="A592" s="1">
        <v>2.5000000000000001E-4</v>
      </c>
      <c r="B592">
        <v>16.910256410256402</v>
      </c>
      <c r="C592">
        <v>5839</v>
      </c>
      <c r="D592">
        <v>-0.99988749123922804</v>
      </c>
      <c r="E592">
        <v>0.989997686174937</v>
      </c>
      <c r="F592">
        <v>1.04939754734543</v>
      </c>
      <c r="G592" s="1">
        <v>1.5859386659600098E-5</v>
      </c>
      <c r="H592">
        <v>1.0000641838124</v>
      </c>
      <c r="I592" s="1">
        <v>1.7879086328215899E-4</v>
      </c>
      <c r="J592">
        <v>233590000</v>
      </c>
      <c r="K592">
        <v>65226</v>
      </c>
      <c r="L592">
        <v>967440200</v>
      </c>
      <c r="M592">
        <v>0.99770318163864302</v>
      </c>
      <c r="N592" s="1">
        <v>1.6184050786738299E-5</v>
      </c>
      <c r="O592">
        <v>1.00003936668841</v>
      </c>
      <c r="P592" s="1">
        <v>1.82450965706904E-4</v>
      </c>
    </row>
    <row r="593" spans="1:16" x14ac:dyDescent="0.25">
      <c r="A593" s="1">
        <v>1.25E-4</v>
      </c>
      <c r="B593">
        <v>16.910256410256402</v>
      </c>
      <c r="C593">
        <v>10826</v>
      </c>
      <c r="D593">
        <v>-1.00006086871572</v>
      </c>
      <c r="E593">
        <v>0.98818063152202096</v>
      </c>
      <c r="F593">
        <v>1.04747146941334</v>
      </c>
      <c r="G593" s="1">
        <v>1.5986607637019601E-5</v>
      </c>
      <c r="H593">
        <v>1.00006086871572</v>
      </c>
      <c r="I593" s="1">
        <v>1.80225089514777E-4</v>
      </c>
      <c r="J593">
        <v>420892900</v>
      </c>
      <c r="K593">
        <v>65226</v>
      </c>
      <c r="L593">
        <v>967440200</v>
      </c>
      <c r="M593">
        <v>0.99770318163864302</v>
      </c>
      <c r="N593" s="1">
        <v>1.6184050786738299E-5</v>
      </c>
      <c r="O593">
        <v>1.00003936668841</v>
      </c>
      <c r="P593" s="1">
        <v>1.82450965706904E-4</v>
      </c>
    </row>
    <row r="594" spans="1:16" x14ac:dyDescent="0.25">
      <c r="A594" s="1">
        <v>6.2500000000000001E-5</v>
      </c>
      <c r="B594">
        <v>16.910256410256402</v>
      </c>
      <c r="C594">
        <v>6848</v>
      </c>
      <c r="D594">
        <v>-1.00006544961343</v>
      </c>
      <c r="E594">
        <v>0.98816416000806895</v>
      </c>
      <c r="F594">
        <v>1.0474540096085501</v>
      </c>
      <c r="G594" s="1">
        <v>1.60231799490873E-5</v>
      </c>
      <c r="H594">
        <v>1.00006544961343</v>
      </c>
      <c r="I594" s="1">
        <v>1.8063738763116299E-4</v>
      </c>
      <c r="J594">
        <v>279973400</v>
      </c>
      <c r="K594">
        <v>65226</v>
      </c>
      <c r="L594">
        <v>967440200</v>
      </c>
      <c r="M594">
        <v>0.99770318163864302</v>
      </c>
      <c r="N594" s="1">
        <v>1.6184050786738299E-5</v>
      </c>
      <c r="O594">
        <v>1.00003936668841</v>
      </c>
      <c r="P594" s="1">
        <v>1.82450965706904E-4</v>
      </c>
    </row>
    <row r="595" spans="1:16" x14ac:dyDescent="0.25">
      <c r="A595" s="1">
        <v>3.1250000000000001E-5</v>
      </c>
      <c r="B595">
        <v>16.910256410256402</v>
      </c>
      <c r="C595">
        <v>13995</v>
      </c>
      <c r="D595">
        <v>-0.99991525302436601</v>
      </c>
      <c r="E595">
        <v>0.98856783680621696</v>
      </c>
      <c r="F595">
        <v>1.0478819070145899</v>
      </c>
      <c r="G595" s="1">
        <v>1.6028278256197099E-5</v>
      </c>
      <c r="H595">
        <v>1.00006611717954</v>
      </c>
      <c r="I595" s="1">
        <v>1.8069486341815299E-4</v>
      </c>
      <c r="J595">
        <v>540332700</v>
      </c>
      <c r="K595">
        <v>65226</v>
      </c>
      <c r="L595">
        <v>967440200</v>
      </c>
      <c r="M595">
        <v>0.99770318163864302</v>
      </c>
      <c r="N595" s="1">
        <v>1.6184050786738299E-5</v>
      </c>
      <c r="O595">
        <v>1.00003936668841</v>
      </c>
      <c r="P595" s="1">
        <v>1.82450965706904E-4</v>
      </c>
    </row>
    <row r="596" spans="1:16" x14ac:dyDescent="0.25">
      <c r="A596" s="1">
        <v>1.5625E-5</v>
      </c>
      <c r="B596">
        <v>16.910256410256402</v>
      </c>
      <c r="C596">
        <v>7221</v>
      </c>
      <c r="D596">
        <v>-0.99999306397441201</v>
      </c>
      <c r="E596">
        <v>0.99586611401330205</v>
      </c>
      <c r="F596">
        <v>1.0556180808541</v>
      </c>
      <c r="G596" s="1">
        <v>1.6022424990991201E-5</v>
      </c>
      <c r="H596">
        <v>1.00003085579436</v>
      </c>
      <c r="I596" s="1">
        <v>1.8062887660784101E-4</v>
      </c>
      <c r="J596">
        <v>308460000</v>
      </c>
      <c r="K596">
        <v>65226</v>
      </c>
      <c r="L596">
        <v>967440200</v>
      </c>
      <c r="M596">
        <v>0.99770318163864302</v>
      </c>
      <c r="N596" s="1">
        <v>1.6184050786738299E-5</v>
      </c>
      <c r="O596">
        <v>1.00003936668841</v>
      </c>
      <c r="P596" s="1">
        <v>1.82450965706904E-4</v>
      </c>
    </row>
    <row r="597" spans="1:16" x14ac:dyDescent="0.25">
      <c r="A597" t="s">
        <v>0</v>
      </c>
      <c r="B597">
        <v>17.423076923076898</v>
      </c>
      <c r="C597">
        <v>66916</v>
      </c>
      <c r="D597">
        <v>-0.99994971808473498</v>
      </c>
      <c r="E597">
        <v>0.99490453435166104</v>
      </c>
      <c r="F597">
        <v>1.05459880641276</v>
      </c>
      <c r="G597" s="1">
        <v>1.4654919805012699E-5</v>
      </c>
      <c r="H597">
        <v>1.0000581387005301</v>
      </c>
      <c r="I597" s="1">
        <v>1.7022253004284001E-4</v>
      </c>
      <c r="J597">
        <v>1129261600</v>
      </c>
    </row>
    <row r="598" spans="1:16" x14ac:dyDescent="0.25">
      <c r="A598">
        <v>1.024</v>
      </c>
      <c r="B598">
        <v>17.423076923076898</v>
      </c>
      <c r="C598">
        <v>8370</v>
      </c>
      <c r="D598">
        <v>-0.99998679538228996</v>
      </c>
      <c r="E598">
        <v>0.99504261497893598</v>
      </c>
      <c r="F598">
        <v>1.0547451718776699</v>
      </c>
      <c r="G598" s="1">
        <v>1.45841661776113E-5</v>
      </c>
      <c r="H598">
        <v>1.0000323291697</v>
      </c>
      <c r="I598" s="1">
        <v>1.6940069944763899E-4</v>
      </c>
      <c r="J598">
        <v>426862000</v>
      </c>
      <c r="K598">
        <v>66916</v>
      </c>
      <c r="L598">
        <v>1129261600</v>
      </c>
      <c r="M598">
        <v>0.99490453435166104</v>
      </c>
      <c r="N598" s="1">
        <v>1.4654919805012699E-5</v>
      </c>
      <c r="O598">
        <v>1.0000581387005301</v>
      </c>
      <c r="P598" s="1">
        <v>1.7022253004284001E-4</v>
      </c>
    </row>
    <row r="599" spans="1:16" x14ac:dyDescent="0.25">
      <c r="A599">
        <v>0.51200000000000001</v>
      </c>
      <c r="B599">
        <v>17.423076923076898</v>
      </c>
      <c r="C599">
        <v>8370</v>
      </c>
      <c r="D599">
        <v>-0.99998679538228996</v>
      </c>
      <c r="E599">
        <v>0.99504261497893598</v>
      </c>
      <c r="F599">
        <v>1.0547451718776699</v>
      </c>
      <c r="G599" s="1">
        <v>1.45841661776113E-5</v>
      </c>
      <c r="H599">
        <v>1.0000323291697</v>
      </c>
      <c r="I599" s="1">
        <v>1.6940069944763899E-4</v>
      </c>
      <c r="J599">
        <v>428261600</v>
      </c>
      <c r="K599">
        <v>66916</v>
      </c>
      <c r="L599">
        <v>1129261600</v>
      </c>
      <c r="M599">
        <v>0.99490453435166104</v>
      </c>
      <c r="N599" s="1">
        <v>1.4654919805012699E-5</v>
      </c>
      <c r="O599">
        <v>1.0000581387005301</v>
      </c>
      <c r="P599" s="1">
        <v>1.7022253004284001E-4</v>
      </c>
    </row>
    <row r="600" spans="1:16" x14ac:dyDescent="0.25">
      <c r="A600">
        <v>0.25600000000000001</v>
      </c>
      <c r="B600">
        <v>17.423076923076898</v>
      </c>
      <c r="C600">
        <v>8370</v>
      </c>
      <c r="D600">
        <v>-0.99998679538228996</v>
      </c>
      <c r="E600">
        <v>0.99504261497893598</v>
      </c>
      <c r="F600">
        <v>1.0547451718776699</v>
      </c>
      <c r="G600" s="1">
        <v>1.45841661776113E-5</v>
      </c>
      <c r="H600">
        <v>1.0000323291697</v>
      </c>
      <c r="I600" s="1">
        <v>1.6940069944763899E-4</v>
      </c>
      <c r="J600">
        <v>424830300</v>
      </c>
      <c r="K600">
        <v>66916</v>
      </c>
      <c r="L600">
        <v>1129261600</v>
      </c>
      <c r="M600">
        <v>0.99490453435166104</v>
      </c>
      <c r="N600" s="1">
        <v>1.4654919805012699E-5</v>
      </c>
      <c r="O600">
        <v>1.0000581387005301</v>
      </c>
      <c r="P600" s="1">
        <v>1.7022253004284001E-4</v>
      </c>
    </row>
    <row r="601" spans="1:16" x14ac:dyDescent="0.25">
      <c r="A601">
        <v>0.128</v>
      </c>
      <c r="B601">
        <v>17.423076923076898</v>
      </c>
      <c r="C601">
        <v>8370</v>
      </c>
      <c r="D601">
        <v>-0.99998679538228996</v>
      </c>
      <c r="E601">
        <v>0.99504261497893598</v>
      </c>
      <c r="F601">
        <v>1.0547451718776699</v>
      </c>
      <c r="G601" s="1">
        <v>1.45841661776113E-5</v>
      </c>
      <c r="H601">
        <v>1.0000323291697</v>
      </c>
      <c r="I601" s="1">
        <v>1.6940069944763899E-4</v>
      </c>
      <c r="J601">
        <v>424431200</v>
      </c>
      <c r="K601">
        <v>66916</v>
      </c>
      <c r="L601">
        <v>1129261600</v>
      </c>
      <c r="M601">
        <v>0.99490453435166104</v>
      </c>
      <c r="N601" s="1">
        <v>1.4654919805012699E-5</v>
      </c>
      <c r="O601">
        <v>1.0000581387005301</v>
      </c>
      <c r="P601" s="1">
        <v>1.7022253004284001E-4</v>
      </c>
    </row>
    <row r="602" spans="1:16" x14ac:dyDescent="0.25">
      <c r="A602">
        <v>6.4000000000000001E-2</v>
      </c>
      <c r="B602">
        <v>17.423076923076898</v>
      </c>
      <c r="C602">
        <v>9075</v>
      </c>
      <c r="D602">
        <v>-0.999917103632603</v>
      </c>
      <c r="E602">
        <v>0.98814547571655698</v>
      </c>
      <c r="F602">
        <v>1.0474342042595499</v>
      </c>
      <c r="G602" s="1">
        <v>1.48159740156472E-5</v>
      </c>
      <c r="H602">
        <v>1.0000653105385799</v>
      </c>
      <c r="I602" s="1">
        <v>1.72093236643287E-4</v>
      </c>
      <c r="J602">
        <v>442968800</v>
      </c>
      <c r="K602">
        <v>66916</v>
      </c>
      <c r="L602">
        <v>1129261600</v>
      </c>
      <c r="M602">
        <v>0.99490453435166104</v>
      </c>
      <c r="N602" s="1">
        <v>1.4654919805012699E-5</v>
      </c>
      <c r="O602">
        <v>1.0000581387005301</v>
      </c>
      <c r="P602" s="1">
        <v>1.7022253004284001E-4</v>
      </c>
    </row>
    <row r="603" spans="1:16" x14ac:dyDescent="0.25">
      <c r="A603">
        <v>3.2000000000000001E-2</v>
      </c>
      <c r="B603">
        <v>17.423076923076898</v>
      </c>
      <c r="C603">
        <v>9075</v>
      </c>
      <c r="D603">
        <v>-0.999917103632603</v>
      </c>
      <c r="E603">
        <v>0.98814547571655698</v>
      </c>
      <c r="F603">
        <v>1.0474342042595499</v>
      </c>
      <c r="G603" s="1">
        <v>1.48159740156472E-5</v>
      </c>
      <c r="H603">
        <v>1.0000653105385799</v>
      </c>
      <c r="I603" s="1">
        <v>1.72093236643287E-4</v>
      </c>
      <c r="J603">
        <v>439927000</v>
      </c>
      <c r="K603">
        <v>66916</v>
      </c>
      <c r="L603">
        <v>1129261600</v>
      </c>
      <c r="M603">
        <v>0.99490453435166104</v>
      </c>
      <c r="N603" s="1">
        <v>1.4654919805012699E-5</v>
      </c>
      <c r="O603">
        <v>1.0000581387005301</v>
      </c>
      <c r="P603" s="1">
        <v>1.7022253004284001E-4</v>
      </c>
    </row>
    <row r="604" spans="1:16" x14ac:dyDescent="0.25">
      <c r="A604">
        <v>1.6E-2</v>
      </c>
      <c r="B604">
        <v>17.423076923076898</v>
      </c>
      <c r="C604">
        <v>6363</v>
      </c>
      <c r="D604">
        <v>-1.0000254196892</v>
      </c>
      <c r="E604">
        <v>0.98943750195394298</v>
      </c>
      <c r="F604">
        <v>1.0488037520711799</v>
      </c>
      <c r="G604" s="1">
        <v>1.44935972465898E-5</v>
      </c>
      <c r="H604">
        <v>1.0000845773882401</v>
      </c>
      <c r="I604" s="1">
        <v>1.6834870647962E-4</v>
      </c>
      <c r="J604">
        <v>288001800</v>
      </c>
      <c r="K604">
        <v>66916</v>
      </c>
      <c r="L604">
        <v>1129261600</v>
      </c>
      <c r="M604">
        <v>0.99490453435166104</v>
      </c>
      <c r="N604" s="1">
        <v>1.4654919805012699E-5</v>
      </c>
      <c r="O604">
        <v>1.0000581387005301</v>
      </c>
      <c r="P604" s="1">
        <v>1.7022253004284001E-4</v>
      </c>
    </row>
    <row r="605" spans="1:16" x14ac:dyDescent="0.25">
      <c r="A605">
        <v>8.0000000000000002E-3</v>
      </c>
      <c r="B605">
        <v>17.423076923076898</v>
      </c>
      <c r="C605">
        <v>14668</v>
      </c>
      <c r="D605">
        <v>-1.0000082456119701</v>
      </c>
      <c r="E605">
        <v>0.99574838435998603</v>
      </c>
      <c r="F605">
        <v>1.0554932874215801</v>
      </c>
      <c r="G605" s="1">
        <v>1.4669719867743601E-5</v>
      </c>
      <c r="H605">
        <v>1.00003320728857</v>
      </c>
      <c r="I605" s="1">
        <v>1.70394438463791E-4</v>
      </c>
      <c r="J605">
        <v>741576400</v>
      </c>
      <c r="K605">
        <v>66916</v>
      </c>
      <c r="L605">
        <v>1129261600</v>
      </c>
      <c r="M605">
        <v>0.99490453435166104</v>
      </c>
      <c r="N605" s="1">
        <v>1.4654919805012699E-5</v>
      </c>
      <c r="O605">
        <v>1.0000581387005301</v>
      </c>
      <c r="P605" s="1">
        <v>1.7022253004284001E-4</v>
      </c>
    </row>
    <row r="606" spans="1:16" x14ac:dyDescent="0.25">
      <c r="A606">
        <v>4.0000000000000001E-3</v>
      </c>
      <c r="B606">
        <v>17.423076923076898</v>
      </c>
      <c r="C606">
        <v>5053</v>
      </c>
      <c r="D606">
        <v>-0.99998132860813005</v>
      </c>
      <c r="E606">
        <v>0.996414088688507</v>
      </c>
      <c r="F606">
        <v>1.0561989340098099</v>
      </c>
      <c r="G606" s="1">
        <v>1.4625465886042299E-5</v>
      </c>
      <c r="H606">
        <v>1.0000281896635299</v>
      </c>
      <c r="I606" s="1">
        <v>1.6988041144556801E-4</v>
      </c>
      <c r="J606">
        <v>209350700</v>
      </c>
      <c r="K606">
        <v>66916</v>
      </c>
      <c r="L606">
        <v>1129261600</v>
      </c>
      <c r="M606">
        <v>0.99490453435166104</v>
      </c>
      <c r="N606" s="1">
        <v>1.4654919805012699E-5</v>
      </c>
      <c r="O606">
        <v>1.0000581387005301</v>
      </c>
      <c r="P606" s="1">
        <v>1.7022253004284001E-4</v>
      </c>
    </row>
    <row r="607" spans="1:16" x14ac:dyDescent="0.25">
      <c r="A607">
        <v>2E-3</v>
      </c>
      <c r="B607">
        <v>17.423076923076898</v>
      </c>
      <c r="C607">
        <v>5564</v>
      </c>
      <c r="D607">
        <v>-1.0000508833158199</v>
      </c>
      <c r="E607">
        <v>0.98937002676720998</v>
      </c>
      <c r="F607">
        <v>1.0487322283732401</v>
      </c>
      <c r="G607" s="1">
        <v>1.4703006860683399E-5</v>
      </c>
      <c r="H607">
        <v>1.00006476799538</v>
      </c>
      <c r="I607" s="1">
        <v>1.70781079689477E-4</v>
      </c>
      <c r="J607">
        <v>252591000</v>
      </c>
      <c r="K607">
        <v>66916</v>
      </c>
      <c r="L607">
        <v>1129261600</v>
      </c>
      <c r="M607">
        <v>0.99490453435166104</v>
      </c>
      <c r="N607" s="1">
        <v>1.4654919805012699E-5</v>
      </c>
      <c r="O607">
        <v>1.0000581387005301</v>
      </c>
      <c r="P607" s="1">
        <v>1.7022253004284001E-4</v>
      </c>
    </row>
    <row r="608" spans="1:16" x14ac:dyDescent="0.25">
      <c r="A608">
        <v>1E-3</v>
      </c>
      <c r="B608">
        <v>17.423076923076898</v>
      </c>
      <c r="C608">
        <v>4537</v>
      </c>
      <c r="D608">
        <v>-0.99993873156822599</v>
      </c>
      <c r="E608">
        <v>0.98910672207386596</v>
      </c>
      <c r="F608">
        <v>1.0484531253982901</v>
      </c>
      <c r="G608" s="1">
        <v>1.4468794599986599E-5</v>
      </c>
      <c r="H608">
        <v>1.0000505888702</v>
      </c>
      <c r="I608" s="1">
        <v>1.6806061419984399E-4</v>
      </c>
      <c r="J608">
        <v>223499500</v>
      </c>
      <c r="K608">
        <v>66916</v>
      </c>
      <c r="L608">
        <v>1129261600</v>
      </c>
      <c r="M608">
        <v>0.99490453435166104</v>
      </c>
      <c r="N608" s="1">
        <v>1.4654919805012699E-5</v>
      </c>
      <c r="O608">
        <v>1.0000581387005301</v>
      </c>
      <c r="P608" s="1">
        <v>1.7022253004284001E-4</v>
      </c>
    </row>
    <row r="609" spans="1:16" x14ac:dyDescent="0.25">
      <c r="A609" s="1">
        <v>5.0000000000000001E-4</v>
      </c>
      <c r="B609">
        <v>17.423076923076898</v>
      </c>
      <c r="C609">
        <v>4925</v>
      </c>
      <c r="D609">
        <v>-0.99990250448751306</v>
      </c>
      <c r="E609">
        <v>0.98983848241894301</v>
      </c>
      <c r="F609">
        <v>1.0492287913640801</v>
      </c>
      <c r="G609" s="1">
        <v>1.4445413886399099E-5</v>
      </c>
      <c r="H609">
        <v>1.0000828473388901</v>
      </c>
      <c r="I609" s="1">
        <v>1.6778903821894399E-4</v>
      </c>
      <c r="J609">
        <v>242761500</v>
      </c>
      <c r="K609">
        <v>66916</v>
      </c>
      <c r="L609">
        <v>1129261600</v>
      </c>
      <c r="M609">
        <v>0.99490453435166104</v>
      </c>
      <c r="N609" s="1">
        <v>1.4654919805012699E-5</v>
      </c>
      <c r="O609">
        <v>1.0000581387005301</v>
      </c>
      <c r="P609" s="1">
        <v>1.7022253004284001E-4</v>
      </c>
    </row>
    <row r="610" spans="1:16" x14ac:dyDescent="0.25">
      <c r="A610" s="1">
        <v>2.5000000000000001E-4</v>
      </c>
      <c r="B610">
        <v>17.423076923076898</v>
      </c>
      <c r="C610">
        <v>4413</v>
      </c>
      <c r="D610">
        <v>-1.0000164332732899</v>
      </c>
      <c r="E610">
        <v>0.992897203141339</v>
      </c>
      <c r="F610">
        <v>1.0524710353298199</v>
      </c>
      <c r="G610" s="1">
        <v>1.4391453302287E-5</v>
      </c>
      <c r="H610">
        <v>1.0000226775610599</v>
      </c>
      <c r="I610" s="1">
        <v>1.67162265280411E-4</v>
      </c>
      <c r="J610">
        <v>235112100</v>
      </c>
      <c r="K610">
        <v>66916</v>
      </c>
      <c r="L610">
        <v>1129261600</v>
      </c>
      <c r="M610">
        <v>0.99490453435166104</v>
      </c>
      <c r="N610" s="1">
        <v>1.4654919805012699E-5</v>
      </c>
      <c r="O610">
        <v>1.0000581387005301</v>
      </c>
      <c r="P610" s="1">
        <v>1.7022253004284001E-4</v>
      </c>
    </row>
    <row r="611" spans="1:16" x14ac:dyDescent="0.25">
      <c r="A611" s="1">
        <v>1.25E-4</v>
      </c>
      <c r="B611">
        <v>17.423076923076898</v>
      </c>
      <c r="C611">
        <v>8712</v>
      </c>
      <c r="D611">
        <v>-0.99991578080094201</v>
      </c>
      <c r="E611">
        <v>0.98898513217730499</v>
      </c>
      <c r="F611">
        <v>1.04832424010794</v>
      </c>
      <c r="G611" s="1">
        <v>1.4822875353481801E-5</v>
      </c>
      <c r="H611">
        <v>1.00006688740973</v>
      </c>
      <c r="I611" s="1">
        <v>1.7217339833659599E-4</v>
      </c>
      <c r="J611">
        <v>413794200</v>
      </c>
      <c r="K611">
        <v>66916</v>
      </c>
      <c r="L611">
        <v>1129261600</v>
      </c>
      <c r="M611">
        <v>0.99490453435166104</v>
      </c>
      <c r="N611" s="1">
        <v>1.4654919805012699E-5</v>
      </c>
      <c r="O611">
        <v>1.0000581387005301</v>
      </c>
      <c r="P611" s="1">
        <v>1.7022253004284001E-4</v>
      </c>
    </row>
    <row r="612" spans="1:16" x14ac:dyDescent="0.25">
      <c r="A612" s="1">
        <v>6.2500000000000001E-5</v>
      </c>
      <c r="B612">
        <v>17.423076923076898</v>
      </c>
      <c r="C612">
        <v>5545</v>
      </c>
      <c r="D612">
        <v>-0.99991706508467404</v>
      </c>
      <c r="E612">
        <v>0.98824945567498701</v>
      </c>
      <c r="F612">
        <v>1.04754442301548</v>
      </c>
      <c r="G612" s="1">
        <v>1.45834727595106E-5</v>
      </c>
      <c r="H612">
        <v>1.0000667411353901</v>
      </c>
      <c r="I612" s="1">
        <v>1.6939264512969999E-4</v>
      </c>
      <c r="J612">
        <v>285238100</v>
      </c>
      <c r="K612">
        <v>66916</v>
      </c>
      <c r="L612">
        <v>1129261600</v>
      </c>
      <c r="M612">
        <v>0.99490453435166104</v>
      </c>
      <c r="N612" s="1">
        <v>1.4654919805012699E-5</v>
      </c>
      <c r="O612">
        <v>1.0000581387005301</v>
      </c>
      <c r="P612" s="1">
        <v>1.7022253004284001E-4</v>
      </c>
    </row>
    <row r="613" spans="1:16" x14ac:dyDescent="0.25">
      <c r="A613" s="1">
        <v>3.1250000000000001E-5</v>
      </c>
      <c r="B613">
        <v>17.423076923076898</v>
      </c>
      <c r="C613">
        <v>9258</v>
      </c>
      <c r="D613">
        <v>-1.0000571155337199</v>
      </c>
      <c r="E613">
        <v>0.99001813440951603</v>
      </c>
      <c r="F613">
        <v>1.0494192224740799</v>
      </c>
      <c r="G613" s="1">
        <v>1.47429740291471E-5</v>
      </c>
      <c r="H613">
        <v>1.0000625315741201</v>
      </c>
      <c r="I613" s="1">
        <v>1.7124531372316999E-4</v>
      </c>
      <c r="J613">
        <v>447107500</v>
      </c>
      <c r="K613">
        <v>66916</v>
      </c>
      <c r="L613">
        <v>1129261600</v>
      </c>
      <c r="M613">
        <v>0.99490453435166104</v>
      </c>
      <c r="N613" s="1">
        <v>1.4654919805012699E-5</v>
      </c>
      <c r="O613">
        <v>1.0000581387005301</v>
      </c>
      <c r="P613" s="1">
        <v>1.7022253004284001E-4</v>
      </c>
    </row>
    <row r="614" spans="1:16" x14ac:dyDescent="0.25">
      <c r="A614" s="1">
        <v>1.5625E-5</v>
      </c>
      <c r="B614">
        <v>17.423076923076898</v>
      </c>
      <c r="C614">
        <v>7081</v>
      </c>
      <c r="D614">
        <v>-1.00003443415898</v>
      </c>
      <c r="E614">
        <v>0.98988715811656602</v>
      </c>
      <c r="F614">
        <v>1.0492803876035599</v>
      </c>
      <c r="G614" s="1">
        <v>1.4424447718930301E-5</v>
      </c>
      <c r="H614">
        <v>1.0000538722896899</v>
      </c>
      <c r="I614" s="1">
        <v>1.6754550811988301E-4</v>
      </c>
      <c r="J614">
        <v>365105800</v>
      </c>
      <c r="K614">
        <v>66916</v>
      </c>
      <c r="L614">
        <v>1129261600</v>
      </c>
      <c r="M614">
        <v>0.99490453435166104</v>
      </c>
      <c r="N614" s="1">
        <v>1.4654919805012699E-5</v>
      </c>
      <c r="O614">
        <v>1.0000581387005301</v>
      </c>
      <c r="P614" s="1">
        <v>1.7022253004284001E-4</v>
      </c>
    </row>
    <row r="615" spans="1:16" x14ac:dyDescent="0.25">
      <c r="A615" t="s">
        <v>0</v>
      </c>
      <c r="B615">
        <v>17.935897435897399</v>
      </c>
      <c r="C615">
        <v>68986</v>
      </c>
      <c r="D615">
        <v>-0.99999521826658699</v>
      </c>
      <c r="E615">
        <v>0.99433592328284004</v>
      </c>
      <c r="F615">
        <v>1.0539960786798099</v>
      </c>
      <c r="G615" s="1">
        <v>1.40975354778749E-5</v>
      </c>
      <c r="H615">
        <v>1.0000304185451401</v>
      </c>
      <c r="I615" s="1">
        <v>1.6856796695339301E-4</v>
      </c>
      <c r="J615">
        <v>1038517900</v>
      </c>
    </row>
    <row r="616" spans="1:16" x14ac:dyDescent="0.25">
      <c r="A616">
        <v>1.024</v>
      </c>
      <c r="B616">
        <v>17.935897435897399</v>
      </c>
      <c r="C616">
        <v>20232</v>
      </c>
      <c r="D616">
        <v>-0.99998565718477705</v>
      </c>
      <c r="E616">
        <v>0.99503524690566103</v>
      </c>
      <c r="F616">
        <v>1.05473736172</v>
      </c>
      <c r="G616" s="1">
        <v>1.4182664802908599E-5</v>
      </c>
      <c r="H616">
        <v>1.00003203483277</v>
      </c>
      <c r="I616" s="1">
        <v>1.69585880848454E-4</v>
      </c>
      <c r="J616">
        <v>746771200</v>
      </c>
      <c r="K616">
        <v>68986</v>
      </c>
      <c r="L616">
        <v>1038517900</v>
      </c>
      <c r="M616">
        <v>0.99433592328284004</v>
      </c>
      <c r="N616" s="1">
        <v>1.40975354778749E-5</v>
      </c>
      <c r="O616">
        <v>1.0000304185451401</v>
      </c>
      <c r="P616" s="1">
        <v>1.6856796695339301E-4</v>
      </c>
    </row>
    <row r="617" spans="1:16" x14ac:dyDescent="0.25">
      <c r="A617">
        <v>0.51200000000000001</v>
      </c>
      <c r="B617">
        <v>17.935897435897399</v>
      </c>
      <c r="C617">
        <v>20232</v>
      </c>
      <c r="D617">
        <v>-0.99998565718477705</v>
      </c>
      <c r="E617">
        <v>0.99503524690566103</v>
      </c>
      <c r="F617">
        <v>1.05473736172</v>
      </c>
      <c r="G617" s="1">
        <v>1.4182664802908599E-5</v>
      </c>
      <c r="H617">
        <v>1.00003203483277</v>
      </c>
      <c r="I617" s="1">
        <v>1.69585880848454E-4</v>
      </c>
      <c r="J617">
        <v>742385600</v>
      </c>
      <c r="K617">
        <v>68986</v>
      </c>
      <c r="L617">
        <v>1038517900</v>
      </c>
      <c r="M617">
        <v>0.99433592328284004</v>
      </c>
      <c r="N617" s="1">
        <v>1.40975354778749E-5</v>
      </c>
      <c r="O617">
        <v>1.0000304185451401</v>
      </c>
      <c r="P617" s="1">
        <v>1.6856796695339301E-4</v>
      </c>
    </row>
    <row r="618" spans="1:16" x14ac:dyDescent="0.25">
      <c r="A618">
        <v>0.25600000000000001</v>
      </c>
      <c r="B618">
        <v>17.935897435897399</v>
      </c>
      <c r="C618">
        <v>20232</v>
      </c>
      <c r="D618">
        <v>-0.99998565718477705</v>
      </c>
      <c r="E618">
        <v>0.99503524690566103</v>
      </c>
      <c r="F618">
        <v>1.05473736172</v>
      </c>
      <c r="G618" s="1">
        <v>1.4182664802908599E-5</v>
      </c>
      <c r="H618">
        <v>1.00003203483277</v>
      </c>
      <c r="I618" s="1">
        <v>1.69585880848454E-4</v>
      </c>
      <c r="J618">
        <v>758161100</v>
      </c>
      <c r="K618">
        <v>68986</v>
      </c>
      <c r="L618">
        <v>1038517900</v>
      </c>
      <c r="M618">
        <v>0.99433592328284004</v>
      </c>
      <c r="N618" s="1">
        <v>1.40975354778749E-5</v>
      </c>
      <c r="O618">
        <v>1.0000304185451401</v>
      </c>
      <c r="P618" s="1">
        <v>1.6856796695339301E-4</v>
      </c>
    </row>
    <row r="619" spans="1:16" x14ac:dyDescent="0.25">
      <c r="A619">
        <v>0.128</v>
      </c>
      <c r="B619">
        <v>17.935897435897399</v>
      </c>
      <c r="C619">
        <v>20232</v>
      </c>
      <c r="D619">
        <v>-0.99998565718477705</v>
      </c>
      <c r="E619">
        <v>0.99503524690566103</v>
      </c>
      <c r="F619">
        <v>1.05473736172</v>
      </c>
      <c r="G619" s="1">
        <v>1.4182664802908599E-5</v>
      </c>
      <c r="H619">
        <v>1.00003203483277</v>
      </c>
      <c r="I619" s="1">
        <v>1.69585880848454E-4</v>
      </c>
      <c r="J619">
        <v>743678200</v>
      </c>
      <c r="K619">
        <v>68986</v>
      </c>
      <c r="L619">
        <v>1038517900</v>
      </c>
      <c r="M619">
        <v>0.99433592328284004</v>
      </c>
      <c r="N619" s="1">
        <v>1.40975354778749E-5</v>
      </c>
      <c r="O619">
        <v>1.0000304185451401</v>
      </c>
      <c r="P619" s="1">
        <v>1.6856796695339301E-4</v>
      </c>
    </row>
    <row r="620" spans="1:16" x14ac:dyDescent="0.25">
      <c r="A620">
        <v>6.4000000000000001E-2</v>
      </c>
      <c r="B620">
        <v>17.935897435897399</v>
      </c>
      <c r="C620">
        <v>13196</v>
      </c>
      <c r="D620">
        <v>-1.00000955788433</v>
      </c>
      <c r="E620">
        <v>0.99505301090268705</v>
      </c>
      <c r="F620">
        <v>1.05475619155684</v>
      </c>
      <c r="G620" s="1">
        <v>1.4206026189511599E-5</v>
      </c>
      <c r="H620">
        <v>1.00003482945373</v>
      </c>
      <c r="I620" s="1">
        <v>1.6986521913783499E-4</v>
      </c>
      <c r="J620">
        <v>489278900</v>
      </c>
      <c r="K620">
        <v>68986</v>
      </c>
      <c r="L620">
        <v>1038517900</v>
      </c>
      <c r="M620">
        <v>0.99433592328284004</v>
      </c>
      <c r="N620" s="1">
        <v>1.40975354778749E-5</v>
      </c>
      <c r="O620">
        <v>1.0000304185451401</v>
      </c>
      <c r="P620" s="1">
        <v>1.6856796695339301E-4</v>
      </c>
    </row>
    <row r="621" spans="1:16" x14ac:dyDescent="0.25">
      <c r="A621">
        <v>3.2000000000000001E-2</v>
      </c>
      <c r="B621">
        <v>17.935897435897399</v>
      </c>
      <c r="C621">
        <v>13196</v>
      </c>
      <c r="D621">
        <v>-1.00000955788433</v>
      </c>
      <c r="E621">
        <v>0.99505301090268705</v>
      </c>
      <c r="F621">
        <v>1.05475619155684</v>
      </c>
      <c r="G621" s="1">
        <v>1.4206026189511599E-5</v>
      </c>
      <c r="H621">
        <v>1.00003482945373</v>
      </c>
      <c r="I621" s="1">
        <v>1.6986521913783499E-4</v>
      </c>
      <c r="J621">
        <v>492824700</v>
      </c>
      <c r="K621">
        <v>68986</v>
      </c>
      <c r="L621">
        <v>1038517900</v>
      </c>
      <c r="M621">
        <v>0.99433592328284004</v>
      </c>
      <c r="N621" s="1">
        <v>1.40975354778749E-5</v>
      </c>
      <c r="O621">
        <v>1.0000304185451401</v>
      </c>
      <c r="P621" s="1">
        <v>1.6856796695339301E-4</v>
      </c>
    </row>
    <row r="622" spans="1:16" x14ac:dyDescent="0.25">
      <c r="A622">
        <v>1.6E-2</v>
      </c>
      <c r="B622">
        <v>17.935897435897399</v>
      </c>
      <c r="C622">
        <v>11994</v>
      </c>
      <c r="D622">
        <v>-1.00002569577694</v>
      </c>
      <c r="E622">
        <v>0.99335941286899898</v>
      </c>
      <c r="F622">
        <v>1.0529609776411299</v>
      </c>
      <c r="G622" s="1">
        <v>1.42213515826883E-5</v>
      </c>
      <c r="H622">
        <v>1.0000407739203001</v>
      </c>
      <c r="I622" s="1">
        <v>1.7004846892462299E-4</v>
      </c>
      <c r="J622">
        <v>448547500</v>
      </c>
      <c r="K622">
        <v>68986</v>
      </c>
      <c r="L622">
        <v>1038517900</v>
      </c>
      <c r="M622">
        <v>0.99433592328284004</v>
      </c>
      <c r="N622" s="1">
        <v>1.40975354778749E-5</v>
      </c>
      <c r="O622">
        <v>1.0000304185451401</v>
      </c>
      <c r="P622" s="1">
        <v>1.6856796695339301E-4</v>
      </c>
    </row>
    <row r="623" spans="1:16" x14ac:dyDescent="0.25">
      <c r="A623">
        <v>8.0000000000000002E-3</v>
      </c>
      <c r="B623">
        <v>17.935897435897399</v>
      </c>
      <c r="C623">
        <v>10385</v>
      </c>
      <c r="D623">
        <v>-1.0000022923077001</v>
      </c>
      <c r="E623">
        <v>0.99532952494086602</v>
      </c>
      <c r="F623">
        <v>1.0550492964373099</v>
      </c>
      <c r="G623" s="1">
        <v>1.42145823774919E-5</v>
      </c>
      <c r="H623">
        <v>1.00003175331979</v>
      </c>
      <c r="I623" s="1">
        <v>1.6996752774454E-4</v>
      </c>
      <c r="J623">
        <v>390173300</v>
      </c>
      <c r="K623">
        <v>68986</v>
      </c>
      <c r="L623">
        <v>1038517900</v>
      </c>
      <c r="M623">
        <v>0.99433592328284004</v>
      </c>
      <c r="N623" s="1">
        <v>1.40975354778749E-5</v>
      </c>
      <c r="O623">
        <v>1.0000304185451401</v>
      </c>
      <c r="P623" s="1">
        <v>1.6856796695339301E-4</v>
      </c>
    </row>
    <row r="624" spans="1:16" x14ac:dyDescent="0.25">
      <c r="A624">
        <v>4.0000000000000001E-3</v>
      </c>
      <c r="B624">
        <v>17.935897435897399</v>
      </c>
      <c r="C624">
        <v>6844</v>
      </c>
      <c r="D624">
        <v>-1.0000373467850501</v>
      </c>
      <c r="E624">
        <v>0.989137208145354</v>
      </c>
      <c r="F624">
        <v>1.04848544063407</v>
      </c>
      <c r="G624" s="1">
        <v>1.4309122464806199E-5</v>
      </c>
      <c r="H624">
        <v>1.00006218103732</v>
      </c>
      <c r="I624" s="1">
        <v>1.71097968617639E-4</v>
      </c>
      <c r="J624">
        <v>290700100</v>
      </c>
      <c r="K624">
        <v>68986</v>
      </c>
      <c r="L624">
        <v>1038517900</v>
      </c>
      <c r="M624">
        <v>0.99433592328284004</v>
      </c>
      <c r="N624" s="1">
        <v>1.40975354778749E-5</v>
      </c>
      <c r="O624">
        <v>1.0000304185451401</v>
      </c>
      <c r="P624" s="1">
        <v>1.6856796695339301E-4</v>
      </c>
    </row>
    <row r="625" spans="1:16" x14ac:dyDescent="0.25">
      <c r="A625">
        <v>2E-3</v>
      </c>
      <c r="B625">
        <v>17.935897435897399</v>
      </c>
      <c r="C625">
        <v>11431</v>
      </c>
      <c r="D625">
        <v>-1.0000577912213899</v>
      </c>
      <c r="E625">
        <v>0.98981021482228004</v>
      </c>
      <c r="F625">
        <v>1.04919882771161</v>
      </c>
      <c r="G625" s="1">
        <v>1.42821173760854E-5</v>
      </c>
      <c r="H625">
        <v>1.0000579380836301</v>
      </c>
      <c r="I625" s="1">
        <v>1.70775061616611E-4</v>
      </c>
      <c r="J625">
        <v>428881800</v>
      </c>
      <c r="K625">
        <v>68986</v>
      </c>
      <c r="L625">
        <v>1038517900</v>
      </c>
      <c r="M625">
        <v>0.99433592328284004</v>
      </c>
      <c r="N625" s="1">
        <v>1.40975354778749E-5</v>
      </c>
      <c r="O625">
        <v>1.0000304185451401</v>
      </c>
      <c r="P625" s="1">
        <v>1.6856796695339301E-4</v>
      </c>
    </row>
    <row r="626" spans="1:16" x14ac:dyDescent="0.25">
      <c r="A626">
        <v>1E-3</v>
      </c>
      <c r="B626">
        <v>17.935897435897399</v>
      </c>
      <c r="C626">
        <v>16159</v>
      </c>
      <c r="D626">
        <v>-1.00001055926961</v>
      </c>
      <c r="E626">
        <v>0.99492726691205202</v>
      </c>
      <c r="F626">
        <v>1.05462290292677</v>
      </c>
      <c r="G626" s="1">
        <v>1.4270079391698299E-5</v>
      </c>
      <c r="H626">
        <v>1.0000376744852999</v>
      </c>
      <c r="I626" s="1">
        <v>1.70631120247743E-4</v>
      </c>
      <c r="J626">
        <v>600682800</v>
      </c>
      <c r="K626">
        <v>68986</v>
      </c>
      <c r="L626">
        <v>1038517900</v>
      </c>
      <c r="M626">
        <v>0.99433592328284004</v>
      </c>
      <c r="N626" s="1">
        <v>1.40975354778749E-5</v>
      </c>
      <c r="O626">
        <v>1.0000304185451401</v>
      </c>
      <c r="P626" s="1">
        <v>1.6856796695339301E-4</v>
      </c>
    </row>
    <row r="627" spans="1:16" x14ac:dyDescent="0.25">
      <c r="A627" s="1">
        <v>5.0000000000000001E-4</v>
      </c>
      <c r="B627">
        <v>17.935897435897399</v>
      </c>
      <c r="C627">
        <v>12134</v>
      </c>
      <c r="D627">
        <v>-1.0000078356270901</v>
      </c>
      <c r="E627">
        <v>0.99594120424898802</v>
      </c>
      <c r="F627">
        <v>1.0556976765039201</v>
      </c>
      <c r="G627" s="1">
        <v>1.42082698901813E-5</v>
      </c>
      <c r="H627">
        <v>1.00003544683964</v>
      </c>
      <c r="I627" s="1">
        <v>1.6989204766122701E-4</v>
      </c>
      <c r="J627">
        <v>457287900</v>
      </c>
      <c r="K627">
        <v>68986</v>
      </c>
      <c r="L627">
        <v>1038517900</v>
      </c>
      <c r="M627">
        <v>0.99433592328284004</v>
      </c>
      <c r="N627" s="1">
        <v>1.40975354778749E-5</v>
      </c>
      <c r="O627">
        <v>1.0000304185451401</v>
      </c>
      <c r="P627" s="1">
        <v>1.6856796695339301E-4</v>
      </c>
    </row>
    <row r="628" spans="1:16" x14ac:dyDescent="0.25">
      <c r="A628" s="1">
        <v>2.5000000000000001E-4</v>
      </c>
      <c r="B628">
        <v>17.935897435897399</v>
      </c>
      <c r="C628">
        <v>15213</v>
      </c>
      <c r="D628">
        <v>-1.00000880829947</v>
      </c>
      <c r="E628">
        <v>0.99501461549046</v>
      </c>
      <c r="F628">
        <v>1.0547154924198801</v>
      </c>
      <c r="G628" s="1">
        <v>1.41970997135087E-5</v>
      </c>
      <c r="H628">
        <v>1.0000305621715999</v>
      </c>
      <c r="I628" s="1">
        <v>1.6975848289913501E-4</v>
      </c>
      <c r="J628">
        <v>571494000</v>
      </c>
      <c r="K628">
        <v>68986</v>
      </c>
      <c r="L628">
        <v>1038517900</v>
      </c>
      <c r="M628">
        <v>0.99433592328284004</v>
      </c>
      <c r="N628" s="1">
        <v>1.40975354778749E-5</v>
      </c>
      <c r="O628">
        <v>1.0000304185451401</v>
      </c>
      <c r="P628" s="1">
        <v>1.6856796695339301E-4</v>
      </c>
    </row>
    <row r="629" spans="1:16" x14ac:dyDescent="0.25">
      <c r="A629" s="1">
        <v>1.25E-4</v>
      </c>
      <c r="B629">
        <v>17.935897435897399</v>
      </c>
      <c r="C629">
        <v>4484</v>
      </c>
      <c r="D629">
        <v>-0.99995862292273097</v>
      </c>
      <c r="E629">
        <v>0.99000688995713304</v>
      </c>
      <c r="F629">
        <v>1.0494073033545599</v>
      </c>
      <c r="G629" s="1">
        <v>1.39263787111154E-5</v>
      </c>
      <c r="H629">
        <v>1.0000251425662099</v>
      </c>
      <c r="I629" s="1">
        <v>1.6652140014402101E-4</v>
      </c>
      <c r="J629">
        <v>185763500</v>
      </c>
      <c r="K629">
        <v>68986</v>
      </c>
      <c r="L629">
        <v>1038517900</v>
      </c>
      <c r="M629">
        <v>0.99433592328284004</v>
      </c>
      <c r="N629" s="1">
        <v>1.40975354778749E-5</v>
      </c>
      <c r="O629">
        <v>1.0000304185451401</v>
      </c>
      <c r="P629" s="1">
        <v>1.6856796695339301E-4</v>
      </c>
    </row>
    <row r="630" spans="1:16" x14ac:dyDescent="0.25">
      <c r="A630" s="1">
        <v>6.2500000000000001E-5</v>
      </c>
      <c r="B630">
        <v>17.935897435897399</v>
      </c>
      <c r="C630">
        <v>13657</v>
      </c>
      <c r="D630">
        <v>-1.00001120407883</v>
      </c>
      <c r="E630">
        <v>0.995679922632003</v>
      </c>
      <c r="F630">
        <v>1.05542071798992</v>
      </c>
      <c r="G630" s="1">
        <v>1.4223581254357801E-5</v>
      </c>
      <c r="H630">
        <v>1.00003569503721</v>
      </c>
      <c r="I630" s="1">
        <v>1.7007512969954299E-4</v>
      </c>
      <c r="J630">
        <v>534425000</v>
      </c>
      <c r="K630">
        <v>68986</v>
      </c>
      <c r="L630">
        <v>1038517900</v>
      </c>
      <c r="M630">
        <v>0.99433592328284004</v>
      </c>
      <c r="N630" s="1">
        <v>1.40975354778749E-5</v>
      </c>
      <c r="O630">
        <v>1.0000304185451401</v>
      </c>
      <c r="P630" s="1">
        <v>1.6856796695339301E-4</v>
      </c>
    </row>
    <row r="631" spans="1:16" x14ac:dyDescent="0.25">
      <c r="A631" s="1">
        <v>3.1250000000000001E-5</v>
      </c>
      <c r="B631">
        <v>17.935897435897399</v>
      </c>
      <c r="C631">
        <v>16890</v>
      </c>
      <c r="D631">
        <v>-1.0000124474054299</v>
      </c>
      <c r="E631">
        <v>0.99406143576358896</v>
      </c>
      <c r="F631">
        <v>1.0537051219094</v>
      </c>
      <c r="G631" s="1">
        <v>1.42301925024623E-5</v>
      </c>
      <c r="H631">
        <v>1.0000363819570901</v>
      </c>
      <c r="I631" s="1">
        <v>1.70154182144827E-4</v>
      </c>
      <c r="J631">
        <v>658363700</v>
      </c>
      <c r="K631">
        <v>68986</v>
      </c>
      <c r="L631">
        <v>1038517900</v>
      </c>
      <c r="M631">
        <v>0.99433592328284004</v>
      </c>
      <c r="N631" s="1">
        <v>1.40975354778749E-5</v>
      </c>
      <c r="O631">
        <v>1.0000304185451401</v>
      </c>
      <c r="P631" s="1">
        <v>1.6856796695339301E-4</v>
      </c>
    </row>
    <row r="632" spans="1:16" x14ac:dyDescent="0.25">
      <c r="A632" s="1">
        <v>1.5625E-5</v>
      </c>
      <c r="B632">
        <v>17.935897435897399</v>
      </c>
      <c r="C632">
        <v>7117</v>
      </c>
      <c r="D632">
        <v>-0.999981116786819</v>
      </c>
      <c r="E632">
        <v>0.99402222174440702</v>
      </c>
      <c r="F632">
        <v>1.0536635550490701</v>
      </c>
      <c r="G632" s="1">
        <v>1.40620499896604E-5</v>
      </c>
      <c r="H632">
        <v>1.0000218205332501</v>
      </c>
      <c r="I632" s="1">
        <v>1.6814365756867401E-4</v>
      </c>
      <c r="J632">
        <v>306834500</v>
      </c>
      <c r="K632">
        <v>68986</v>
      </c>
      <c r="L632">
        <v>1038517900</v>
      </c>
      <c r="M632">
        <v>0.99433592328284004</v>
      </c>
      <c r="N632" s="1">
        <v>1.40975354778749E-5</v>
      </c>
      <c r="O632">
        <v>1.0000304185451401</v>
      </c>
      <c r="P632" s="1">
        <v>1.6856796695339301E-4</v>
      </c>
    </row>
    <row r="633" spans="1:16" x14ac:dyDescent="0.25">
      <c r="A633" t="s">
        <v>0</v>
      </c>
      <c r="B633">
        <v>18.448717948717899</v>
      </c>
      <c r="C633">
        <v>73634</v>
      </c>
      <c r="D633">
        <v>-1.00000119932083</v>
      </c>
      <c r="E633">
        <v>0.99227475040985502</v>
      </c>
      <c r="F633">
        <v>1.05181123543444</v>
      </c>
      <c r="G633" s="1">
        <v>1.36554476071193E-5</v>
      </c>
      <c r="H633">
        <v>1.0000499180442799</v>
      </c>
      <c r="I633" s="1">
        <v>1.6795033424482601E-4</v>
      </c>
      <c r="J633">
        <v>1323625200</v>
      </c>
    </row>
    <row r="634" spans="1:16" x14ac:dyDescent="0.25">
      <c r="A634">
        <v>1.024</v>
      </c>
      <c r="B634">
        <v>18.448717948717899</v>
      </c>
      <c r="C634">
        <v>11484</v>
      </c>
      <c r="D634">
        <v>-1.0000102622567499</v>
      </c>
      <c r="E634">
        <v>0.99309856819225595</v>
      </c>
      <c r="F634">
        <v>1.05268448228379</v>
      </c>
      <c r="G634" s="1">
        <v>1.3879743474221E-5</v>
      </c>
      <c r="H634">
        <v>1.00003550328232</v>
      </c>
      <c r="I634" s="1">
        <v>1.7070898170430801E-4</v>
      </c>
      <c r="J634">
        <v>726512400</v>
      </c>
      <c r="K634">
        <v>73634</v>
      </c>
      <c r="L634">
        <v>1323625200</v>
      </c>
      <c r="M634">
        <v>0.99227475040985502</v>
      </c>
      <c r="N634" s="1">
        <v>1.36554476071193E-5</v>
      </c>
      <c r="O634">
        <v>1.0000499180442799</v>
      </c>
      <c r="P634" s="1">
        <v>1.6795033424482601E-4</v>
      </c>
    </row>
    <row r="635" spans="1:16" x14ac:dyDescent="0.25">
      <c r="A635">
        <v>0.51200000000000001</v>
      </c>
      <c r="B635">
        <v>18.448717948717899</v>
      </c>
      <c r="C635">
        <v>11484</v>
      </c>
      <c r="D635">
        <v>-1.0000102622567499</v>
      </c>
      <c r="E635">
        <v>0.99309856819225595</v>
      </c>
      <c r="F635">
        <v>1.05268448228379</v>
      </c>
      <c r="G635" s="1">
        <v>1.3879743474221E-5</v>
      </c>
      <c r="H635">
        <v>1.00003550328232</v>
      </c>
      <c r="I635" s="1">
        <v>1.7070898170430801E-4</v>
      </c>
      <c r="J635">
        <v>725184800</v>
      </c>
      <c r="K635">
        <v>73634</v>
      </c>
      <c r="L635">
        <v>1323625200</v>
      </c>
      <c r="M635">
        <v>0.99227475040985502</v>
      </c>
      <c r="N635" s="1">
        <v>1.36554476071193E-5</v>
      </c>
      <c r="O635">
        <v>1.0000499180442799</v>
      </c>
      <c r="P635" s="1">
        <v>1.6795033424482601E-4</v>
      </c>
    </row>
    <row r="636" spans="1:16" x14ac:dyDescent="0.25">
      <c r="A636">
        <v>0.25600000000000001</v>
      </c>
      <c r="B636">
        <v>18.448717948717899</v>
      </c>
      <c r="C636">
        <v>11484</v>
      </c>
      <c r="D636">
        <v>-1.0000102622567499</v>
      </c>
      <c r="E636">
        <v>0.99309856819225595</v>
      </c>
      <c r="F636">
        <v>1.05268448228379</v>
      </c>
      <c r="G636" s="1">
        <v>1.3879743474221E-5</v>
      </c>
      <c r="H636">
        <v>1.00003550328232</v>
      </c>
      <c r="I636" s="1">
        <v>1.7070898170430801E-4</v>
      </c>
      <c r="J636">
        <v>720798300</v>
      </c>
      <c r="K636">
        <v>73634</v>
      </c>
      <c r="L636">
        <v>1323625200</v>
      </c>
      <c r="M636">
        <v>0.99227475040985502</v>
      </c>
      <c r="N636" s="1">
        <v>1.36554476071193E-5</v>
      </c>
      <c r="O636">
        <v>1.0000499180442799</v>
      </c>
      <c r="P636" s="1">
        <v>1.6795033424482601E-4</v>
      </c>
    </row>
    <row r="637" spans="1:16" x14ac:dyDescent="0.25">
      <c r="A637">
        <v>0.128</v>
      </c>
      <c r="B637">
        <v>18.448717948717899</v>
      </c>
      <c r="C637">
        <v>11484</v>
      </c>
      <c r="D637">
        <v>-1.0000102622567499</v>
      </c>
      <c r="E637">
        <v>0.99309856819225595</v>
      </c>
      <c r="F637">
        <v>1.05268448228379</v>
      </c>
      <c r="G637" s="1">
        <v>1.3879743474221E-5</v>
      </c>
      <c r="H637">
        <v>1.00003550328232</v>
      </c>
      <c r="I637" s="1">
        <v>1.7070898170430801E-4</v>
      </c>
      <c r="J637">
        <v>722747400</v>
      </c>
      <c r="K637">
        <v>73634</v>
      </c>
      <c r="L637">
        <v>1323625200</v>
      </c>
      <c r="M637">
        <v>0.99227475040985502</v>
      </c>
      <c r="N637" s="1">
        <v>1.36554476071193E-5</v>
      </c>
      <c r="O637">
        <v>1.0000499180442799</v>
      </c>
      <c r="P637" s="1">
        <v>1.6795033424482601E-4</v>
      </c>
    </row>
    <row r="638" spans="1:16" x14ac:dyDescent="0.25">
      <c r="A638">
        <v>6.4000000000000001E-2</v>
      </c>
      <c r="B638">
        <v>18.448717948717899</v>
      </c>
      <c r="C638">
        <v>6642</v>
      </c>
      <c r="D638">
        <v>-0.99998514143167805</v>
      </c>
      <c r="E638">
        <v>0.99504534131144096</v>
      </c>
      <c r="F638">
        <v>1.0547480617901199</v>
      </c>
      <c r="G638" s="1">
        <v>1.38467670774966E-5</v>
      </c>
      <c r="H638">
        <v>1.0000390248726101</v>
      </c>
      <c r="I638" s="1">
        <v>1.7030340020955201E-4</v>
      </c>
      <c r="J638">
        <v>413896600</v>
      </c>
      <c r="K638">
        <v>73634</v>
      </c>
      <c r="L638">
        <v>1323625200</v>
      </c>
      <c r="M638">
        <v>0.99227475040985502</v>
      </c>
      <c r="N638" s="1">
        <v>1.36554476071193E-5</v>
      </c>
      <c r="O638">
        <v>1.0000499180442799</v>
      </c>
      <c r="P638" s="1">
        <v>1.6795033424482601E-4</v>
      </c>
    </row>
    <row r="639" spans="1:16" x14ac:dyDescent="0.25">
      <c r="A639">
        <v>3.2000000000000001E-2</v>
      </c>
      <c r="B639">
        <v>18.448717948717899</v>
      </c>
      <c r="C639">
        <v>9423</v>
      </c>
      <c r="D639">
        <v>-1.00006322214404</v>
      </c>
      <c r="E639">
        <v>0.98921530579025496</v>
      </c>
      <c r="F639">
        <v>1.0485682241376699</v>
      </c>
      <c r="G639" s="1">
        <v>1.3859722056364001E-5</v>
      </c>
      <c r="H639">
        <v>1.00006322214404</v>
      </c>
      <c r="I639" s="1">
        <v>1.7046273537699001E-4</v>
      </c>
      <c r="J639">
        <v>602131100</v>
      </c>
      <c r="K639">
        <v>73634</v>
      </c>
      <c r="L639">
        <v>1323625200</v>
      </c>
      <c r="M639">
        <v>0.99227475040985502</v>
      </c>
      <c r="N639" s="1">
        <v>1.36554476071193E-5</v>
      </c>
      <c r="O639">
        <v>1.0000499180442799</v>
      </c>
      <c r="P639" s="1">
        <v>1.6795033424482601E-4</v>
      </c>
    </row>
    <row r="640" spans="1:16" x14ac:dyDescent="0.25">
      <c r="A640">
        <v>1.6E-2</v>
      </c>
      <c r="B640">
        <v>18.448717948717899</v>
      </c>
      <c r="C640">
        <v>7823</v>
      </c>
      <c r="D640">
        <v>-0.99988637800375801</v>
      </c>
      <c r="E640">
        <v>0.98807577433719895</v>
      </c>
      <c r="F640">
        <v>1.04736032079743</v>
      </c>
      <c r="G640" s="1">
        <v>1.37360995300372E-5</v>
      </c>
      <c r="H640">
        <v>1.00008789795421</v>
      </c>
      <c r="I640" s="1">
        <v>1.6894228396345E-4</v>
      </c>
      <c r="J640">
        <v>492799700</v>
      </c>
      <c r="K640">
        <v>73634</v>
      </c>
      <c r="L640">
        <v>1323625200</v>
      </c>
      <c r="M640">
        <v>0.99227475040985502</v>
      </c>
      <c r="N640" s="1">
        <v>1.36554476071193E-5</v>
      </c>
      <c r="O640">
        <v>1.0000499180442799</v>
      </c>
      <c r="P640" s="1">
        <v>1.6795033424482601E-4</v>
      </c>
    </row>
    <row r="641" spans="1:16" x14ac:dyDescent="0.25">
      <c r="A641">
        <v>8.0000000000000002E-3</v>
      </c>
      <c r="B641">
        <v>18.448717948717899</v>
      </c>
      <c r="C641">
        <v>10837</v>
      </c>
      <c r="D641">
        <v>-1.00006543922511</v>
      </c>
      <c r="E641">
        <v>0.987938423707999</v>
      </c>
      <c r="F641">
        <v>1.0472147291304701</v>
      </c>
      <c r="G641" s="1">
        <v>1.3945855794395E-5</v>
      </c>
      <c r="H641">
        <v>1.00006543922511</v>
      </c>
      <c r="I641" s="1">
        <v>1.71522106736191E-4</v>
      </c>
      <c r="J641">
        <v>690187500</v>
      </c>
      <c r="K641">
        <v>73634</v>
      </c>
      <c r="L641">
        <v>1323625200</v>
      </c>
      <c r="M641">
        <v>0.99227475040985502</v>
      </c>
      <c r="N641" s="1">
        <v>1.36554476071193E-5</v>
      </c>
      <c r="O641">
        <v>1.0000499180442799</v>
      </c>
      <c r="P641" s="1">
        <v>1.6795033424482601E-4</v>
      </c>
    </row>
    <row r="642" spans="1:16" x14ac:dyDescent="0.25">
      <c r="A642">
        <v>4.0000000000000001E-3</v>
      </c>
      <c r="B642">
        <v>18.448717948717899</v>
      </c>
      <c r="C642">
        <v>11317</v>
      </c>
      <c r="D642">
        <v>-1.0000655487335</v>
      </c>
      <c r="E642">
        <v>0.98896119927170101</v>
      </c>
      <c r="F642">
        <v>1.0482988712279999</v>
      </c>
      <c r="G642" s="1">
        <v>1.3811416769038401E-5</v>
      </c>
      <c r="H642">
        <v>1.0000655487335</v>
      </c>
      <c r="I642" s="1">
        <v>1.6986862162945499E-4</v>
      </c>
      <c r="J642">
        <v>746699200</v>
      </c>
      <c r="K642">
        <v>73634</v>
      </c>
      <c r="L642">
        <v>1323625200</v>
      </c>
      <c r="M642">
        <v>0.99227475040985502</v>
      </c>
      <c r="N642" s="1">
        <v>1.36554476071193E-5</v>
      </c>
      <c r="O642">
        <v>1.0000499180442799</v>
      </c>
      <c r="P642" s="1">
        <v>1.6795033424482601E-4</v>
      </c>
    </row>
    <row r="643" spans="1:16" x14ac:dyDescent="0.25">
      <c r="A643">
        <v>2E-3</v>
      </c>
      <c r="B643">
        <v>18.448717948717899</v>
      </c>
      <c r="C643">
        <v>12603</v>
      </c>
      <c r="D643">
        <v>-1.0000033080866699</v>
      </c>
      <c r="E643">
        <v>0.99500578853150101</v>
      </c>
      <c r="F643">
        <v>1.05470613584339</v>
      </c>
      <c r="G643" s="1">
        <v>1.3860693058309599E-5</v>
      </c>
      <c r="H643">
        <v>1.0000326894943401</v>
      </c>
      <c r="I643" s="1">
        <v>1.7047467787100401E-4</v>
      </c>
      <c r="J643">
        <v>800164200</v>
      </c>
      <c r="K643">
        <v>73634</v>
      </c>
      <c r="L643">
        <v>1323625200</v>
      </c>
      <c r="M643">
        <v>0.99227475040985502</v>
      </c>
      <c r="N643" s="1">
        <v>1.36554476071193E-5</v>
      </c>
      <c r="O643">
        <v>1.0000499180442799</v>
      </c>
      <c r="P643" s="1">
        <v>1.6795033424482601E-4</v>
      </c>
    </row>
    <row r="644" spans="1:16" x14ac:dyDescent="0.25">
      <c r="A644">
        <v>1E-3</v>
      </c>
      <c r="B644">
        <v>18.448717948717899</v>
      </c>
      <c r="C644">
        <v>5688</v>
      </c>
      <c r="D644">
        <v>-1.00002991487976</v>
      </c>
      <c r="E644">
        <v>0.99219985082973405</v>
      </c>
      <c r="F644">
        <v>1.0517318418795101</v>
      </c>
      <c r="G644" s="1">
        <v>1.37181422451559E-5</v>
      </c>
      <c r="H644">
        <v>1.00004162802046</v>
      </c>
      <c r="I644" s="1">
        <v>1.68721424707516E-4</v>
      </c>
      <c r="J644">
        <v>342864500</v>
      </c>
      <c r="K644">
        <v>73634</v>
      </c>
      <c r="L644">
        <v>1323625200</v>
      </c>
      <c r="M644">
        <v>0.99227475040985502</v>
      </c>
      <c r="N644" s="1">
        <v>1.36554476071193E-5</v>
      </c>
      <c r="O644">
        <v>1.0000499180442799</v>
      </c>
      <c r="P644" s="1">
        <v>1.6795033424482601E-4</v>
      </c>
    </row>
    <row r="645" spans="1:16" x14ac:dyDescent="0.25">
      <c r="A645" s="1">
        <v>5.0000000000000001E-4</v>
      </c>
      <c r="B645">
        <v>18.448717948717899</v>
      </c>
      <c r="C645">
        <v>4670</v>
      </c>
      <c r="D645">
        <v>-0.99995447331437304</v>
      </c>
      <c r="E645">
        <v>0.99079531632790996</v>
      </c>
      <c r="F645">
        <v>1.05024303530758</v>
      </c>
      <c r="G645" s="1">
        <v>1.36966695071238E-5</v>
      </c>
      <c r="H645">
        <v>1.0000375247756501</v>
      </c>
      <c r="I645" s="1">
        <v>1.6845732838248901E-4</v>
      </c>
      <c r="J645">
        <v>283440200</v>
      </c>
      <c r="K645">
        <v>73634</v>
      </c>
      <c r="L645">
        <v>1323625200</v>
      </c>
      <c r="M645">
        <v>0.99227475040985502</v>
      </c>
      <c r="N645" s="1">
        <v>1.36554476071193E-5</v>
      </c>
      <c r="O645">
        <v>1.0000499180442799</v>
      </c>
      <c r="P645" s="1">
        <v>1.6795033424482601E-4</v>
      </c>
    </row>
    <row r="646" spans="1:16" x14ac:dyDescent="0.25">
      <c r="A646" s="1">
        <v>2.5000000000000001E-4</v>
      </c>
      <c r="B646">
        <v>18.448717948717899</v>
      </c>
      <c r="C646">
        <v>15557</v>
      </c>
      <c r="D646">
        <v>-0.99997904583845398</v>
      </c>
      <c r="E646">
        <v>0.99674017485985</v>
      </c>
      <c r="F646">
        <v>1.0565445853514399</v>
      </c>
      <c r="G646" s="1">
        <v>1.3868020870555399E-5</v>
      </c>
      <c r="H646">
        <v>1.00003607505912</v>
      </c>
      <c r="I646" s="1">
        <v>1.7056480369854099E-4</v>
      </c>
      <c r="J646">
        <v>979632500</v>
      </c>
      <c r="K646">
        <v>73634</v>
      </c>
      <c r="L646">
        <v>1323625200</v>
      </c>
      <c r="M646">
        <v>0.99227475040985502</v>
      </c>
      <c r="N646" s="1">
        <v>1.36554476071193E-5</v>
      </c>
      <c r="O646">
        <v>1.0000499180442799</v>
      </c>
      <c r="P646" s="1">
        <v>1.6795033424482601E-4</v>
      </c>
    </row>
    <row r="647" spans="1:16" x14ac:dyDescent="0.25">
      <c r="A647" s="1">
        <v>1.25E-4</v>
      </c>
      <c r="B647">
        <v>18.448717948717899</v>
      </c>
      <c r="C647">
        <v>10904</v>
      </c>
      <c r="D647">
        <v>-0.99996083224891996</v>
      </c>
      <c r="E647">
        <v>0.99477397479650098</v>
      </c>
      <c r="F647">
        <v>1.0544604132842901</v>
      </c>
      <c r="G647" s="1">
        <v>1.3880713645275599E-5</v>
      </c>
      <c r="H647">
        <v>1.0000422234794799</v>
      </c>
      <c r="I647" s="1">
        <v>1.70720913979074E-4</v>
      </c>
      <c r="J647">
        <v>680725300</v>
      </c>
      <c r="K647">
        <v>73634</v>
      </c>
      <c r="L647">
        <v>1323625200</v>
      </c>
      <c r="M647">
        <v>0.99227475040985502</v>
      </c>
      <c r="N647" s="1">
        <v>1.36554476071193E-5</v>
      </c>
      <c r="O647">
        <v>1.0000499180442799</v>
      </c>
      <c r="P647" s="1">
        <v>1.6795033424482601E-4</v>
      </c>
    </row>
    <row r="648" spans="1:16" x14ac:dyDescent="0.25">
      <c r="A648" s="1">
        <v>6.2500000000000001E-5</v>
      </c>
      <c r="B648">
        <v>18.448717948717899</v>
      </c>
      <c r="C648">
        <v>8971</v>
      </c>
      <c r="D648">
        <v>-0.99991381370463805</v>
      </c>
      <c r="E648">
        <v>0.98890527632152903</v>
      </c>
      <c r="F648">
        <v>1.0482395929008199</v>
      </c>
      <c r="G648" s="1">
        <v>1.39879889911043E-5</v>
      </c>
      <c r="H648">
        <v>1.0000682496948099</v>
      </c>
      <c r="I648" s="1">
        <v>1.72040309044436E-4</v>
      </c>
      <c r="J648">
        <v>566346000</v>
      </c>
      <c r="K648">
        <v>73634</v>
      </c>
      <c r="L648">
        <v>1323625200</v>
      </c>
      <c r="M648">
        <v>0.99227475040985502</v>
      </c>
      <c r="N648" s="1">
        <v>1.36554476071193E-5</v>
      </c>
      <c r="O648">
        <v>1.0000499180442799</v>
      </c>
      <c r="P648" s="1">
        <v>1.6795033424482601E-4</v>
      </c>
    </row>
    <row r="649" spans="1:16" x14ac:dyDescent="0.25">
      <c r="A649" s="1">
        <v>3.1250000000000001E-5</v>
      </c>
      <c r="B649">
        <v>18.448717948717899</v>
      </c>
      <c r="C649">
        <v>11355</v>
      </c>
      <c r="D649">
        <v>-0.99991522630872498</v>
      </c>
      <c r="E649">
        <v>0.98825362985306198</v>
      </c>
      <c r="F649">
        <v>1.0475488476442401</v>
      </c>
      <c r="G649" s="1">
        <v>1.39055258588927E-5</v>
      </c>
      <c r="H649">
        <v>1.0000673582063699</v>
      </c>
      <c r="I649" s="1">
        <v>1.7102608299954299E-4</v>
      </c>
      <c r="J649">
        <v>732516000</v>
      </c>
      <c r="K649">
        <v>73634</v>
      </c>
      <c r="L649">
        <v>1323625200</v>
      </c>
      <c r="M649">
        <v>0.99227475040985502</v>
      </c>
      <c r="N649" s="1">
        <v>1.36554476071193E-5</v>
      </c>
      <c r="O649">
        <v>1.0000499180442799</v>
      </c>
      <c r="P649" s="1">
        <v>1.6795033424482601E-4</v>
      </c>
    </row>
    <row r="650" spans="1:16" x14ac:dyDescent="0.25">
      <c r="A650" s="1">
        <v>1.5625E-5</v>
      </c>
      <c r="B650">
        <v>18.448717948717899</v>
      </c>
      <c r="C650">
        <v>6946</v>
      </c>
      <c r="D650">
        <v>-1.0000355447890401</v>
      </c>
      <c r="E650">
        <v>0.98948821371239504</v>
      </c>
      <c r="F650">
        <v>1.04885750653513</v>
      </c>
      <c r="G650" s="1">
        <v>1.3699199889138901E-5</v>
      </c>
      <c r="H650">
        <v>1.00009153531321</v>
      </c>
      <c r="I650" s="1">
        <v>1.68488449918554E-4</v>
      </c>
      <c r="J650">
        <v>447561600</v>
      </c>
      <c r="K650">
        <v>73634</v>
      </c>
      <c r="L650">
        <v>1323625200</v>
      </c>
      <c r="M650">
        <v>0.99227475040985502</v>
      </c>
      <c r="N650" s="1">
        <v>1.36554476071193E-5</v>
      </c>
      <c r="O650">
        <v>1.0000499180442799</v>
      </c>
      <c r="P650" s="1">
        <v>1.6795033424482601E-4</v>
      </c>
    </row>
    <row r="651" spans="1:16" x14ac:dyDescent="0.25">
      <c r="A651" t="s">
        <v>0</v>
      </c>
      <c r="B651">
        <v>18.9615384615384</v>
      </c>
      <c r="C651">
        <v>78719</v>
      </c>
      <c r="D651">
        <v>-0.99999518940456</v>
      </c>
      <c r="E651">
        <v>0.98728531824561405</v>
      </c>
      <c r="F651">
        <v>1.0465224373403501</v>
      </c>
      <c r="G651" s="1">
        <v>1.24546359612232E-5</v>
      </c>
      <c r="H651">
        <v>1.0001282696272</v>
      </c>
      <c r="I651" s="1">
        <v>1.57439372535462E-4</v>
      </c>
      <c r="J651">
        <v>1200967900</v>
      </c>
    </row>
    <row r="652" spans="1:16" x14ac:dyDescent="0.25">
      <c r="A652">
        <v>1.024</v>
      </c>
      <c r="B652">
        <v>18.9615384615384</v>
      </c>
      <c r="C652">
        <v>11490</v>
      </c>
      <c r="D652">
        <v>-0.99998218735853495</v>
      </c>
      <c r="E652">
        <v>0.99545643808374396</v>
      </c>
      <c r="F652">
        <v>1.0551838243687599</v>
      </c>
      <c r="G652" s="1">
        <v>1.2671790354801201E-5</v>
      </c>
      <c r="H652">
        <v>1.0000310207636101</v>
      </c>
      <c r="I652" s="1">
        <v>1.6018442679274401E-4</v>
      </c>
      <c r="J652">
        <v>437224000</v>
      </c>
      <c r="K652">
        <v>78719</v>
      </c>
      <c r="L652">
        <v>1200967900</v>
      </c>
      <c r="M652">
        <v>0.98728531824561405</v>
      </c>
      <c r="N652" s="1">
        <v>1.24546359612232E-5</v>
      </c>
      <c r="O652">
        <v>1.0001282696272</v>
      </c>
      <c r="P652" s="1">
        <v>1.57439372535462E-4</v>
      </c>
    </row>
    <row r="653" spans="1:16" x14ac:dyDescent="0.25">
      <c r="A653">
        <v>0.51200000000000001</v>
      </c>
      <c r="B653">
        <v>18.9615384615384</v>
      </c>
      <c r="C653">
        <v>11490</v>
      </c>
      <c r="D653">
        <v>-0.99998218735853495</v>
      </c>
      <c r="E653">
        <v>0.99545643808374396</v>
      </c>
      <c r="F653">
        <v>1.0551838243687599</v>
      </c>
      <c r="G653" s="1">
        <v>1.2671790354801201E-5</v>
      </c>
      <c r="H653">
        <v>1.0000310207636101</v>
      </c>
      <c r="I653" s="1">
        <v>1.6018442679274401E-4</v>
      </c>
      <c r="J653">
        <v>425711600</v>
      </c>
      <c r="K653">
        <v>78719</v>
      </c>
      <c r="L653">
        <v>1200967900</v>
      </c>
      <c r="M653">
        <v>0.98728531824561405</v>
      </c>
      <c r="N653" s="1">
        <v>1.24546359612232E-5</v>
      </c>
      <c r="O653">
        <v>1.0001282696272</v>
      </c>
      <c r="P653" s="1">
        <v>1.57439372535462E-4</v>
      </c>
    </row>
    <row r="654" spans="1:16" x14ac:dyDescent="0.25">
      <c r="A654">
        <v>0.25600000000000001</v>
      </c>
      <c r="B654">
        <v>18.9615384615384</v>
      </c>
      <c r="C654">
        <v>11490</v>
      </c>
      <c r="D654">
        <v>-0.99998218735853495</v>
      </c>
      <c r="E654">
        <v>0.99545643808374396</v>
      </c>
      <c r="F654">
        <v>1.0551838243687599</v>
      </c>
      <c r="G654" s="1">
        <v>1.2671790354801201E-5</v>
      </c>
      <c r="H654">
        <v>1.0000310207636101</v>
      </c>
      <c r="I654" s="1">
        <v>1.6018442679274401E-4</v>
      </c>
      <c r="J654">
        <v>428643800</v>
      </c>
      <c r="K654">
        <v>78719</v>
      </c>
      <c r="L654">
        <v>1200967900</v>
      </c>
      <c r="M654">
        <v>0.98728531824561405</v>
      </c>
      <c r="N654" s="1">
        <v>1.24546359612232E-5</v>
      </c>
      <c r="O654">
        <v>1.0001282696272</v>
      </c>
      <c r="P654" s="1">
        <v>1.57439372535462E-4</v>
      </c>
    </row>
    <row r="655" spans="1:16" x14ac:dyDescent="0.25">
      <c r="A655">
        <v>0.128</v>
      </c>
      <c r="B655">
        <v>18.9615384615384</v>
      </c>
      <c r="C655">
        <v>11490</v>
      </c>
      <c r="D655">
        <v>-0.99998218735853495</v>
      </c>
      <c r="E655">
        <v>0.99545643808374396</v>
      </c>
      <c r="F655">
        <v>1.0551838243687599</v>
      </c>
      <c r="G655" s="1">
        <v>1.2671790354801201E-5</v>
      </c>
      <c r="H655">
        <v>1.0000310207636101</v>
      </c>
      <c r="I655" s="1">
        <v>1.6018442679274401E-4</v>
      </c>
      <c r="J655">
        <v>426853700</v>
      </c>
      <c r="K655">
        <v>78719</v>
      </c>
      <c r="L655">
        <v>1200967900</v>
      </c>
      <c r="M655">
        <v>0.98728531824561405</v>
      </c>
      <c r="N655" s="1">
        <v>1.24546359612232E-5</v>
      </c>
      <c r="O655">
        <v>1.0001282696272</v>
      </c>
      <c r="P655" s="1">
        <v>1.57439372535462E-4</v>
      </c>
    </row>
    <row r="656" spans="1:16" x14ac:dyDescent="0.25">
      <c r="A656">
        <v>6.4000000000000001E-2</v>
      </c>
      <c r="B656">
        <v>18.9615384615384</v>
      </c>
      <c r="C656">
        <v>19663</v>
      </c>
      <c r="D656">
        <v>-0.99999334416221497</v>
      </c>
      <c r="E656">
        <v>0.99599558016086098</v>
      </c>
      <c r="F656">
        <v>1.0557553149705099</v>
      </c>
      <c r="G656" s="1">
        <v>1.26680920529143E-5</v>
      </c>
      <c r="H656">
        <v>1.00003033904198</v>
      </c>
      <c r="I656" s="1">
        <v>1.6013767646376199E-4</v>
      </c>
      <c r="J656">
        <v>726866200</v>
      </c>
      <c r="K656">
        <v>78719</v>
      </c>
      <c r="L656">
        <v>1200967900</v>
      </c>
      <c r="M656">
        <v>0.98728531824561405</v>
      </c>
      <c r="N656" s="1">
        <v>1.24546359612232E-5</v>
      </c>
      <c r="O656">
        <v>1.0001282696272</v>
      </c>
      <c r="P656" s="1">
        <v>1.57439372535462E-4</v>
      </c>
    </row>
    <row r="657" spans="1:16" x14ac:dyDescent="0.25">
      <c r="A657">
        <v>3.2000000000000001E-2</v>
      </c>
      <c r="B657">
        <v>18.9615384615384</v>
      </c>
      <c r="C657">
        <v>6618</v>
      </c>
      <c r="D657">
        <v>-0.999875267064116</v>
      </c>
      <c r="E657">
        <v>0.98952947394366098</v>
      </c>
      <c r="F657">
        <v>1.0489012423802799</v>
      </c>
      <c r="G657" s="1">
        <v>1.25158982584583E-5</v>
      </c>
      <c r="H657">
        <v>1.0000929698058001</v>
      </c>
      <c r="I657" s="1">
        <v>1.58213790805639E-4</v>
      </c>
      <c r="J657">
        <v>253154100</v>
      </c>
      <c r="K657">
        <v>78719</v>
      </c>
      <c r="L657">
        <v>1200967900</v>
      </c>
      <c r="M657">
        <v>0.98728531824561405</v>
      </c>
      <c r="N657" s="1">
        <v>1.24546359612232E-5</v>
      </c>
      <c r="O657">
        <v>1.0001282696272</v>
      </c>
      <c r="P657" s="1">
        <v>1.57439372535462E-4</v>
      </c>
    </row>
    <row r="658" spans="1:16" x14ac:dyDescent="0.25">
      <c r="A658">
        <v>1.6E-2</v>
      </c>
      <c r="B658">
        <v>18.9615384615384</v>
      </c>
      <c r="C658">
        <v>14099</v>
      </c>
      <c r="D658">
        <v>-0.99994121293224902</v>
      </c>
      <c r="E658">
        <v>0.99005234619772298</v>
      </c>
      <c r="F658">
        <v>1.04945548696958</v>
      </c>
      <c r="G658" s="1">
        <v>1.26746512664199E-5</v>
      </c>
      <c r="H658">
        <v>1.0000466952746101</v>
      </c>
      <c r="I658" s="1">
        <v>1.6022059164987201E-4</v>
      </c>
      <c r="J658">
        <v>530052200</v>
      </c>
      <c r="K658">
        <v>78719</v>
      </c>
      <c r="L658">
        <v>1200967900</v>
      </c>
      <c r="M658">
        <v>0.98728531824561405</v>
      </c>
      <c r="N658" s="1">
        <v>1.24546359612232E-5</v>
      </c>
      <c r="O658">
        <v>1.0001282696272</v>
      </c>
      <c r="P658" s="1">
        <v>1.57439372535462E-4</v>
      </c>
    </row>
    <row r="659" spans="1:16" x14ac:dyDescent="0.25">
      <c r="A659">
        <v>8.0000000000000002E-3</v>
      </c>
      <c r="B659">
        <v>18.9615384615384</v>
      </c>
      <c r="C659">
        <v>21591</v>
      </c>
      <c r="D659">
        <v>-1.0000111001366401</v>
      </c>
      <c r="E659">
        <v>0.99528201897795798</v>
      </c>
      <c r="F659">
        <v>1.05499894011663</v>
      </c>
      <c r="G659" s="1">
        <v>1.26313228065999E-5</v>
      </c>
      <c r="H659">
        <v>1.0000358522134101</v>
      </c>
      <c r="I659" s="1">
        <v>1.5967287547830099E-4</v>
      </c>
      <c r="J659">
        <v>794422500</v>
      </c>
      <c r="K659">
        <v>78719</v>
      </c>
      <c r="L659">
        <v>1200967900</v>
      </c>
      <c r="M659">
        <v>0.98728531824561405</v>
      </c>
      <c r="N659" s="1">
        <v>1.24546359612232E-5</v>
      </c>
      <c r="O659">
        <v>1.0001282696272</v>
      </c>
      <c r="P659" s="1">
        <v>1.57439372535462E-4</v>
      </c>
    </row>
    <row r="660" spans="1:16" x14ac:dyDescent="0.25">
      <c r="A660">
        <v>4.0000000000000001E-3</v>
      </c>
      <c r="B660">
        <v>18.9615384615384</v>
      </c>
      <c r="C660">
        <v>10665</v>
      </c>
      <c r="D660">
        <v>-1.00004008467108</v>
      </c>
      <c r="E660">
        <v>0.99103433305663502</v>
      </c>
      <c r="F660">
        <v>1.05049639304003</v>
      </c>
      <c r="G660" s="1">
        <v>1.2543337008730199E-5</v>
      </c>
      <c r="H660">
        <v>1.0000538601317901</v>
      </c>
      <c r="I660" s="1">
        <v>1.5856064475138401E-4</v>
      </c>
      <c r="J660">
        <v>405080700</v>
      </c>
      <c r="K660">
        <v>78719</v>
      </c>
      <c r="L660">
        <v>1200967900</v>
      </c>
      <c r="M660">
        <v>0.98728531824561405</v>
      </c>
      <c r="N660" s="1">
        <v>1.24546359612232E-5</v>
      </c>
      <c r="O660">
        <v>1.0001282696272</v>
      </c>
      <c r="P660" s="1">
        <v>1.57439372535462E-4</v>
      </c>
    </row>
    <row r="661" spans="1:16" x14ac:dyDescent="0.25">
      <c r="A661">
        <v>2E-3</v>
      </c>
      <c r="B661">
        <v>18.9615384615384</v>
      </c>
      <c r="C661">
        <v>16265</v>
      </c>
      <c r="D661">
        <v>-0.999970157907493</v>
      </c>
      <c r="E661">
        <v>0.99463561709319004</v>
      </c>
      <c r="F661">
        <v>1.0543137541187799</v>
      </c>
      <c r="G661" s="1">
        <v>1.2659629457400999E-5</v>
      </c>
      <c r="H661">
        <v>1.00003460904589</v>
      </c>
      <c r="I661" s="1">
        <v>1.6003070057689001E-4</v>
      </c>
      <c r="J661">
        <v>595335000</v>
      </c>
      <c r="K661">
        <v>78719</v>
      </c>
      <c r="L661">
        <v>1200967900</v>
      </c>
      <c r="M661">
        <v>0.98728531824561405</v>
      </c>
      <c r="N661" s="1">
        <v>1.24546359612232E-5</v>
      </c>
      <c r="O661">
        <v>1.0001282696272</v>
      </c>
      <c r="P661" s="1">
        <v>1.57439372535462E-4</v>
      </c>
    </row>
    <row r="662" spans="1:16" x14ac:dyDescent="0.25">
      <c r="A662">
        <v>1E-3</v>
      </c>
      <c r="B662">
        <v>18.9615384615384</v>
      </c>
      <c r="C662">
        <v>21698</v>
      </c>
      <c r="D662">
        <v>-0.99996802994296496</v>
      </c>
      <c r="E662">
        <v>0.99438456049700497</v>
      </c>
      <c r="F662">
        <v>1.0540476341268199</v>
      </c>
      <c r="G662" s="1">
        <v>1.27006504035964E-5</v>
      </c>
      <c r="H662">
        <v>1.00003611297165</v>
      </c>
      <c r="I662" s="1">
        <v>1.6054924740956499E-4</v>
      </c>
      <c r="J662">
        <v>804281200</v>
      </c>
      <c r="K662">
        <v>78719</v>
      </c>
      <c r="L662">
        <v>1200967900</v>
      </c>
      <c r="M662">
        <v>0.98728531824561405</v>
      </c>
      <c r="N662" s="1">
        <v>1.24546359612232E-5</v>
      </c>
      <c r="O662">
        <v>1.0001282696272</v>
      </c>
      <c r="P662" s="1">
        <v>1.57439372535462E-4</v>
      </c>
    </row>
    <row r="663" spans="1:16" x14ac:dyDescent="0.25">
      <c r="A663" s="1">
        <v>5.0000000000000001E-4</v>
      </c>
      <c r="B663">
        <v>18.9615384615384</v>
      </c>
      <c r="C663">
        <v>16079</v>
      </c>
      <c r="D663">
        <v>-1.0000117270576201</v>
      </c>
      <c r="E663">
        <v>0.99501678466606502</v>
      </c>
      <c r="F663">
        <v>1.05471779174602</v>
      </c>
      <c r="G663" s="1">
        <v>1.2706446813726101E-5</v>
      </c>
      <c r="H663">
        <v>1.00003521661102</v>
      </c>
      <c r="I663" s="1">
        <v>1.6062251997864E-4</v>
      </c>
      <c r="J663">
        <v>593572200</v>
      </c>
      <c r="K663">
        <v>78719</v>
      </c>
      <c r="L663">
        <v>1200967900</v>
      </c>
      <c r="M663">
        <v>0.98728531824561405</v>
      </c>
      <c r="N663" s="1">
        <v>1.24546359612232E-5</v>
      </c>
      <c r="O663">
        <v>1.0001282696272</v>
      </c>
      <c r="P663" s="1">
        <v>1.57439372535462E-4</v>
      </c>
    </row>
    <row r="664" spans="1:16" x14ac:dyDescent="0.25">
      <c r="A664" s="1">
        <v>2.5000000000000001E-4</v>
      </c>
      <c r="B664">
        <v>18.9615384615384</v>
      </c>
      <c r="C664">
        <v>20219</v>
      </c>
      <c r="D664">
        <v>-0.99996814242135701</v>
      </c>
      <c r="E664">
        <v>0.99459444945416497</v>
      </c>
      <c r="F664">
        <v>1.0542701164214101</v>
      </c>
      <c r="G664" s="1">
        <v>1.2708586650034199E-5</v>
      </c>
      <c r="H664">
        <v>1.00003650971624</v>
      </c>
      <c r="I664" s="1">
        <v>1.6064956970427899E-4</v>
      </c>
      <c r="J664">
        <v>751847600</v>
      </c>
      <c r="K664">
        <v>78719</v>
      </c>
      <c r="L664">
        <v>1200967900</v>
      </c>
      <c r="M664">
        <v>0.98728531824561405</v>
      </c>
      <c r="N664" s="1">
        <v>1.24546359612232E-5</v>
      </c>
      <c r="O664">
        <v>1.0001282696272</v>
      </c>
      <c r="P664" s="1">
        <v>1.57439372535462E-4</v>
      </c>
    </row>
    <row r="665" spans="1:16" x14ac:dyDescent="0.25">
      <c r="A665" s="1">
        <v>1.25E-4</v>
      </c>
      <c r="B665">
        <v>18.9615384615384</v>
      </c>
      <c r="C665">
        <v>9480</v>
      </c>
      <c r="D665">
        <v>-0.99998105053180697</v>
      </c>
      <c r="E665">
        <v>0.99450940742334004</v>
      </c>
      <c r="F665">
        <v>1.0541799718687399</v>
      </c>
      <c r="G665" s="1">
        <v>1.26579449214458E-5</v>
      </c>
      <c r="H665">
        <v>1.0000326983261301</v>
      </c>
      <c r="I665" s="1">
        <v>1.6000940631468699E-4</v>
      </c>
      <c r="J665">
        <v>384438900</v>
      </c>
      <c r="K665">
        <v>78719</v>
      </c>
      <c r="L665">
        <v>1200967900</v>
      </c>
      <c r="M665">
        <v>0.98728531824561405</v>
      </c>
      <c r="N665" s="1">
        <v>1.24546359612232E-5</v>
      </c>
      <c r="O665">
        <v>1.0001282696272</v>
      </c>
      <c r="P665" s="1">
        <v>1.57439372535462E-4</v>
      </c>
    </row>
    <row r="666" spans="1:16" x14ac:dyDescent="0.25">
      <c r="A666" s="1">
        <v>6.2500000000000001E-5</v>
      </c>
      <c r="B666">
        <v>18.9615384615384</v>
      </c>
      <c r="C666">
        <v>17495</v>
      </c>
      <c r="D666">
        <v>-1.00001216922436</v>
      </c>
      <c r="E666">
        <v>0.99530438510102004</v>
      </c>
      <c r="F666">
        <v>1.0550226482070799</v>
      </c>
      <c r="G666" s="1">
        <v>1.2656008757105899E-5</v>
      </c>
      <c r="H666">
        <v>1.00003871689693</v>
      </c>
      <c r="I666" s="1">
        <v>1.59984931211621E-4</v>
      </c>
      <c r="J666">
        <v>666830000</v>
      </c>
      <c r="K666">
        <v>78719</v>
      </c>
      <c r="L666">
        <v>1200967900</v>
      </c>
      <c r="M666">
        <v>0.98728531824561405</v>
      </c>
      <c r="N666" s="1">
        <v>1.24546359612232E-5</v>
      </c>
      <c r="O666">
        <v>1.0001282696272</v>
      </c>
      <c r="P666" s="1">
        <v>1.57439372535462E-4</v>
      </c>
    </row>
    <row r="667" spans="1:16" x14ac:dyDescent="0.25">
      <c r="A667" s="1">
        <v>3.1250000000000001E-5</v>
      </c>
      <c r="B667">
        <v>18.9615384615384</v>
      </c>
      <c r="C667">
        <v>15475</v>
      </c>
      <c r="D667">
        <v>-0.9999928224886</v>
      </c>
      <c r="E667">
        <v>0.99658282460594005</v>
      </c>
      <c r="F667">
        <v>1.05637779408229</v>
      </c>
      <c r="G667" s="1">
        <v>1.2691788411789401E-5</v>
      </c>
      <c r="H667">
        <v>1.0000306342491101</v>
      </c>
      <c r="I667" s="1">
        <v>1.60437222743902E-4</v>
      </c>
      <c r="J667">
        <v>597412400</v>
      </c>
      <c r="K667">
        <v>78719</v>
      </c>
      <c r="L667">
        <v>1200967900</v>
      </c>
      <c r="M667">
        <v>0.98728531824561405</v>
      </c>
      <c r="N667" s="1">
        <v>1.24546359612232E-5</v>
      </c>
      <c r="O667">
        <v>1.0001282696272</v>
      </c>
      <c r="P667" s="1">
        <v>1.57439372535462E-4</v>
      </c>
    </row>
    <row r="668" spans="1:16" x14ac:dyDescent="0.25">
      <c r="A668" s="1">
        <v>1.5625E-5</v>
      </c>
      <c r="B668">
        <v>18.9615384615384</v>
      </c>
      <c r="C668">
        <v>19392</v>
      </c>
      <c r="D668">
        <v>-1.00001111357808</v>
      </c>
      <c r="E668">
        <v>0.99580281855473196</v>
      </c>
      <c r="F668">
        <v>1.05555098766801</v>
      </c>
      <c r="G668" s="1">
        <v>1.2659911668766401E-5</v>
      </c>
      <c r="H668">
        <v>1.0000358928967099</v>
      </c>
      <c r="I668" s="1">
        <v>1.6003426801799599E-4</v>
      </c>
      <c r="J668">
        <v>749171700</v>
      </c>
      <c r="K668">
        <v>78719</v>
      </c>
      <c r="L668">
        <v>1200967900</v>
      </c>
      <c r="M668">
        <v>0.98728531824561405</v>
      </c>
      <c r="N668" s="1">
        <v>1.24546359612232E-5</v>
      </c>
      <c r="O668">
        <v>1.0001282696272</v>
      </c>
      <c r="P668" s="1">
        <v>1.57439372535462E-4</v>
      </c>
    </row>
    <row r="669" spans="1:16" x14ac:dyDescent="0.25">
      <c r="A669" t="s">
        <v>0</v>
      </c>
      <c r="B669">
        <v>19.4743589743589</v>
      </c>
      <c r="C669">
        <v>78819</v>
      </c>
      <c r="D669">
        <v>-1.00002800518574</v>
      </c>
      <c r="E669">
        <v>0.98721293383422404</v>
      </c>
      <c r="F669">
        <v>1.0464457098642701</v>
      </c>
      <c r="G669" s="1">
        <v>1.2180899861102799E-5</v>
      </c>
      <c r="H669">
        <v>1.0000451437428</v>
      </c>
      <c r="I669" s="1">
        <v>1.5814347768389E-4</v>
      </c>
      <c r="J669">
        <v>1324408400</v>
      </c>
    </row>
    <row r="670" spans="1:16" x14ac:dyDescent="0.25">
      <c r="A670">
        <v>1.024</v>
      </c>
      <c r="B670">
        <v>19.4743589743589</v>
      </c>
      <c r="C670">
        <v>17980</v>
      </c>
      <c r="D670">
        <v>-0.99991631012436899</v>
      </c>
      <c r="E670">
        <v>0.98965574346632401</v>
      </c>
      <c r="F670">
        <v>1.0490350880743</v>
      </c>
      <c r="G670" s="1">
        <v>1.24129944955031E-5</v>
      </c>
      <c r="H670">
        <v>1.00006814028195</v>
      </c>
      <c r="I670" s="1">
        <v>1.61156740501446E-4</v>
      </c>
      <c r="J670">
        <v>1137506200</v>
      </c>
      <c r="K670">
        <v>78819</v>
      </c>
      <c r="L670">
        <v>1324408400</v>
      </c>
      <c r="M670">
        <v>0.98721293383422404</v>
      </c>
      <c r="N670" s="1">
        <v>1.2180899861102799E-5</v>
      </c>
      <c r="O670">
        <v>1.0000451437428</v>
      </c>
      <c r="P670" s="1">
        <v>1.5814347768389E-4</v>
      </c>
    </row>
    <row r="671" spans="1:16" x14ac:dyDescent="0.25">
      <c r="A671">
        <v>0.51200000000000001</v>
      </c>
      <c r="B671">
        <v>19.4743589743589</v>
      </c>
      <c r="C671">
        <v>17980</v>
      </c>
      <c r="D671">
        <v>-0.99991631012436899</v>
      </c>
      <c r="E671">
        <v>0.98965574346632401</v>
      </c>
      <c r="F671">
        <v>1.0490350880743</v>
      </c>
      <c r="G671" s="1">
        <v>1.24129944955031E-5</v>
      </c>
      <c r="H671">
        <v>1.00006814028195</v>
      </c>
      <c r="I671" s="1">
        <v>1.61156740501446E-4</v>
      </c>
      <c r="J671">
        <v>1141063000</v>
      </c>
      <c r="K671">
        <v>78819</v>
      </c>
      <c r="L671">
        <v>1324408400</v>
      </c>
      <c r="M671">
        <v>0.98721293383422404</v>
      </c>
      <c r="N671" s="1">
        <v>1.2180899861102799E-5</v>
      </c>
      <c r="O671">
        <v>1.0000451437428</v>
      </c>
      <c r="P671" s="1">
        <v>1.5814347768389E-4</v>
      </c>
    </row>
    <row r="672" spans="1:16" x14ac:dyDescent="0.25">
      <c r="A672">
        <v>0.25600000000000001</v>
      </c>
      <c r="B672">
        <v>19.4743589743589</v>
      </c>
      <c r="C672">
        <v>17980</v>
      </c>
      <c r="D672">
        <v>-0.99991631012436899</v>
      </c>
      <c r="E672">
        <v>0.98965574346632401</v>
      </c>
      <c r="F672">
        <v>1.0490350880743</v>
      </c>
      <c r="G672" s="1">
        <v>1.24129944955031E-5</v>
      </c>
      <c r="H672">
        <v>1.00006814028195</v>
      </c>
      <c r="I672" s="1">
        <v>1.61156740501446E-4</v>
      </c>
      <c r="J672">
        <v>1146027500</v>
      </c>
      <c r="K672">
        <v>78819</v>
      </c>
      <c r="L672">
        <v>1324408400</v>
      </c>
      <c r="M672">
        <v>0.98721293383422404</v>
      </c>
      <c r="N672" s="1">
        <v>1.2180899861102799E-5</v>
      </c>
      <c r="O672">
        <v>1.0000451437428</v>
      </c>
      <c r="P672" s="1">
        <v>1.5814347768389E-4</v>
      </c>
    </row>
    <row r="673" spans="1:16" x14ac:dyDescent="0.25">
      <c r="A673">
        <v>0.128</v>
      </c>
      <c r="B673">
        <v>19.4743589743589</v>
      </c>
      <c r="C673">
        <v>17980</v>
      </c>
      <c r="D673">
        <v>-0.99991631012436899</v>
      </c>
      <c r="E673">
        <v>0.98965574346632401</v>
      </c>
      <c r="F673">
        <v>1.0490350880743</v>
      </c>
      <c r="G673" s="1">
        <v>1.24129944955031E-5</v>
      </c>
      <c r="H673">
        <v>1.00006814028195</v>
      </c>
      <c r="I673" s="1">
        <v>1.61156740501446E-4</v>
      </c>
      <c r="J673">
        <v>1136539000</v>
      </c>
      <c r="K673">
        <v>78819</v>
      </c>
      <c r="L673">
        <v>1324408400</v>
      </c>
      <c r="M673">
        <v>0.98721293383422404</v>
      </c>
      <c r="N673" s="1">
        <v>1.2180899861102799E-5</v>
      </c>
      <c r="O673">
        <v>1.0000451437428</v>
      </c>
      <c r="P673" s="1">
        <v>1.5814347768389E-4</v>
      </c>
    </row>
    <row r="674" spans="1:16" x14ac:dyDescent="0.25">
      <c r="A674">
        <v>6.4000000000000001E-2</v>
      </c>
      <c r="B674">
        <v>19.4743589743589</v>
      </c>
      <c r="C674">
        <v>4842</v>
      </c>
      <c r="D674">
        <v>-0.999999172203617</v>
      </c>
      <c r="E674">
        <v>0.995005675553988</v>
      </c>
      <c r="F674">
        <v>1.0547060160872199</v>
      </c>
      <c r="G674" s="1">
        <v>1.21599089600854E-5</v>
      </c>
      <c r="H674">
        <v>1.00001133254776</v>
      </c>
      <c r="I674" s="1">
        <v>1.57870954789485E-4</v>
      </c>
      <c r="J674">
        <v>285124200</v>
      </c>
      <c r="K674">
        <v>78819</v>
      </c>
      <c r="L674">
        <v>1324408400</v>
      </c>
      <c r="M674">
        <v>0.98721293383422404</v>
      </c>
      <c r="N674" s="1">
        <v>1.2180899861102799E-5</v>
      </c>
      <c r="O674">
        <v>1.0000451437428</v>
      </c>
      <c r="P674" s="1">
        <v>1.5814347768389E-4</v>
      </c>
    </row>
    <row r="675" spans="1:16" x14ac:dyDescent="0.25">
      <c r="A675">
        <v>3.2000000000000001E-2</v>
      </c>
      <c r="B675">
        <v>19.4743589743589</v>
      </c>
      <c r="C675">
        <v>4842</v>
      </c>
      <c r="D675">
        <v>-0.999999172203617</v>
      </c>
      <c r="E675">
        <v>0.995005675553988</v>
      </c>
      <c r="F675">
        <v>1.0547060160872199</v>
      </c>
      <c r="G675" s="1">
        <v>1.21599089600854E-5</v>
      </c>
      <c r="H675">
        <v>1.00001133254776</v>
      </c>
      <c r="I675" s="1">
        <v>1.57870954789485E-4</v>
      </c>
      <c r="J675">
        <v>287138300</v>
      </c>
      <c r="K675">
        <v>78819</v>
      </c>
      <c r="L675">
        <v>1324408400</v>
      </c>
      <c r="M675">
        <v>0.98721293383422404</v>
      </c>
      <c r="N675" s="1">
        <v>1.2180899861102799E-5</v>
      </c>
      <c r="O675">
        <v>1.0000451437428</v>
      </c>
      <c r="P675" s="1">
        <v>1.5814347768389E-4</v>
      </c>
    </row>
    <row r="676" spans="1:16" x14ac:dyDescent="0.25">
      <c r="A676">
        <v>1.6E-2</v>
      </c>
      <c r="B676">
        <v>19.4743589743589</v>
      </c>
      <c r="C676">
        <v>21367</v>
      </c>
      <c r="D676">
        <v>-1.00001324746072</v>
      </c>
      <c r="E676">
        <v>0.99440009717953803</v>
      </c>
      <c r="F676">
        <v>1.0540641030103099</v>
      </c>
      <c r="G676" s="1">
        <v>1.23576226688237E-5</v>
      </c>
      <c r="H676">
        <v>1.0000367748707499</v>
      </c>
      <c r="I676" s="1">
        <v>1.6043785328156599E-4</v>
      </c>
      <c r="J676">
        <v>1343994000</v>
      </c>
      <c r="K676">
        <v>78819</v>
      </c>
      <c r="L676">
        <v>1324408400</v>
      </c>
      <c r="M676">
        <v>0.98721293383422404</v>
      </c>
      <c r="N676" s="1">
        <v>1.2180899861102799E-5</v>
      </c>
      <c r="O676">
        <v>1.0000451437428</v>
      </c>
      <c r="P676" s="1">
        <v>1.5814347768389E-4</v>
      </c>
    </row>
    <row r="677" spans="1:16" x14ac:dyDescent="0.25">
      <c r="A677">
        <v>8.0000000000000002E-3</v>
      </c>
      <c r="B677">
        <v>19.4743589743589</v>
      </c>
      <c r="C677">
        <v>14295</v>
      </c>
      <c r="D677">
        <v>-0.999962416128368</v>
      </c>
      <c r="E677">
        <v>0.99469966111844998</v>
      </c>
      <c r="F677">
        <v>1.05438164078555</v>
      </c>
      <c r="G677" s="1">
        <v>1.23363251587349E-5</v>
      </c>
      <c r="H677">
        <v>1.0000387192617799</v>
      </c>
      <c r="I677" s="1">
        <v>1.60161349710413E-4</v>
      </c>
      <c r="J677">
        <v>890273000</v>
      </c>
      <c r="K677">
        <v>78819</v>
      </c>
      <c r="L677">
        <v>1324408400</v>
      </c>
      <c r="M677">
        <v>0.98721293383422404</v>
      </c>
      <c r="N677" s="1">
        <v>1.2180899861102799E-5</v>
      </c>
      <c r="O677">
        <v>1.0000451437428</v>
      </c>
      <c r="P677" s="1">
        <v>1.5814347768389E-4</v>
      </c>
    </row>
    <row r="678" spans="1:16" x14ac:dyDescent="0.25">
      <c r="A678">
        <v>4.0000000000000001E-3</v>
      </c>
      <c r="B678">
        <v>19.4743589743589</v>
      </c>
      <c r="C678">
        <v>14425</v>
      </c>
      <c r="D678">
        <v>-0.99996439517001001</v>
      </c>
      <c r="E678">
        <v>0.99377830209831897</v>
      </c>
      <c r="F678">
        <v>1.0534050002242099</v>
      </c>
      <c r="G678" s="1">
        <v>1.2251154358433601E-5</v>
      </c>
      <c r="H678">
        <v>1.0000370796622</v>
      </c>
      <c r="I678" s="1">
        <v>1.5905558521761199E-4</v>
      </c>
      <c r="J678">
        <v>906027400</v>
      </c>
      <c r="K678">
        <v>78819</v>
      </c>
      <c r="L678">
        <v>1324408400</v>
      </c>
      <c r="M678">
        <v>0.98721293383422404</v>
      </c>
      <c r="N678" s="1">
        <v>1.2180899861102799E-5</v>
      </c>
      <c r="O678">
        <v>1.0000451437428</v>
      </c>
      <c r="P678" s="1">
        <v>1.5814347768389E-4</v>
      </c>
    </row>
    <row r="679" spans="1:16" x14ac:dyDescent="0.25">
      <c r="A679">
        <v>2E-3</v>
      </c>
      <c r="B679">
        <v>19.4743589743589</v>
      </c>
      <c r="C679">
        <v>18124</v>
      </c>
      <c r="D679">
        <v>-0.99996941895968094</v>
      </c>
      <c r="E679">
        <v>0.99530755463091203</v>
      </c>
      <c r="F679">
        <v>1.0550260079087601</v>
      </c>
      <c r="G679" s="1">
        <v>1.2264953508367399E-5</v>
      </c>
      <c r="H679">
        <v>1.0000368241890301</v>
      </c>
      <c r="I679" s="1">
        <v>1.5923473828384699E-4</v>
      </c>
      <c r="J679">
        <v>1123327300</v>
      </c>
      <c r="K679">
        <v>78819</v>
      </c>
      <c r="L679">
        <v>1324408400</v>
      </c>
      <c r="M679">
        <v>0.98721293383422404</v>
      </c>
      <c r="N679" s="1">
        <v>1.2180899861102799E-5</v>
      </c>
      <c r="O679">
        <v>1.0000451437428</v>
      </c>
      <c r="P679" s="1">
        <v>1.5814347768389E-4</v>
      </c>
    </row>
    <row r="680" spans="1:16" x14ac:dyDescent="0.25">
      <c r="A680">
        <v>1E-3</v>
      </c>
      <c r="B680">
        <v>19.4743589743589</v>
      </c>
      <c r="C680">
        <v>16286</v>
      </c>
      <c r="D680">
        <v>-0.99997134825261402</v>
      </c>
      <c r="E680">
        <v>0.99680076894915703</v>
      </c>
      <c r="F680">
        <v>1.0566088150860999</v>
      </c>
      <c r="G680" s="1">
        <v>1.22969118249161E-5</v>
      </c>
      <c r="H680">
        <v>1.00003480432285</v>
      </c>
      <c r="I680" s="1">
        <v>1.5964965010297001E-4</v>
      </c>
      <c r="J680">
        <v>1035037900</v>
      </c>
      <c r="K680">
        <v>78819</v>
      </c>
      <c r="L680">
        <v>1324408400</v>
      </c>
      <c r="M680">
        <v>0.98721293383422404</v>
      </c>
      <c r="N680" s="1">
        <v>1.2180899861102799E-5</v>
      </c>
      <c r="O680">
        <v>1.0000451437428</v>
      </c>
      <c r="P680" s="1">
        <v>1.5814347768389E-4</v>
      </c>
    </row>
    <row r="681" spans="1:16" x14ac:dyDescent="0.25">
      <c r="A681" s="1">
        <v>5.0000000000000001E-4</v>
      </c>
      <c r="B681">
        <v>19.4743589743589</v>
      </c>
      <c r="C681">
        <v>11306</v>
      </c>
      <c r="D681">
        <v>-0.99991738793950302</v>
      </c>
      <c r="E681">
        <v>0.98820361966417503</v>
      </c>
      <c r="F681">
        <v>1.0474958368440199</v>
      </c>
      <c r="G681" s="1">
        <v>1.2377647839789599E-5</v>
      </c>
      <c r="H681">
        <v>1.00006412336952</v>
      </c>
      <c r="I681" s="1">
        <v>1.6069783819350799E-4</v>
      </c>
      <c r="J681">
        <v>713335300</v>
      </c>
      <c r="K681">
        <v>78819</v>
      </c>
      <c r="L681">
        <v>1324408400</v>
      </c>
      <c r="M681">
        <v>0.98721293383422404</v>
      </c>
      <c r="N681" s="1">
        <v>1.2180899861102799E-5</v>
      </c>
      <c r="O681">
        <v>1.0000451437428</v>
      </c>
      <c r="P681" s="1">
        <v>1.5814347768389E-4</v>
      </c>
    </row>
    <row r="682" spans="1:16" x14ac:dyDescent="0.25">
      <c r="A682" s="1">
        <v>2.5000000000000001E-4</v>
      </c>
      <c r="B682">
        <v>19.4743589743589</v>
      </c>
      <c r="C682">
        <v>21574</v>
      </c>
      <c r="D682">
        <v>-0.99996662781011603</v>
      </c>
      <c r="E682">
        <v>0.99412171854662101</v>
      </c>
      <c r="F682">
        <v>1.05376902165941</v>
      </c>
      <c r="G682" s="1">
        <v>1.23363334090242E-5</v>
      </c>
      <c r="H682">
        <v>1.0000403732316101</v>
      </c>
      <c r="I682" s="1">
        <v>1.6016145682314401E-4</v>
      </c>
      <c r="J682">
        <v>1341188700</v>
      </c>
      <c r="K682">
        <v>78819</v>
      </c>
      <c r="L682">
        <v>1324408400</v>
      </c>
      <c r="M682">
        <v>0.98721293383422404</v>
      </c>
      <c r="N682" s="1">
        <v>1.2180899861102799E-5</v>
      </c>
      <c r="O682">
        <v>1.0000451437428</v>
      </c>
      <c r="P682" s="1">
        <v>1.5814347768389E-4</v>
      </c>
    </row>
    <row r="683" spans="1:16" x14ac:dyDescent="0.25">
      <c r="A683" s="1">
        <v>1.25E-4</v>
      </c>
      <c r="B683">
        <v>19.4743589743589</v>
      </c>
      <c r="C683">
        <v>11290</v>
      </c>
      <c r="D683">
        <v>-0.99994771981761299</v>
      </c>
      <c r="E683">
        <v>0.99301689760851297</v>
      </c>
      <c r="F683">
        <v>1.0525979114650199</v>
      </c>
      <c r="G683" s="1">
        <v>1.23784162490148E-5</v>
      </c>
      <c r="H683">
        <v>1.0000441403960101</v>
      </c>
      <c r="I683" s="1">
        <v>1.6070781437823399E-4</v>
      </c>
      <c r="J683">
        <v>710727500</v>
      </c>
      <c r="K683">
        <v>78819</v>
      </c>
      <c r="L683">
        <v>1324408400</v>
      </c>
      <c r="M683">
        <v>0.98721293383422404</v>
      </c>
      <c r="N683" s="1">
        <v>1.2180899861102799E-5</v>
      </c>
      <c r="O683">
        <v>1.0000451437428</v>
      </c>
      <c r="P683" s="1">
        <v>1.5814347768389E-4</v>
      </c>
    </row>
    <row r="684" spans="1:16" x14ac:dyDescent="0.25">
      <c r="A684" s="1">
        <v>6.2500000000000001E-5</v>
      </c>
      <c r="B684">
        <v>19.4743589743589</v>
      </c>
      <c r="C684">
        <v>11466</v>
      </c>
      <c r="D684">
        <v>-1.00007026777306</v>
      </c>
      <c r="E684">
        <v>0.98912643959182001</v>
      </c>
      <c r="F684">
        <v>1.04847402596733</v>
      </c>
      <c r="G684" s="1">
        <v>1.2345272684011199E-5</v>
      </c>
      <c r="H684">
        <v>1.00007026777306</v>
      </c>
      <c r="I684" s="1">
        <v>1.60277514589854E-4</v>
      </c>
      <c r="J684">
        <v>739822400</v>
      </c>
      <c r="K684">
        <v>78819</v>
      </c>
      <c r="L684">
        <v>1324408400</v>
      </c>
      <c r="M684">
        <v>0.98721293383422404</v>
      </c>
      <c r="N684" s="1">
        <v>1.2180899861102799E-5</v>
      </c>
      <c r="O684">
        <v>1.0000451437428</v>
      </c>
      <c r="P684" s="1">
        <v>1.5814347768389E-4</v>
      </c>
    </row>
    <row r="685" spans="1:16" x14ac:dyDescent="0.25">
      <c r="A685" s="1">
        <v>3.1250000000000001E-5</v>
      </c>
      <c r="B685">
        <v>19.4743589743589</v>
      </c>
      <c r="C685">
        <v>6619</v>
      </c>
      <c r="D685">
        <v>-0.99992496704141698</v>
      </c>
      <c r="E685">
        <v>0.992271803246771</v>
      </c>
      <c r="F685">
        <v>1.05180811144157</v>
      </c>
      <c r="G685" s="1">
        <v>1.22442074108608E-5</v>
      </c>
      <c r="H685">
        <v>1.0000483243599301</v>
      </c>
      <c r="I685" s="1">
        <v>1.5896539365040701E-4</v>
      </c>
      <c r="J685">
        <v>427393900</v>
      </c>
      <c r="K685">
        <v>78819</v>
      </c>
      <c r="L685">
        <v>1324408400</v>
      </c>
      <c r="M685">
        <v>0.98721293383422404</v>
      </c>
      <c r="N685" s="1">
        <v>1.2180899861102799E-5</v>
      </c>
      <c r="O685">
        <v>1.0000451437428</v>
      </c>
      <c r="P685" s="1">
        <v>1.5814347768389E-4</v>
      </c>
    </row>
    <row r="686" spans="1:16" x14ac:dyDescent="0.25">
      <c r="A686" s="1">
        <v>1.5625E-5</v>
      </c>
      <c r="B686">
        <v>19.4743589743589</v>
      </c>
      <c r="C686">
        <v>11062</v>
      </c>
      <c r="D686">
        <v>-0.99991976925158599</v>
      </c>
      <c r="E686">
        <v>0.99004660955836299</v>
      </c>
      <c r="F686">
        <v>1.04944940613186</v>
      </c>
      <c r="G686" s="1">
        <v>1.22953891642518E-5</v>
      </c>
      <c r="H686">
        <v>1.00006571155644</v>
      </c>
      <c r="I686" s="1">
        <v>1.5962988154272299E-4</v>
      </c>
      <c r="J686">
        <v>717663600</v>
      </c>
      <c r="K686">
        <v>78819</v>
      </c>
      <c r="L686">
        <v>1324408400</v>
      </c>
      <c r="M686">
        <v>0.98721293383422404</v>
      </c>
      <c r="N686" s="1">
        <v>1.2180899861102799E-5</v>
      </c>
      <c r="O686">
        <v>1.0000451437428</v>
      </c>
      <c r="P686" s="1">
        <v>1.5814347768389E-4</v>
      </c>
    </row>
    <row r="687" spans="1:16" x14ac:dyDescent="0.25">
      <c r="A687" t="s">
        <v>0</v>
      </c>
      <c r="B687">
        <v>19.9871794871794</v>
      </c>
      <c r="C687">
        <v>87059</v>
      </c>
      <c r="D687">
        <v>-0.99999949525704102</v>
      </c>
      <c r="E687">
        <v>0.99772447612356496</v>
      </c>
      <c r="F687">
        <v>1.0575879446909699</v>
      </c>
      <c r="G687" s="1">
        <v>1.1402229665891099E-5</v>
      </c>
      <c r="H687">
        <v>1.0000428783087001</v>
      </c>
      <c r="I687" s="1">
        <v>1.5193227392413801E-4</v>
      </c>
      <c r="J687">
        <v>1373849800</v>
      </c>
    </row>
    <row r="688" spans="1:16" x14ac:dyDescent="0.25">
      <c r="A688">
        <v>1.024</v>
      </c>
      <c r="B688">
        <v>19.9871794871794</v>
      </c>
      <c r="C688">
        <v>21412</v>
      </c>
      <c r="D688">
        <v>-1.0000118608052</v>
      </c>
      <c r="E688">
        <v>0.99437735389025295</v>
      </c>
      <c r="F688">
        <v>1.0540399951236601</v>
      </c>
      <c r="G688" s="1">
        <v>1.12778679640657E-5</v>
      </c>
      <c r="H688">
        <v>1.00003567577214</v>
      </c>
      <c r="I688" s="1">
        <v>1.5027518082032801E-4</v>
      </c>
      <c r="J688">
        <v>788764600</v>
      </c>
      <c r="K688">
        <v>87059</v>
      </c>
      <c r="L688">
        <v>1373849800</v>
      </c>
      <c r="M688">
        <v>0.99772447612356496</v>
      </c>
      <c r="N688" s="1">
        <v>1.1402229665891099E-5</v>
      </c>
      <c r="O688">
        <v>1.0000428783087001</v>
      </c>
      <c r="P688" s="1">
        <v>1.5193227392413801E-4</v>
      </c>
    </row>
    <row r="689" spans="1:16" x14ac:dyDescent="0.25">
      <c r="A689">
        <v>0.51200000000000001</v>
      </c>
      <c r="B689">
        <v>19.9871794871794</v>
      </c>
      <c r="C689">
        <v>21412</v>
      </c>
      <c r="D689">
        <v>-1.0000118608052</v>
      </c>
      <c r="E689">
        <v>0.99437735389025295</v>
      </c>
      <c r="F689">
        <v>1.0540399951236601</v>
      </c>
      <c r="G689" s="1">
        <v>1.12778679640657E-5</v>
      </c>
      <c r="H689">
        <v>1.00003567577214</v>
      </c>
      <c r="I689" s="1">
        <v>1.5027518082032801E-4</v>
      </c>
      <c r="J689">
        <v>786402300</v>
      </c>
      <c r="K689">
        <v>87059</v>
      </c>
      <c r="L689">
        <v>1373849800</v>
      </c>
      <c r="M689">
        <v>0.99772447612356496</v>
      </c>
      <c r="N689" s="1">
        <v>1.1402229665891099E-5</v>
      </c>
      <c r="O689">
        <v>1.0000428783087001</v>
      </c>
      <c r="P689" s="1">
        <v>1.5193227392413801E-4</v>
      </c>
    </row>
    <row r="690" spans="1:16" x14ac:dyDescent="0.25">
      <c r="A690">
        <v>0.25600000000000001</v>
      </c>
      <c r="B690">
        <v>19.9871794871794</v>
      </c>
      <c r="C690">
        <v>21412</v>
      </c>
      <c r="D690">
        <v>-1.0000118608052</v>
      </c>
      <c r="E690">
        <v>0.99437735389025295</v>
      </c>
      <c r="F690">
        <v>1.0540399951236601</v>
      </c>
      <c r="G690" s="1">
        <v>1.12778679640657E-5</v>
      </c>
      <c r="H690">
        <v>1.00003567577214</v>
      </c>
      <c r="I690" s="1">
        <v>1.5027518082032801E-4</v>
      </c>
      <c r="J690">
        <v>782047000</v>
      </c>
      <c r="K690">
        <v>87059</v>
      </c>
      <c r="L690">
        <v>1373849800</v>
      </c>
      <c r="M690">
        <v>0.99772447612356496</v>
      </c>
      <c r="N690" s="1">
        <v>1.1402229665891099E-5</v>
      </c>
      <c r="O690">
        <v>1.0000428783087001</v>
      </c>
      <c r="P690" s="1">
        <v>1.5193227392413801E-4</v>
      </c>
    </row>
    <row r="691" spans="1:16" x14ac:dyDescent="0.25">
      <c r="A691">
        <v>0.128</v>
      </c>
      <c r="B691">
        <v>19.9871794871794</v>
      </c>
      <c r="C691">
        <v>21412</v>
      </c>
      <c r="D691">
        <v>-1.0000118608052</v>
      </c>
      <c r="E691">
        <v>0.99437735389025295</v>
      </c>
      <c r="F691">
        <v>1.0540399951236601</v>
      </c>
      <c r="G691" s="1">
        <v>1.12778679640657E-5</v>
      </c>
      <c r="H691">
        <v>1.00003567577214</v>
      </c>
      <c r="I691" s="1">
        <v>1.5027518082032801E-4</v>
      </c>
      <c r="J691">
        <v>778192500</v>
      </c>
      <c r="K691">
        <v>87059</v>
      </c>
      <c r="L691">
        <v>1373849800</v>
      </c>
      <c r="M691">
        <v>0.99772447612356496</v>
      </c>
      <c r="N691" s="1">
        <v>1.1402229665891099E-5</v>
      </c>
      <c r="O691">
        <v>1.0000428783087001</v>
      </c>
      <c r="P691" s="1">
        <v>1.5193227392413801E-4</v>
      </c>
    </row>
    <row r="692" spans="1:16" x14ac:dyDescent="0.25">
      <c r="A692">
        <v>6.4000000000000001E-2</v>
      </c>
      <c r="B692">
        <v>19.9871794871794</v>
      </c>
      <c r="C692">
        <v>13220</v>
      </c>
      <c r="D692">
        <v>-0.99997277710983701</v>
      </c>
      <c r="E692">
        <v>0.99616183198055097</v>
      </c>
      <c r="F692">
        <v>1.05593154189938</v>
      </c>
      <c r="G692" s="1">
        <v>1.1337899633145901E-5</v>
      </c>
      <c r="H692">
        <v>1.00003978806028</v>
      </c>
      <c r="I692" s="1">
        <v>1.5107508998354199E-4</v>
      </c>
      <c r="J692">
        <v>494409000</v>
      </c>
      <c r="K692">
        <v>87059</v>
      </c>
      <c r="L692">
        <v>1373849800</v>
      </c>
      <c r="M692">
        <v>0.99772447612356496</v>
      </c>
      <c r="N692" s="1">
        <v>1.1402229665891099E-5</v>
      </c>
      <c r="O692">
        <v>1.0000428783087001</v>
      </c>
      <c r="P692" s="1">
        <v>1.5193227392413801E-4</v>
      </c>
    </row>
    <row r="693" spans="1:16" x14ac:dyDescent="0.25">
      <c r="A693">
        <v>3.2000000000000001E-2</v>
      </c>
      <c r="B693">
        <v>19.9871794871794</v>
      </c>
      <c r="C693">
        <v>17190</v>
      </c>
      <c r="D693">
        <v>-1.00002011196181</v>
      </c>
      <c r="E693">
        <v>0.99304378115821201</v>
      </c>
      <c r="F693">
        <v>1.0526264080276999</v>
      </c>
      <c r="G693" s="1">
        <v>1.1303016632546701E-5</v>
      </c>
      <c r="H693">
        <v>1.00003907367281</v>
      </c>
      <c r="I693" s="1">
        <v>1.50610281454191E-4</v>
      </c>
      <c r="J693">
        <v>637421500</v>
      </c>
      <c r="K693">
        <v>87059</v>
      </c>
      <c r="L693">
        <v>1373849800</v>
      </c>
      <c r="M693">
        <v>0.99772447612356496</v>
      </c>
      <c r="N693" s="1">
        <v>1.1402229665891099E-5</v>
      </c>
      <c r="O693">
        <v>1.0000428783087001</v>
      </c>
      <c r="P693" s="1">
        <v>1.5193227392413801E-4</v>
      </c>
    </row>
    <row r="694" spans="1:16" x14ac:dyDescent="0.25">
      <c r="A694">
        <v>1.6E-2</v>
      </c>
      <c r="B694">
        <v>19.9871794871794</v>
      </c>
      <c r="C694">
        <v>8140</v>
      </c>
      <c r="D694">
        <v>-0.99992756066555399</v>
      </c>
      <c r="E694">
        <v>0.98930118335322303</v>
      </c>
      <c r="F694">
        <v>1.04865925435441</v>
      </c>
      <c r="G694" s="1">
        <v>1.1262390786415101E-5</v>
      </c>
      <c r="H694">
        <v>1.0000554416291301</v>
      </c>
      <c r="I694" s="1">
        <v>1.50068950735223E-4</v>
      </c>
      <c r="J694">
        <v>307786400</v>
      </c>
      <c r="K694">
        <v>87059</v>
      </c>
      <c r="L694">
        <v>1373849800</v>
      </c>
      <c r="M694">
        <v>0.99772447612356496</v>
      </c>
      <c r="N694" s="1">
        <v>1.1402229665891099E-5</v>
      </c>
      <c r="O694">
        <v>1.0000428783087001</v>
      </c>
      <c r="P694" s="1">
        <v>1.5193227392413801E-4</v>
      </c>
    </row>
    <row r="695" spans="1:16" x14ac:dyDescent="0.25">
      <c r="A695">
        <v>8.0000000000000002E-3</v>
      </c>
      <c r="B695">
        <v>19.9871794871794</v>
      </c>
      <c r="C695">
        <v>19025</v>
      </c>
      <c r="D695">
        <v>-0.99996912516833003</v>
      </c>
      <c r="E695">
        <v>0.99544266052973196</v>
      </c>
      <c r="F695">
        <v>1.0551692201615099</v>
      </c>
      <c r="G695" s="1">
        <v>1.13343908439977E-5</v>
      </c>
      <c r="H695">
        <v>1.0000379974725799</v>
      </c>
      <c r="I695" s="1">
        <v>1.5102833611788401E-4</v>
      </c>
      <c r="J695">
        <v>699997800</v>
      </c>
      <c r="K695">
        <v>87059</v>
      </c>
      <c r="L695">
        <v>1373849800</v>
      </c>
      <c r="M695">
        <v>0.99772447612356496</v>
      </c>
      <c r="N695" s="1">
        <v>1.1402229665891099E-5</v>
      </c>
      <c r="O695">
        <v>1.0000428783087001</v>
      </c>
      <c r="P695" s="1">
        <v>1.5193227392413801E-4</v>
      </c>
    </row>
    <row r="696" spans="1:16" x14ac:dyDescent="0.25">
      <c r="A696">
        <v>4.0000000000000001E-3</v>
      </c>
      <c r="B696">
        <v>19.9871794871794</v>
      </c>
      <c r="C696">
        <v>18274</v>
      </c>
      <c r="D696">
        <v>-0.99996674518937501</v>
      </c>
      <c r="E696">
        <v>0.99550091833955001</v>
      </c>
      <c r="F696">
        <v>1.0552309734399199</v>
      </c>
      <c r="G696" s="1">
        <v>1.1318200346388501E-5</v>
      </c>
      <c r="H696">
        <v>1.00003617291555</v>
      </c>
      <c r="I696" s="1">
        <v>1.5081260119674899E-4</v>
      </c>
      <c r="J696">
        <v>685834000</v>
      </c>
      <c r="K696">
        <v>87059</v>
      </c>
      <c r="L696">
        <v>1373849800</v>
      </c>
      <c r="M696">
        <v>0.99772447612356496</v>
      </c>
      <c r="N696" s="1">
        <v>1.1402229665891099E-5</v>
      </c>
      <c r="O696">
        <v>1.0000428783087001</v>
      </c>
      <c r="P696" s="1">
        <v>1.5193227392413801E-4</v>
      </c>
    </row>
    <row r="697" spans="1:16" x14ac:dyDescent="0.25">
      <c r="A697">
        <v>2E-3</v>
      </c>
      <c r="B697">
        <v>19.9871794871794</v>
      </c>
      <c r="C697">
        <v>11536</v>
      </c>
      <c r="D697">
        <v>-1.00005120432335</v>
      </c>
      <c r="E697">
        <v>0.98954505993316499</v>
      </c>
      <c r="F697">
        <v>1.04891776352915</v>
      </c>
      <c r="G697" s="1">
        <v>1.12755623646876E-5</v>
      </c>
      <c r="H697">
        <v>1.00005437979852</v>
      </c>
      <c r="I697" s="1">
        <v>1.5024445920126499E-4</v>
      </c>
      <c r="J697">
        <v>444195000</v>
      </c>
      <c r="K697">
        <v>87059</v>
      </c>
      <c r="L697">
        <v>1373849800</v>
      </c>
      <c r="M697">
        <v>0.99772447612356496</v>
      </c>
      <c r="N697" s="1">
        <v>1.1402229665891099E-5</v>
      </c>
      <c r="O697">
        <v>1.0000428783087001</v>
      </c>
      <c r="P697" s="1">
        <v>1.5193227392413801E-4</v>
      </c>
    </row>
    <row r="698" spans="1:16" x14ac:dyDescent="0.25">
      <c r="A698">
        <v>1E-3</v>
      </c>
      <c r="B698">
        <v>19.9871794871794</v>
      </c>
      <c r="C698">
        <v>15539</v>
      </c>
      <c r="D698">
        <v>-1.00001597990549</v>
      </c>
      <c r="E698">
        <v>0.994347115114396</v>
      </c>
      <c r="F698">
        <v>1.05400794202126</v>
      </c>
      <c r="G698" s="1">
        <v>1.1340102211931899E-5</v>
      </c>
      <c r="H698">
        <v>1.00004162103836</v>
      </c>
      <c r="I698" s="1">
        <v>1.5110443887522899E-4</v>
      </c>
      <c r="J698">
        <v>583010100</v>
      </c>
      <c r="K698">
        <v>87059</v>
      </c>
      <c r="L698">
        <v>1373849800</v>
      </c>
      <c r="M698">
        <v>0.99772447612356496</v>
      </c>
      <c r="N698" s="1">
        <v>1.1402229665891099E-5</v>
      </c>
      <c r="O698">
        <v>1.0000428783087001</v>
      </c>
      <c r="P698" s="1">
        <v>1.5193227392413801E-4</v>
      </c>
    </row>
    <row r="699" spans="1:16" x14ac:dyDescent="0.25">
      <c r="A699" s="1">
        <v>5.0000000000000001E-4</v>
      </c>
      <c r="B699">
        <v>19.9871794871794</v>
      </c>
      <c r="C699">
        <v>24445</v>
      </c>
      <c r="D699">
        <v>-1.0000035156887801</v>
      </c>
      <c r="E699">
        <v>0.99486311460958698</v>
      </c>
      <c r="F699">
        <v>1.0545549014861599</v>
      </c>
      <c r="G699" s="1">
        <v>1.1325537608630699E-5</v>
      </c>
      <c r="H699">
        <v>1.00003426307924</v>
      </c>
      <c r="I699" s="1">
        <v>1.5091036864833601E-4</v>
      </c>
      <c r="J699">
        <v>936493000</v>
      </c>
      <c r="K699">
        <v>87059</v>
      </c>
      <c r="L699">
        <v>1373849800</v>
      </c>
      <c r="M699">
        <v>0.99772447612356496</v>
      </c>
      <c r="N699" s="1">
        <v>1.1402229665891099E-5</v>
      </c>
      <c r="O699">
        <v>1.0000428783087001</v>
      </c>
      <c r="P699" s="1">
        <v>1.5193227392413801E-4</v>
      </c>
    </row>
    <row r="700" spans="1:16" x14ac:dyDescent="0.25">
      <c r="A700" s="1">
        <v>2.5000000000000001E-4</v>
      </c>
      <c r="B700">
        <v>19.9871794871794</v>
      </c>
      <c r="C700">
        <v>14961</v>
      </c>
      <c r="D700">
        <v>-1.00001617765585</v>
      </c>
      <c r="E700">
        <v>0.99492157067966602</v>
      </c>
      <c r="F700">
        <v>1.0546168649204399</v>
      </c>
      <c r="G700" s="1">
        <v>1.13099144284367E-5</v>
      </c>
      <c r="H700">
        <v>1.00003801417222</v>
      </c>
      <c r="I700" s="1">
        <v>1.5070219311053701E-4</v>
      </c>
      <c r="J700">
        <v>609926000</v>
      </c>
      <c r="K700">
        <v>87059</v>
      </c>
      <c r="L700">
        <v>1373849800</v>
      </c>
      <c r="M700">
        <v>0.99772447612356496</v>
      </c>
      <c r="N700" s="1">
        <v>1.1402229665891099E-5</v>
      </c>
      <c r="O700">
        <v>1.0000428783087001</v>
      </c>
      <c r="P700" s="1">
        <v>1.5193227392413801E-4</v>
      </c>
    </row>
    <row r="701" spans="1:16" x14ac:dyDescent="0.25">
      <c r="A701" s="1">
        <v>1.25E-4</v>
      </c>
      <c r="B701">
        <v>19.9871794871794</v>
      </c>
      <c r="C701">
        <v>5822</v>
      </c>
      <c r="D701">
        <v>-0.99995898763466495</v>
      </c>
      <c r="E701">
        <v>0.99218978325170004</v>
      </c>
      <c r="F701">
        <v>1.0517211702467999</v>
      </c>
      <c r="G701" s="1">
        <v>1.11300562044558E-5</v>
      </c>
      <c r="H701">
        <v>1.00003578985901</v>
      </c>
      <c r="I701" s="1">
        <v>1.4830562070723599E-4</v>
      </c>
      <c r="J701">
        <v>236457800</v>
      </c>
      <c r="K701">
        <v>87059</v>
      </c>
      <c r="L701">
        <v>1373849800</v>
      </c>
      <c r="M701">
        <v>0.99772447612356496</v>
      </c>
      <c r="N701" s="1">
        <v>1.1402229665891099E-5</v>
      </c>
      <c r="O701">
        <v>1.0000428783087001</v>
      </c>
      <c r="P701" s="1">
        <v>1.5193227392413801E-4</v>
      </c>
    </row>
    <row r="702" spans="1:16" x14ac:dyDescent="0.25">
      <c r="A702" s="1">
        <v>6.2500000000000001E-5</v>
      </c>
      <c r="B702">
        <v>19.9871794871794</v>
      </c>
      <c r="C702">
        <v>13470</v>
      </c>
      <c r="D702">
        <v>-1.0000565199598199</v>
      </c>
      <c r="E702">
        <v>0.98902858881802302</v>
      </c>
      <c r="F702">
        <v>1.0483703041471</v>
      </c>
      <c r="G702" s="1">
        <v>1.1388357428310201E-5</v>
      </c>
      <c r="H702">
        <v>1.00005728225663</v>
      </c>
      <c r="I702" s="1">
        <v>1.51747429322526E-4</v>
      </c>
      <c r="J702">
        <v>543110700</v>
      </c>
      <c r="K702">
        <v>87059</v>
      </c>
      <c r="L702">
        <v>1373849800</v>
      </c>
      <c r="M702">
        <v>0.99772447612356496</v>
      </c>
      <c r="N702" s="1">
        <v>1.1402229665891099E-5</v>
      </c>
      <c r="O702">
        <v>1.0000428783087001</v>
      </c>
      <c r="P702" s="1">
        <v>1.5193227392413801E-4</v>
      </c>
    </row>
    <row r="703" spans="1:16" x14ac:dyDescent="0.25">
      <c r="A703" s="1">
        <v>3.1250000000000001E-5</v>
      </c>
      <c r="B703">
        <v>19.9871794871794</v>
      </c>
      <c r="C703">
        <v>21574</v>
      </c>
      <c r="D703">
        <v>-1.00001213701491</v>
      </c>
      <c r="E703">
        <v>0.99548671470371897</v>
      </c>
      <c r="F703">
        <v>1.0552159175859399</v>
      </c>
      <c r="G703" s="1">
        <v>1.13083539380332E-5</v>
      </c>
      <c r="H703">
        <v>1.00003677161472</v>
      </c>
      <c r="I703" s="1">
        <v>1.5068139990934799E-4</v>
      </c>
      <c r="J703">
        <v>882380800</v>
      </c>
      <c r="K703">
        <v>87059</v>
      </c>
      <c r="L703">
        <v>1373849800</v>
      </c>
      <c r="M703">
        <v>0.99772447612356496</v>
      </c>
      <c r="N703" s="1">
        <v>1.1402229665891099E-5</v>
      </c>
      <c r="O703">
        <v>1.0000428783087001</v>
      </c>
      <c r="P703" s="1">
        <v>1.5193227392413801E-4</v>
      </c>
    </row>
    <row r="704" spans="1:16" x14ac:dyDescent="0.25">
      <c r="A704" s="1">
        <v>1.5625E-5</v>
      </c>
      <c r="B704">
        <v>19.9871794871794</v>
      </c>
      <c r="C704">
        <v>21400</v>
      </c>
      <c r="D704">
        <v>-1.0000066118634701</v>
      </c>
      <c r="E704">
        <v>0.99578061595493095</v>
      </c>
      <c r="F704">
        <v>1.0555274529122201</v>
      </c>
      <c r="G704" s="1">
        <v>1.1334162879017499E-5</v>
      </c>
      <c r="H704">
        <v>1.00003356435641</v>
      </c>
      <c r="I704" s="1">
        <v>1.5102529853323299E-4</v>
      </c>
      <c r="J704">
        <v>856328000</v>
      </c>
      <c r="K704">
        <v>87059</v>
      </c>
      <c r="L704">
        <v>1373849800</v>
      </c>
      <c r="M704">
        <v>0.99772447612356496</v>
      </c>
      <c r="N704" s="1">
        <v>1.1402229665891099E-5</v>
      </c>
      <c r="O704">
        <v>1.0000428783087001</v>
      </c>
      <c r="P704" s="1">
        <v>1.5193227392413801E-4</v>
      </c>
    </row>
    <row r="705" spans="1:16" x14ac:dyDescent="0.25">
      <c r="A705" t="s">
        <v>0</v>
      </c>
      <c r="B705">
        <v>20.499999999999901</v>
      </c>
      <c r="C705">
        <v>89829</v>
      </c>
      <c r="D705">
        <v>-1.0000044764054901</v>
      </c>
      <c r="E705">
        <v>0.996451121924667</v>
      </c>
      <c r="F705">
        <v>1.05623818924014</v>
      </c>
      <c r="G705" s="1">
        <v>1.10816847623818E-5</v>
      </c>
      <c r="H705">
        <v>1.0000550183499499</v>
      </c>
      <c r="I705" s="1">
        <v>1.51449691752551E-4</v>
      </c>
      <c r="J705">
        <v>1361193400</v>
      </c>
    </row>
    <row r="706" spans="1:16" x14ac:dyDescent="0.25">
      <c r="A706">
        <v>1.024</v>
      </c>
      <c r="B706">
        <v>20.499999999999901</v>
      </c>
      <c r="C706">
        <v>17071</v>
      </c>
      <c r="D706">
        <v>-0.99998809730072102</v>
      </c>
      <c r="E706">
        <v>0.99527123800191697</v>
      </c>
      <c r="F706">
        <v>1.05498751228203</v>
      </c>
      <c r="G706" s="1">
        <v>1.09848967526637E-5</v>
      </c>
      <c r="H706">
        <v>1.0000330669440201</v>
      </c>
      <c r="I706" s="1">
        <v>1.5012692228640401E-4</v>
      </c>
      <c r="J706">
        <v>795424600</v>
      </c>
      <c r="K706">
        <v>89829</v>
      </c>
      <c r="L706">
        <v>1361193400</v>
      </c>
      <c r="M706">
        <v>0.996451121924667</v>
      </c>
      <c r="N706" s="1">
        <v>1.10816847623818E-5</v>
      </c>
      <c r="O706">
        <v>1.0000550183499499</v>
      </c>
      <c r="P706" s="1">
        <v>1.51449691752551E-4</v>
      </c>
    </row>
    <row r="707" spans="1:16" x14ac:dyDescent="0.25">
      <c r="A707">
        <v>0.51200000000000001</v>
      </c>
      <c r="B707">
        <v>20.499999999999901</v>
      </c>
      <c r="C707">
        <v>17071</v>
      </c>
      <c r="D707">
        <v>-0.99998809730072102</v>
      </c>
      <c r="E707">
        <v>0.99527123800191697</v>
      </c>
      <c r="F707">
        <v>1.05498751228203</v>
      </c>
      <c r="G707" s="1">
        <v>1.09848967526637E-5</v>
      </c>
      <c r="H707">
        <v>1.0000330669440201</v>
      </c>
      <c r="I707" s="1">
        <v>1.5012692228640401E-4</v>
      </c>
      <c r="J707">
        <v>794148700</v>
      </c>
      <c r="K707">
        <v>89829</v>
      </c>
      <c r="L707">
        <v>1361193400</v>
      </c>
      <c r="M707">
        <v>0.996451121924667</v>
      </c>
      <c r="N707" s="1">
        <v>1.10816847623818E-5</v>
      </c>
      <c r="O707">
        <v>1.0000550183499499</v>
      </c>
      <c r="P707" s="1">
        <v>1.51449691752551E-4</v>
      </c>
    </row>
    <row r="708" spans="1:16" x14ac:dyDescent="0.25">
      <c r="A708">
        <v>0.25600000000000001</v>
      </c>
      <c r="B708">
        <v>20.499999999999901</v>
      </c>
      <c r="C708">
        <v>17071</v>
      </c>
      <c r="D708">
        <v>-0.99998809730072102</v>
      </c>
      <c r="E708">
        <v>0.99527123800191697</v>
      </c>
      <c r="F708">
        <v>1.05498751228203</v>
      </c>
      <c r="G708" s="1">
        <v>1.09848967526637E-5</v>
      </c>
      <c r="H708">
        <v>1.0000330669440201</v>
      </c>
      <c r="I708" s="1">
        <v>1.5012692228640401E-4</v>
      </c>
      <c r="J708">
        <v>792439700</v>
      </c>
      <c r="K708">
        <v>89829</v>
      </c>
      <c r="L708">
        <v>1361193400</v>
      </c>
      <c r="M708">
        <v>0.996451121924667</v>
      </c>
      <c r="N708" s="1">
        <v>1.10816847623818E-5</v>
      </c>
      <c r="O708">
        <v>1.0000550183499499</v>
      </c>
      <c r="P708" s="1">
        <v>1.51449691752551E-4</v>
      </c>
    </row>
    <row r="709" spans="1:16" x14ac:dyDescent="0.25">
      <c r="A709">
        <v>0.128</v>
      </c>
      <c r="B709">
        <v>20.499999999999901</v>
      </c>
      <c r="C709">
        <v>17071</v>
      </c>
      <c r="D709">
        <v>-0.99998809730072102</v>
      </c>
      <c r="E709">
        <v>0.99527123800191697</v>
      </c>
      <c r="F709">
        <v>1.05498751228203</v>
      </c>
      <c r="G709" s="1">
        <v>1.09848967526637E-5</v>
      </c>
      <c r="H709">
        <v>1.0000330669440201</v>
      </c>
      <c r="I709" s="1">
        <v>1.5012692228640401E-4</v>
      </c>
      <c r="J709">
        <v>790483200</v>
      </c>
      <c r="K709">
        <v>89829</v>
      </c>
      <c r="L709">
        <v>1361193400</v>
      </c>
      <c r="M709">
        <v>0.996451121924667</v>
      </c>
      <c r="N709" s="1">
        <v>1.10816847623818E-5</v>
      </c>
      <c r="O709">
        <v>1.0000550183499499</v>
      </c>
      <c r="P709" s="1">
        <v>1.51449691752551E-4</v>
      </c>
    </row>
    <row r="710" spans="1:16" x14ac:dyDescent="0.25">
      <c r="A710">
        <v>6.4000000000000001E-2</v>
      </c>
      <c r="B710">
        <v>20.499999999999901</v>
      </c>
      <c r="C710">
        <v>14915</v>
      </c>
      <c r="D710">
        <v>-0.99992295202684101</v>
      </c>
      <c r="E710">
        <v>0.98981161853618405</v>
      </c>
      <c r="F710">
        <v>1.04920031564835</v>
      </c>
      <c r="G710" s="1">
        <v>1.10230047982717E-5</v>
      </c>
      <c r="H710">
        <v>1.0000622691577301</v>
      </c>
      <c r="I710" s="1">
        <v>1.50647732243047E-4</v>
      </c>
      <c r="J710">
        <v>691670500</v>
      </c>
      <c r="K710">
        <v>89829</v>
      </c>
      <c r="L710">
        <v>1361193400</v>
      </c>
      <c r="M710">
        <v>0.996451121924667</v>
      </c>
      <c r="N710" s="1">
        <v>1.10816847623818E-5</v>
      </c>
      <c r="O710">
        <v>1.0000550183499499</v>
      </c>
      <c r="P710" s="1">
        <v>1.51449691752551E-4</v>
      </c>
    </row>
    <row r="711" spans="1:16" x14ac:dyDescent="0.25">
      <c r="A711">
        <v>3.2000000000000001E-2</v>
      </c>
      <c r="B711">
        <v>20.499999999999901</v>
      </c>
      <c r="C711">
        <v>14915</v>
      </c>
      <c r="D711">
        <v>-0.99992295202684101</v>
      </c>
      <c r="E711">
        <v>0.98981161853618405</v>
      </c>
      <c r="F711">
        <v>1.04920031564835</v>
      </c>
      <c r="G711" s="1">
        <v>1.10230047982717E-5</v>
      </c>
      <c r="H711">
        <v>1.0000622691577301</v>
      </c>
      <c r="I711" s="1">
        <v>1.50647732243047E-4</v>
      </c>
      <c r="J711">
        <v>699140900</v>
      </c>
      <c r="K711">
        <v>89829</v>
      </c>
      <c r="L711">
        <v>1361193400</v>
      </c>
      <c r="M711">
        <v>0.996451121924667</v>
      </c>
      <c r="N711" s="1">
        <v>1.10816847623818E-5</v>
      </c>
      <c r="O711">
        <v>1.0000550183499499</v>
      </c>
      <c r="P711" s="1">
        <v>1.51449691752551E-4</v>
      </c>
    </row>
    <row r="712" spans="1:16" x14ac:dyDescent="0.25">
      <c r="A712">
        <v>1.6E-2</v>
      </c>
      <c r="B712">
        <v>20.499999999999901</v>
      </c>
      <c r="C712">
        <v>7391</v>
      </c>
      <c r="D712">
        <v>-0.999927353402563</v>
      </c>
      <c r="E712">
        <v>0.98924969194651102</v>
      </c>
      <c r="F712">
        <v>1.0486046734633001</v>
      </c>
      <c r="G712" s="1">
        <v>1.1024084251243201E-5</v>
      </c>
      <c r="H712">
        <v>1.00006262963903</v>
      </c>
      <c r="I712" s="1">
        <v>1.5066248476699001E-4</v>
      </c>
      <c r="J712">
        <v>354086000</v>
      </c>
      <c r="K712">
        <v>89829</v>
      </c>
      <c r="L712">
        <v>1361193400</v>
      </c>
      <c r="M712">
        <v>0.996451121924667</v>
      </c>
      <c r="N712" s="1">
        <v>1.10816847623818E-5</v>
      </c>
      <c r="O712">
        <v>1.0000550183499499</v>
      </c>
      <c r="P712" s="1">
        <v>1.51449691752551E-4</v>
      </c>
    </row>
    <row r="713" spans="1:16" x14ac:dyDescent="0.25">
      <c r="A713">
        <v>8.0000000000000002E-3</v>
      </c>
      <c r="B713">
        <v>20.499999999999901</v>
      </c>
      <c r="C713">
        <v>7478</v>
      </c>
      <c r="D713">
        <v>-0.999939443029358</v>
      </c>
      <c r="E713">
        <v>0.99315036043628702</v>
      </c>
      <c r="F713">
        <v>1.05273938206246</v>
      </c>
      <c r="G713" s="1">
        <v>1.0936596501864801E-5</v>
      </c>
      <c r="H713">
        <v>1.00003949493615</v>
      </c>
      <c r="I713" s="1">
        <v>1.49466818858819E-4</v>
      </c>
      <c r="J713">
        <v>345286600</v>
      </c>
      <c r="K713">
        <v>89829</v>
      </c>
      <c r="L713">
        <v>1361193400</v>
      </c>
      <c r="M713">
        <v>0.996451121924667</v>
      </c>
      <c r="N713" s="1">
        <v>1.10816847623818E-5</v>
      </c>
      <c r="O713">
        <v>1.0000550183499499</v>
      </c>
      <c r="P713" s="1">
        <v>1.51449691752551E-4</v>
      </c>
    </row>
    <row r="714" spans="1:16" x14ac:dyDescent="0.25">
      <c r="A714">
        <v>4.0000000000000001E-3</v>
      </c>
      <c r="B714">
        <v>20.499999999999901</v>
      </c>
      <c r="C714">
        <v>8221</v>
      </c>
      <c r="D714">
        <v>-1.00006641349045</v>
      </c>
      <c r="E714">
        <v>0.98975486625339104</v>
      </c>
      <c r="F714">
        <v>1.04914015822859</v>
      </c>
      <c r="G714" s="1">
        <v>1.0999592203297899E-5</v>
      </c>
      <c r="H714">
        <v>1.00006641349045</v>
      </c>
      <c r="I714" s="1">
        <v>1.50327760111738E-4</v>
      </c>
      <c r="J714">
        <v>380528400</v>
      </c>
      <c r="K714">
        <v>89829</v>
      </c>
      <c r="L714">
        <v>1361193400</v>
      </c>
      <c r="M714">
        <v>0.996451121924667</v>
      </c>
      <c r="N714" s="1">
        <v>1.10816847623818E-5</v>
      </c>
      <c r="O714">
        <v>1.0000550183499499</v>
      </c>
      <c r="P714" s="1">
        <v>1.51449691752551E-4</v>
      </c>
    </row>
    <row r="715" spans="1:16" x14ac:dyDescent="0.25">
      <c r="A715">
        <v>2E-3</v>
      </c>
      <c r="B715">
        <v>20.499999999999901</v>
      </c>
      <c r="C715">
        <v>19517</v>
      </c>
      <c r="D715">
        <v>-0.99996961012189101</v>
      </c>
      <c r="E715">
        <v>0.99596822061308599</v>
      </c>
      <c r="F715">
        <v>1.05572631384987</v>
      </c>
      <c r="G715" s="1">
        <v>1.09365699568764E-5</v>
      </c>
      <c r="H715">
        <v>1.0000362156504901</v>
      </c>
      <c r="I715" s="1">
        <v>1.4946645607730999E-4</v>
      </c>
      <c r="J715">
        <v>896990300</v>
      </c>
      <c r="K715">
        <v>89829</v>
      </c>
      <c r="L715">
        <v>1361193400</v>
      </c>
      <c r="M715">
        <v>0.996451121924667</v>
      </c>
      <c r="N715" s="1">
        <v>1.10816847623818E-5</v>
      </c>
      <c r="O715">
        <v>1.0000550183499499</v>
      </c>
      <c r="P715" s="1">
        <v>1.51449691752551E-4</v>
      </c>
    </row>
    <row r="716" spans="1:16" x14ac:dyDescent="0.25">
      <c r="A716">
        <v>1E-3</v>
      </c>
      <c r="B716">
        <v>20.499999999999901</v>
      </c>
      <c r="C716">
        <v>16805</v>
      </c>
      <c r="D716">
        <v>-0.99999068811196001</v>
      </c>
      <c r="E716">
        <v>0.99554443413001503</v>
      </c>
      <c r="F716">
        <v>1.0552771001778101</v>
      </c>
      <c r="G716" s="1">
        <v>1.1061123278977001E-5</v>
      </c>
      <c r="H716">
        <v>1.0000370588246901</v>
      </c>
      <c r="I716" s="1">
        <v>1.5116868481268499E-4</v>
      </c>
      <c r="J716">
        <v>773420800</v>
      </c>
      <c r="K716">
        <v>89829</v>
      </c>
      <c r="L716">
        <v>1361193400</v>
      </c>
      <c r="M716">
        <v>0.996451121924667</v>
      </c>
      <c r="N716" s="1">
        <v>1.10816847623818E-5</v>
      </c>
      <c r="O716">
        <v>1.0000550183499499</v>
      </c>
      <c r="P716" s="1">
        <v>1.51449691752551E-4</v>
      </c>
    </row>
    <row r="717" spans="1:16" x14ac:dyDescent="0.25">
      <c r="A717" s="1">
        <v>5.0000000000000001E-4</v>
      </c>
      <c r="B717">
        <v>20.499999999999901</v>
      </c>
      <c r="C717">
        <v>16555</v>
      </c>
      <c r="D717">
        <v>-0.99991801649215994</v>
      </c>
      <c r="E717">
        <v>0.98912384834369105</v>
      </c>
      <c r="F717">
        <v>1.0484712792443101</v>
      </c>
      <c r="G717" s="1">
        <v>1.1120016458310199E-5</v>
      </c>
      <c r="H717">
        <v>1.0000688864537499</v>
      </c>
      <c r="I717" s="1">
        <v>1.51973558263573E-4</v>
      </c>
      <c r="J717">
        <v>767720300</v>
      </c>
      <c r="K717">
        <v>89829</v>
      </c>
      <c r="L717">
        <v>1361193400</v>
      </c>
      <c r="M717">
        <v>0.996451121924667</v>
      </c>
      <c r="N717" s="1">
        <v>1.10816847623818E-5</v>
      </c>
      <c r="O717">
        <v>1.0000550183499499</v>
      </c>
      <c r="P717" s="1">
        <v>1.51449691752551E-4</v>
      </c>
    </row>
    <row r="718" spans="1:16" x14ac:dyDescent="0.25">
      <c r="A718" s="1">
        <v>2.5000000000000001E-4</v>
      </c>
      <c r="B718">
        <v>20.499999999999901</v>
      </c>
      <c r="C718">
        <v>29151</v>
      </c>
      <c r="D718">
        <v>-1.0000648921942299</v>
      </c>
      <c r="E718">
        <v>0.98820242740099995</v>
      </c>
      <c r="F718">
        <v>1.04749457304506</v>
      </c>
      <c r="G718" s="1">
        <v>1.1120813925846701E-5</v>
      </c>
      <c r="H718">
        <v>1.0000681073855899</v>
      </c>
      <c r="I718" s="1">
        <v>1.5198445698657201E-4</v>
      </c>
      <c r="J718">
        <v>1346983000</v>
      </c>
      <c r="K718">
        <v>89829</v>
      </c>
      <c r="L718">
        <v>1361193400</v>
      </c>
      <c r="M718">
        <v>0.996451121924667</v>
      </c>
      <c r="N718" s="1">
        <v>1.10816847623818E-5</v>
      </c>
      <c r="O718">
        <v>1.0000550183499499</v>
      </c>
      <c r="P718" s="1">
        <v>1.51449691752551E-4</v>
      </c>
    </row>
    <row r="719" spans="1:16" x14ac:dyDescent="0.25">
      <c r="A719" s="1">
        <v>1.25E-4</v>
      </c>
      <c r="B719">
        <v>20.499999999999901</v>
      </c>
      <c r="C719">
        <v>4379</v>
      </c>
      <c r="D719">
        <v>-1.0000205486607401</v>
      </c>
      <c r="E719">
        <v>0.98877383366613902</v>
      </c>
      <c r="F719">
        <v>1.0481002636861001</v>
      </c>
      <c r="G719" s="1">
        <v>1.09572425786019E-5</v>
      </c>
      <c r="H719">
        <v>1.00004849646528</v>
      </c>
      <c r="I719" s="1">
        <v>1.4974898190756001E-4</v>
      </c>
      <c r="J719">
        <v>212556100</v>
      </c>
      <c r="K719">
        <v>89829</v>
      </c>
      <c r="L719">
        <v>1361193400</v>
      </c>
      <c r="M719">
        <v>0.996451121924667</v>
      </c>
      <c r="N719" s="1">
        <v>1.10816847623818E-5</v>
      </c>
      <c r="O719">
        <v>1.0000550183499499</v>
      </c>
      <c r="P719" s="1">
        <v>1.51449691752551E-4</v>
      </c>
    </row>
    <row r="720" spans="1:16" x14ac:dyDescent="0.25">
      <c r="A720" s="1">
        <v>6.2500000000000001E-5</v>
      </c>
      <c r="B720">
        <v>20.499999999999901</v>
      </c>
      <c r="C720">
        <v>18962</v>
      </c>
      <c r="D720">
        <v>-1.00006562479938</v>
      </c>
      <c r="E720">
        <v>0.98849836114962697</v>
      </c>
      <c r="F720">
        <v>1.0478082628186001</v>
      </c>
      <c r="G720" s="1">
        <v>1.10660106177329E-5</v>
      </c>
      <c r="H720">
        <v>1.00006562479938</v>
      </c>
      <c r="I720" s="1">
        <v>1.5123547844235E-4</v>
      </c>
      <c r="J720">
        <v>893667200</v>
      </c>
      <c r="K720">
        <v>89829</v>
      </c>
      <c r="L720">
        <v>1361193400</v>
      </c>
      <c r="M720">
        <v>0.996451121924667</v>
      </c>
      <c r="N720" s="1">
        <v>1.10816847623818E-5</v>
      </c>
      <c r="O720">
        <v>1.0000550183499499</v>
      </c>
      <c r="P720" s="1">
        <v>1.51449691752551E-4</v>
      </c>
    </row>
    <row r="721" spans="1:16" x14ac:dyDescent="0.25">
      <c r="A721" s="1">
        <v>3.1250000000000001E-5</v>
      </c>
      <c r="B721">
        <v>20.499999999999901</v>
      </c>
      <c r="C721">
        <v>11329</v>
      </c>
      <c r="D721">
        <v>-0.99991825428229697</v>
      </c>
      <c r="E721">
        <v>0.98975319862606204</v>
      </c>
      <c r="F721">
        <v>1.04913839054362</v>
      </c>
      <c r="G721" s="1">
        <v>1.1097679125215899E-5</v>
      </c>
      <c r="H721">
        <v>1.00006801977582</v>
      </c>
      <c r="I721" s="1">
        <v>1.5166828137795101E-4</v>
      </c>
      <c r="J721">
        <v>545885600</v>
      </c>
      <c r="K721">
        <v>89829</v>
      </c>
      <c r="L721">
        <v>1361193400</v>
      </c>
      <c r="M721">
        <v>0.996451121924667</v>
      </c>
      <c r="N721" s="1">
        <v>1.10816847623818E-5</v>
      </c>
      <c r="O721">
        <v>1.0000550183499499</v>
      </c>
      <c r="P721" s="1">
        <v>1.51449691752551E-4</v>
      </c>
    </row>
    <row r="722" spans="1:16" x14ac:dyDescent="0.25">
      <c r="A722" s="1">
        <v>1.5625E-5</v>
      </c>
      <c r="B722">
        <v>20.499999999999901</v>
      </c>
      <c r="C722">
        <v>16498</v>
      </c>
      <c r="D722">
        <v>-0.99993312526473999</v>
      </c>
      <c r="E722">
        <v>0.99112804717542502</v>
      </c>
      <c r="F722">
        <v>1.0505957300059501</v>
      </c>
      <c r="G722" s="1">
        <v>1.1075267416504799E-5</v>
      </c>
      <c r="H722">
        <v>1.00005278357046</v>
      </c>
      <c r="I722" s="1">
        <v>1.5136198802556599E-4</v>
      </c>
      <c r="J722">
        <v>783175900</v>
      </c>
      <c r="K722">
        <v>89829</v>
      </c>
      <c r="L722">
        <v>1361193400</v>
      </c>
      <c r="M722">
        <v>0.996451121924667</v>
      </c>
      <c r="N722" s="1">
        <v>1.10816847623818E-5</v>
      </c>
      <c r="O722">
        <v>1.0000550183499499</v>
      </c>
      <c r="P722" s="1">
        <v>1.51449691752551E-4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2022-08-08T12:47:45Z</dcterms:modified>
</cp:coreProperties>
</file>