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49BB0E1A-0838-41C5-B6F9-04487EF628B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AX8" i="1" a="1"/>
  <c r="AB18" i="1" a="1"/>
  <c r="S7" i="1" a="1"/>
  <c r="BF8" i="1" a="1"/>
  <c r="AE7" i="1" a="1"/>
  <c r="AP24" i="1" a="1"/>
  <c r="Y26" i="1" a="1"/>
  <c r="AJ30" i="1" a="1"/>
  <c r="Z9" i="1" a="1"/>
  <c r="AU20" i="1" a="1"/>
  <c r="S6" i="1" a="1"/>
  <c r="W10" i="1" a="1"/>
  <c r="U5" i="1" a="1"/>
  <c r="Z6" i="1" a="1"/>
  <c r="BF30" i="1" a="1"/>
  <c r="AG37" i="1" a="1"/>
  <c r="AL7" i="1" a="1"/>
  <c r="AR11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BE30" i="1" a="1"/>
  <c r="V31" i="1" a="1"/>
  <c r="AV39" i="1" a="1"/>
  <c r="BE7" i="1" a="1"/>
  <c r="AD8" i="1" a="1"/>
  <c r="AJ5" i="1" a="1"/>
  <c r="AZ8" i="1" a="1"/>
  <c r="Y21" i="1" a="1"/>
  <c r="AG31" i="1" a="1"/>
  <c r="X33" i="1" a="1"/>
  <c r="AM24" i="1" a="1"/>
  <c r="AP8" i="1" a="1"/>
  <c r="AQ10" i="1" a="1"/>
  <c r="AR5" i="1" a="1"/>
  <c r="BC12" i="1" a="1"/>
  <c r="AC5" i="1" a="1"/>
  <c r="S3" i="1" a="1"/>
  <c r="U25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Q4" i="1" a="1"/>
  <c r="AA26" i="1" a="1"/>
  <c r="AA30" i="1" a="1"/>
  <c r="AP27" i="1" a="1"/>
  <c r="AG16" i="1" a="1"/>
  <c r="T21" i="1" a="1"/>
  <c r="AK28" i="1" a="1"/>
  <c r="AB31" i="1" a="1"/>
  <c r="AC37" i="1" a="1"/>
  <c r="AN16" i="1" a="1"/>
  <c r="AO18" i="1" a="1"/>
  <c r="AD21" i="1" a="1"/>
  <c r="BE17" i="1" a="1"/>
  <c r="AM32" i="1" a="1"/>
  <c r="W34" i="1" a="1"/>
  <c r="AL39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D28" i="1" a="1"/>
  <c r="AZ29" i="1" a="1"/>
  <c r="AF24" i="1" a="1"/>
  <c r="AU18" i="1" a="1"/>
  <c r="Z15" i="1" a="1"/>
  <c r="AI4" i="1" a="1"/>
  <c r="V21" i="1" a="1"/>
  <c r="V36" i="1" a="1"/>
  <c r="AG38" i="1" a="1"/>
  <c r="S22" i="1" a="1"/>
  <c r="AJ9" i="1" a="1"/>
  <c r="BC14" i="1" a="1"/>
  <c r="AO4" i="1" a="1"/>
  <c r="BF3" i="1" a="1"/>
  <c r="Y23" i="1" a="1"/>
  <c r="BE28" i="1" a="1"/>
  <c r="AW36" i="1" a="1"/>
  <c r="AB13" i="1" a="1"/>
  <c r="T10" i="1" a="1"/>
  <c r="T20" i="1" a="1"/>
  <c r="AB27" i="1" a="1"/>
  <c r="AO28" i="1" a="1"/>
  <c r="AP37" i="1" a="1"/>
  <c r="BA14" i="1" a="1"/>
  <c r="AR14" i="1" a="1"/>
  <c r="Z31" i="1" a="1"/>
  <c r="AU35" i="1" a="1"/>
  <c r="S25" i="1" a="1"/>
  <c r="AJ16" i="1" a="1"/>
  <c r="AJ19" i="1" a="1"/>
  <c r="AH4" i="1" a="1"/>
  <c r="X16" i="1" a="1"/>
  <c r="AN3" i="1" a="1"/>
  <c r="AH31" i="1" a="1"/>
  <c r="AP36" i="1" a="1"/>
  <c r="AS22" i="1" a="1"/>
  <c r="AG17" i="1" a="1"/>
  <c r="BE19" i="1" a="1"/>
  <c r="AT4" i="1" a="1"/>
  <c r="AD11" i="1" a="1"/>
  <c r="BC3" i="1" a="1"/>
  <c r="AY32" i="1" a="1"/>
  <c r="AC24" i="1" a="1"/>
  <c r="BB23" i="1" a="1"/>
  <c r="AY12" i="1" a="1"/>
  <c r="BA20" i="1" a="1"/>
  <c r="AI25" i="1" a="1"/>
  <c r="BD26" i="1" a="1"/>
  <c r="AR38" i="1" a="1"/>
  <c r="AS17" i="1" a="1"/>
  <c r="AI17" i="1" a="1"/>
  <c r="AN6" i="1" a="1"/>
  <c r="V20" i="1" a="1"/>
  <c r="U27" i="1" a="1"/>
  <c r="Z27" i="1" a="1"/>
  <c r="U38" i="1" a="1"/>
  <c r="BE11" i="1" a="1"/>
  <c r="AZ32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BD34" i="1" a="1"/>
  <c r="T28" i="1" a="1"/>
  <c r="AW11" i="1" a="1"/>
  <c r="Y15" i="1" a="1"/>
  <c r="S18" i="1" a="1"/>
  <c r="AE16" i="1" a="1"/>
  <c r="AL2" i="1" a="1"/>
  <c r="AE27" i="1" a="1"/>
  <c r="AR33" i="1" a="1"/>
  <c r="AN22" i="1" a="1"/>
  <c r="X13" i="1" a="1"/>
  <c r="AR6" i="1" a="1"/>
  <c r="AE18" i="1" a="1"/>
  <c r="BA34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Z39" i="1" a="1"/>
  <c r="AU39" i="1" a="1"/>
  <c r="AB7" i="1" a="1"/>
  <c r="AM17" i="1" a="1"/>
  <c r="AN13" i="1" a="1"/>
  <c r="AH14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AG3" i="1" a="1"/>
  <c r="BE31" i="1" a="1"/>
  <c r="X34" i="1" a="1"/>
  <c r="BE26" i="1" a="1"/>
  <c r="AA9" i="1" a="1"/>
  <c r="AT15" i="1" a="1"/>
  <c r="AO5" i="1" a="1"/>
  <c r="AW20" i="1" a="1"/>
  <c r="U34" i="1" a="1"/>
  <c r="AF37" i="1" a="1"/>
  <c r="U22" i="1" a="1"/>
  <c r="AP20" i="1" a="1"/>
  <c r="AL27" i="1" a="1"/>
  <c r="Y39" i="1" a="1"/>
  <c r="S37" i="1" a="1"/>
  <c r="BF7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BC2" i="1" a="1"/>
  <c r="X21" i="1" a="1"/>
  <c r="BA6" i="1" a="1"/>
  <c r="AY24" i="1" a="1"/>
  <c r="AO26" i="1" a="1"/>
  <c r="AV36" i="1" a="1"/>
  <c r="BC6" i="1" a="1"/>
  <c r="AZ7" i="1" a="1"/>
  <c r="BA26" i="1" a="1"/>
  <c r="AN38" i="1" a="1"/>
  <c r="S39" i="1" a="1"/>
  <c r="AO7" i="1" a="1"/>
  <c r="AX10" i="1" a="1"/>
  <c r="AR4" i="1" a="1"/>
  <c r="AV4" i="1" a="1"/>
  <c r="V26" i="1" a="1"/>
  <c r="BB24" i="1" a="1"/>
  <c r="AJ22" i="1" a="1"/>
  <c r="AE9" i="1" a="1"/>
  <c r="AH34" i="1" a="1"/>
  <c r="AW38" i="1" a="1"/>
  <c r="AZ22" i="1" a="1"/>
  <c r="AI8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A15" i="1" a="1"/>
  <c r="AQ14" i="1" a="1"/>
  <c r="AK2" i="1" a="1"/>
  <c r="AG20" i="1" a="1"/>
  <c r="BA5" i="1" a="1"/>
  <c r="AP31" i="1" a="1"/>
  <c r="AX33" i="1" a="1"/>
  <c r="AV25" i="1" a="1"/>
  <c r="AF4" i="1" a="1"/>
  <c r="AD20" i="1" a="1"/>
  <c r="AU33" i="1" a="1"/>
  <c r="W37" i="1" a="1"/>
  <c r="AA22" i="1" a="1"/>
  <c r="AI18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AW30" i="1" a="1"/>
  <c r="AH35" i="1" a="1"/>
  <c r="S26" i="1" a="1"/>
  <c r="AM15" i="1" a="1"/>
  <c r="AR27" i="1" a="1"/>
  <c r="BF29" i="1" a="1"/>
  <c r="AA38" i="1" a="1"/>
  <c r="AJ15" i="1" a="1"/>
  <c r="W15" i="1" a="1"/>
  <c r="AC17" i="1" a="1"/>
  <c r="AT2" i="1" a="1"/>
  <c r="BF2" i="1" a="1"/>
  <c r="AZ27" i="1" a="1"/>
  <c r="AQ30" i="1" a="1"/>
  <c r="AY38" i="1" a="1"/>
  <c r="AQ15" i="1" a="1"/>
  <c r="AN15" i="1" a="1"/>
  <c r="AU17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E20" i="1" a="1"/>
  <c r="AQ38" i="1" a="1"/>
  <c r="AY6" i="1" a="1"/>
  <c r="AV11" i="1" a="1"/>
  <c r="BE2" i="1" a="1"/>
  <c r="AS11" i="1" a="1"/>
  <c r="V28" i="1" a="1"/>
  <c r="AS14" i="1" a="1"/>
  <c r="AW39" i="1" a="1"/>
  <c r="AV15" i="1" a="1"/>
  <c r="AO34" i="1" a="1"/>
  <c r="AD18" i="1" a="1"/>
  <c r="BD2" i="1" a="1"/>
  <c r="Z37" i="1" a="1"/>
  <c r="U6" i="1" a="1"/>
  <c r="Z36" i="1" a="1"/>
  <c r="AH30" i="1" a="1"/>
  <c r="U14" i="1" a="1"/>
  <c r="AC13" i="1" a="1"/>
  <c r="AQ36" i="1" a="1"/>
  <c r="AF11" i="1" a="1"/>
  <c r="AE6" i="1" a="1"/>
  <c r="AF26" i="1" a="1"/>
  <c r="AI19" i="1" a="1"/>
  <c r="Y32" i="1" a="1"/>
  <c r="AY28" i="1" a="1"/>
  <c r="U9" i="1" a="1"/>
  <c r="S21" i="1" a="1"/>
  <c r="AY26" i="1" a="1"/>
  <c r="AE34" i="1" a="1"/>
  <c r="AR17" i="1" a="1"/>
  <c r="AU30" i="1" a="1"/>
  <c r="AH27" i="1" a="1"/>
  <c r="AD22" i="1" a="1"/>
  <c r="BF36" i="1" a="1"/>
  <c r="AD32" i="1" a="1"/>
  <c r="BE15" i="1" a="1"/>
  <c r="AP10" i="1" a="1"/>
  <c r="AU13" i="1" a="1"/>
  <c r="AC32" i="1" a="1"/>
  <c r="AZ6" i="1" a="1"/>
  <c r="V15" i="1" a="1"/>
  <c r="AZ23" i="1" a="1"/>
  <c r="U8" i="1" a="1"/>
  <c r="AM33" i="1" a="1"/>
  <c r="U16" i="1" a="1"/>
  <c r="AG36" i="1" a="1"/>
  <c r="AL18" i="1" a="1"/>
  <c r="T30" i="1" a="1"/>
  <c r="AO15" i="1" a="1"/>
  <c r="BB4" i="1" a="1"/>
  <c r="W38" i="1" a="1"/>
  <c r="BA3" i="1" a="1"/>
  <c r="V22" i="1" a="1"/>
  <c r="AL24" i="1" a="1"/>
  <c r="AV21" i="1" a="1"/>
  <c r="AQ2" i="1" a="1"/>
  <c r="AB38" i="1" a="1"/>
  <c r="AJ6" i="1" a="1"/>
  <c r="AD7" i="1" a="1"/>
  <c r="AM37" i="1" a="1"/>
  <c r="BF4" i="1" a="1"/>
  <c r="AJ26" i="1" a="1"/>
  <c r="Y25" i="1" a="1"/>
  <c r="AX12" i="1" a="1"/>
  <c r="AA5" i="1" a="1"/>
  <c r="AI23" i="1" a="1"/>
  <c r="BD38" i="1" a="1"/>
  <c r="AO11" i="1" a="1"/>
  <c r="T26" i="1" a="1"/>
  <c r="AR34" i="1" a="1"/>
  <c r="V7" i="1" a="1"/>
  <c r="AN33" i="1" a="1"/>
  <c r="U19" i="1" a="1"/>
  <c r="BF14" i="1" a="1"/>
  <c r="AF34" i="1" a="1"/>
  <c r="AT36" i="1" a="1"/>
  <c r="BE6" i="1" a="1"/>
  <c r="T2" i="1" a="1"/>
  <c r="S20" i="1" a="1"/>
  <c r="AW2" i="1" a="1"/>
  <c r="T32" i="1" a="1"/>
  <c r="U36" i="1" a="1"/>
  <c r="AP26" i="1" a="1"/>
  <c r="Y11" i="1" a="1"/>
  <c r="BC27" i="1" a="1"/>
  <c r="AV20" i="1" a="1"/>
  <c r="AK19" i="1" a="1"/>
  <c r="BD17" i="1" a="1"/>
  <c r="AL17" i="1" a="1"/>
  <c r="AR37" i="1" a="1"/>
  <c r="AE30" i="1" a="1"/>
  <c r="T8" i="1" a="1"/>
  <c r="AS27" i="1" a="1"/>
  <c r="AR15" i="1" a="1"/>
  <c r="BB33" i="1" a="1"/>
  <c r="BD5" i="1" a="1"/>
  <c r="AZ35" i="1" a="1"/>
  <c r="BB21" i="1" a="1"/>
  <c r="BD35" i="1" a="1"/>
  <c r="BD16" i="1" a="1"/>
  <c r="AO2" i="1" a="1"/>
  <c r="S27" i="1" a="1"/>
  <c r="AS2" i="1" a="1"/>
  <c r="T7" i="1" a="1"/>
  <c r="AC31" i="1" a="1"/>
  <c r="AS19" i="1" a="1"/>
  <c r="AI9" i="1" a="1"/>
  <c r="AK38" i="1" a="1"/>
  <c r="AK6" i="1" a="1"/>
  <c r="AC16" i="1" a="1"/>
  <c r="AY36" i="1" a="1"/>
  <c r="S2" i="1" a="1"/>
  <c r="AR24" i="1" a="1"/>
  <c r="V39" i="1" a="1"/>
  <c r="AE11" i="1" a="1"/>
  <c r="AD4" i="1" a="1"/>
  <c r="W30" i="1" a="1"/>
  <c r="AA39" i="1" a="1"/>
  <c r="BC16" i="1" a="1"/>
  <c r="AD27" i="1" a="1"/>
  <c r="X26" i="1" a="1"/>
  <c r="BB16" i="1" a="1"/>
  <c r="BC4" i="1" a="1"/>
  <c r="AI31" i="1" a="1"/>
  <c r="U17" i="1" a="1"/>
  <c r="AQ25" i="1" a="1"/>
  <c r="W36" i="1" a="1"/>
  <c r="AZ17" i="1" a="1"/>
  <c r="S8" i="1" a="1"/>
  <c r="AJ11" i="1" a="1"/>
  <c r="AX24" i="1" a="1"/>
  <c r="AJ39" i="1" a="1"/>
  <c r="V27" i="1" a="1"/>
  <c r="AD31" i="1" a="1"/>
  <c r="AK31" i="1" a="1"/>
  <c r="AR31" i="1" a="1"/>
  <c r="BC32" i="1" a="1"/>
  <c r="V19" i="1" a="1"/>
  <c r="AT9" i="1" a="1"/>
  <c r="AK20" i="1" a="1"/>
  <c r="BF35" i="1" a="1"/>
  <c r="AM6" i="1" a="1"/>
  <c r="AB17" i="1" a="1"/>
  <c r="AE39" i="1" a="1"/>
  <c r="Z24" i="1" a="1"/>
  <c r="AU10" i="1" a="1"/>
  <c r="AB33" i="1" a="1"/>
  <c r="AP17" i="1" a="1"/>
  <c r="Z28" i="1" a="1"/>
  <c r="Z2" i="1" a="1"/>
  <c r="AL37" i="1" a="1"/>
  <c r="BE3" i="1" a="1"/>
  <c r="AJ35" i="1" a="1"/>
  <c r="AK21" i="1" a="1"/>
  <c r="AD30" i="1" a="1"/>
  <c r="AU9" i="1" a="1"/>
  <c r="AS23" i="1" a="1"/>
  <c r="AG9" i="1" a="1"/>
  <c r="AB39" i="1" a="1"/>
  <c r="AB16" i="1" a="1"/>
  <c r="AD2" i="1" a="1"/>
  <c r="AW22" i="1" a="1"/>
  <c r="AX3" i="1" a="1"/>
  <c r="AF35" i="1" a="1"/>
  <c r="X2" i="1" a="1"/>
  <c r="AJ37" i="1" a="1"/>
  <c r="AA3" i="1" a="1"/>
  <c r="T18" i="1" a="1"/>
  <c r="AY39" i="1" a="1"/>
  <c r="AL36" i="1" a="1"/>
  <c r="T38" i="1" a="1"/>
  <c r="AB21" i="1" a="1"/>
  <c r="AY31" i="1" a="1"/>
  <c r="Y20" i="1" a="1"/>
  <c r="AV9" i="1" a="1"/>
  <c r="BD39" i="1" a="1"/>
  <c r="AL13" i="1" a="1"/>
  <c r="AT30" i="1" a="1"/>
  <c r="Y27" i="1" a="1"/>
  <c r="AC3" i="1" a="1"/>
  <c r="T4" i="1" a="1"/>
  <c r="AJ10" i="1" a="1"/>
  <c r="AL26" i="1" a="1"/>
  <c r="AC12" i="1" a="1"/>
  <c r="AD26" i="1" a="1"/>
  <c r="AI15" i="1" a="1"/>
  <c r="AD35" i="1" a="1"/>
  <c r="AG2" i="1" a="1"/>
  <c r="S29" i="1" a="1"/>
  <c r="W3" i="1" a="1"/>
  <c r="AQ23" i="1" a="1"/>
  <c r="Z19" i="1" a="1"/>
  <c r="T27" i="1" a="1"/>
  <c r="T13" i="1" a="1"/>
  <c r="AE29" i="1" a="1"/>
  <c r="AO9" i="1" a="1"/>
  <c r="AF36" i="1" a="1"/>
  <c r="AQ21" i="1" a="1"/>
  <c r="BF16" i="1" a="1"/>
  <c r="AF7" i="1" a="1"/>
  <c r="BB3" i="1" a="1"/>
  <c r="AM2" i="1" a="1"/>
  <c r="W31" i="1" a="1"/>
  <c r="AY9" i="1" a="1"/>
  <c r="AD25" i="1" a="1"/>
  <c r="AV22" i="1" a="1"/>
  <c r="T17" i="1" a="1"/>
  <c r="V3" i="1" a="1"/>
  <c r="Z32" i="1" a="1"/>
  <c r="U30" i="1" a="1"/>
  <c r="AI11" i="1" a="1"/>
  <c r="AT26" i="1" a="1"/>
  <c r="AW37" i="1" a="1"/>
  <c r="BC11" i="1" a="1"/>
  <c r="AG34" i="1" a="1"/>
  <c r="AG4" i="1" a="1"/>
  <c r="BF18" i="1" a="1"/>
  <c r="Z30" i="1" a="1"/>
  <c r="T29" i="1" a="1"/>
  <c r="AP5" i="1" a="1"/>
  <c r="AT7" i="1" a="1"/>
  <c r="BB6" i="1" a="1"/>
  <c r="AV23" i="1" a="1"/>
  <c r="AN10" i="1" a="1"/>
  <c r="BB14" i="1" a="1"/>
  <c r="U7" i="1" a="1"/>
  <c r="AF21" i="1" a="1"/>
  <c r="AH26" i="1" a="1"/>
  <c r="W17" i="1" a="1"/>
  <c r="AF20" i="1" a="1"/>
  <c r="T14" i="1" a="1"/>
  <c r="AS38" i="1" a="1"/>
  <c r="AI3" i="1" a="1"/>
  <c r="BC36" i="1" a="1"/>
  <c r="T31" i="1" a="1"/>
  <c r="AQ34" i="1" a="1"/>
  <c r="AM27" i="1" a="1"/>
  <c r="BE24" i="1" a="1"/>
  <c r="AN7" i="1" a="1"/>
  <c r="AJ34" i="1" a="1"/>
  <c r="AT16" i="1" a="1"/>
  <c r="T39" i="1" a="1"/>
  <c r="AV3" i="1" a="1"/>
  <c r="AR32" i="1" a="1"/>
  <c r="AS29" i="1" a="1"/>
  <c r="AL12" i="1" a="1"/>
  <c r="V4" i="1" a="1"/>
  <c r="AM25" i="1" a="1"/>
  <c r="S11" i="1" a="1"/>
  <c r="AO30" i="1" a="1"/>
  <c r="AP14" i="1" a="1"/>
  <c r="AW29" i="1" a="1"/>
  <c r="BA13" i="1" a="1"/>
  <c r="AZ37" i="1" a="1"/>
  <c r="AP6" i="1" a="1"/>
  <c r="Y31" i="1" a="1"/>
  <c r="BC9" i="1" a="1"/>
  <c r="AK10" i="1" a="1"/>
  <c r="AC28" i="1" a="1"/>
  <c r="AJ38" i="1" a="1"/>
  <c r="V5" i="1" a="1"/>
  <c r="AK24" i="1" a="1"/>
  <c r="U15" i="1" a="1"/>
  <c r="AH20" i="1" a="1"/>
  <c r="AW7" i="1" a="1"/>
  <c r="AQ31" i="1" a="1"/>
  <c r="BB37" i="1" a="1"/>
  <c r="AN21" i="1" a="1"/>
  <c r="BB25" i="1" a="1"/>
  <c r="AQ27" i="1" a="1"/>
  <c r="AG18" i="1" a="1"/>
  <c r="AX36" i="1" a="1"/>
  <c r="AP32" i="1" a="1"/>
  <c r="AA20" i="1" a="1"/>
  <c r="AS25" i="1" a="1"/>
  <c r="AV10" i="1" a="1"/>
  <c r="V33" i="1" a="1"/>
  <c r="AP11" i="1" a="1"/>
  <c r="BD19" i="1" a="1"/>
  <c r="AG22" i="1" a="1"/>
  <c r="AW26" i="1" a="1"/>
  <c r="BC13" i="1" a="1"/>
  <c r="BE33" i="1" a="1"/>
  <c r="AE26" i="1" a="1"/>
  <c r="AN27" i="1" a="1"/>
  <c r="BF32" i="1" a="1"/>
  <c r="AU29" i="1" a="1"/>
  <c r="AB24" i="1" a="1"/>
  <c r="AZ11" i="1" a="1"/>
  <c r="AG15" i="1" a="1"/>
  <c r="AP12" i="1" a="1"/>
  <c r="X3" i="1" a="1"/>
  <c r="BC10" i="1" a="1"/>
  <c r="AK11" i="1" a="1"/>
  <c r="AE23" i="1" a="1"/>
  <c r="AS28" i="1" a="1"/>
  <c r="AM10" i="1" a="1"/>
  <c r="AN25" i="1" a="1"/>
  <c r="AZ21" i="1" a="1"/>
  <c r="Z38" i="1" a="1"/>
  <c r="S4" i="1" a="1"/>
  <c r="AL33" i="1" a="1"/>
  <c r="AW24" i="1" a="1"/>
  <c r="V11" i="1" a="1"/>
  <c r="BD4" i="1" a="1"/>
  <c r="AU22" i="1" a="1"/>
  <c r="AT3" i="1" a="1"/>
  <c r="BC35" i="1" a="1"/>
  <c r="BA8" i="1" a="1"/>
  <c r="V24" i="1" a="1"/>
  <c r="AA18" i="1" a="1"/>
  <c r="BC22" i="1" a="1"/>
  <c r="AE4" i="1" a="1"/>
  <c r="T24" i="1" a="1"/>
  <c r="W11" i="1" a="1"/>
  <c r="AV16" i="1" a="1"/>
  <c r="BF24" i="1" a="1"/>
  <c r="AN11" i="1" a="1"/>
  <c r="AD17" i="1" a="1"/>
  <c r="AL11" i="1" a="1"/>
  <c r="U39" i="1" a="1"/>
  <c r="AQ32" i="1" a="1"/>
  <c r="AB8" i="1" a="1"/>
  <c r="AZ5" i="1" a="1"/>
  <c r="U10" i="1" a="1"/>
  <c r="AQ13" i="1" a="1"/>
  <c r="AP16" i="1" a="1"/>
  <c r="AT5" i="1" a="1"/>
  <c r="X10" i="1" a="1"/>
  <c r="X14" i="1" a="1"/>
  <c r="AA7" i="1" a="1"/>
  <c r="U18" i="1" a="1"/>
  <c r="U23" i="1" a="1"/>
  <c r="AD34" i="1" a="1"/>
  <c r="AB25" i="1" a="1"/>
  <c r="AJ12" i="1" a="1"/>
  <c r="AO37" i="1" a="1"/>
  <c r="AF6" i="1" a="1"/>
  <c r="AD39" i="1" a="1"/>
  <c r="BB15" i="1" a="1"/>
  <c r="W7" i="1" a="1"/>
  <c r="BD29" i="1" a="1"/>
  <c r="AY8" i="1" a="1"/>
  <c r="AF2" i="1" a="1"/>
  <c r="BB7" i="1" a="1"/>
  <c r="AO3" i="1" a="1"/>
  <c r="Y28" i="1" a="1"/>
  <c r="W14" i="1" a="1"/>
  <c r="AZ30" i="1" a="1"/>
  <c r="AM16" i="1" a="1"/>
  <c r="Z7" i="1" a="1"/>
  <c r="AJ3" i="1" a="1"/>
  <c r="AX30" i="1" a="1"/>
  <c r="AK26" i="1" a="1"/>
  <c r="AR10" i="1" a="1"/>
  <c r="BB32" i="1" a="1"/>
  <c r="V38" i="1" a="1"/>
  <c r="AN35" i="1" a="1"/>
  <c r="AP38" i="1" a="1"/>
  <c r="AO27" i="1" a="1"/>
  <c r="BC17" i="1" a="1"/>
  <c r="AS16" i="1" a="1"/>
  <c r="AX20" i="1" a="1"/>
  <c r="AF22" i="1" a="1"/>
  <c r="BC28" i="1" a="1"/>
  <c r="AY19" i="1" a="1"/>
  <c r="AY23" i="1" a="1"/>
  <c r="AH5" i="1" a="1"/>
  <c r="AH7" i="1" a="1"/>
  <c r="BD3" i="1" a="1"/>
  <c r="T19" i="1" a="1"/>
  <c r="V34" i="1" a="1"/>
  <c r="AC8" i="1" a="1"/>
  <c r="AT28" i="1" a="1"/>
  <c r="BE8" i="1" a="1"/>
  <c r="AQ6" i="1" a="1"/>
  <c r="T36" i="1" a="1"/>
  <c r="AG14" i="1" a="1"/>
  <c r="BB36" i="1" a="1"/>
  <c r="AH24" i="1" a="1"/>
  <c r="AD10" i="1" a="1"/>
  <c r="AX15" i="1" a="1"/>
  <c r="AT24" i="1" a="1"/>
  <c r="V16" i="1" a="1"/>
  <c r="AV17" i="1" a="1"/>
  <c r="AA33" i="1" a="1"/>
  <c r="AQ22" i="1" a="1"/>
  <c r="AM3" i="1" a="1"/>
  <c r="AP23" i="1" a="1"/>
  <c r="T11" i="1" a="1"/>
  <c r="AH21" i="1" a="1"/>
  <c r="AO16" i="1" a="1"/>
  <c r="BA24" i="1" a="1"/>
  <c r="S38" i="1" a="1"/>
  <c r="S19" i="1" a="1"/>
  <c r="AZ31" i="1" a="1"/>
  <c r="AT39" i="1" a="1"/>
  <c r="AP9" i="1" a="1"/>
  <c r="AK7" i="1" a="1"/>
  <c r="AX29" i="1" a="1"/>
  <c r="X19" i="1" a="1"/>
  <c r="AL34" i="1" a="1"/>
  <c r="AU5" i="1" a="1"/>
  <c r="AY17" i="1" a="1"/>
  <c r="V2" i="1" a="1"/>
  <c r="BD11" i="1" a="1"/>
  <c r="V12" i="1" a="1"/>
  <c r="AF12" i="1" a="1"/>
  <c r="AR16" i="1" a="1"/>
  <c r="Z20" i="1" a="1"/>
  <c r="U11" i="1" a="1"/>
  <c r="AA27" i="1" a="1"/>
  <c r="BE32" i="1" a="1"/>
  <c r="AY37" i="1" a="1"/>
  <c r="AJ13" i="1" a="1"/>
  <c r="BC23" i="1" a="1"/>
  <c r="BC23" i="1" l="1"/>
  <c r="AJ13" i="1"/>
  <c r="AY37" i="1"/>
  <c r="BE32" i="1"/>
  <c r="AA27" i="1"/>
  <c r="U11" i="1"/>
  <c r="Z20" i="1"/>
  <c r="AR16" i="1"/>
  <c r="AF12" i="1"/>
  <c r="V12" i="1"/>
  <c r="BD11" i="1"/>
  <c r="V2" i="1"/>
  <c r="AY17" i="1"/>
  <c r="AU5" i="1"/>
  <c r="AL34" i="1"/>
  <c r="X19" i="1"/>
  <c r="AX29" i="1"/>
  <c r="AK7" i="1"/>
  <c r="AP9" i="1"/>
  <c r="AT39" i="1"/>
  <c r="AZ31" i="1"/>
  <c r="S19" i="1"/>
  <c r="S38" i="1"/>
  <c r="BA24" i="1"/>
  <c r="AO16" i="1"/>
  <c r="AH21" i="1"/>
  <c r="T11" i="1"/>
  <c r="AP23" i="1"/>
  <c r="AM3" i="1"/>
  <c r="AQ22" i="1"/>
  <c r="AA33" i="1"/>
  <c r="AV17" i="1"/>
  <c r="V16" i="1"/>
  <c r="AT24" i="1"/>
  <c r="AX15" i="1"/>
  <c r="AD10" i="1"/>
  <c r="AH24" i="1"/>
  <c r="BB36" i="1"/>
  <c r="AG14" i="1"/>
  <c r="T36" i="1"/>
  <c r="AQ6" i="1"/>
  <c r="BE8" i="1"/>
  <c r="AT28" i="1"/>
  <c r="AC8" i="1"/>
  <c r="V34" i="1"/>
  <c r="T19" i="1"/>
  <c r="BD3" i="1"/>
  <c r="AH7" i="1"/>
  <c r="AH5" i="1"/>
  <c r="AY23" i="1"/>
  <c r="AY19" i="1"/>
  <c r="BC28" i="1"/>
  <c r="AF22" i="1"/>
  <c r="AX20" i="1"/>
  <c r="AS16" i="1"/>
  <c r="BC17" i="1"/>
  <c r="AO27" i="1"/>
  <c r="AP38" i="1"/>
  <c r="AN35" i="1"/>
  <c r="V38" i="1"/>
  <c r="BB32" i="1"/>
  <c r="AR10" i="1"/>
  <c r="AK26" i="1"/>
  <c r="AX30" i="1"/>
  <c r="AJ3" i="1"/>
  <c r="Z7" i="1"/>
  <c r="AM16" i="1"/>
  <c r="AZ30" i="1"/>
  <c r="W14" i="1"/>
  <c r="Y28" i="1"/>
  <c r="AO3" i="1"/>
  <c r="BB7" i="1"/>
  <c r="AF2" i="1"/>
  <c r="AY8" i="1"/>
  <c r="BD29" i="1"/>
  <c r="W7" i="1"/>
  <c r="BB15" i="1"/>
  <c r="AD39" i="1"/>
  <c r="AF6" i="1"/>
  <c r="AO37" i="1"/>
  <c r="AJ12" i="1"/>
  <c r="AB25" i="1"/>
  <c r="AD34" i="1"/>
  <c r="U23" i="1"/>
  <c r="U18" i="1"/>
  <c r="AA7" i="1"/>
  <c r="X14" i="1"/>
  <c r="X10" i="1"/>
  <c r="AT5" i="1"/>
  <c r="AP16" i="1"/>
  <c r="AQ13" i="1"/>
  <c r="U10" i="1"/>
  <c r="AZ5" i="1"/>
  <c r="AB8" i="1"/>
  <c r="AQ32" i="1"/>
  <c r="U39" i="1"/>
  <c r="AL11" i="1"/>
  <c r="AD17" i="1"/>
  <c r="AN11" i="1"/>
  <c r="BF24" i="1"/>
  <c r="AV16" i="1"/>
  <c r="W11" i="1"/>
  <c r="T24" i="1"/>
  <c r="AE4" i="1"/>
  <c r="BC22" i="1"/>
  <c r="AA18" i="1"/>
  <c r="V24" i="1"/>
  <c r="BA8" i="1"/>
  <c r="BC35" i="1"/>
  <c r="AT3" i="1"/>
  <c r="AU22" i="1"/>
  <c r="BD4" i="1"/>
  <c r="V11" i="1"/>
  <c r="AW24" i="1"/>
  <c r="AL33" i="1"/>
  <c r="S4" i="1"/>
  <c r="Z38" i="1"/>
  <c r="AZ21" i="1"/>
  <c r="AN25" i="1"/>
  <c r="AM10" i="1"/>
  <c r="AS28" i="1"/>
  <c r="AE23" i="1"/>
  <c r="AK11" i="1"/>
  <c r="BC10" i="1"/>
  <c r="X3" i="1"/>
  <c r="AP12" i="1"/>
  <c r="AG15" i="1"/>
  <c r="AZ11" i="1"/>
  <c r="AB24" i="1"/>
  <c r="AU29" i="1"/>
  <c r="BF32" i="1"/>
  <c r="AN27" i="1"/>
  <c r="AE26" i="1"/>
  <c r="BE33" i="1"/>
  <c r="BC13" i="1"/>
  <c r="AW26" i="1"/>
  <c r="AG22" i="1"/>
  <c r="BD19" i="1"/>
  <c r="AP11" i="1"/>
  <c r="V33" i="1"/>
  <c r="AV10" i="1"/>
  <c r="AS25" i="1"/>
  <c r="AA20" i="1"/>
  <c r="AP32" i="1"/>
  <c r="AX36" i="1"/>
  <c r="AG18" i="1"/>
  <c r="AQ27" i="1"/>
  <c r="BB25" i="1"/>
  <c r="AN21" i="1"/>
  <c r="BB37" i="1"/>
  <c r="AQ31" i="1"/>
  <c r="AW7" i="1"/>
  <c r="AH20" i="1"/>
  <c r="U15" i="1"/>
  <c r="AK24" i="1"/>
  <c r="V5" i="1"/>
  <c r="AJ38" i="1"/>
  <c r="AC28" i="1"/>
  <c r="AK10" i="1"/>
  <c r="BC9" i="1"/>
  <c r="Y31" i="1"/>
  <c r="AP6" i="1"/>
  <c r="AZ37" i="1"/>
  <c r="BA13" i="1"/>
  <c r="AW29" i="1"/>
  <c r="AP14" i="1"/>
  <c r="AO30" i="1"/>
  <c r="S11" i="1"/>
  <c r="AM25" i="1"/>
  <c r="V4" i="1"/>
  <c r="AL12" i="1"/>
  <c r="AS29" i="1"/>
  <c r="AR32" i="1"/>
  <c r="AV3" i="1"/>
  <c r="T39" i="1"/>
  <c r="AT16" i="1"/>
  <c r="AJ34" i="1"/>
  <c r="AN7" i="1"/>
  <c r="BE24" i="1"/>
  <c r="AM27" i="1"/>
  <c r="AQ34" i="1"/>
  <c r="T31" i="1"/>
  <c r="BC36" i="1"/>
  <c r="AI3" i="1"/>
  <c r="AS38" i="1"/>
  <c r="T14" i="1"/>
  <c r="AF20" i="1"/>
  <c r="W17" i="1"/>
  <c r="AH26" i="1"/>
  <c r="AF21" i="1"/>
  <c r="U7" i="1"/>
  <c r="BB14" i="1"/>
  <c r="AN10" i="1"/>
  <c r="AV23" i="1"/>
  <c r="BB6" i="1"/>
  <c r="AT7" i="1"/>
  <c r="AP5" i="1"/>
  <c r="T29" i="1"/>
  <c r="Z30" i="1"/>
  <c r="BF18" i="1"/>
  <c r="AG4" i="1"/>
  <c r="AG34" i="1"/>
  <c r="BC11" i="1"/>
  <c r="AW37" i="1"/>
  <c r="AT26" i="1"/>
  <c r="AI11" i="1"/>
  <c r="U30" i="1"/>
  <c r="Z32" i="1"/>
  <c r="V3" i="1"/>
  <c r="T17" i="1"/>
  <c r="AV22" i="1"/>
  <c r="AD25" i="1"/>
  <c r="AY9" i="1"/>
  <c r="W31" i="1"/>
  <c r="AM2" i="1"/>
  <c r="BB3" i="1"/>
  <c r="AF7" i="1"/>
  <c r="BF16" i="1"/>
  <c r="AQ21" i="1"/>
  <c r="AF36" i="1"/>
  <c r="AO9" i="1"/>
  <c r="AE29" i="1"/>
  <c r="T13" i="1"/>
  <c r="T27" i="1"/>
  <c r="Z19" i="1"/>
  <c r="AQ23" i="1"/>
  <c r="W3" i="1"/>
  <c r="S29" i="1"/>
  <c r="AG2" i="1"/>
  <c r="AD35" i="1"/>
  <c r="AI15" i="1"/>
  <c r="AD26" i="1"/>
  <c r="AC12" i="1"/>
  <c r="AL26" i="1"/>
  <c r="AJ10" i="1"/>
  <c r="T4" i="1"/>
  <c r="AC3" i="1"/>
  <c r="Y27" i="1"/>
  <c r="AT30" i="1"/>
  <c r="AL13" i="1"/>
  <c r="BD39" i="1"/>
  <c r="AV9" i="1"/>
  <c r="Y20" i="1"/>
  <c r="AY31" i="1"/>
  <c r="AB21" i="1"/>
  <c r="T38" i="1"/>
  <c r="AL36" i="1"/>
  <c r="AY39" i="1"/>
  <c r="T18" i="1"/>
  <c r="AA3" i="1"/>
  <c r="AJ37" i="1"/>
  <c r="X2" i="1"/>
  <c r="AF35" i="1"/>
  <c r="AX3" i="1"/>
  <c r="AW22" i="1"/>
  <c r="AD2" i="1"/>
  <c r="AB16" i="1"/>
  <c r="AB39" i="1"/>
  <c r="AG9" i="1"/>
  <c r="AS23" i="1"/>
  <c r="AU9" i="1"/>
  <c r="AD30" i="1"/>
  <c r="AK21" i="1"/>
  <c r="AJ35" i="1"/>
  <c r="BE3" i="1"/>
  <c r="AL37" i="1"/>
  <c r="Z2" i="1"/>
  <c r="Z28" i="1"/>
  <c r="AP17" i="1"/>
  <c r="AB33" i="1"/>
  <c r="AU10" i="1"/>
  <c r="Z24" i="1"/>
  <c r="AE39" i="1"/>
  <c r="AB17" i="1"/>
  <c r="AM6" i="1"/>
  <c r="BF35" i="1"/>
  <c r="AK20" i="1"/>
  <c r="AT9" i="1"/>
  <c r="V19" i="1"/>
  <c r="BC32" i="1"/>
  <c r="AR31" i="1"/>
  <c r="AK31" i="1"/>
  <c r="AD31" i="1"/>
  <c r="V27" i="1"/>
  <c r="AJ39" i="1"/>
  <c r="AX24" i="1"/>
  <c r="AJ11" i="1"/>
  <c r="S8" i="1"/>
  <c r="AZ17" i="1"/>
  <c r="W36" i="1"/>
  <c r="AQ25" i="1"/>
  <c r="U17" i="1"/>
  <c r="AI31" i="1"/>
  <c r="BC4" i="1"/>
  <c r="BB16" i="1"/>
  <c r="X26" i="1"/>
  <c r="AD27" i="1"/>
  <c r="BC16" i="1"/>
  <c r="AA39" i="1"/>
  <c r="W30" i="1"/>
  <c r="AD4" i="1"/>
  <c r="AE11" i="1"/>
  <c r="V39" i="1"/>
  <c r="AR24" i="1"/>
  <c r="S2" i="1"/>
  <c r="AY36" i="1"/>
  <c r="AC16" i="1"/>
  <c r="AK6" i="1"/>
  <c r="AK38" i="1"/>
  <c r="AI9" i="1"/>
  <c r="AS19" i="1"/>
  <c r="AC31" i="1"/>
  <c r="T7" i="1"/>
  <c r="AS2" i="1"/>
  <c r="S27" i="1"/>
  <c r="AO2" i="1"/>
  <c r="BD16" i="1"/>
  <c r="BD35" i="1"/>
  <c r="BB21" i="1"/>
  <c r="AZ35" i="1"/>
  <c r="BD5" i="1"/>
  <c r="BB33" i="1"/>
  <c r="AR15" i="1"/>
  <c r="AS27" i="1"/>
  <c r="T8" i="1"/>
  <c r="AE30" i="1"/>
  <c r="AR37" i="1"/>
  <c r="AL17" i="1"/>
  <c r="BD17" i="1"/>
  <c r="AK19" i="1"/>
  <c r="AV20" i="1"/>
  <c r="BC27" i="1"/>
  <c r="Y11" i="1"/>
  <c r="AP26" i="1"/>
  <c r="U36" i="1"/>
  <c r="T32" i="1"/>
  <c r="AW2" i="1"/>
  <c r="S20" i="1"/>
  <c r="T2" i="1"/>
  <c r="BE6" i="1"/>
  <c r="AT36" i="1"/>
  <c r="AF34" i="1"/>
  <c r="BF14" i="1"/>
  <c r="U19" i="1"/>
  <c r="AN33" i="1"/>
  <c r="V7" i="1"/>
  <c r="AR34" i="1"/>
  <c r="T26" i="1"/>
  <c r="AO11" i="1"/>
  <c r="BD38" i="1"/>
  <c r="AI23" i="1"/>
  <c r="AA5" i="1"/>
  <c r="AX12" i="1"/>
  <c r="Y25" i="1"/>
  <c r="AJ26" i="1"/>
  <c r="BF4" i="1"/>
  <c r="AM37" i="1"/>
  <c r="AD7" i="1"/>
  <c r="AJ6" i="1"/>
  <c r="AB38" i="1"/>
  <c r="AQ2" i="1"/>
  <c r="AV21" i="1"/>
  <c r="AL24" i="1"/>
  <c r="V22" i="1"/>
  <c r="BA3" i="1"/>
  <c r="W38" i="1"/>
  <c r="BB4" i="1"/>
  <c r="AO15" i="1"/>
  <c r="T30" i="1"/>
  <c r="AL18" i="1"/>
  <c r="AG36" i="1"/>
  <c r="U16" i="1"/>
  <c r="AM33" i="1"/>
  <c r="U8" i="1"/>
  <c r="AZ23" i="1"/>
  <c r="V15" i="1"/>
  <c r="AZ6" i="1"/>
  <c r="AC32" i="1"/>
  <c r="AU13" i="1"/>
  <c r="AP10" i="1"/>
  <c r="BE15" i="1"/>
  <c r="AD32" i="1"/>
  <c r="BF36" i="1"/>
  <c r="AD22" i="1"/>
  <c r="AH27" i="1"/>
  <c r="AU30" i="1"/>
  <c r="AR17" i="1"/>
  <c r="AE34" i="1"/>
  <c r="AY26" i="1"/>
  <c r="S21" i="1"/>
  <c r="U9" i="1"/>
  <c r="AY28" i="1"/>
  <c r="Y32" i="1"/>
  <c r="AI19" i="1"/>
  <c r="AF26" i="1"/>
  <c r="AE6" i="1"/>
  <c r="AF11" i="1"/>
  <c r="AQ36" i="1"/>
  <c r="AC13" i="1"/>
  <c r="U14" i="1"/>
  <c r="AH30" i="1"/>
  <c r="Z36" i="1"/>
  <c r="U6" i="1"/>
  <c r="Z37" i="1"/>
  <c r="BD2" i="1"/>
  <c r="AD18" i="1"/>
  <c r="AO34" i="1"/>
  <c r="AV15" i="1"/>
  <c r="AW39" i="1"/>
  <c r="AS14" i="1"/>
  <c r="V28" i="1"/>
  <c r="AS11" i="1"/>
  <c r="BE2" i="1"/>
  <c r="AV11" i="1"/>
  <c r="AY6" i="1"/>
  <c r="AQ38" i="1"/>
  <c r="AE2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U17" i="1"/>
  <c r="AN15" i="1"/>
  <c r="AQ15" i="1"/>
  <c r="AY38" i="1"/>
  <c r="AQ30" i="1"/>
  <c r="AZ27" i="1"/>
  <c r="BF2" i="1"/>
  <c r="AT2" i="1"/>
  <c r="AC17" i="1"/>
  <c r="W15" i="1"/>
  <c r="AJ15" i="1"/>
  <c r="AA38" i="1"/>
  <c r="BF29" i="1"/>
  <c r="AR27" i="1"/>
  <c r="AM15" i="1"/>
  <c r="S26" i="1"/>
  <c r="AH35" i="1"/>
  <c r="AW30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I18" i="1"/>
  <c r="AA22" i="1"/>
  <c r="W37" i="1"/>
  <c r="AU33" i="1"/>
  <c r="AD20" i="1"/>
  <c r="AF4" i="1"/>
  <c r="AV25" i="1"/>
  <c r="AX33" i="1"/>
  <c r="AP31" i="1"/>
  <c r="BA5" i="1"/>
  <c r="AG20" i="1"/>
  <c r="AK2" i="1"/>
  <c r="AQ14" i="1"/>
  <c r="AA15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I8" i="1"/>
  <c r="AZ22" i="1"/>
  <c r="AW38" i="1"/>
  <c r="AH34" i="1"/>
  <c r="AE9" i="1"/>
  <c r="AJ22" i="1"/>
  <c r="BB24" i="1"/>
  <c r="V26" i="1"/>
  <c r="AV4" i="1"/>
  <c r="AR4" i="1"/>
  <c r="AX10" i="1"/>
  <c r="AO7" i="1"/>
  <c r="S39" i="1"/>
  <c r="AN38" i="1"/>
  <c r="BA26" i="1"/>
  <c r="AZ7" i="1"/>
  <c r="BC6" i="1"/>
  <c r="AV36" i="1"/>
  <c r="AO26" i="1"/>
  <c r="AY24" i="1"/>
  <c r="BA6" i="1"/>
  <c r="X21" i="1"/>
  <c r="BC2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BF7" i="1"/>
  <c r="S37" i="1"/>
  <c r="Y39" i="1"/>
  <c r="AL27" i="1"/>
  <c r="AP20" i="1"/>
  <c r="U22" i="1"/>
  <c r="AF37" i="1"/>
  <c r="U34" i="1"/>
  <c r="AW20" i="1"/>
  <c r="AO5" i="1"/>
  <c r="AT15" i="1"/>
  <c r="AA9" i="1"/>
  <c r="BE26" i="1"/>
  <c r="X34" i="1"/>
  <c r="BE31" i="1"/>
  <c r="AG3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AH14" i="1"/>
  <c r="AN13" i="1"/>
  <c r="AM17" i="1"/>
  <c r="AB7" i="1"/>
  <c r="AU39" i="1"/>
  <c r="Z39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BA34" i="1"/>
  <c r="AE18" i="1"/>
  <c r="AR6" i="1"/>
  <c r="X13" i="1"/>
  <c r="AN22" i="1"/>
  <c r="AR33" i="1"/>
  <c r="AE27" i="1"/>
  <c r="AL2" i="1"/>
  <c r="AE16" i="1"/>
  <c r="S18" i="1"/>
  <c r="Y15" i="1"/>
  <c r="AW11" i="1"/>
  <c r="T28" i="1"/>
  <c r="BD34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AZ32" i="1"/>
  <c r="BE11" i="1"/>
  <c r="U38" i="1"/>
  <c r="Z27" i="1"/>
  <c r="U27" i="1"/>
  <c r="V20" i="1"/>
  <c r="AN6" i="1"/>
  <c r="AI17" i="1"/>
  <c r="AS17" i="1"/>
  <c r="AR38" i="1"/>
  <c r="BD26" i="1"/>
  <c r="AI25" i="1"/>
  <c r="BA20" i="1"/>
  <c r="AY12" i="1"/>
  <c r="BB23" i="1"/>
  <c r="AC24" i="1"/>
  <c r="AY32" i="1"/>
  <c r="BC3" i="1"/>
  <c r="AD11" i="1"/>
  <c r="AT4" i="1"/>
  <c r="BE19" i="1"/>
  <c r="AG17" i="1"/>
  <c r="AS22" i="1"/>
  <c r="AP36" i="1"/>
  <c r="AH31" i="1"/>
  <c r="AN3" i="1"/>
  <c r="X16" i="1"/>
  <c r="AH4" i="1"/>
  <c r="AJ19" i="1"/>
  <c r="AJ16" i="1"/>
  <c r="S25" i="1"/>
  <c r="AU35" i="1"/>
  <c r="Z31" i="1"/>
  <c r="AR14" i="1"/>
  <c r="BA14" i="1"/>
  <c r="AP37" i="1"/>
  <c r="AO28" i="1"/>
  <c r="AB27" i="1"/>
  <c r="T20" i="1"/>
  <c r="T10" i="1"/>
  <c r="AB13" i="1"/>
  <c r="AW36" i="1"/>
  <c r="BE28" i="1"/>
  <c r="Y23" i="1"/>
  <c r="BF3" i="1"/>
  <c r="AO4" i="1"/>
  <c r="BC14" i="1"/>
  <c r="AJ9" i="1"/>
  <c r="S22" i="1"/>
  <c r="AG38" i="1"/>
  <c r="V36" i="1"/>
  <c r="V21" i="1"/>
  <c r="AI4" i="1"/>
  <c r="Z15" i="1"/>
  <c r="AU18" i="1"/>
  <c r="AF24" i="1"/>
  <c r="AZ29" i="1"/>
  <c r="AD28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L39" i="1"/>
  <c r="W34" i="1"/>
  <c r="AM32" i="1"/>
  <c r="BE17" i="1"/>
  <c r="AD21" i="1"/>
  <c r="AO18" i="1"/>
  <c r="AN16" i="1"/>
  <c r="AC37" i="1"/>
  <c r="AB31" i="1"/>
  <c r="AK28" i="1"/>
  <c r="T21" i="1"/>
  <c r="AG16" i="1"/>
  <c r="AP27" i="1"/>
  <c r="AA30" i="1"/>
  <c r="AA26" i="1"/>
  <c r="AQ4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U25" i="1"/>
  <c r="S3" i="1"/>
  <c r="AC5" i="1"/>
  <c r="BC12" i="1"/>
  <c r="AR5" i="1"/>
  <c r="AQ10" i="1"/>
  <c r="AP8" i="1"/>
  <c r="AM24" i="1"/>
  <c r="X33" i="1"/>
  <c r="AG31" i="1"/>
  <c r="Y21" i="1"/>
  <c r="AZ8" i="1"/>
  <c r="AJ5" i="1"/>
  <c r="AD8" i="1"/>
  <c r="BE7" i="1"/>
  <c r="AV39" i="1"/>
  <c r="V31" i="1"/>
  <c r="BE30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AR11" i="1"/>
  <c r="AL7" i="1"/>
  <c r="AG37" i="1"/>
  <c r="BF30" i="1"/>
  <c r="Z6" i="1"/>
  <c r="U5" i="1"/>
  <c r="W10" i="1"/>
  <c r="S6" i="1"/>
  <c r="AU20" i="1"/>
  <c r="Z9" i="1"/>
  <c r="AJ30" i="1"/>
  <c r="Y26" i="1"/>
  <c r="AP24" i="1"/>
  <c r="AE7" i="1"/>
  <c r="BF8" i="1"/>
  <c r="S7" i="1"/>
  <c r="AB18" i="1"/>
  <c r="AX8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<sst xmlns="http://schemas.openxmlformats.org/spreadsheetml/2006/main" count="92" uniqueCount="52">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</sst>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28</c:v>
                </c:pt>
                <c:pt idx="1">
                  <c:v>1827</c:v>
                </c:pt>
                <c:pt idx="2">
                  <c:v>13031</c:v>
                </c:pt>
                <c:pt idx="3">
                  <c:v>9952</c:v>
                </c:pt>
                <c:pt idx="4">
                  <c:v>9272</c:v>
                </c:pt>
                <c:pt idx="5">
                  <c:v>9695</c:v>
                </c:pt>
                <c:pt idx="6">
                  <c:v>10101</c:v>
                </c:pt>
                <c:pt idx="7">
                  <c:v>10706</c:v>
                </c:pt>
                <c:pt idx="8">
                  <c:v>11141</c:v>
                </c:pt>
                <c:pt idx="9">
                  <c:v>11932</c:v>
                </c:pt>
                <c:pt idx="10">
                  <c:v>22217</c:v>
                </c:pt>
                <c:pt idx="11">
                  <c:v>14097</c:v>
                </c:pt>
                <c:pt idx="12">
                  <c:v>14879</c:v>
                </c:pt>
                <c:pt idx="13">
                  <c:v>16361</c:v>
                </c:pt>
                <c:pt idx="14">
                  <c:v>17453</c:v>
                </c:pt>
                <c:pt idx="15">
                  <c:v>19007</c:v>
                </c:pt>
                <c:pt idx="16">
                  <c:v>20544</c:v>
                </c:pt>
                <c:pt idx="17">
                  <c:v>21614</c:v>
                </c:pt>
                <c:pt idx="18">
                  <c:v>24225</c:v>
                </c:pt>
                <c:pt idx="19">
                  <c:v>24600</c:v>
                </c:pt>
                <c:pt idx="20">
                  <c:v>27079</c:v>
                </c:pt>
                <c:pt idx="21">
                  <c:v>28428</c:v>
                </c:pt>
                <c:pt idx="22">
                  <c:v>30344</c:v>
                </c:pt>
                <c:pt idx="23">
                  <c:v>33077</c:v>
                </c:pt>
                <c:pt idx="24">
                  <c:v>34648</c:v>
                </c:pt>
                <c:pt idx="25">
                  <c:v>36165</c:v>
                </c:pt>
                <c:pt idx="26">
                  <c:v>39699</c:v>
                </c:pt>
                <c:pt idx="27">
                  <c:v>41022</c:v>
                </c:pt>
                <c:pt idx="28">
                  <c:v>43280</c:v>
                </c:pt>
                <c:pt idx="29">
                  <c:v>45142</c:v>
                </c:pt>
                <c:pt idx="30">
                  <c:v>47715</c:v>
                </c:pt>
                <c:pt idx="31">
                  <c:v>54139</c:v>
                </c:pt>
                <c:pt idx="32">
                  <c:v>53930</c:v>
                </c:pt>
                <c:pt idx="33">
                  <c:v>55570</c:v>
                </c:pt>
                <c:pt idx="34">
                  <c:v>64901</c:v>
                </c:pt>
                <c:pt idx="35">
                  <c:v>64675</c:v>
                </c:pt>
                <c:pt idx="36">
                  <c:v>66963</c:v>
                </c:pt>
                <c:pt idx="37">
                  <c:v>70951</c:v>
                </c:pt>
                <c:pt idx="38">
                  <c:v>72056</c:v>
                </c:pt>
                <c:pt idx="39">
                  <c:v>76393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28</c:v>
                </c:pt>
                <c:pt idx="1">
                  <c:v>1827</c:v>
                </c:pt>
                <c:pt idx="2">
                  <c:v>13031</c:v>
                </c:pt>
                <c:pt idx="3">
                  <c:v>9952</c:v>
                </c:pt>
                <c:pt idx="4">
                  <c:v>9272</c:v>
                </c:pt>
                <c:pt idx="5">
                  <c:v>9695</c:v>
                </c:pt>
                <c:pt idx="6">
                  <c:v>10101</c:v>
                </c:pt>
                <c:pt idx="7">
                  <c:v>10706</c:v>
                </c:pt>
                <c:pt idx="8">
                  <c:v>11141</c:v>
                </c:pt>
                <c:pt idx="9">
                  <c:v>11932</c:v>
                </c:pt>
                <c:pt idx="10">
                  <c:v>22217</c:v>
                </c:pt>
                <c:pt idx="11">
                  <c:v>14097</c:v>
                </c:pt>
                <c:pt idx="12">
                  <c:v>14879</c:v>
                </c:pt>
                <c:pt idx="13">
                  <c:v>16361</c:v>
                </c:pt>
                <c:pt idx="14">
                  <c:v>17453</c:v>
                </c:pt>
                <c:pt idx="15">
                  <c:v>19007</c:v>
                </c:pt>
                <c:pt idx="16">
                  <c:v>20544</c:v>
                </c:pt>
                <c:pt idx="17">
                  <c:v>21614</c:v>
                </c:pt>
                <c:pt idx="18">
                  <c:v>24225</c:v>
                </c:pt>
                <c:pt idx="19">
                  <c:v>24600</c:v>
                </c:pt>
                <c:pt idx="20">
                  <c:v>27079</c:v>
                </c:pt>
                <c:pt idx="21">
                  <c:v>28428</c:v>
                </c:pt>
                <c:pt idx="22">
                  <c:v>30344</c:v>
                </c:pt>
                <c:pt idx="23">
                  <c:v>33077</c:v>
                </c:pt>
                <c:pt idx="24">
                  <c:v>34648</c:v>
                </c:pt>
                <c:pt idx="25">
                  <c:v>36165</c:v>
                </c:pt>
                <c:pt idx="26">
                  <c:v>39699</c:v>
                </c:pt>
                <c:pt idx="27">
                  <c:v>41022</c:v>
                </c:pt>
                <c:pt idx="28">
                  <c:v>43280</c:v>
                </c:pt>
                <c:pt idx="29">
                  <c:v>45142</c:v>
                </c:pt>
                <c:pt idx="30">
                  <c:v>47715</c:v>
                </c:pt>
                <c:pt idx="31">
                  <c:v>54139</c:v>
                </c:pt>
                <c:pt idx="32">
                  <c:v>53930</c:v>
                </c:pt>
                <c:pt idx="33">
                  <c:v>55570</c:v>
                </c:pt>
                <c:pt idx="34">
                  <c:v>64901</c:v>
                </c:pt>
                <c:pt idx="35">
                  <c:v>64675</c:v>
                </c:pt>
                <c:pt idx="36">
                  <c:v>66963</c:v>
                </c:pt>
                <c:pt idx="37">
                  <c:v>70951</c:v>
                </c:pt>
                <c:pt idx="38">
                  <c:v>72056</c:v>
                </c:pt>
                <c:pt idx="39">
                  <c:v>76393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1516</c:v>
                </c:pt>
                <c:pt idx="4">
                  <c:v>1487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3058</c:v>
                </c:pt>
                <c:pt idx="31">
                  <c:v>3548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9293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1516</c:v>
                </c:pt>
                <c:pt idx="4">
                  <c:v>1487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3058</c:v>
                </c:pt>
                <c:pt idx="31">
                  <c:v>3548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9293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1516</c:v>
                </c:pt>
                <c:pt idx="4">
                  <c:v>1487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3058</c:v>
                </c:pt>
                <c:pt idx="31">
                  <c:v>3548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9293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1516</c:v>
                </c:pt>
                <c:pt idx="4">
                  <c:v>1487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3058</c:v>
                </c:pt>
                <c:pt idx="31">
                  <c:v>3548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9293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1516</c:v>
                </c:pt>
                <c:pt idx="4">
                  <c:v>1325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10522</c:v>
                </c:pt>
                <c:pt idx="31">
                  <c:v>6538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6064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2416</c:v>
                </c:pt>
                <c:pt idx="3">
                  <c:v>1509</c:v>
                </c:pt>
                <c:pt idx="4">
                  <c:v>1325</c:v>
                </c:pt>
                <c:pt idx="5">
                  <c:v>1175</c:v>
                </c:pt>
                <c:pt idx="6">
                  <c:v>1270</c:v>
                </c:pt>
                <c:pt idx="7">
                  <c:v>1427</c:v>
                </c:pt>
                <c:pt idx="8">
                  <c:v>1500</c:v>
                </c:pt>
                <c:pt idx="9">
                  <c:v>1435</c:v>
                </c:pt>
                <c:pt idx="10">
                  <c:v>1549</c:v>
                </c:pt>
                <c:pt idx="11">
                  <c:v>1549</c:v>
                </c:pt>
                <c:pt idx="12">
                  <c:v>1632</c:v>
                </c:pt>
                <c:pt idx="13">
                  <c:v>1895</c:v>
                </c:pt>
                <c:pt idx="14">
                  <c:v>2139</c:v>
                </c:pt>
                <c:pt idx="15">
                  <c:v>3090</c:v>
                </c:pt>
                <c:pt idx="16">
                  <c:v>4591</c:v>
                </c:pt>
                <c:pt idx="17">
                  <c:v>2785</c:v>
                </c:pt>
                <c:pt idx="18">
                  <c:v>3507</c:v>
                </c:pt>
                <c:pt idx="19">
                  <c:v>2268</c:v>
                </c:pt>
                <c:pt idx="20">
                  <c:v>3072</c:v>
                </c:pt>
                <c:pt idx="21">
                  <c:v>5160</c:v>
                </c:pt>
                <c:pt idx="22">
                  <c:v>3782</c:v>
                </c:pt>
                <c:pt idx="23">
                  <c:v>5442</c:v>
                </c:pt>
                <c:pt idx="24">
                  <c:v>9135</c:v>
                </c:pt>
                <c:pt idx="25">
                  <c:v>7881</c:v>
                </c:pt>
                <c:pt idx="26">
                  <c:v>3320</c:v>
                </c:pt>
                <c:pt idx="27">
                  <c:v>8320</c:v>
                </c:pt>
                <c:pt idx="28">
                  <c:v>4172</c:v>
                </c:pt>
                <c:pt idx="29">
                  <c:v>16139</c:v>
                </c:pt>
                <c:pt idx="30">
                  <c:v>10522</c:v>
                </c:pt>
                <c:pt idx="31">
                  <c:v>6538</c:v>
                </c:pt>
                <c:pt idx="32">
                  <c:v>13891</c:v>
                </c:pt>
                <c:pt idx="33">
                  <c:v>11870</c:v>
                </c:pt>
                <c:pt idx="34">
                  <c:v>4302</c:v>
                </c:pt>
                <c:pt idx="35">
                  <c:v>14370</c:v>
                </c:pt>
                <c:pt idx="36">
                  <c:v>13564</c:v>
                </c:pt>
                <c:pt idx="37">
                  <c:v>8931</c:v>
                </c:pt>
                <c:pt idx="38">
                  <c:v>6064</c:v>
                </c:pt>
                <c:pt idx="39">
                  <c:v>11942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2132</c:v>
                </c:pt>
                <c:pt idx="3">
                  <c:v>1509</c:v>
                </c:pt>
                <c:pt idx="4">
                  <c:v>1325</c:v>
                </c:pt>
                <c:pt idx="5">
                  <c:v>1175</c:v>
                </c:pt>
                <c:pt idx="6">
                  <c:v>1369</c:v>
                </c:pt>
                <c:pt idx="7">
                  <c:v>1511</c:v>
                </c:pt>
                <c:pt idx="8">
                  <c:v>1494</c:v>
                </c:pt>
                <c:pt idx="9">
                  <c:v>2000</c:v>
                </c:pt>
                <c:pt idx="10">
                  <c:v>1844</c:v>
                </c:pt>
                <c:pt idx="11">
                  <c:v>1414</c:v>
                </c:pt>
                <c:pt idx="12">
                  <c:v>2545</c:v>
                </c:pt>
                <c:pt idx="13">
                  <c:v>2898</c:v>
                </c:pt>
                <c:pt idx="14">
                  <c:v>1741</c:v>
                </c:pt>
                <c:pt idx="15">
                  <c:v>3220</c:v>
                </c:pt>
                <c:pt idx="16">
                  <c:v>2266</c:v>
                </c:pt>
                <c:pt idx="17">
                  <c:v>1893</c:v>
                </c:pt>
                <c:pt idx="18">
                  <c:v>2206</c:v>
                </c:pt>
                <c:pt idx="19">
                  <c:v>1754</c:v>
                </c:pt>
                <c:pt idx="20">
                  <c:v>2136</c:v>
                </c:pt>
                <c:pt idx="21">
                  <c:v>4372</c:v>
                </c:pt>
                <c:pt idx="22">
                  <c:v>5136</c:v>
                </c:pt>
                <c:pt idx="23">
                  <c:v>3719</c:v>
                </c:pt>
                <c:pt idx="24">
                  <c:v>2502</c:v>
                </c:pt>
                <c:pt idx="25">
                  <c:v>2699</c:v>
                </c:pt>
                <c:pt idx="26">
                  <c:v>8509</c:v>
                </c:pt>
                <c:pt idx="27">
                  <c:v>9792</c:v>
                </c:pt>
                <c:pt idx="28">
                  <c:v>3611</c:v>
                </c:pt>
                <c:pt idx="29">
                  <c:v>13568</c:v>
                </c:pt>
                <c:pt idx="30">
                  <c:v>8070</c:v>
                </c:pt>
                <c:pt idx="31">
                  <c:v>5791</c:v>
                </c:pt>
                <c:pt idx="32">
                  <c:v>11323</c:v>
                </c:pt>
                <c:pt idx="33">
                  <c:v>12625</c:v>
                </c:pt>
                <c:pt idx="34">
                  <c:v>5380</c:v>
                </c:pt>
                <c:pt idx="35">
                  <c:v>12049</c:v>
                </c:pt>
                <c:pt idx="36">
                  <c:v>15242</c:v>
                </c:pt>
                <c:pt idx="37">
                  <c:v>6825</c:v>
                </c:pt>
                <c:pt idx="38">
                  <c:v>5034</c:v>
                </c:pt>
                <c:pt idx="39">
                  <c:v>9596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2114</c:v>
                </c:pt>
                <c:pt idx="3">
                  <c:v>1756</c:v>
                </c:pt>
                <c:pt idx="4">
                  <c:v>1520</c:v>
                </c:pt>
                <c:pt idx="5">
                  <c:v>1342</c:v>
                </c:pt>
                <c:pt idx="6">
                  <c:v>1369</c:v>
                </c:pt>
                <c:pt idx="7">
                  <c:v>1511</c:v>
                </c:pt>
                <c:pt idx="8">
                  <c:v>1494</c:v>
                </c:pt>
                <c:pt idx="9">
                  <c:v>1993</c:v>
                </c:pt>
                <c:pt idx="10">
                  <c:v>1822</c:v>
                </c:pt>
                <c:pt idx="11">
                  <c:v>1414</c:v>
                </c:pt>
                <c:pt idx="12">
                  <c:v>2545</c:v>
                </c:pt>
                <c:pt idx="13">
                  <c:v>2898</c:v>
                </c:pt>
                <c:pt idx="14">
                  <c:v>1741</c:v>
                </c:pt>
                <c:pt idx="15">
                  <c:v>3220</c:v>
                </c:pt>
                <c:pt idx="16">
                  <c:v>2266</c:v>
                </c:pt>
                <c:pt idx="17">
                  <c:v>2703</c:v>
                </c:pt>
                <c:pt idx="18">
                  <c:v>2206</c:v>
                </c:pt>
                <c:pt idx="19">
                  <c:v>1754</c:v>
                </c:pt>
                <c:pt idx="20">
                  <c:v>3721</c:v>
                </c:pt>
                <c:pt idx="21">
                  <c:v>4372</c:v>
                </c:pt>
                <c:pt idx="22">
                  <c:v>4761</c:v>
                </c:pt>
                <c:pt idx="23">
                  <c:v>6697</c:v>
                </c:pt>
                <c:pt idx="24">
                  <c:v>3781</c:v>
                </c:pt>
                <c:pt idx="25">
                  <c:v>3925</c:v>
                </c:pt>
                <c:pt idx="26">
                  <c:v>8509</c:v>
                </c:pt>
                <c:pt idx="27">
                  <c:v>3161</c:v>
                </c:pt>
                <c:pt idx="28">
                  <c:v>6134</c:v>
                </c:pt>
                <c:pt idx="29">
                  <c:v>13568</c:v>
                </c:pt>
                <c:pt idx="30">
                  <c:v>12662</c:v>
                </c:pt>
                <c:pt idx="31">
                  <c:v>12114</c:v>
                </c:pt>
                <c:pt idx="32">
                  <c:v>11072</c:v>
                </c:pt>
                <c:pt idx="33">
                  <c:v>11776</c:v>
                </c:pt>
                <c:pt idx="34">
                  <c:v>6499</c:v>
                </c:pt>
                <c:pt idx="35">
                  <c:v>16003</c:v>
                </c:pt>
                <c:pt idx="36">
                  <c:v>15242</c:v>
                </c:pt>
                <c:pt idx="37">
                  <c:v>4449</c:v>
                </c:pt>
                <c:pt idx="38">
                  <c:v>8563</c:v>
                </c:pt>
                <c:pt idx="39">
                  <c:v>16349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2131</c:v>
                </c:pt>
                <c:pt idx="3">
                  <c:v>1681</c:v>
                </c:pt>
                <c:pt idx="4">
                  <c:v>1455</c:v>
                </c:pt>
                <c:pt idx="5">
                  <c:v>1342</c:v>
                </c:pt>
                <c:pt idx="6">
                  <c:v>1455</c:v>
                </c:pt>
                <c:pt idx="7">
                  <c:v>1511</c:v>
                </c:pt>
                <c:pt idx="8">
                  <c:v>1494</c:v>
                </c:pt>
                <c:pt idx="9">
                  <c:v>1993</c:v>
                </c:pt>
                <c:pt idx="10">
                  <c:v>1822</c:v>
                </c:pt>
                <c:pt idx="11">
                  <c:v>1670</c:v>
                </c:pt>
                <c:pt idx="12">
                  <c:v>2545</c:v>
                </c:pt>
                <c:pt idx="13">
                  <c:v>2898</c:v>
                </c:pt>
                <c:pt idx="14">
                  <c:v>1812</c:v>
                </c:pt>
                <c:pt idx="15">
                  <c:v>3220</c:v>
                </c:pt>
                <c:pt idx="16">
                  <c:v>2060</c:v>
                </c:pt>
                <c:pt idx="17">
                  <c:v>2905</c:v>
                </c:pt>
                <c:pt idx="18">
                  <c:v>3180</c:v>
                </c:pt>
                <c:pt idx="19">
                  <c:v>3952</c:v>
                </c:pt>
                <c:pt idx="20">
                  <c:v>3250</c:v>
                </c:pt>
                <c:pt idx="21">
                  <c:v>4619</c:v>
                </c:pt>
                <c:pt idx="22">
                  <c:v>4761</c:v>
                </c:pt>
                <c:pt idx="23">
                  <c:v>6227</c:v>
                </c:pt>
                <c:pt idx="24">
                  <c:v>3123</c:v>
                </c:pt>
                <c:pt idx="25">
                  <c:v>2396</c:v>
                </c:pt>
                <c:pt idx="26">
                  <c:v>3073</c:v>
                </c:pt>
                <c:pt idx="27">
                  <c:v>3592</c:v>
                </c:pt>
                <c:pt idx="28">
                  <c:v>7627</c:v>
                </c:pt>
                <c:pt idx="29">
                  <c:v>8359</c:v>
                </c:pt>
                <c:pt idx="30">
                  <c:v>8850</c:v>
                </c:pt>
                <c:pt idx="31">
                  <c:v>8649</c:v>
                </c:pt>
                <c:pt idx="32">
                  <c:v>16869</c:v>
                </c:pt>
                <c:pt idx="33">
                  <c:v>11088</c:v>
                </c:pt>
                <c:pt idx="34">
                  <c:v>14885</c:v>
                </c:pt>
                <c:pt idx="35">
                  <c:v>14874</c:v>
                </c:pt>
                <c:pt idx="36">
                  <c:v>11120</c:v>
                </c:pt>
                <c:pt idx="37">
                  <c:v>9657</c:v>
                </c:pt>
                <c:pt idx="38">
                  <c:v>11507</c:v>
                </c:pt>
                <c:pt idx="39">
                  <c:v>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2340</c:v>
                </c:pt>
                <c:pt idx="3">
                  <c:v>1509</c:v>
                </c:pt>
                <c:pt idx="4">
                  <c:v>1316</c:v>
                </c:pt>
                <c:pt idx="5">
                  <c:v>1342</c:v>
                </c:pt>
                <c:pt idx="6">
                  <c:v>1501</c:v>
                </c:pt>
                <c:pt idx="7">
                  <c:v>1511</c:v>
                </c:pt>
                <c:pt idx="8">
                  <c:v>1428</c:v>
                </c:pt>
                <c:pt idx="9">
                  <c:v>1978</c:v>
                </c:pt>
                <c:pt idx="10">
                  <c:v>1672</c:v>
                </c:pt>
                <c:pt idx="11">
                  <c:v>1795</c:v>
                </c:pt>
                <c:pt idx="12">
                  <c:v>2545</c:v>
                </c:pt>
                <c:pt idx="13">
                  <c:v>2920</c:v>
                </c:pt>
                <c:pt idx="14">
                  <c:v>2311</c:v>
                </c:pt>
                <c:pt idx="15">
                  <c:v>1946</c:v>
                </c:pt>
                <c:pt idx="16">
                  <c:v>2872</c:v>
                </c:pt>
                <c:pt idx="17">
                  <c:v>4587</c:v>
                </c:pt>
                <c:pt idx="18">
                  <c:v>2635</c:v>
                </c:pt>
                <c:pt idx="19">
                  <c:v>1882</c:v>
                </c:pt>
                <c:pt idx="20">
                  <c:v>4421</c:v>
                </c:pt>
                <c:pt idx="21">
                  <c:v>2908</c:v>
                </c:pt>
                <c:pt idx="22">
                  <c:v>5002</c:v>
                </c:pt>
                <c:pt idx="23">
                  <c:v>2557</c:v>
                </c:pt>
                <c:pt idx="24">
                  <c:v>3367</c:v>
                </c:pt>
                <c:pt idx="25">
                  <c:v>3152</c:v>
                </c:pt>
                <c:pt idx="26">
                  <c:v>2508</c:v>
                </c:pt>
                <c:pt idx="27">
                  <c:v>7561</c:v>
                </c:pt>
                <c:pt idx="28">
                  <c:v>8126</c:v>
                </c:pt>
                <c:pt idx="29">
                  <c:v>12881</c:v>
                </c:pt>
                <c:pt idx="30">
                  <c:v>12438</c:v>
                </c:pt>
                <c:pt idx="31">
                  <c:v>11336</c:v>
                </c:pt>
                <c:pt idx="32">
                  <c:v>8291</c:v>
                </c:pt>
                <c:pt idx="33">
                  <c:v>13154</c:v>
                </c:pt>
                <c:pt idx="34">
                  <c:v>14897</c:v>
                </c:pt>
                <c:pt idx="35">
                  <c:v>9713</c:v>
                </c:pt>
                <c:pt idx="36">
                  <c:v>13288</c:v>
                </c:pt>
                <c:pt idx="37">
                  <c:v>6819</c:v>
                </c:pt>
                <c:pt idx="38">
                  <c:v>14305</c:v>
                </c:pt>
                <c:pt idx="39">
                  <c:v>11294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9532</c:v>
                </c:pt>
                <c:pt idx="2">
                  <c:v>2038</c:v>
                </c:pt>
                <c:pt idx="3">
                  <c:v>1439</c:v>
                </c:pt>
                <c:pt idx="4">
                  <c:v>1331</c:v>
                </c:pt>
                <c:pt idx="5">
                  <c:v>1395</c:v>
                </c:pt>
                <c:pt idx="6">
                  <c:v>1590</c:v>
                </c:pt>
                <c:pt idx="7">
                  <c:v>1602</c:v>
                </c:pt>
                <c:pt idx="8">
                  <c:v>1547</c:v>
                </c:pt>
                <c:pt idx="9">
                  <c:v>1467</c:v>
                </c:pt>
                <c:pt idx="10">
                  <c:v>1839</c:v>
                </c:pt>
                <c:pt idx="11">
                  <c:v>2072</c:v>
                </c:pt>
                <c:pt idx="12">
                  <c:v>1738</c:v>
                </c:pt>
                <c:pt idx="13">
                  <c:v>3085</c:v>
                </c:pt>
                <c:pt idx="14">
                  <c:v>1693</c:v>
                </c:pt>
                <c:pt idx="15">
                  <c:v>1978</c:v>
                </c:pt>
                <c:pt idx="16">
                  <c:v>4314</c:v>
                </c:pt>
                <c:pt idx="17">
                  <c:v>2356</c:v>
                </c:pt>
                <c:pt idx="18">
                  <c:v>4032</c:v>
                </c:pt>
                <c:pt idx="19">
                  <c:v>2593</c:v>
                </c:pt>
                <c:pt idx="20">
                  <c:v>2776</c:v>
                </c:pt>
                <c:pt idx="21">
                  <c:v>2356</c:v>
                </c:pt>
                <c:pt idx="22">
                  <c:v>8463</c:v>
                </c:pt>
                <c:pt idx="23">
                  <c:v>3272</c:v>
                </c:pt>
                <c:pt idx="24">
                  <c:v>3851</c:v>
                </c:pt>
                <c:pt idx="25">
                  <c:v>10171</c:v>
                </c:pt>
                <c:pt idx="26">
                  <c:v>3080</c:v>
                </c:pt>
                <c:pt idx="27">
                  <c:v>6442</c:v>
                </c:pt>
                <c:pt idx="28">
                  <c:v>4006</c:v>
                </c:pt>
                <c:pt idx="29">
                  <c:v>11806</c:v>
                </c:pt>
                <c:pt idx="30">
                  <c:v>11135</c:v>
                </c:pt>
                <c:pt idx="31">
                  <c:v>12960</c:v>
                </c:pt>
                <c:pt idx="32">
                  <c:v>10716</c:v>
                </c:pt>
                <c:pt idx="33">
                  <c:v>14097</c:v>
                </c:pt>
                <c:pt idx="34">
                  <c:v>9010</c:v>
                </c:pt>
                <c:pt idx="35">
                  <c:v>22105</c:v>
                </c:pt>
                <c:pt idx="36">
                  <c:v>17447</c:v>
                </c:pt>
                <c:pt idx="37">
                  <c:v>13592</c:v>
                </c:pt>
                <c:pt idx="38">
                  <c:v>9621</c:v>
                </c:pt>
                <c:pt idx="39">
                  <c:v>16092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10677</c:v>
                </c:pt>
                <c:pt idx="2">
                  <c:v>1983</c:v>
                </c:pt>
                <c:pt idx="3">
                  <c:v>1495</c:v>
                </c:pt>
                <c:pt idx="4">
                  <c:v>1342</c:v>
                </c:pt>
                <c:pt idx="5">
                  <c:v>1343</c:v>
                </c:pt>
                <c:pt idx="6">
                  <c:v>1498</c:v>
                </c:pt>
                <c:pt idx="7">
                  <c:v>1542</c:v>
                </c:pt>
                <c:pt idx="8">
                  <c:v>1601</c:v>
                </c:pt>
                <c:pt idx="9">
                  <c:v>1525</c:v>
                </c:pt>
                <c:pt idx="10">
                  <c:v>1913</c:v>
                </c:pt>
                <c:pt idx="11">
                  <c:v>1694</c:v>
                </c:pt>
                <c:pt idx="12">
                  <c:v>1702</c:v>
                </c:pt>
                <c:pt idx="13">
                  <c:v>1792</c:v>
                </c:pt>
                <c:pt idx="14">
                  <c:v>1763</c:v>
                </c:pt>
                <c:pt idx="15">
                  <c:v>1771</c:v>
                </c:pt>
                <c:pt idx="16">
                  <c:v>2128</c:v>
                </c:pt>
                <c:pt idx="17">
                  <c:v>2754</c:v>
                </c:pt>
                <c:pt idx="18">
                  <c:v>4048</c:v>
                </c:pt>
                <c:pt idx="19">
                  <c:v>1932</c:v>
                </c:pt>
                <c:pt idx="20">
                  <c:v>2999</c:v>
                </c:pt>
                <c:pt idx="21">
                  <c:v>2764</c:v>
                </c:pt>
                <c:pt idx="22">
                  <c:v>5037</c:v>
                </c:pt>
                <c:pt idx="23">
                  <c:v>3767</c:v>
                </c:pt>
                <c:pt idx="24">
                  <c:v>4788</c:v>
                </c:pt>
                <c:pt idx="25">
                  <c:v>5590</c:v>
                </c:pt>
                <c:pt idx="26">
                  <c:v>3612</c:v>
                </c:pt>
                <c:pt idx="27">
                  <c:v>4575</c:v>
                </c:pt>
                <c:pt idx="28">
                  <c:v>3150</c:v>
                </c:pt>
                <c:pt idx="29">
                  <c:v>5927</c:v>
                </c:pt>
                <c:pt idx="30">
                  <c:v>5468</c:v>
                </c:pt>
                <c:pt idx="31">
                  <c:v>9555</c:v>
                </c:pt>
                <c:pt idx="32">
                  <c:v>9727</c:v>
                </c:pt>
                <c:pt idx="33">
                  <c:v>16132</c:v>
                </c:pt>
                <c:pt idx="34">
                  <c:v>9990</c:v>
                </c:pt>
                <c:pt idx="35">
                  <c:v>9493</c:v>
                </c:pt>
                <c:pt idx="36">
                  <c:v>11697</c:v>
                </c:pt>
                <c:pt idx="37">
                  <c:v>5959</c:v>
                </c:pt>
                <c:pt idx="38">
                  <c:v>5688</c:v>
                </c:pt>
                <c:pt idx="39">
                  <c:v>23142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2323</c:v>
                </c:pt>
                <c:pt idx="3">
                  <c:v>1468</c:v>
                </c:pt>
                <c:pt idx="4">
                  <c:v>1614</c:v>
                </c:pt>
                <c:pt idx="5">
                  <c:v>1438</c:v>
                </c:pt>
                <c:pt idx="6">
                  <c:v>1467</c:v>
                </c:pt>
                <c:pt idx="7">
                  <c:v>1596</c:v>
                </c:pt>
                <c:pt idx="8">
                  <c:v>1915</c:v>
                </c:pt>
                <c:pt idx="9">
                  <c:v>1712</c:v>
                </c:pt>
                <c:pt idx="10">
                  <c:v>1779</c:v>
                </c:pt>
                <c:pt idx="11">
                  <c:v>1673</c:v>
                </c:pt>
                <c:pt idx="12">
                  <c:v>2363</c:v>
                </c:pt>
                <c:pt idx="13">
                  <c:v>1308</c:v>
                </c:pt>
                <c:pt idx="14">
                  <c:v>1443</c:v>
                </c:pt>
                <c:pt idx="15">
                  <c:v>2672</c:v>
                </c:pt>
                <c:pt idx="16">
                  <c:v>1986</c:v>
                </c:pt>
                <c:pt idx="17">
                  <c:v>2859</c:v>
                </c:pt>
                <c:pt idx="18">
                  <c:v>2471</c:v>
                </c:pt>
                <c:pt idx="19">
                  <c:v>3217</c:v>
                </c:pt>
                <c:pt idx="20">
                  <c:v>3902</c:v>
                </c:pt>
                <c:pt idx="21">
                  <c:v>4263</c:v>
                </c:pt>
                <c:pt idx="22">
                  <c:v>9363</c:v>
                </c:pt>
                <c:pt idx="23">
                  <c:v>5593</c:v>
                </c:pt>
                <c:pt idx="24">
                  <c:v>3181</c:v>
                </c:pt>
                <c:pt idx="25">
                  <c:v>5896</c:v>
                </c:pt>
                <c:pt idx="26">
                  <c:v>9705</c:v>
                </c:pt>
                <c:pt idx="27">
                  <c:v>2049</c:v>
                </c:pt>
                <c:pt idx="28">
                  <c:v>11789</c:v>
                </c:pt>
                <c:pt idx="29">
                  <c:v>9030</c:v>
                </c:pt>
                <c:pt idx="30">
                  <c:v>9482</c:v>
                </c:pt>
                <c:pt idx="31">
                  <c:v>5575</c:v>
                </c:pt>
                <c:pt idx="32">
                  <c:v>4908</c:v>
                </c:pt>
                <c:pt idx="33">
                  <c:v>14224</c:v>
                </c:pt>
                <c:pt idx="34">
                  <c:v>10257</c:v>
                </c:pt>
                <c:pt idx="35">
                  <c:v>14625</c:v>
                </c:pt>
                <c:pt idx="36">
                  <c:v>19817</c:v>
                </c:pt>
                <c:pt idx="37">
                  <c:v>3857</c:v>
                </c:pt>
                <c:pt idx="38">
                  <c:v>8285</c:v>
                </c:pt>
                <c:pt idx="39">
                  <c:v>5634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6995</c:v>
                </c:pt>
                <c:pt idx="2">
                  <c:v>2088</c:v>
                </c:pt>
                <c:pt idx="3">
                  <c:v>1700</c:v>
                </c:pt>
                <c:pt idx="4">
                  <c:v>1511</c:v>
                </c:pt>
                <c:pt idx="5">
                  <c:v>1522</c:v>
                </c:pt>
                <c:pt idx="6">
                  <c:v>1149</c:v>
                </c:pt>
                <c:pt idx="7">
                  <c:v>1364</c:v>
                </c:pt>
                <c:pt idx="8">
                  <c:v>1520</c:v>
                </c:pt>
                <c:pt idx="9">
                  <c:v>1869</c:v>
                </c:pt>
                <c:pt idx="10">
                  <c:v>1872</c:v>
                </c:pt>
                <c:pt idx="11">
                  <c:v>1885</c:v>
                </c:pt>
                <c:pt idx="12">
                  <c:v>1781</c:v>
                </c:pt>
                <c:pt idx="13">
                  <c:v>1959</c:v>
                </c:pt>
                <c:pt idx="14">
                  <c:v>2346</c:v>
                </c:pt>
                <c:pt idx="15">
                  <c:v>1996</c:v>
                </c:pt>
                <c:pt idx="16">
                  <c:v>2743</c:v>
                </c:pt>
                <c:pt idx="17">
                  <c:v>2452</c:v>
                </c:pt>
                <c:pt idx="18">
                  <c:v>2663</c:v>
                </c:pt>
                <c:pt idx="19">
                  <c:v>2414</c:v>
                </c:pt>
                <c:pt idx="20">
                  <c:v>2779</c:v>
                </c:pt>
                <c:pt idx="21">
                  <c:v>2750</c:v>
                </c:pt>
                <c:pt idx="22">
                  <c:v>8620</c:v>
                </c:pt>
                <c:pt idx="23">
                  <c:v>2405</c:v>
                </c:pt>
                <c:pt idx="24">
                  <c:v>4551</c:v>
                </c:pt>
                <c:pt idx="25">
                  <c:v>8751</c:v>
                </c:pt>
                <c:pt idx="26">
                  <c:v>7248</c:v>
                </c:pt>
                <c:pt idx="27">
                  <c:v>3340</c:v>
                </c:pt>
                <c:pt idx="28">
                  <c:v>7697</c:v>
                </c:pt>
                <c:pt idx="29">
                  <c:v>8703</c:v>
                </c:pt>
                <c:pt idx="30">
                  <c:v>4725</c:v>
                </c:pt>
                <c:pt idx="31">
                  <c:v>4567</c:v>
                </c:pt>
                <c:pt idx="32">
                  <c:v>5717</c:v>
                </c:pt>
                <c:pt idx="33">
                  <c:v>9510</c:v>
                </c:pt>
                <c:pt idx="34">
                  <c:v>8117</c:v>
                </c:pt>
                <c:pt idx="35">
                  <c:v>9730</c:v>
                </c:pt>
                <c:pt idx="36">
                  <c:v>15948</c:v>
                </c:pt>
                <c:pt idx="37">
                  <c:v>16948</c:v>
                </c:pt>
                <c:pt idx="38">
                  <c:v>17883</c:v>
                </c:pt>
                <c:pt idx="39">
                  <c:v>12533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7585</c:v>
                </c:pt>
                <c:pt idx="2">
                  <c:v>2240</c:v>
                </c:pt>
                <c:pt idx="3">
                  <c:v>1671</c:v>
                </c:pt>
                <c:pt idx="4">
                  <c:v>1780</c:v>
                </c:pt>
                <c:pt idx="5">
                  <c:v>1475</c:v>
                </c:pt>
                <c:pt idx="6">
                  <c:v>1545</c:v>
                </c:pt>
                <c:pt idx="7">
                  <c:v>1696</c:v>
                </c:pt>
                <c:pt idx="8">
                  <c:v>2219</c:v>
                </c:pt>
                <c:pt idx="9">
                  <c:v>2041</c:v>
                </c:pt>
                <c:pt idx="10">
                  <c:v>1669</c:v>
                </c:pt>
                <c:pt idx="11">
                  <c:v>1743</c:v>
                </c:pt>
                <c:pt idx="12">
                  <c:v>1892</c:v>
                </c:pt>
                <c:pt idx="13">
                  <c:v>2261</c:v>
                </c:pt>
                <c:pt idx="14">
                  <c:v>1911</c:v>
                </c:pt>
                <c:pt idx="15">
                  <c:v>2274</c:v>
                </c:pt>
                <c:pt idx="16">
                  <c:v>2269</c:v>
                </c:pt>
                <c:pt idx="17">
                  <c:v>3022</c:v>
                </c:pt>
                <c:pt idx="18">
                  <c:v>3791</c:v>
                </c:pt>
                <c:pt idx="19">
                  <c:v>2590</c:v>
                </c:pt>
                <c:pt idx="20">
                  <c:v>3803</c:v>
                </c:pt>
                <c:pt idx="21">
                  <c:v>4769</c:v>
                </c:pt>
                <c:pt idx="22">
                  <c:v>4663</c:v>
                </c:pt>
                <c:pt idx="23">
                  <c:v>4729</c:v>
                </c:pt>
                <c:pt idx="24">
                  <c:v>5942</c:v>
                </c:pt>
                <c:pt idx="25">
                  <c:v>5093</c:v>
                </c:pt>
                <c:pt idx="26">
                  <c:v>8779</c:v>
                </c:pt>
                <c:pt idx="27">
                  <c:v>5066</c:v>
                </c:pt>
                <c:pt idx="28">
                  <c:v>4834</c:v>
                </c:pt>
                <c:pt idx="29">
                  <c:v>8002</c:v>
                </c:pt>
                <c:pt idx="30">
                  <c:v>9322</c:v>
                </c:pt>
                <c:pt idx="31">
                  <c:v>10783</c:v>
                </c:pt>
                <c:pt idx="32">
                  <c:v>5905</c:v>
                </c:pt>
                <c:pt idx="33">
                  <c:v>14199</c:v>
                </c:pt>
                <c:pt idx="34">
                  <c:v>13266</c:v>
                </c:pt>
                <c:pt idx="35">
                  <c:v>5169</c:v>
                </c:pt>
                <c:pt idx="36">
                  <c:v>18223</c:v>
                </c:pt>
                <c:pt idx="37">
                  <c:v>14229</c:v>
                </c:pt>
                <c:pt idx="38">
                  <c:v>18283</c:v>
                </c:pt>
                <c:pt idx="39">
                  <c:v>16394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5486</c:v>
                </c:pt>
                <c:pt idx="2">
                  <c:v>2203</c:v>
                </c:pt>
                <c:pt idx="3">
                  <c:v>1593</c:v>
                </c:pt>
                <c:pt idx="4">
                  <c:v>1471</c:v>
                </c:pt>
                <c:pt idx="5">
                  <c:v>1397</c:v>
                </c:pt>
                <c:pt idx="6">
                  <c:v>1387</c:v>
                </c:pt>
                <c:pt idx="7">
                  <c:v>1725</c:v>
                </c:pt>
                <c:pt idx="8">
                  <c:v>2391</c:v>
                </c:pt>
                <c:pt idx="9">
                  <c:v>1744</c:v>
                </c:pt>
                <c:pt idx="10">
                  <c:v>1747</c:v>
                </c:pt>
                <c:pt idx="11">
                  <c:v>1683</c:v>
                </c:pt>
                <c:pt idx="12">
                  <c:v>2223</c:v>
                </c:pt>
                <c:pt idx="13">
                  <c:v>2009</c:v>
                </c:pt>
                <c:pt idx="14">
                  <c:v>2254</c:v>
                </c:pt>
                <c:pt idx="15">
                  <c:v>2096</c:v>
                </c:pt>
                <c:pt idx="16">
                  <c:v>2841</c:v>
                </c:pt>
                <c:pt idx="17">
                  <c:v>2797</c:v>
                </c:pt>
                <c:pt idx="18">
                  <c:v>2540</c:v>
                </c:pt>
                <c:pt idx="19">
                  <c:v>3507</c:v>
                </c:pt>
                <c:pt idx="20">
                  <c:v>3770</c:v>
                </c:pt>
                <c:pt idx="21">
                  <c:v>4843</c:v>
                </c:pt>
                <c:pt idx="22">
                  <c:v>4319</c:v>
                </c:pt>
                <c:pt idx="23">
                  <c:v>3147</c:v>
                </c:pt>
                <c:pt idx="24">
                  <c:v>3050</c:v>
                </c:pt>
                <c:pt idx="25">
                  <c:v>3151</c:v>
                </c:pt>
                <c:pt idx="26">
                  <c:v>8914</c:v>
                </c:pt>
                <c:pt idx="27">
                  <c:v>8415</c:v>
                </c:pt>
                <c:pt idx="28">
                  <c:v>6562</c:v>
                </c:pt>
                <c:pt idx="29">
                  <c:v>10842</c:v>
                </c:pt>
                <c:pt idx="30">
                  <c:v>12140</c:v>
                </c:pt>
                <c:pt idx="31">
                  <c:v>8639</c:v>
                </c:pt>
                <c:pt idx="32">
                  <c:v>13639</c:v>
                </c:pt>
                <c:pt idx="33">
                  <c:v>11459</c:v>
                </c:pt>
                <c:pt idx="34">
                  <c:v>9521</c:v>
                </c:pt>
                <c:pt idx="35">
                  <c:v>15265</c:v>
                </c:pt>
                <c:pt idx="36">
                  <c:v>6564</c:v>
                </c:pt>
                <c:pt idx="37">
                  <c:v>15203</c:v>
                </c:pt>
                <c:pt idx="38">
                  <c:v>6558</c:v>
                </c:pt>
                <c:pt idx="39">
                  <c:v>15221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5</c:v>
                </c:pt>
                <c:pt idx="2">
                  <c:v>2237</c:v>
                </c:pt>
                <c:pt idx="3">
                  <c:v>1653</c:v>
                </c:pt>
                <c:pt idx="4">
                  <c:v>1510</c:v>
                </c:pt>
                <c:pt idx="5">
                  <c:v>1524</c:v>
                </c:pt>
                <c:pt idx="6">
                  <c:v>1473</c:v>
                </c:pt>
                <c:pt idx="7">
                  <c:v>1734</c:v>
                </c:pt>
                <c:pt idx="8">
                  <c:v>1510</c:v>
                </c:pt>
                <c:pt idx="9">
                  <c:v>1896</c:v>
                </c:pt>
                <c:pt idx="10">
                  <c:v>1621</c:v>
                </c:pt>
                <c:pt idx="11">
                  <c:v>1851</c:v>
                </c:pt>
                <c:pt idx="12">
                  <c:v>1953</c:v>
                </c:pt>
                <c:pt idx="13">
                  <c:v>2329</c:v>
                </c:pt>
                <c:pt idx="14">
                  <c:v>2120</c:v>
                </c:pt>
                <c:pt idx="15">
                  <c:v>2430</c:v>
                </c:pt>
                <c:pt idx="16">
                  <c:v>2338</c:v>
                </c:pt>
                <c:pt idx="17">
                  <c:v>2309</c:v>
                </c:pt>
                <c:pt idx="18">
                  <c:v>2734</c:v>
                </c:pt>
                <c:pt idx="19">
                  <c:v>2987</c:v>
                </c:pt>
                <c:pt idx="20">
                  <c:v>4644</c:v>
                </c:pt>
                <c:pt idx="21">
                  <c:v>4405</c:v>
                </c:pt>
                <c:pt idx="22">
                  <c:v>5205</c:v>
                </c:pt>
                <c:pt idx="23">
                  <c:v>3360</c:v>
                </c:pt>
                <c:pt idx="24">
                  <c:v>3786</c:v>
                </c:pt>
                <c:pt idx="25">
                  <c:v>4203</c:v>
                </c:pt>
                <c:pt idx="26">
                  <c:v>3642</c:v>
                </c:pt>
                <c:pt idx="27">
                  <c:v>8181</c:v>
                </c:pt>
                <c:pt idx="28">
                  <c:v>10299</c:v>
                </c:pt>
                <c:pt idx="29">
                  <c:v>11116</c:v>
                </c:pt>
                <c:pt idx="30">
                  <c:v>10615</c:v>
                </c:pt>
                <c:pt idx="31">
                  <c:v>14384</c:v>
                </c:pt>
                <c:pt idx="32">
                  <c:v>19053</c:v>
                </c:pt>
                <c:pt idx="33">
                  <c:v>10272</c:v>
                </c:pt>
                <c:pt idx="34">
                  <c:v>5324</c:v>
                </c:pt>
                <c:pt idx="35">
                  <c:v>16091</c:v>
                </c:pt>
                <c:pt idx="36">
                  <c:v>8459</c:v>
                </c:pt>
                <c:pt idx="37">
                  <c:v>16624</c:v>
                </c:pt>
                <c:pt idx="38">
                  <c:v>19927</c:v>
                </c:pt>
                <c:pt idx="39">
                  <c:v>15474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454000</c:v>
                </c:pt>
                <c:pt idx="1">
                  <c:v>25187600</c:v>
                </c:pt>
                <c:pt idx="2">
                  <c:v>174670400</c:v>
                </c:pt>
                <c:pt idx="3">
                  <c:v>135911100</c:v>
                </c:pt>
                <c:pt idx="4">
                  <c:v>123079400</c:v>
                </c:pt>
                <c:pt idx="5">
                  <c:v>129770700</c:v>
                </c:pt>
                <c:pt idx="6">
                  <c:v>135263900</c:v>
                </c:pt>
                <c:pt idx="7">
                  <c:v>143630100</c:v>
                </c:pt>
                <c:pt idx="8">
                  <c:v>149791000</c:v>
                </c:pt>
                <c:pt idx="9">
                  <c:v>157748700</c:v>
                </c:pt>
                <c:pt idx="10">
                  <c:v>292079300</c:v>
                </c:pt>
                <c:pt idx="11">
                  <c:v>187478900</c:v>
                </c:pt>
                <c:pt idx="12">
                  <c:v>196460400</c:v>
                </c:pt>
                <c:pt idx="13">
                  <c:v>219272100</c:v>
                </c:pt>
                <c:pt idx="14">
                  <c:v>238251600</c:v>
                </c:pt>
                <c:pt idx="15">
                  <c:v>253521200</c:v>
                </c:pt>
                <c:pt idx="16">
                  <c:v>273643400</c:v>
                </c:pt>
                <c:pt idx="17">
                  <c:v>289471300</c:v>
                </c:pt>
                <c:pt idx="18">
                  <c:v>322193700</c:v>
                </c:pt>
                <c:pt idx="19">
                  <c:v>327272700</c:v>
                </c:pt>
                <c:pt idx="20">
                  <c:v>362927000</c:v>
                </c:pt>
                <c:pt idx="21">
                  <c:v>387207400</c:v>
                </c:pt>
                <c:pt idx="22">
                  <c:v>411898500</c:v>
                </c:pt>
                <c:pt idx="23">
                  <c:v>436247600</c:v>
                </c:pt>
                <c:pt idx="24">
                  <c:v>462254400</c:v>
                </c:pt>
                <c:pt idx="25">
                  <c:v>485360800</c:v>
                </c:pt>
                <c:pt idx="26">
                  <c:v>527991700</c:v>
                </c:pt>
                <c:pt idx="27">
                  <c:v>545760500</c:v>
                </c:pt>
                <c:pt idx="28">
                  <c:v>578080000</c:v>
                </c:pt>
                <c:pt idx="29">
                  <c:v>600796400</c:v>
                </c:pt>
                <c:pt idx="30">
                  <c:v>643682000</c:v>
                </c:pt>
                <c:pt idx="31">
                  <c:v>730696400</c:v>
                </c:pt>
                <c:pt idx="32">
                  <c:v>713693200</c:v>
                </c:pt>
                <c:pt idx="33">
                  <c:v>737004800</c:v>
                </c:pt>
                <c:pt idx="34">
                  <c:v>866854800</c:v>
                </c:pt>
                <c:pt idx="35">
                  <c:v>871422600</c:v>
                </c:pt>
                <c:pt idx="36">
                  <c:v>924657300</c:v>
                </c:pt>
                <c:pt idx="37">
                  <c:v>946388600</c:v>
                </c:pt>
                <c:pt idx="38">
                  <c:v>963376300</c:v>
                </c:pt>
                <c:pt idx="39">
                  <c:v>1040246000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213700</c:v>
                </c:pt>
                <c:pt idx="1">
                  <c:v>376316700</c:v>
                </c:pt>
                <c:pt idx="2">
                  <c:v>90405000</c:v>
                </c:pt>
                <c:pt idx="3">
                  <c:v>57915500</c:v>
                </c:pt>
                <c:pt idx="4">
                  <c:v>62470100</c:v>
                </c:pt>
                <c:pt idx="5">
                  <c:v>45654100</c:v>
                </c:pt>
                <c:pt idx="6">
                  <c:v>50439200</c:v>
                </c:pt>
                <c:pt idx="7">
                  <c:v>57773900</c:v>
                </c:pt>
                <c:pt idx="8">
                  <c:v>57770600</c:v>
                </c:pt>
                <c:pt idx="9">
                  <c:v>55875100</c:v>
                </c:pt>
                <c:pt idx="10">
                  <c:v>60033100</c:v>
                </c:pt>
                <c:pt idx="11">
                  <c:v>62409200</c:v>
                </c:pt>
                <c:pt idx="12">
                  <c:v>68066000</c:v>
                </c:pt>
                <c:pt idx="13">
                  <c:v>73291500</c:v>
                </c:pt>
                <c:pt idx="14">
                  <c:v>81838600</c:v>
                </c:pt>
                <c:pt idx="15">
                  <c:v>116975900</c:v>
                </c:pt>
                <c:pt idx="16">
                  <c:v>174126300</c:v>
                </c:pt>
                <c:pt idx="17">
                  <c:v>110747400</c:v>
                </c:pt>
                <c:pt idx="18">
                  <c:v>134265700</c:v>
                </c:pt>
                <c:pt idx="19">
                  <c:v>90976500</c:v>
                </c:pt>
                <c:pt idx="20">
                  <c:v>123775200</c:v>
                </c:pt>
                <c:pt idx="21">
                  <c:v>193543500</c:v>
                </c:pt>
                <c:pt idx="22">
                  <c:v>145658100</c:v>
                </c:pt>
                <c:pt idx="23">
                  <c:v>210094800</c:v>
                </c:pt>
                <c:pt idx="24">
                  <c:v>336880900</c:v>
                </c:pt>
                <c:pt idx="25">
                  <c:v>289474300</c:v>
                </c:pt>
                <c:pt idx="26">
                  <c:v>129492100</c:v>
                </c:pt>
                <c:pt idx="27">
                  <c:v>308455900</c:v>
                </c:pt>
                <c:pt idx="28">
                  <c:v>160065000</c:v>
                </c:pt>
                <c:pt idx="29">
                  <c:v>592433100</c:v>
                </c:pt>
                <c:pt idx="30">
                  <c:v>119450800</c:v>
                </c:pt>
                <c:pt idx="31">
                  <c:v>141435200</c:v>
                </c:pt>
                <c:pt idx="32">
                  <c:v>519093100</c:v>
                </c:pt>
                <c:pt idx="33">
                  <c:v>454140200</c:v>
                </c:pt>
                <c:pt idx="34">
                  <c:v>169076700</c:v>
                </c:pt>
                <c:pt idx="35">
                  <c:v>521042600</c:v>
                </c:pt>
                <c:pt idx="36">
                  <c:v>506995700</c:v>
                </c:pt>
                <c:pt idx="37">
                  <c:v>347845100</c:v>
                </c:pt>
                <c:pt idx="38">
                  <c:v>357259500</c:v>
                </c:pt>
                <c:pt idx="39">
                  <c:v>444624700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212300</c:v>
                </c:pt>
                <c:pt idx="1">
                  <c:v>373917600</c:v>
                </c:pt>
                <c:pt idx="2">
                  <c:v>91138400</c:v>
                </c:pt>
                <c:pt idx="3">
                  <c:v>59837700</c:v>
                </c:pt>
                <c:pt idx="4">
                  <c:v>55923700</c:v>
                </c:pt>
                <c:pt idx="5">
                  <c:v>45067400</c:v>
                </c:pt>
                <c:pt idx="6">
                  <c:v>55052200</c:v>
                </c:pt>
                <c:pt idx="7">
                  <c:v>55534100</c:v>
                </c:pt>
                <c:pt idx="8">
                  <c:v>56447600</c:v>
                </c:pt>
                <c:pt idx="9">
                  <c:v>57323200</c:v>
                </c:pt>
                <c:pt idx="10">
                  <c:v>59831200</c:v>
                </c:pt>
                <c:pt idx="11">
                  <c:v>62952700</c:v>
                </c:pt>
                <c:pt idx="12">
                  <c:v>63649000</c:v>
                </c:pt>
                <c:pt idx="13">
                  <c:v>77612200</c:v>
                </c:pt>
                <c:pt idx="14">
                  <c:v>83499900</c:v>
                </c:pt>
                <c:pt idx="15">
                  <c:v>118828600</c:v>
                </c:pt>
                <c:pt idx="16">
                  <c:v>171507100</c:v>
                </c:pt>
                <c:pt idx="17">
                  <c:v>108059500</c:v>
                </c:pt>
                <c:pt idx="18">
                  <c:v>134642200</c:v>
                </c:pt>
                <c:pt idx="19">
                  <c:v>90386700</c:v>
                </c:pt>
                <c:pt idx="20">
                  <c:v>118440600</c:v>
                </c:pt>
                <c:pt idx="21">
                  <c:v>197857700</c:v>
                </c:pt>
                <c:pt idx="22">
                  <c:v>145117100</c:v>
                </c:pt>
                <c:pt idx="23">
                  <c:v>202366700</c:v>
                </c:pt>
                <c:pt idx="24">
                  <c:v>332677100</c:v>
                </c:pt>
                <c:pt idx="25">
                  <c:v>296113900</c:v>
                </c:pt>
                <c:pt idx="26">
                  <c:v>131699400</c:v>
                </c:pt>
                <c:pt idx="27">
                  <c:v>308016100</c:v>
                </c:pt>
                <c:pt idx="28">
                  <c:v>159616600</c:v>
                </c:pt>
                <c:pt idx="29">
                  <c:v>594817600</c:v>
                </c:pt>
                <c:pt idx="30">
                  <c:v>123903900</c:v>
                </c:pt>
                <c:pt idx="31">
                  <c:v>139774100</c:v>
                </c:pt>
                <c:pt idx="32">
                  <c:v>519833900</c:v>
                </c:pt>
                <c:pt idx="33">
                  <c:v>450481000</c:v>
                </c:pt>
                <c:pt idx="34">
                  <c:v>168970600</c:v>
                </c:pt>
                <c:pt idx="35">
                  <c:v>530719400</c:v>
                </c:pt>
                <c:pt idx="36">
                  <c:v>507885100</c:v>
                </c:pt>
                <c:pt idx="37">
                  <c:v>353499300</c:v>
                </c:pt>
                <c:pt idx="38">
                  <c:v>345913400</c:v>
                </c:pt>
                <c:pt idx="39">
                  <c:v>444417300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204500</c:v>
                </c:pt>
                <c:pt idx="1">
                  <c:v>385614700</c:v>
                </c:pt>
                <c:pt idx="2">
                  <c:v>89075900</c:v>
                </c:pt>
                <c:pt idx="3">
                  <c:v>57646800</c:v>
                </c:pt>
                <c:pt idx="4">
                  <c:v>57782800</c:v>
                </c:pt>
                <c:pt idx="5">
                  <c:v>44990300</c:v>
                </c:pt>
                <c:pt idx="6">
                  <c:v>49170600</c:v>
                </c:pt>
                <c:pt idx="7">
                  <c:v>55508100</c:v>
                </c:pt>
                <c:pt idx="8">
                  <c:v>55345400</c:v>
                </c:pt>
                <c:pt idx="9">
                  <c:v>55749900</c:v>
                </c:pt>
                <c:pt idx="10">
                  <c:v>61042300</c:v>
                </c:pt>
                <c:pt idx="11">
                  <c:v>61788900</c:v>
                </c:pt>
                <c:pt idx="12">
                  <c:v>63855500</c:v>
                </c:pt>
                <c:pt idx="13">
                  <c:v>73561900</c:v>
                </c:pt>
                <c:pt idx="14">
                  <c:v>85051800</c:v>
                </c:pt>
                <c:pt idx="15">
                  <c:v>122004000</c:v>
                </c:pt>
                <c:pt idx="16">
                  <c:v>177716000</c:v>
                </c:pt>
                <c:pt idx="17">
                  <c:v>109427400</c:v>
                </c:pt>
                <c:pt idx="18">
                  <c:v>136172600</c:v>
                </c:pt>
                <c:pt idx="19">
                  <c:v>87533100</c:v>
                </c:pt>
                <c:pt idx="20">
                  <c:v>124945400</c:v>
                </c:pt>
                <c:pt idx="21">
                  <c:v>195750500</c:v>
                </c:pt>
                <c:pt idx="22">
                  <c:v>145424700</c:v>
                </c:pt>
                <c:pt idx="23">
                  <c:v>208142400</c:v>
                </c:pt>
                <c:pt idx="24">
                  <c:v>334796400</c:v>
                </c:pt>
                <c:pt idx="25">
                  <c:v>292642600</c:v>
                </c:pt>
                <c:pt idx="26">
                  <c:v>129560800</c:v>
                </c:pt>
                <c:pt idx="27">
                  <c:v>310287500</c:v>
                </c:pt>
                <c:pt idx="28">
                  <c:v>159967800</c:v>
                </c:pt>
                <c:pt idx="29">
                  <c:v>596686300</c:v>
                </c:pt>
                <c:pt idx="30">
                  <c:v>122128500</c:v>
                </c:pt>
                <c:pt idx="31">
                  <c:v>137722300</c:v>
                </c:pt>
                <c:pt idx="32">
                  <c:v>509152400</c:v>
                </c:pt>
                <c:pt idx="33">
                  <c:v>439168700</c:v>
                </c:pt>
                <c:pt idx="34">
                  <c:v>174461700</c:v>
                </c:pt>
                <c:pt idx="35">
                  <c:v>528567400</c:v>
                </c:pt>
                <c:pt idx="36">
                  <c:v>507842800</c:v>
                </c:pt>
                <c:pt idx="37">
                  <c:v>340906300</c:v>
                </c:pt>
                <c:pt idx="38">
                  <c:v>345953900</c:v>
                </c:pt>
                <c:pt idx="39">
                  <c:v>440339100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223000</c:v>
                </c:pt>
                <c:pt idx="1">
                  <c:v>387712700</c:v>
                </c:pt>
                <c:pt idx="2">
                  <c:v>90921600</c:v>
                </c:pt>
                <c:pt idx="3">
                  <c:v>58371100</c:v>
                </c:pt>
                <c:pt idx="4">
                  <c:v>56815500</c:v>
                </c:pt>
                <c:pt idx="5">
                  <c:v>46618500</c:v>
                </c:pt>
                <c:pt idx="6">
                  <c:v>51500300</c:v>
                </c:pt>
                <c:pt idx="7">
                  <c:v>57425700</c:v>
                </c:pt>
                <c:pt idx="8">
                  <c:v>57208600</c:v>
                </c:pt>
                <c:pt idx="9">
                  <c:v>58484300</c:v>
                </c:pt>
                <c:pt idx="10">
                  <c:v>59602700</c:v>
                </c:pt>
                <c:pt idx="11">
                  <c:v>60968600</c:v>
                </c:pt>
                <c:pt idx="12">
                  <c:v>65833200</c:v>
                </c:pt>
                <c:pt idx="13">
                  <c:v>73219200</c:v>
                </c:pt>
                <c:pt idx="14">
                  <c:v>85532900</c:v>
                </c:pt>
                <c:pt idx="15">
                  <c:v>123414200</c:v>
                </c:pt>
                <c:pt idx="16">
                  <c:v>169173000</c:v>
                </c:pt>
                <c:pt idx="17">
                  <c:v>111267800</c:v>
                </c:pt>
                <c:pt idx="18">
                  <c:v>134842800</c:v>
                </c:pt>
                <c:pt idx="19">
                  <c:v>89967100</c:v>
                </c:pt>
                <c:pt idx="20">
                  <c:v>122525800</c:v>
                </c:pt>
                <c:pt idx="21">
                  <c:v>192078800</c:v>
                </c:pt>
                <c:pt idx="22">
                  <c:v>145128000</c:v>
                </c:pt>
                <c:pt idx="23">
                  <c:v>209760000</c:v>
                </c:pt>
                <c:pt idx="24">
                  <c:v>337499400</c:v>
                </c:pt>
                <c:pt idx="25">
                  <c:v>290702400</c:v>
                </c:pt>
                <c:pt idx="26">
                  <c:v>147448500</c:v>
                </c:pt>
                <c:pt idx="27">
                  <c:v>315652600</c:v>
                </c:pt>
                <c:pt idx="28">
                  <c:v>159839300</c:v>
                </c:pt>
                <c:pt idx="29">
                  <c:v>606853900</c:v>
                </c:pt>
                <c:pt idx="30">
                  <c:v>135284100</c:v>
                </c:pt>
                <c:pt idx="31">
                  <c:v>141327600</c:v>
                </c:pt>
                <c:pt idx="32">
                  <c:v>540295700</c:v>
                </c:pt>
                <c:pt idx="33">
                  <c:v>436518900</c:v>
                </c:pt>
                <c:pt idx="34">
                  <c:v>170867500</c:v>
                </c:pt>
                <c:pt idx="35">
                  <c:v>530865100</c:v>
                </c:pt>
                <c:pt idx="36">
                  <c:v>507837400</c:v>
                </c:pt>
                <c:pt idx="37">
                  <c:v>341871900</c:v>
                </c:pt>
                <c:pt idx="38">
                  <c:v>344244600</c:v>
                </c:pt>
                <c:pt idx="39">
                  <c:v>447368600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211300</c:v>
                </c:pt>
                <c:pt idx="1">
                  <c:v>382517300</c:v>
                </c:pt>
                <c:pt idx="2">
                  <c:v>91084600</c:v>
                </c:pt>
                <c:pt idx="3">
                  <c:v>60471000</c:v>
                </c:pt>
                <c:pt idx="4">
                  <c:v>55876400</c:v>
                </c:pt>
                <c:pt idx="5">
                  <c:v>45459700</c:v>
                </c:pt>
                <c:pt idx="6">
                  <c:v>49189000</c:v>
                </c:pt>
                <c:pt idx="7">
                  <c:v>56858300</c:v>
                </c:pt>
                <c:pt idx="8">
                  <c:v>55721800</c:v>
                </c:pt>
                <c:pt idx="9">
                  <c:v>55601800</c:v>
                </c:pt>
                <c:pt idx="10">
                  <c:v>62627300</c:v>
                </c:pt>
                <c:pt idx="11">
                  <c:v>60728600</c:v>
                </c:pt>
                <c:pt idx="12">
                  <c:v>63237900</c:v>
                </c:pt>
                <c:pt idx="13">
                  <c:v>74479300</c:v>
                </c:pt>
                <c:pt idx="14">
                  <c:v>83370700</c:v>
                </c:pt>
                <c:pt idx="15">
                  <c:v>116893800</c:v>
                </c:pt>
                <c:pt idx="16">
                  <c:v>171500600</c:v>
                </c:pt>
                <c:pt idx="17">
                  <c:v>109754100</c:v>
                </c:pt>
                <c:pt idx="18">
                  <c:v>136652900</c:v>
                </c:pt>
                <c:pt idx="19">
                  <c:v>88391400</c:v>
                </c:pt>
                <c:pt idx="20">
                  <c:v>121806400</c:v>
                </c:pt>
                <c:pt idx="21">
                  <c:v>195727800</c:v>
                </c:pt>
                <c:pt idx="22">
                  <c:v>144578900</c:v>
                </c:pt>
                <c:pt idx="23">
                  <c:v>202465100</c:v>
                </c:pt>
                <c:pt idx="24">
                  <c:v>334113300</c:v>
                </c:pt>
                <c:pt idx="25">
                  <c:v>291534700</c:v>
                </c:pt>
                <c:pt idx="26">
                  <c:v>127825500</c:v>
                </c:pt>
                <c:pt idx="27">
                  <c:v>318990600</c:v>
                </c:pt>
                <c:pt idx="28">
                  <c:v>159690400</c:v>
                </c:pt>
                <c:pt idx="29">
                  <c:v>606056000</c:v>
                </c:pt>
                <c:pt idx="30">
                  <c:v>388997700</c:v>
                </c:pt>
                <c:pt idx="31">
                  <c:v>245481100</c:v>
                </c:pt>
                <c:pt idx="32">
                  <c:v>518984400</c:v>
                </c:pt>
                <c:pt idx="33">
                  <c:v>438137000</c:v>
                </c:pt>
                <c:pt idx="34">
                  <c:v>168895900</c:v>
                </c:pt>
                <c:pt idx="35">
                  <c:v>525783000</c:v>
                </c:pt>
                <c:pt idx="36">
                  <c:v>517756500</c:v>
                </c:pt>
                <c:pt idx="37">
                  <c:v>345895200</c:v>
                </c:pt>
                <c:pt idx="38">
                  <c:v>232377600</c:v>
                </c:pt>
                <c:pt idx="39">
                  <c:v>445430100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205500</c:v>
                </c:pt>
                <c:pt idx="1">
                  <c:v>377757100</c:v>
                </c:pt>
                <c:pt idx="2">
                  <c:v>90021400</c:v>
                </c:pt>
                <c:pt idx="3">
                  <c:v>57995700</c:v>
                </c:pt>
                <c:pt idx="4">
                  <c:v>51457600</c:v>
                </c:pt>
                <c:pt idx="5">
                  <c:v>45129300</c:v>
                </c:pt>
                <c:pt idx="6">
                  <c:v>49450600</c:v>
                </c:pt>
                <c:pt idx="7">
                  <c:v>60436400</c:v>
                </c:pt>
                <c:pt idx="8">
                  <c:v>55626800</c:v>
                </c:pt>
                <c:pt idx="9">
                  <c:v>55898300</c:v>
                </c:pt>
                <c:pt idx="10">
                  <c:v>59547800</c:v>
                </c:pt>
                <c:pt idx="11">
                  <c:v>63037300</c:v>
                </c:pt>
                <c:pt idx="12">
                  <c:v>67905900</c:v>
                </c:pt>
                <c:pt idx="13">
                  <c:v>73459100</c:v>
                </c:pt>
                <c:pt idx="14">
                  <c:v>83061100</c:v>
                </c:pt>
                <c:pt idx="15">
                  <c:v>121313900</c:v>
                </c:pt>
                <c:pt idx="16">
                  <c:v>175001800</c:v>
                </c:pt>
                <c:pt idx="17">
                  <c:v>107990800</c:v>
                </c:pt>
                <c:pt idx="18">
                  <c:v>135899400</c:v>
                </c:pt>
                <c:pt idx="19">
                  <c:v>89107900</c:v>
                </c:pt>
                <c:pt idx="20">
                  <c:v>120641900</c:v>
                </c:pt>
                <c:pt idx="21">
                  <c:v>191359800</c:v>
                </c:pt>
                <c:pt idx="22">
                  <c:v>146729100</c:v>
                </c:pt>
                <c:pt idx="23">
                  <c:v>207038900</c:v>
                </c:pt>
                <c:pt idx="24">
                  <c:v>335213600</c:v>
                </c:pt>
                <c:pt idx="25">
                  <c:v>295569300</c:v>
                </c:pt>
                <c:pt idx="26">
                  <c:v>128962300</c:v>
                </c:pt>
                <c:pt idx="27">
                  <c:v>307349000</c:v>
                </c:pt>
                <c:pt idx="28">
                  <c:v>160123800</c:v>
                </c:pt>
                <c:pt idx="29">
                  <c:v>597969200</c:v>
                </c:pt>
                <c:pt idx="30">
                  <c:v>388989900</c:v>
                </c:pt>
                <c:pt idx="31">
                  <c:v>253145000</c:v>
                </c:pt>
                <c:pt idx="32">
                  <c:v>508506500</c:v>
                </c:pt>
                <c:pt idx="33">
                  <c:v>439780500</c:v>
                </c:pt>
                <c:pt idx="34">
                  <c:v>170207300</c:v>
                </c:pt>
                <c:pt idx="35">
                  <c:v>540320500</c:v>
                </c:pt>
                <c:pt idx="36">
                  <c:v>508263900</c:v>
                </c:pt>
                <c:pt idx="37">
                  <c:v>344019300</c:v>
                </c:pt>
                <c:pt idx="38">
                  <c:v>230592500</c:v>
                </c:pt>
                <c:pt idx="39">
                  <c:v>444709400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203800</c:v>
                </c:pt>
                <c:pt idx="1">
                  <c:v>388921900</c:v>
                </c:pt>
                <c:pt idx="2">
                  <c:v>83224800</c:v>
                </c:pt>
                <c:pt idx="3">
                  <c:v>59808100</c:v>
                </c:pt>
                <c:pt idx="4">
                  <c:v>50443100</c:v>
                </c:pt>
                <c:pt idx="5">
                  <c:v>46981000</c:v>
                </c:pt>
                <c:pt idx="6">
                  <c:v>55595900</c:v>
                </c:pt>
                <c:pt idx="7">
                  <c:v>62316400</c:v>
                </c:pt>
                <c:pt idx="8">
                  <c:v>59535600</c:v>
                </c:pt>
                <c:pt idx="9">
                  <c:v>78109600</c:v>
                </c:pt>
                <c:pt idx="10">
                  <c:v>70231900</c:v>
                </c:pt>
                <c:pt idx="11">
                  <c:v>54907000</c:v>
                </c:pt>
                <c:pt idx="12">
                  <c:v>96673400</c:v>
                </c:pt>
                <c:pt idx="13">
                  <c:v>109393200</c:v>
                </c:pt>
                <c:pt idx="14">
                  <c:v>70964200</c:v>
                </c:pt>
                <c:pt idx="15">
                  <c:v>122973500</c:v>
                </c:pt>
                <c:pt idx="16">
                  <c:v>88238800</c:v>
                </c:pt>
                <c:pt idx="17">
                  <c:v>76932200</c:v>
                </c:pt>
                <c:pt idx="18">
                  <c:v>93913100</c:v>
                </c:pt>
                <c:pt idx="19">
                  <c:v>69947600</c:v>
                </c:pt>
                <c:pt idx="20">
                  <c:v>83940300</c:v>
                </c:pt>
                <c:pt idx="21">
                  <c:v>166741200</c:v>
                </c:pt>
                <c:pt idx="22">
                  <c:v>194112700</c:v>
                </c:pt>
                <c:pt idx="23">
                  <c:v>145730700</c:v>
                </c:pt>
                <c:pt idx="24">
                  <c:v>102233200</c:v>
                </c:pt>
                <c:pt idx="25">
                  <c:v>107573700</c:v>
                </c:pt>
                <c:pt idx="26">
                  <c:v>317720000</c:v>
                </c:pt>
                <c:pt idx="27">
                  <c:v>365387300</c:v>
                </c:pt>
                <c:pt idx="28">
                  <c:v>140266300</c:v>
                </c:pt>
                <c:pt idx="29">
                  <c:v>506377600</c:v>
                </c:pt>
                <c:pt idx="30">
                  <c:v>298884700</c:v>
                </c:pt>
                <c:pt idx="31">
                  <c:v>221679800</c:v>
                </c:pt>
                <c:pt idx="32">
                  <c:v>419255200</c:v>
                </c:pt>
                <c:pt idx="33">
                  <c:v>468169900</c:v>
                </c:pt>
                <c:pt idx="34">
                  <c:v>209142200</c:v>
                </c:pt>
                <c:pt idx="35">
                  <c:v>447152900</c:v>
                </c:pt>
                <c:pt idx="36">
                  <c:v>577243800</c:v>
                </c:pt>
                <c:pt idx="37">
                  <c:v>263910600</c:v>
                </c:pt>
                <c:pt idx="38">
                  <c:v>196521400</c:v>
                </c:pt>
                <c:pt idx="39">
                  <c:v>357459300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214200</c:v>
                </c:pt>
                <c:pt idx="1">
                  <c:v>385287500</c:v>
                </c:pt>
                <c:pt idx="2">
                  <c:v>80299600</c:v>
                </c:pt>
                <c:pt idx="3">
                  <c:v>66087800</c:v>
                </c:pt>
                <c:pt idx="4">
                  <c:v>57534800</c:v>
                </c:pt>
                <c:pt idx="5">
                  <c:v>51562500</c:v>
                </c:pt>
                <c:pt idx="6">
                  <c:v>52525700</c:v>
                </c:pt>
                <c:pt idx="7">
                  <c:v>56457800</c:v>
                </c:pt>
                <c:pt idx="8">
                  <c:v>59281000</c:v>
                </c:pt>
                <c:pt idx="9">
                  <c:v>76397600</c:v>
                </c:pt>
                <c:pt idx="10">
                  <c:v>72825000</c:v>
                </c:pt>
                <c:pt idx="11">
                  <c:v>56608600</c:v>
                </c:pt>
                <c:pt idx="12">
                  <c:v>98009100</c:v>
                </c:pt>
                <c:pt idx="13">
                  <c:v>109032300</c:v>
                </c:pt>
                <c:pt idx="14">
                  <c:v>71292000</c:v>
                </c:pt>
                <c:pt idx="15">
                  <c:v>124074000</c:v>
                </c:pt>
                <c:pt idx="16">
                  <c:v>92654000</c:v>
                </c:pt>
                <c:pt idx="17">
                  <c:v>102890600</c:v>
                </c:pt>
                <c:pt idx="18">
                  <c:v>97991800</c:v>
                </c:pt>
                <c:pt idx="19">
                  <c:v>72199700</c:v>
                </c:pt>
                <c:pt idx="20">
                  <c:v>142570500</c:v>
                </c:pt>
                <c:pt idx="21">
                  <c:v>171808800</c:v>
                </c:pt>
                <c:pt idx="22">
                  <c:v>187114500</c:v>
                </c:pt>
                <c:pt idx="23">
                  <c:v>248361000</c:v>
                </c:pt>
                <c:pt idx="24">
                  <c:v>145596700</c:v>
                </c:pt>
                <c:pt idx="25">
                  <c:v>154527900</c:v>
                </c:pt>
                <c:pt idx="26">
                  <c:v>318510200</c:v>
                </c:pt>
                <c:pt idx="27">
                  <c:v>124933100</c:v>
                </c:pt>
                <c:pt idx="28">
                  <c:v>230489300</c:v>
                </c:pt>
                <c:pt idx="29">
                  <c:v>497934100</c:v>
                </c:pt>
                <c:pt idx="30">
                  <c:v>468568500</c:v>
                </c:pt>
                <c:pt idx="31">
                  <c:v>447572600</c:v>
                </c:pt>
                <c:pt idx="32">
                  <c:v>422851100</c:v>
                </c:pt>
                <c:pt idx="33">
                  <c:v>440022700</c:v>
                </c:pt>
                <c:pt idx="34">
                  <c:v>247455600</c:v>
                </c:pt>
                <c:pt idx="35">
                  <c:v>589533700</c:v>
                </c:pt>
                <c:pt idx="36">
                  <c:v>565269300</c:v>
                </c:pt>
                <c:pt idx="37">
                  <c:v>169255400</c:v>
                </c:pt>
                <c:pt idx="38">
                  <c:v>324539900</c:v>
                </c:pt>
                <c:pt idx="39">
                  <c:v>597163300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204700</c:v>
                </c:pt>
                <c:pt idx="1">
                  <c:v>386570700</c:v>
                </c:pt>
                <c:pt idx="2">
                  <c:v>81535400</c:v>
                </c:pt>
                <c:pt idx="3">
                  <c:v>62916300</c:v>
                </c:pt>
                <c:pt idx="4">
                  <c:v>56131600</c:v>
                </c:pt>
                <c:pt idx="5">
                  <c:v>54325300</c:v>
                </c:pt>
                <c:pt idx="6">
                  <c:v>55359800</c:v>
                </c:pt>
                <c:pt idx="7">
                  <c:v>61516200</c:v>
                </c:pt>
                <c:pt idx="8">
                  <c:v>57732400</c:v>
                </c:pt>
                <c:pt idx="9">
                  <c:v>80286700</c:v>
                </c:pt>
                <c:pt idx="10">
                  <c:v>68996100</c:v>
                </c:pt>
                <c:pt idx="11">
                  <c:v>66118900</c:v>
                </c:pt>
                <c:pt idx="12">
                  <c:v>97934600</c:v>
                </c:pt>
                <c:pt idx="13">
                  <c:v>109589400</c:v>
                </c:pt>
                <c:pt idx="14">
                  <c:v>71410100</c:v>
                </c:pt>
                <c:pt idx="15">
                  <c:v>123395400</c:v>
                </c:pt>
                <c:pt idx="16">
                  <c:v>81537300</c:v>
                </c:pt>
                <c:pt idx="17">
                  <c:v>120782800</c:v>
                </c:pt>
                <c:pt idx="18">
                  <c:v>123092500</c:v>
                </c:pt>
                <c:pt idx="19">
                  <c:v>149737300</c:v>
                </c:pt>
                <c:pt idx="20">
                  <c:v>125385700</c:v>
                </c:pt>
                <c:pt idx="21">
                  <c:v>176333700</c:v>
                </c:pt>
                <c:pt idx="22">
                  <c:v>185346400</c:v>
                </c:pt>
                <c:pt idx="23">
                  <c:v>240392200</c:v>
                </c:pt>
                <c:pt idx="24">
                  <c:v>122145800</c:v>
                </c:pt>
                <c:pt idx="25">
                  <c:v>95634900</c:v>
                </c:pt>
                <c:pt idx="26">
                  <c:v>120578000</c:v>
                </c:pt>
                <c:pt idx="27">
                  <c:v>140190200</c:v>
                </c:pt>
                <c:pt idx="28">
                  <c:v>285274900</c:v>
                </c:pt>
                <c:pt idx="29">
                  <c:v>318930700</c:v>
                </c:pt>
                <c:pt idx="30">
                  <c:v>334552500</c:v>
                </c:pt>
                <c:pt idx="31">
                  <c:v>329628600</c:v>
                </c:pt>
                <c:pt idx="32">
                  <c:v>630620000</c:v>
                </c:pt>
                <c:pt idx="33">
                  <c:v>410086700</c:v>
                </c:pt>
                <c:pt idx="34">
                  <c:v>552045300</c:v>
                </c:pt>
                <c:pt idx="35">
                  <c:v>552091400</c:v>
                </c:pt>
                <c:pt idx="36">
                  <c:v>422538700</c:v>
                </c:pt>
                <c:pt idx="37">
                  <c:v>362480400</c:v>
                </c:pt>
                <c:pt idx="38">
                  <c:v>427935100</c:v>
                </c:pt>
                <c:pt idx="39">
                  <c:v>373923300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216600</c:v>
                </c:pt>
                <c:pt idx="1">
                  <c:v>377737000</c:v>
                </c:pt>
                <c:pt idx="2">
                  <c:v>88898200</c:v>
                </c:pt>
                <c:pt idx="3">
                  <c:v>60902100</c:v>
                </c:pt>
                <c:pt idx="4">
                  <c:v>50387500</c:v>
                </c:pt>
                <c:pt idx="5">
                  <c:v>55550000</c:v>
                </c:pt>
                <c:pt idx="6">
                  <c:v>59617600</c:v>
                </c:pt>
                <c:pt idx="7">
                  <c:v>56271000</c:v>
                </c:pt>
                <c:pt idx="8">
                  <c:v>59346900</c:v>
                </c:pt>
                <c:pt idx="9">
                  <c:v>76283900</c:v>
                </c:pt>
                <c:pt idx="10">
                  <c:v>68285200</c:v>
                </c:pt>
                <c:pt idx="11">
                  <c:v>69246200</c:v>
                </c:pt>
                <c:pt idx="12">
                  <c:v>97982400</c:v>
                </c:pt>
                <c:pt idx="13">
                  <c:v>117522800</c:v>
                </c:pt>
                <c:pt idx="14">
                  <c:v>91878700</c:v>
                </c:pt>
                <c:pt idx="15">
                  <c:v>76899800</c:v>
                </c:pt>
                <c:pt idx="16">
                  <c:v>111315800</c:v>
                </c:pt>
                <c:pt idx="17">
                  <c:v>171576100</c:v>
                </c:pt>
                <c:pt idx="18">
                  <c:v>102310000</c:v>
                </c:pt>
                <c:pt idx="19">
                  <c:v>75030400</c:v>
                </c:pt>
                <c:pt idx="20">
                  <c:v>169962200</c:v>
                </c:pt>
                <c:pt idx="21">
                  <c:v>112392500</c:v>
                </c:pt>
                <c:pt idx="22">
                  <c:v>192043300</c:v>
                </c:pt>
                <c:pt idx="23">
                  <c:v>100529500</c:v>
                </c:pt>
                <c:pt idx="24">
                  <c:v>130614900</c:v>
                </c:pt>
                <c:pt idx="25">
                  <c:v>122760800</c:v>
                </c:pt>
                <c:pt idx="26">
                  <c:v>103722800</c:v>
                </c:pt>
                <c:pt idx="27">
                  <c:v>281704200</c:v>
                </c:pt>
                <c:pt idx="28">
                  <c:v>303291900</c:v>
                </c:pt>
                <c:pt idx="29">
                  <c:v>481254700</c:v>
                </c:pt>
                <c:pt idx="30">
                  <c:v>468915700</c:v>
                </c:pt>
                <c:pt idx="31">
                  <c:v>421425600</c:v>
                </c:pt>
                <c:pt idx="32">
                  <c:v>313576600</c:v>
                </c:pt>
                <c:pt idx="33">
                  <c:v>487726100</c:v>
                </c:pt>
                <c:pt idx="34">
                  <c:v>548351200</c:v>
                </c:pt>
                <c:pt idx="35">
                  <c:v>362786700</c:v>
                </c:pt>
                <c:pt idx="36">
                  <c:v>503758800</c:v>
                </c:pt>
                <c:pt idx="37">
                  <c:v>257152000</c:v>
                </c:pt>
                <c:pt idx="38">
                  <c:v>529774100</c:v>
                </c:pt>
                <c:pt idx="39">
                  <c:v>418126300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214300</c:v>
                </c:pt>
                <c:pt idx="1">
                  <c:v>376776600</c:v>
                </c:pt>
                <c:pt idx="2">
                  <c:v>78425200</c:v>
                </c:pt>
                <c:pt idx="3">
                  <c:v>54343000</c:v>
                </c:pt>
                <c:pt idx="4">
                  <c:v>50467700</c:v>
                </c:pt>
                <c:pt idx="5">
                  <c:v>54104900</c:v>
                </c:pt>
                <c:pt idx="6">
                  <c:v>60742700</c:v>
                </c:pt>
                <c:pt idx="7">
                  <c:v>59842600</c:v>
                </c:pt>
                <c:pt idx="8">
                  <c:v>56959300</c:v>
                </c:pt>
                <c:pt idx="9">
                  <c:v>59542800</c:v>
                </c:pt>
                <c:pt idx="10">
                  <c:v>70405900</c:v>
                </c:pt>
                <c:pt idx="11">
                  <c:v>83578200</c:v>
                </c:pt>
                <c:pt idx="12">
                  <c:v>69336000</c:v>
                </c:pt>
                <c:pt idx="13">
                  <c:v>116800000</c:v>
                </c:pt>
                <c:pt idx="14">
                  <c:v>67382500</c:v>
                </c:pt>
                <c:pt idx="15">
                  <c:v>79469700</c:v>
                </c:pt>
                <c:pt idx="16">
                  <c:v>163071000</c:v>
                </c:pt>
                <c:pt idx="17">
                  <c:v>95053400</c:v>
                </c:pt>
                <c:pt idx="18">
                  <c:v>156976600</c:v>
                </c:pt>
                <c:pt idx="19">
                  <c:v>102812700</c:v>
                </c:pt>
                <c:pt idx="20">
                  <c:v>109249000</c:v>
                </c:pt>
                <c:pt idx="21">
                  <c:v>92957000</c:v>
                </c:pt>
                <c:pt idx="22">
                  <c:v>317271400</c:v>
                </c:pt>
                <c:pt idx="23">
                  <c:v>130460400</c:v>
                </c:pt>
                <c:pt idx="24">
                  <c:v>149308200</c:v>
                </c:pt>
                <c:pt idx="25">
                  <c:v>375020600</c:v>
                </c:pt>
                <c:pt idx="26">
                  <c:v>122500400</c:v>
                </c:pt>
                <c:pt idx="27">
                  <c:v>243891700</c:v>
                </c:pt>
                <c:pt idx="28">
                  <c:v>154738400</c:v>
                </c:pt>
                <c:pt idx="29">
                  <c:v>437767500</c:v>
                </c:pt>
                <c:pt idx="30">
                  <c:v>414655300</c:v>
                </c:pt>
                <c:pt idx="31">
                  <c:v>479721700</c:v>
                </c:pt>
                <c:pt idx="32">
                  <c:v>395899500</c:v>
                </c:pt>
                <c:pt idx="33">
                  <c:v>527079900</c:v>
                </c:pt>
                <c:pt idx="34">
                  <c:v>337598300</c:v>
                </c:pt>
                <c:pt idx="35">
                  <c:v>806484100</c:v>
                </c:pt>
                <c:pt idx="36">
                  <c:v>643262500</c:v>
                </c:pt>
                <c:pt idx="37">
                  <c:v>511673100</c:v>
                </c:pt>
                <c:pt idx="38">
                  <c:v>363462700</c:v>
                </c:pt>
                <c:pt idx="39">
                  <c:v>616028500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205000</c:v>
                </c:pt>
                <c:pt idx="1">
                  <c:v>433998900</c:v>
                </c:pt>
                <c:pt idx="2">
                  <c:v>90335000</c:v>
                </c:pt>
                <c:pt idx="3">
                  <c:v>57621700</c:v>
                </c:pt>
                <c:pt idx="4">
                  <c:v>53392300</c:v>
                </c:pt>
                <c:pt idx="5">
                  <c:v>52235700</c:v>
                </c:pt>
                <c:pt idx="6">
                  <c:v>58061700</c:v>
                </c:pt>
                <c:pt idx="7">
                  <c:v>62043800</c:v>
                </c:pt>
                <c:pt idx="8">
                  <c:v>62623600</c:v>
                </c:pt>
                <c:pt idx="9">
                  <c:v>67806300</c:v>
                </c:pt>
                <c:pt idx="10">
                  <c:v>75280600</c:v>
                </c:pt>
                <c:pt idx="11">
                  <c:v>67604000</c:v>
                </c:pt>
                <c:pt idx="12">
                  <c:v>68933500</c:v>
                </c:pt>
                <c:pt idx="13">
                  <c:v>75013100</c:v>
                </c:pt>
                <c:pt idx="14">
                  <c:v>74743500</c:v>
                </c:pt>
                <c:pt idx="15">
                  <c:v>75595500</c:v>
                </c:pt>
                <c:pt idx="16">
                  <c:v>90674700</c:v>
                </c:pt>
                <c:pt idx="17">
                  <c:v>108017200</c:v>
                </c:pt>
                <c:pt idx="18">
                  <c:v>155000500</c:v>
                </c:pt>
                <c:pt idx="19">
                  <c:v>78611700</c:v>
                </c:pt>
                <c:pt idx="20">
                  <c:v>127071900</c:v>
                </c:pt>
                <c:pt idx="21">
                  <c:v>115617000</c:v>
                </c:pt>
                <c:pt idx="22">
                  <c:v>198814800</c:v>
                </c:pt>
                <c:pt idx="23">
                  <c:v>149100800</c:v>
                </c:pt>
                <c:pt idx="24">
                  <c:v>185766600</c:v>
                </c:pt>
                <c:pt idx="25">
                  <c:v>213190700</c:v>
                </c:pt>
                <c:pt idx="26">
                  <c:v>139718700</c:v>
                </c:pt>
                <c:pt idx="27">
                  <c:v>178975000</c:v>
                </c:pt>
                <c:pt idx="28">
                  <c:v>124597600</c:v>
                </c:pt>
                <c:pt idx="29">
                  <c:v>226667900</c:v>
                </c:pt>
                <c:pt idx="30">
                  <c:v>217873400</c:v>
                </c:pt>
                <c:pt idx="31">
                  <c:v>370253300</c:v>
                </c:pt>
                <c:pt idx="32">
                  <c:v>372436100</c:v>
                </c:pt>
                <c:pt idx="33">
                  <c:v>604828300</c:v>
                </c:pt>
                <c:pt idx="34">
                  <c:v>382039200</c:v>
                </c:pt>
                <c:pt idx="35">
                  <c:v>354243500</c:v>
                </c:pt>
                <c:pt idx="36">
                  <c:v>439233500</c:v>
                </c:pt>
                <c:pt idx="37">
                  <c:v>236182600</c:v>
                </c:pt>
                <c:pt idx="38">
                  <c:v>223681500</c:v>
                </c:pt>
                <c:pt idx="39">
                  <c:v>857809400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227900</c:v>
                </c:pt>
                <c:pt idx="1">
                  <c:v>242800</c:v>
                </c:pt>
                <c:pt idx="2">
                  <c:v>93435200</c:v>
                </c:pt>
                <c:pt idx="3">
                  <c:v>59595200</c:v>
                </c:pt>
                <c:pt idx="4">
                  <c:v>63063400</c:v>
                </c:pt>
                <c:pt idx="5">
                  <c:v>59191100</c:v>
                </c:pt>
                <c:pt idx="6">
                  <c:v>61124500</c:v>
                </c:pt>
                <c:pt idx="7">
                  <c:v>66034600</c:v>
                </c:pt>
                <c:pt idx="8">
                  <c:v>73529000</c:v>
                </c:pt>
                <c:pt idx="9">
                  <c:v>72993000</c:v>
                </c:pt>
                <c:pt idx="10">
                  <c:v>72239400</c:v>
                </c:pt>
                <c:pt idx="11">
                  <c:v>70985000</c:v>
                </c:pt>
                <c:pt idx="12">
                  <c:v>95774400</c:v>
                </c:pt>
                <c:pt idx="13">
                  <c:v>58711900</c:v>
                </c:pt>
                <c:pt idx="14">
                  <c:v>60916500</c:v>
                </c:pt>
                <c:pt idx="15">
                  <c:v>106478900</c:v>
                </c:pt>
                <c:pt idx="16">
                  <c:v>82044500</c:v>
                </c:pt>
                <c:pt idx="17">
                  <c:v>116082500</c:v>
                </c:pt>
                <c:pt idx="18">
                  <c:v>101970300</c:v>
                </c:pt>
                <c:pt idx="19">
                  <c:v>130200100</c:v>
                </c:pt>
                <c:pt idx="20">
                  <c:v>153303500</c:v>
                </c:pt>
                <c:pt idx="21">
                  <c:v>165737600</c:v>
                </c:pt>
                <c:pt idx="22">
                  <c:v>356146200</c:v>
                </c:pt>
                <c:pt idx="23">
                  <c:v>215961100</c:v>
                </c:pt>
                <c:pt idx="24">
                  <c:v>131829700</c:v>
                </c:pt>
                <c:pt idx="25">
                  <c:v>225825400</c:v>
                </c:pt>
                <c:pt idx="26">
                  <c:v>370343600</c:v>
                </c:pt>
                <c:pt idx="27">
                  <c:v>88767300</c:v>
                </c:pt>
                <c:pt idx="28">
                  <c:v>446275600</c:v>
                </c:pt>
                <c:pt idx="29">
                  <c:v>342108700</c:v>
                </c:pt>
                <c:pt idx="30">
                  <c:v>365814100</c:v>
                </c:pt>
                <c:pt idx="31">
                  <c:v>218291600</c:v>
                </c:pt>
                <c:pt idx="32">
                  <c:v>200101500</c:v>
                </c:pt>
                <c:pt idx="33">
                  <c:v>532396900</c:v>
                </c:pt>
                <c:pt idx="34">
                  <c:v>385987000</c:v>
                </c:pt>
                <c:pt idx="35">
                  <c:v>568213300</c:v>
                </c:pt>
                <c:pt idx="36">
                  <c:v>738408200</c:v>
                </c:pt>
                <c:pt idx="37">
                  <c:v>155827100</c:v>
                </c:pt>
                <c:pt idx="38">
                  <c:v>316404300</c:v>
                </c:pt>
                <c:pt idx="39">
                  <c:v>225550000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216500</c:v>
                </c:pt>
                <c:pt idx="1">
                  <c:v>278246300</c:v>
                </c:pt>
                <c:pt idx="2">
                  <c:v>79147200</c:v>
                </c:pt>
                <c:pt idx="3">
                  <c:v>66156800</c:v>
                </c:pt>
                <c:pt idx="4">
                  <c:v>62086500</c:v>
                </c:pt>
                <c:pt idx="5">
                  <c:v>64536900</c:v>
                </c:pt>
                <c:pt idx="6">
                  <c:v>50809600</c:v>
                </c:pt>
                <c:pt idx="7">
                  <c:v>54574700</c:v>
                </c:pt>
                <c:pt idx="8">
                  <c:v>58270400</c:v>
                </c:pt>
                <c:pt idx="9">
                  <c:v>82239000</c:v>
                </c:pt>
                <c:pt idx="10">
                  <c:v>83138400</c:v>
                </c:pt>
                <c:pt idx="11">
                  <c:v>81899600</c:v>
                </c:pt>
                <c:pt idx="12">
                  <c:v>81692200</c:v>
                </c:pt>
                <c:pt idx="13">
                  <c:v>91155800</c:v>
                </c:pt>
                <c:pt idx="14">
                  <c:v>105190200</c:v>
                </c:pt>
                <c:pt idx="15">
                  <c:v>87069200</c:v>
                </c:pt>
                <c:pt idx="16">
                  <c:v>115754500</c:v>
                </c:pt>
                <c:pt idx="17">
                  <c:v>106687300</c:v>
                </c:pt>
                <c:pt idx="18">
                  <c:v>113301300</c:v>
                </c:pt>
                <c:pt idx="19">
                  <c:v>104902200</c:v>
                </c:pt>
                <c:pt idx="20">
                  <c:v>121517200</c:v>
                </c:pt>
                <c:pt idx="21">
                  <c:v>118035300</c:v>
                </c:pt>
                <c:pt idx="22">
                  <c:v>328309300</c:v>
                </c:pt>
                <c:pt idx="23">
                  <c:v>103347500</c:v>
                </c:pt>
                <c:pt idx="24">
                  <c:v>185556100</c:v>
                </c:pt>
                <c:pt idx="25">
                  <c:v>336383400</c:v>
                </c:pt>
                <c:pt idx="26">
                  <c:v>287735100</c:v>
                </c:pt>
                <c:pt idx="27">
                  <c:v>142246800</c:v>
                </c:pt>
                <c:pt idx="28">
                  <c:v>302045600</c:v>
                </c:pt>
                <c:pt idx="29">
                  <c:v>341691100</c:v>
                </c:pt>
                <c:pt idx="30">
                  <c:v>189552600</c:v>
                </c:pt>
                <c:pt idx="31">
                  <c:v>183329100</c:v>
                </c:pt>
                <c:pt idx="32">
                  <c:v>233607500</c:v>
                </c:pt>
                <c:pt idx="33">
                  <c:v>371220500</c:v>
                </c:pt>
                <c:pt idx="34">
                  <c:v>320862100</c:v>
                </c:pt>
                <c:pt idx="35">
                  <c:v>391334700</c:v>
                </c:pt>
                <c:pt idx="36">
                  <c:v>609988700</c:v>
                </c:pt>
                <c:pt idx="37">
                  <c:v>644220600</c:v>
                </c:pt>
                <c:pt idx="38">
                  <c:v>679369600</c:v>
                </c:pt>
                <c:pt idx="39">
                  <c:v>484464100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206900</c:v>
                </c:pt>
                <c:pt idx="1">
                  <c:v>302011600</c:v>
                </c:pt>
                <c:pt idx="2">
                  <c:v>86992100</c:v>
                </c:pt>
                <c:pt idx="3">
                  <c:v>70907400</c:v>
                </c:pt>
                <c:pt idx="4">
                  <c:v>75857700</c:v>
                </c:pt>
                <c:pt idx="5">
                  <c:v>67453600</c:v>
                </c:pt>
                <c:pt idx="6">
                  <c:v>73770000</c:v>
                </c:pt>
                <c:pt idx="7">
                  <c:v>77896900</c:v>
                </c:pt>
                <c:pt idx="8">
                  <c:v>89697500</c:v>
                </c:pt>
                <c:pt idx="9">
                  <c:v>97166300</c:v>
                </c:pt>
                <c:pt idx="10">
                  <c:v>76920700</c:v>
                </c:pt>
                <c:pt idx="11">
                  <c:v>83982900</c:v>
                </c:pt>
                <c:pt idx="12">
                  <c:v>88068400</c:v>
                </c:pt>
                <c:pt idx="13">
                  <c:v>101459000</c:v>
                </c:pt>
                <c:pt idx="14">
                  <c:v>88361200</c:v>
                </c:pt>
                <c:pt idx="15">
                  <c:v>106252200</c:v>
                </c:pt>
                <c:pt idx="16">
                  <c:v>104853700</c:v>
                </c:pt>
                <c:pt idx="17">
                  <c:v>131904800</c:v>
                </c:pt>
                <c:pt idx="18">
                  <c:v>158214400</c:v>
                </c:pt>
                <c:pt idx="19">
                  <c:v>116357900</c:v>
                </c:pt>
                <c:pt idx="20">
                  <c:v>159585300</c:v>
                </c:pt>
                <c:pt idx="21">
                  <c:v>197382800</c:v>
                </c:pt>
                <c:pt idx="22">
                  <c:v>196955200</c:v>
                </c:pt>
                <c:pt idx="23">
                  <c:v>195809100</c:v>
                </c:pt>
                <c:pt idx="24">
                  <c:v>246616400</c:v>
                </c:pt>
                <c:pt idx="25">
                  <c:v>212973500</c:v>
                </c:pt>
                <c:pt idx="26">
                  <c:v>341217900</c:v>
                </c:pt>
                <c:pt idx="27">
                  <c:v>205689000</c:v>
                </c:pt>
                <c:pt idx="28">
                  <c:v>201003800</c:v>
                </c:pt>
                <c:pt idx="29">
                  <c:v>318217200</c:v>
                </c:pt>
                <c:pt idx="30">
                  <c:v>368330900</c:v>
                </c:pt>
                <c:pt idx="31">
                  <c:v>418172900</c:v>
                </c:pt>
                <c:pt idx="32">
                  <c:v>239504400</c:v>
                </c:pt>
                <c:pt idx="33">
                  <c:v>547412600</c:v>
                </c:pt>
                <c:pt idx="34">
                  <c:v>512480700</c:v>
                </c:pt>
                <c:pt idx="35">
                  <c:v>224961000</c:v>
                </c:pt>
                <c:pt idx="36">
                  <c:v>696382000</c:v>
                </c:pt>
                <c:pt idx="37">
                  <c:v>554338500</c:v>
                </c:pt>
                <c:pt idx="38">
                  <c:v>707191400</c:v>
                </c:pt>
                <c:pt idx="39">
                  <c:v>642899400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176100</c:v>
                </c:pt>
                <c:pt idx="1">
                  <c:v>220549800</c:v>
                </c:pt>
                <c:pt idx="2">
                  <c:v>89465600</c:v>
                </c:pt>
                <c:pt idx="3">
                  <c:v>69891400</c:v>
                </c:pt>
                <c:pt idx="4">
                  <c:v>68421000</c:v>
                </c:pt>
                <c:pt idx="5">
                  <c:v>64044700</c:v>
                </c:pt>
                <c:pt idx="6">
                  <c:v>68515400</c:v>
                </c:pt>
                <c:pt idx="7">
                  <c:v>86328800</c:v>
                </c:pt>
                <c:pt idx="8">
                  <c:v>100236100</c:v>
                </c:pt>
                <c:pt idx="9">
                  <c:v>86493100</c:v>
                </c:pt>
                <c:pt idx="10">
                  <c:v>87457200</c:v>
                </c:pt>
                <c:pt idx="11">
                  <c:v>83682300</c:v>
                </c:pt>
                <c:pt idx="12">
                  <c:v>103300000</c:v>
                </c:pt>
                <c:pt idx="13">
                  <c:v>99157900</c:v>
                </c:pt>
                <c:pt idx="14">
                  <c:v>104578400</c:v>
                </c:pt>
                <c:pt idx="15">
                  <c:v>102422100</c:v>
                </c:pt>
                <c:pt idx="16">
                  <c:v>128129200</c:v>
                </c:pt>
                <c:pt idx="17">
                  <c:v>131380300</c:v>
                </c:pt>
                <c:pt idx="18">
                  <c:v>119899300</c:v>
                </c:pt>
                <c:pt idx="19">
                  <c:v>155182200</c:v>
                </c:pt>
                <c:pt idx="20">
                  <c:v>167119900</c:v>
                </c:pt>
                <c:pt idx="21">
                  <c:v>202502200</c:v>
                </c:pt>
                <c:pt idx="22">
                  <c:v>185247400</c:v>
                </c:pt>
                <c:pt idx="23">
                  <c:v>148481100</c:v>
                </c:pt>
                <c:pt idx="24">
                  <c:v>146587200</c:v>
                </c:pt>
                <c:pt idx="25">
                  <c:v>149381900</c:v>
                </c:pt>
                <c:pt idx="26">
                  <c:v>364275600</c:v>
                </c:pt>
                <c:pt idx="27">
                  <c:v>342168800</c:v>
                </c:pt>
                <c:pt idx="28">
                  <c:v>271420000</c:v>
                </c:pt>
                <c:pt idx="29">
                  <c:v>439558700</c:v>
                </c:pt>
                <c:pt idx="30">
                  <c:v>471930900</c:v>
                </c:pt>
                <c:pt idx="31">
                  <c:v>350445300</c:v>
                </c:pt>
                <c:pt idx="32">
                  <c:v>527757500</c:v>
                </c:pt>
                <c:pt idx="33">
                  <c:v>454848600</c:v>
                </c:pt>
                <c:pt idx="34">
                  <c:v>386306200</c:v>
                </c:pt>
                <c:pt idx="35">
                  <c:v>585234600</c:v>
                </c:pt>
                <c:pt idx="36">
                  <c:v>276407200</c:v>
                </c:pt>
                <c:pt idx="37">
                  <c:v>594510800</c:v>
                </c:pt>
                <c:pt idx="38">
                  <c:v>278248100</c:v>
                </c:pt>
                <c:pt idx="39">
                  <c:v>593798300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273400</c:v>
                </c:pt>
                <c:pt idx="1">
                  <c:v>455500</c:v>
                </c:pt>
                <c:pt idx="2">
                  <c:v>96461100</c:v>
                </c:pt>
                <c:pt idx="3">
                  <c:v>78534600</c:v>
                </c:pt>
                <c:pt idx="4">
                  <c:v>79602100</c:v>
                </c:pt>
                <c:pt idx="5">
                  <c:v>96960900</c:v>
                </c:pt>
                <c:pt idx="6">
                  <c:v>78726900</c:v>
                </c:pt>
                <c:pt idx="7">
                  <c:v>93249000</c:v>
                </c:pt>
                <c:pt idx="8">
                  <c:v>79835700</c:v>
                </c:pt>
                <c:pt idx="9">
                  <c:v>97416700</c:v>
                </c:pt>
                <c:pt idx="10">
                  <c:v>87738300</c:v>
                </c:pt>
                <c:pt idx="11">
                  <c:v>95712400</c:v>
                </c:pt>
                <c:pt idx="12">
                  <c:v>118549800</c:v>
                </c:pt>
                <c:pt idx="13">
                  <c:v>118083100</c:v>
                </c:pt>
                <c:pt idx="14">
                  <c:v>116232700</c:v>
                </c:pt>
                <c:pt idx="15">
                  <c:v>120011100</c:v>
                </c:pt>
                <c:pt idx="16">
                  <c:v>120957700</c:v>
                </c:pt>
                <c:pt idx="17">
                  <c:v>116249500</c:v>
                </c:pt>
                <c:pt idx="18">
                  <c:v>138017500</c:v>
                </c:pt>
                <c:pt idx="19">
                  <c:v>146498500</c:v>
                </c:pt>
                <c:pt idx="20">
                  <c:v>206368100</c:v>
                </c:pt>
                <c:pt idx="21">
                  <c:v>193884600</c:v>
                </c:pt>
                <c:pt idx="22">
                  <c:v>225536300</c:v>
                </c:pt>
                <c:pt idx="23">
                  <c:v>161176000</c:v>
                </c:pt>
                <c:pt idx="24">
                  <c:v>171246800</c:v>
                </c:pt>
                <c:pt idx="25">
                  <c:v>194420900</c:v>
                </c:pt>
                <c:pt idx="26">
                  <c:v>173148100</c:v>
                </c:pt>
                <c:pt idx="27">
                  <c:v>347986400</c:v>
                </c:pt>
                <c:pt idx="28">
                  <c:v>410149700</c:v>
                </c:pt>
                <c:pt idx="29">
                  <c:v>439101600</c:v>
                </c:pt>
                <c:pt idx="30">
                  <c:v>429573000</c:v>
                </c:pt>
                <c:pt idx="31">
                  <c:v>564794300</c:v>
                </c:pt>
                <c:pt idx="32">
                  <c:v>738804200</c:v>
                </c:pt>
                <c:pt idx="33">
                  <c:v>424013600</c:v>
                </c:pt>
                <c:pt idx="34">
                  <c:v>237878000</c:v>
                </c:pt>
                <c:pt idx="35">
                  <c:v>621947600</c:v>
                </c:pt>
                <c:pt idx="36">
                  <c:v>352697400</c:v>
                </c:pt>
                <c:pt idx="37">
                  <c:v>667599300</c:v>
                </c:pt>
                <c:pt idx="38">
                  <c:v>774096500</c:v>
                </c:pt>
                <c:pt idx="39">
                  <c:v>606370100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28</v>
      </c>
      <c r="D3">
        <v>-1.50883516086748E-3</v>
      </c>
      <c r="E3">
        <v>0.72660278933464895</v>
      </c>
      <c r="F3">
        <v>0.777464984588075</v>
      </c>
      <c r="G3">
        <v>1.00116175925712</v>
      </c>
      <c r="H3">
        <v>1.50883516086748E-3</v>
      </c>
      <c r="I3">
        <v>0.49924815781507897</v>
      </c>
      <c r="J3">
        <v>454000</v>
      </c>
      <c r="R3" t="s">
        <v>16</v>
      </c>
      <c r="S3" cm="1">
        <f t="array" aca="1" ref="S3" ca="1">CELL("contents", INDIRECT("C"&amp;CELL("contents", S$1)))</f>
        <v>28</v>
      </c>
      <c r="T3" cm="1">
        <f t="array" aca="1" ref="T3" ca="1">CELL("contents", INDIRECT("C"&amp;CELL("contents", T$1)))</f>
        <v>1827</v>
      </c>
      <c r="U3" cm="1">
        <f t="array" aca="1" ref="U3" ca="1">CELL("contents", INDIRECT("C"&amp;CELL("contents", U$1)))</f>
        <v>13031</v>
      </c>
      <c r="V3" cm="1">
        <f t="array" aca="1" ref="V3" ca="1">CELL("contents", INDIRECT("C"&amp;CELL("contents", V$1)))</f>
        <v>9952</v>
      </c>
      <c r="W3" cm="1">
        <f t="array" aca="1" ref="W3" ca="1">CELL("contents", INDIRECT("C"&amp;CELL("contents", W$1)))</f>
        <v>9272</v>
      </c>
      <c r="X3" cm="1">
        <f t="array" aca="1" ref="X3" ca="1">CELL("contents", INDIRECT("C"&amp;CELL("contents", X$1)))</f>
        <v>9695</v>
      </c>
      <c r="Y3" cm="1">
        <f t="array" aca="1" ref="Y3" ca="1">CELL("contents", INDIRECT("C"&amp;CELL("contents", Y$1)))</f>
        <v>10101</v>
      </c>
      <c r="Z3" cm="1">
        <f t="array" aca="1" ref="Z3" ca="1">CELL("contents", INDIRECT("C"&amp;CELL("contents", Z$1)))</f>
        <v>10706</v>
      </c>
      <c r="AA3" cm="1">
        <f t="array" aca="1" ref="AA3" ca="1">CELL("contents", INDIRECT("C"&amp;CELL("contents", AA$1)))</f>
        <v>11141</v>
      </c>
      <c r="AB3" cm="1">
        <f t="array" aca="1" ref="AB3" ca="1">CELL("contents", INDIRECT("C"&amp;CELL("contents", AB$1)))</f>
        <v>11932</v>
      </c>
      <c r="AC3" cm="1">
        <f t="array" aca="1" ref="AC3" ca="1">CELL("contents", INDIRECT("C"&amp;CELL("contents", AC$1)))</f>
        <v>22217</v>
      </c>
      <c r="AD3" cm="1">
        <f t="array" aca="1" ref="AD3" ca="1">CELL("contents", INDIRECT("C"&amp;CELL("contents", AD$1)))</f>
        <v>14097</v>
      </c>
      <c r="AE3" cm="1">
        <f t="array" aca="1" ref="AE3" ca="1">CELL("contents", INDIRECT("C"&amp;CELL("contents", AE$1)))</f>
        <v>14879</v>
      </c>
      <c r="AF3" cm="1">
        <f t="array" aca="1" ref="AF3" ca="1">CELL("contents", INDIRECT("C"&amp;CELL("contents", AF$1)))</f>
        <v>16361</v>
      </c>
      <c r="AG3" cm="1">
        <f t="array" aca="1" ref="AG3" ca="1">CELL("contents", INDIRECT("C"&amp;CELL("contents", AG$1)))</f>
        <v>17453</v>
      </c>
      <c r="AH3" cm="1">
        <f t="array" aca="1" ref="AH3" ca="1">CELL("contents", INDIRECT("C"&amp;CELL("contents", AH$1)))</f>
        <v>19007</v>
      </c>
      <c r="AI3" cm="1">
        <f t="array" aca="1" ref="AI3" ca="1">CELL("contents", INDIRECT("C"&amp;CELL("contents", AI$1)))</f>
        <v>20544</v>
      </c>
      <c r="AJ3" cm="1">
        <f t="array" aca="1" ref="AJ3" ca="1">CELL("contents", INDIRECT("C"&amp;CELL("contents", AJ$1)))</f>
        <v>21614</v>
      </c>
      <c r="AK3" cm="1">
        <f t="array" aca="1" ref="AK3" ca="1">CELL("contents", INDIRECT("C"&amp;CELL("contents", AK$1)))</f>
        <v>24225</v>
      </c>
      <c r="AL3" cm="1">
        <f t="array" aca="1" ref="AL3" ca="1">CELL("contents", INDIRECT("C"&amp;CELL("contents", AL$1)))</f>
        <v>24600</v>
      </c>
      <c r="AM3" cm="1">
        <f t="array" aca="1" ref="AM3" ca="1">CELL("contents", INDIRECT("C"&amp;CELL("contents", AM$1)))</f>
        <v>27079</v>
      </c>
      <c r="AN3" cm="1">
        <f t="array" aca="1" ref="AN3" ca="1">CELL("contents", INDIRECT("C"&amp;CELL("contents", AN$1)))</f>
        <v>28428</v>
      </c>
      <c r="AO3" cm="1">
        <f t="array" aca="1" ref="AO3" ca="1">CELL("contents", INDIRECT("C"&amp;CELL("contents", AO$1)))</f>
        <v>30344</v>
      </c>
      <c r="AP3" cm="1">
        <f t="array" aca="1" ref="AP3" ca="1">CELL("contents", INDIRECT("C"&amp;CELL("contents", AP$1)))</f>
        <v>33077</v>
      </c>
      <c r="AQ3" cm="1">
        <f t="array" aca="1" ref="AQ3" ca="1">CELL("contents", INDIRECT("C"&amp;CELL("contents", AQ$1)))</f>
        <v>34648</v>
      </c>
      <c r="AR3" cm="1">
        <f t="array" aca="1" ref="AR3" ca="1">CELL("contents", INDIRECT("C"&amp;CELL("contents", AR$1)))</f>
        <v>36165</v>
      </c>
      <c r="AS3" cm="1">
        <f t="array" aca="1" ref="AS3" ca="1">CELL("contents", INDIRECT("C"&amp;CELL("contents", AS$1)))</f>
        <v>39699</v>
      </c>
      <c r="AT3" cm="1">
        <f t="array" aca="1" ref="AT3" ca="1">CELL("contents", INDIRECT("C"&amp;CELL("contents", AT$1)))</f>
        <v>41022</v>
      </c>
      <c r="AU3" cm="1">
        <f t="array" aca="1" ref="AU3" ca="1">CELL("contents", INDIRECT("C"&amp;CELL("contents", AU$1)))</f>
        <v>43280</v>
      </c>
      <c r="AV3" cm="1">
        <f t="array" aca="1" ref="AV3" ca="1">CELL("contents", INDIRECT("C"&amp;CELL("contents", AV$1)))</f>
        <v>45142</v>
      </c>
      <c r="AW3" cm="1">
        <f t="array" aca="1" ref="AW3" ca="1">CELL("contents", INDIRECT("C"&amp;CELL("contents", AW$1)))</f>
        <v>47715</v>
      </c>
      <c r="AX3" cm="1">
        <f t="array" aca="1" ref="AX3" ca="1">CELL("contents", INDIRECT("C"&amp;CELL("contents", AX$1)))</f>
        <v>54139</v>
      </c>
      <c r="AY3" cm="1">
        <f t="array" aca="1" ref="AY3" ca="1">CELL("contents", INDIRECT("C"&amp;CELL("contents", AY$1)))</f>
        <v>53930</v>
      </c>
      <c r="AZ3" cm="1">
        <f t="array" aca="1" ref="AZ3" ca="1">CELL("contents", INDIRECT("C"&amp;CELL("contents", AZ$1)))</f>
        <v>55570</v>
      </c>
      <c r="BA3" cm="1">
        <f t="array" aca="1" ref="BA3" ca="1">CELL("contents", INDIRECT("C"&amp;CELL("contents", BA$1)))</f>
        <v>64901</v>
      </c>
      <c r="BB3" cm="1">
        <f t="array" aca="1" ref="BB3" ca="1">CELL("contents", INDIRECT("C"&amp;CELL("contents", BB$1)))</f>
        <v>64675</v>
      </c>
      <c r="BC3" cm="1">
        <f t="array" aca="1" ref="BC3" ca="1">CELL("contents", INDIRECT("C"&amp;CELL("contents", BC$1)))</f>
        <v>66963</v>
      </c>
      <c r="BD3" cm="1">
        <f t="array" aca="1" ref="BD3" ca="1">CELL("contents", INDIRECT("C"&amp;CELL("contents", BD$1)))</f>
        <v>70951</v>
      </c>
      <c r="BE3" cm="1">
        <f t="array" aca="1" ref="BE3" ca="1">CELL("contents", INDIRECT("C"&amp;CELL("contents", BE$1)))</f>
        <v>72056</v>
      </c>
      <c r="BF3" cm="1">
        <f t="array" aca="1" ref="BF3" ca="1">CELL("contents", INDIRECT("C"&amp;CELL("contents", BF$1)))</f>
        <v>76393</v>
      </c>
    </row>
    <row r="4" spans="1:58" x14ac:dyDescent="0.25">
      <c r="A4">
        <v>1.024</v>
      </c>
      <c r="B4">
        <v>0.5</v>
      </c>
      <c r="C4">
        <v>4</v>
      </c>
      <c r="D4">
        <v>-1.5632493648807099E-3</v>
      </c>
      <c r="E4">
        <v>0.72961650484019702</v>
      </c>
      <c r="F4">
        <v>0.78068966017901098</v>
      </c>
      <c r="G4">
        <v>1.0011995570890799</v>
      </c>
      <c r="H4">
        <v>1.5632493648807099E-3</v>
      </c>
      <c r="I4">
        <v>0.49921837531755903</v>
      </c>
      <c r="J4">
        <v>213700</v>
      </c>
      <c r="K4">
        <v>28</v>
      </c>
      <c r="L4">
        <v>454000</v>
      </c>
      <c r="M4">
        <v>0.72660278933464895</v>
      </c>
      <c r="N4">
        <v>1.00116175925712</v>
      </c>
      <c r="O4">
        <v>1.50883516086748E-3</v>
      </c>
      <c r="P4">
        <v>0.49924815781507897</v>
      </c>
      <c r="R4" t="s">
        <v>15</v>
      </c>
      <c r="S4" cm="1">
        <f t="array" aca="1" ref="S4" ca="1">CELL("contents", INDIRECT("J"&amp;CELL("contents", S$1)))</f>
        <v>454000</v>
      </c>
      <c r="T4" cm="1">
        <f t="array" aca="1" ref="T4" ca="1">CELL("contents", INDIRECT("J"&amp;CELL("contents", T$1)))</f>
        <v>25187600</v>
      </c>
      <c r="U4" cm="1">
        <f t="array" aca="1" ref="U4" ca="1">CELL("contents", INDIRECT("J"&amp;CELL("contents", U$1)))</f>
        <v>174670400</v>
      </c>
      <c r="V4" cm="1">
        <f t="array" aca="1" ref="V4" ca="1">CELL("contents", INDIRECT("J"&amp;CELL("contents", V$1)))</f>
        <v>135911100</v>
      </c>
      <c r="W4" cm="1">
        <f t="array" aca="1" ref="W4" ca="1">CELL("contents", INDIRECT("J"&amp;CELL("contents", W$1)))</f>
        <v>123079400</v>
      </c>
      <c r="X4" cm="1">
        <f t="array" aca="1" ref="X4" ca="1">CELL("contents", INDIRECT("J"&amp;CELL("contents", X$1)))</f>
        <v>129770700</v>
      </c>
      <c r="Y4" cm="1">
        <f t="array" aca="1" ref="Y4" ca="1">CELL("contents", INDIRECT("J"&amp;CELL("contents", Y$1)))</f>
        <v>135263900</v>
      </c>
      <c r="Z4" cm="1">
        <f t="array" aca="1" ref="Z4" ca="1">CELL("contents", INDIRECT("J"&amp;CELL("contents", Z$1)))</f>
        <v>143630100</v>
      </c>
      <c r="AA4" cm="1">
        <f t="array" aca="1" ref="AA4" ca="1">CELL("contents", INDIRECT("J"&amp;CELL("contents", AA$1)))</f>
        <v>149791000</v>
      </c>
      <c r="AB4" cm="1">
        <f t="array" aca="1" ref="AB4" ca="1">CELL("contents", INDIRECT("J"&amp;CELL("contents", AB$1)))</f>
        <v>157748700</v>
      </c>
      <c r="AC4" cm="1">
        <f t="array" aca="1" ref="AC4" ca="1">CELL("contents", INDIRECT("J"&amp;CELL("contents", AC$1)))</f>
        <v>292079300</v>
      </c>
      <c r="AD4" cm="1">
        <f t="array" aca="1" ref="AD4" ca="1">CELL("contents", INDIRECT("J"&amp;CELL("contents", AD$1)))</f>
        <v>187478900</v>
      </c>
      <c r="AE4" cm="1">
        <f t="array" aca="1" ref="AE4" ca="1">CELL("contents", INDIRECT("J"&amp;CELL("contents", AE$1)))</f>
        <v>196460400</v>
      </c>
      <c r="AF4" cm="1">
        <f t="array" aca="1" ref="AF4" ca="1">CELL("contents", INDIRECT("J"&amp;CELL("contents", AF$1)))</f>
        <v>219272100</v>
      </c>
      <c r="AG4" cm="1">
        <f t="array" aca="1" ref="AG4" ca="1">CELL("contents", INDIRECT("J"&amp;CELL("contents", AG$1)))</f>
        <v>238251600</v>
      </c>
      <c r="AH4" cm="1">
        <f t="array" aca="1" ref="AH4" ca="1">CELL("contents", INDIRECT("J"&amp;CELL("contents", AH$1)))</f>
        <v>253521200</v>
      </c>
      <c r="AI4" cm="1">
        <f t="array" aca="1" ref="AI4" ca="1">CELL("contents", INDIRECT("J"&amp;CELL("contents", AI$1)))</f>
        <v>273643400</v>
      </c>
      <c r="AJ4" cm="1">
        <f t="array" aca="1" ref="AJ4" ca="1">CELL("contents", INDIRECT("J"&amp;CELL("contents", AJ$1)))</f>
        <v>289471300</v>
      </c>
      <c r="AK4" cm="1">
        <f t="array" aca="1" ref="AK4" ca="1">CELL("contents", INDIRECT("J"&amp;CELL("contents", AK$1)))</f>
        <v>322193700</v>
      </c>
      <c r="AL4" cm="1">
        <f t="array" aca="1" ref="AL4" ca="1">CELL("contents", INDIRECT("J"&amp;CELL("contents", AL$1)))</f>
        <v>327272700</v>
      </c>
      <c r="AM4" cm="1">
        <f t="array" aca="1" ref="AM4" ca="1">CELL("contents", INDIRECT("J"&amp;CELL("contents", AM$1)))</f>
        <v>362927000</v>
      </c>
      <c r="AN4" cm="1">
        <f t="array" aca="1" ref="AN4" ca="1">CELL("contents", INDIRECT("J"&amp;CELL("contents", AN$1)))</f>
        <v>387207400</v>
      </c>
      <c r="AO4" cm="1">
        <f t="array" aca="1" ref="AO4" ca="1">CELL("contents", INDIRECT("J"&amp;CELL("contents", AO$1)))</f>
        <v>411898500</v>
      </c>
      <c r="AP4" cm="1">
        <f t="array" aca="1" ref="AP4" ca="1">CELL("contents", INDIRECT("J"&amp;CELL("contents", AP$1)))</f>
        <v>436247600</v>
      </c>
      <c r="AQ4" cm="1">
        <f t="array" aca="1" ref="AQ4" ca="1">CELL("contents", INDIRECT("J"&amp;CELL("contents", AQ$1)))</f>
        <v>462254400</v>
      </c>
      <c r="AR4" cm="1">
        <f t="array" aca="1" ref="AR4" ca="1">CELL("contents", INDIRECT("J"&amp;CELL("contents", AR$1)))</f>
        <v>485360800</v>
      </c>
      <c r="AS4" cm="1">
        <f t="array" aca="1" ref="AS4" ca="1">CELL("contents", INDIRECT("J"&amp;CELL("contents", AS$1)))</f>
        <v>527991700</v>
      </c>
      <c r="AT4" cm="1">
        <f t="array" aca="1" ref="AT4" ca="1">CELL("contents", INDIRECT("J"&amp;CELL("contents", AT$1)))</f>
        <v>545760500</v>
      </c>
      <c r="AU4" cm="1">
        <f t="array" aca="1" ref="AU4" ca="1">CELL("contents", INDIRECT("J"&amp;CELL("contents", AU$1)))</f>
        <v>578080000</v>
      </c>
      <c r="AV4" cm="1">
        <f t="array" aca="1" ref="AV4" ca="1">CELL("contents", INDIRECT("J"&amp;CELL("contents", AV$1)))</f>
        <v>600796400</v>
      </c>
      <c r="AW4" cm="1">
        <f t="array" aca="1" ref="AW4" ca="1">CELL("contents", INDIRECT("J"&amp;CELL("contents", AW$1)))</f>
        <v>643682000</v>
      </c>
      <c r="AX4" cm="1">
        <f t="array" aca="1" ref="AX4" ca="1">CELL("contents", INDIRECT("J"&amp;CELL("contents", AX$1)))</f>
        <v>730696400</v>
      </c>
      <c r="AY4" cm="1">
        <f t="array" aca="1" ref="AY4" ca="1">CELL("contents", INDIRECT("J"&amp;CELL("contents", AY$1)))</f>
        <v>713693200</v>
      </c>
      <c r="AZ4" cm="1">
        <f t="array" aca="1" ref="AZ4" ca="1">CELL("contents", INDIRECT("J"&amp;CELL("contents", AZ$1)))</f>
        <v>737004800</v>
      </c>
      <c r="BA4" cm="1">
        <f t="array" aca="1" ref="BA4" ca="1">CELL("contents", INDIRECT("J"&amp;CELL("contents", BA$1)))</f>
        <v>866854800</v>
      </c>
      <c r="BB4" cm="1">
        <f t="array" aca="1" ref="BB4" ca="1">CELL("contents", INDIRECT("J"&amp;CELL("contents", BB$1)))</f>
        <v>871422600</v>
      </c>
      <c r="BC4" cm="1">
        <f t="array" aca="1" ref="BC4" ca="1">CELL("contents", INDIRECT("J"&amp;CELL("contents", BC$1)))</f>
        <v>924657300</v>
      </c>
      <c r="BD4" cm="1">
        <f t="array" aca="1" ref="BD4" ca="1">CELL("contents", INDIRECT("J"&amp;CELL("contents", BD$1)))</f>
        <v>946388600</v>
      </c>
      <c r="BE4" cm="1">
        <f t="array" aca="1" ref="BE4" ca="1">CELL("contents", INDIRECT("J"&amp;CELL("contents", BE$1)))</f>
        <v>963376300</v>
      </c>
      <c r="BF4" cm="1">
        <f t="array" aca="1" ref="BF4" ca="1">CELL("contents", INDIRECT("J"&amp;CELL("contents", BF$1)))</f>
        <v>1040246000</v>
      </c>
    </row>
    <row r="5" spans="1:58" x14ac:dyDescent="0.25">
      <c r="A5">
        <v>0.51200000000000001</v>
      </c>
      <c r="B5">
        <v>0.5</v>
      </c>
      <c r="C5">
        <v>4</v>
      </c>
      <c r="D5">
        <v>-1.5632493648807099E-3</v>
      </c>
      <c r="E5">
        <v>0.72961650484019702</v>
      </c>
      <c r="F5">
        <v>0.78068966017901098</v>
      </c>
      <c r="G5">
        <v>1.0011995570890799</v>
      </c>
      <c r="H5">
        <v>1.5632493648807099E-3</v>
      </c>
      <c r="I5">
        <v>0.49921837531755903</v>
      </c>
      <c r="J5">
        <v>212300</v>
      </c>
      <c r="K5">
        <v>28</v>
      </c>
      <c r="L5">
        <v>454000</v>
      </c>
      <c r="M5">
        <v>0.72660278933464895</v>
      </c>
      <c r="N5">
        <v>1.00116175925712</v>
      </c>
      <c r="O5">
        <v>1.50883516086748E-3</v>
      </c>
      <c r="P5">
        <v>0.49924815781507897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9532</v>
      </c>
      <c r="U5" cm="1">
        <f t="array" aca="1" ref="U5" ca="1">CELL("contents", INDIRECT("C"&amp;CELL("contents", U$1)+1))</f>
        <v>2416</v>
      </c>
      <c r="V5" cm="1">
        <f t="array" aca="1" ref="V5" ca="1">CELL("contents", INDIRECT("C"&amp;CELL("contents", V$1)+1))</f>
        <v>1516</v>
      </c>
      <c r="W5" cm="1">
        <f t="array" aca="1" ref="W5" ca="1">CELL("contents", INDIRECT("C"&amp;CELL("contents", W$1)+1))</f>
        <v>1487</v>
      </c>
      <c r="X5" cm="1">
        <f t="array" aca="1" ref="X5" ca="1">CELL("contents", INDIRECT("C"&amp;CELL("contents", X$1)+1))</f>
        <v>1175</v>
      </c>
      <c r="Y5" cm="1">
        <f t="array" aca="1" ref="Y5" ca="1">CELL("contents", INDIRECT("C"&amp;CELL("contents", Y$1)+1))</f>
        <v>1270</v>
      </c>
      <c r="Z5" cm="1">
        <f t="array" aca="1" ref="Z5" ca="1">CELL("contents", INDIRECT("C"&amp;CELL("contents", Z$1)+1))</f>
        <v>1427</v>
      </c>
      <c r="AA5" cm="1">
        <f t="array" aca="1" ref="AA5" ca="1">CELL("contents", INDIRECT("C"&amp;CELL("contents", AA$1)+1))</f>
        <v>1500</v>
      </c>
      <c r="AB5" cm="1">
        <f t="array" aca="1" ref="AB5" ca="1">CELL("contents", INDIRECT("C"&amp;CELL("contents", AB$1)+1))</f>
        <v>1435</v>
      </c>
      <c r="AC5" cm="1">
        <f t="array" aca="1" ref="AC5" ca="1">CELL("contents", INDIRECT("C"&amp;CELL("contents", AC$1)+1))</f>
        <v>1549</v>
      </c>
      <c r="AD5" cm="1">
        <f t="array" aca="1" ref="AD5" ca="1">CELL("contents", INDIRECT("C"&amp;CELL("contents", AD$1)+1))</f>
        <v>1549</v>
      </c>
      <c r="AE5" cm="1">
        <f t="array" aca="1" ref="AE5" ca="1">CELL("contents", INDIRECT("C"&amp;CELL("contents", AE$1)+1))</f>
        <v>1632</v>
      </c>
      <c r="AF5" cm="1">
        <f t="array" aca="1" ref="AF5" ca="1">CELL("contents", INDIRECT("C"&amp;CELL("contents", AF$1)+1))</f>
        <v>1895</v>
      </c>
      <c r="AG5" cm="1">
        <f t="array" aca="1" ref="AG5" ca="1">CELL("contents", INDIRECT("C"&amp;CELL("contents", AG$1)+1))</f>
        <v>2139</v>
      </c>
      <c r="AH5" cm="1">
        <f t="array" aca="1" ref="AH5" ca="1">CELL("contents", INDIRECT("C"&amp;CELL("contents", AH$1)+1))</f>
        <v>3090</v>
      </c>
      <c r="AI5" cm="1">
        <f t="array" aca="1" ref="AI5" ca="1">CELL("contents", INDIRECT("C"&amp;CELL("contents", AI$1)+1))</f>
        <v>4591</v>
      </c>
      <c r="AJ5" cm="1">
        <f t="array" aca="1" ref="AJ5" ca="1">CELL("contents", INDIRECT("C"&amp;CELL("contents", AJ$1)+1))</f>
        <v>2785</v>
      </c>
      <c r="AK5" cm="1">
        <f t="array" aca="1" ref="AK5" ca="1">CELL("contents", INDIRECT("C"&amp;CELL("contents", AK$1)+1))</f>
        <v>3507</v>
      </c>
      <c r="AL5" cm="1">
        <f t="array" aca="1" ref="AL5" ca="1">CELL("contents", INDIRECT("C"&amp;CELL("contents", AL$1)+1))</f>
        <v>2268</v>
      </c>
      <c r="AM5" cm="1">
        <f t="array" aca="1" ref="AM5" ca="1">CELL("contents", INDIRECT("C"&amp;CELL("contents", AM$1)+1))</f>
        <v>3072</v>
      </c>
      <c r="AN5" cm="1">
        <f t="array" aca="1" ref="AN5" ca="1">CELL("contents", INDIRECT("C"&amp;CELL("contents", AN$1)+1))</f>
        <v>5160</v>
      </c>
      <c r="AO5" cm="1">
        <f t="array" aca="1" ref="AO5" ca="1">CELL("contents", INDIRECT("C"&amp;CELL("contents", AO$1)+1))</f>
        <v>3782</v>
      </c>
      <c r="AP5" cm="1">
        <f t="array" aca="1" ref="AP5" ca="1">CELL("contents", INDIRECT("C"&amp;CELL("contents", AP$1)+1))</f>
        <v>5442</v>
      </c>
      <c r="AQ5" cm="1">
        <f t="array" aca="1" ref="AQ5" ca="1">CELL("contents", INDIRECT("C"&amp;CELL("contents", AQ$1)+1))</f>
        <v>9135</v>
      </c>
      <c r="AR5" cm="1">
        <f t="array" aca="1" ref="AR5" ca="1">CELL("contents", INDIRECT("C"&amp;CELL("contents", AR$1)+1))</f>
        <v>7881</v>
      </c>
      <c r="AS5" cm="1">
        <f t="array" aca="1" ref="AS5" ca="1">CELL("contents", INDIRECT("C"&amp;CELL("contents", AS$1)+1))</f>
        <v>3320</v>
      </c>
      <c r="AT5" cm="1">
        <f t="array" aca="1" ref="AT5" ca="1">CELL("contents", INDIRECT("C"&amp;CELL("contents", AT$1)+1))</f>
        <v>8320</v>
      </c>
      <c r="AU5" cm="1">
        <f t="array" aca="1" ref="AU5" ca="1">CELL("contents", INDIRECT("C"&amp;CELL("contents", AU$1)+1))</f>
        <v>4172</v>
      </c>
      <c r="AV5" cm="1">
        <f t="array" aca="1" ref="AV5" ca="1">CELL("contents", INDIRECT("C"&amp;CELL("contents", AV$1)+1))</f>
        <v>16139</v>
      </c>
      <c r="AW5" cm="1">
        <f t="array" aca="1" ref="AW5" ca="1">CELL("contents", INDIRECT("C"&amp;CELL("contents", AW$1)+1))</f>
        <v>3058</v>
      </c>
      <c r="AX5" cm="1">
        <f t="array" aca="1" ref="AX5" ca="1">CELL("contents", INDIRECT("C"&amp;CELL("contents", AX$1)+1))</f>
        <v>3548</v>
      </c>
      <c r="AY5" cm="1">
        <f t="array" aca="1" ref="AY5" ca="1">CELL("contents", INDIRECT("C"&amp;CELL("contents", AY$1)+1))</f>
        <v>13891</v>
      </c>
      <c r="AZ5" cm="1">
        <f t="array" aca="1" ref="AZ5" ca="1">CELL("contents", INDIRECT("C"&amp;CELL("contents", AZ$1)+1))</f>
        <v>11870</v>
      </c>
      <c r="BA5" cm="1">
        <f t="array" aca="1" ref="BA5" ca="1">CELL("contents", INDIRECT("C"&amp;CELL("contents", BA$1)+1))</f>
        <v>4302</v>
      </c>
      <c r="BB5" cm="1">
        <f t="array" aca="1" ref="BB5" ca="1">CELL("contents", INDIRECT("C"&amp;CELL("contents", BB$1)+1))</f>
        <v>14370</v>
      </c>
      <c r="BC5" cm="1">
        <f t="array" aca="1" ref="BC5" ca="1">CELL("contents", INDIRECT("C"&amp;CELL("contents", BC$1)+1))</f>
        <v>13564</v>
      </c>
      <c r="BD5" cm="1">
        <f t="array" aca="1" ref="BD5" ca="1">CELL("contents", INDIRECT("C"&amp;CELL("contents", BD$1)+1))</f>
        <v>8931</v>
      </c>
      <c r="BE5" cm="1">
        <f t="array" aca="1" ref="BE5" ca="1">CELL("contents", INDIRECT("C"&amp;CELL("contents", BE$1)+1))</f>
        <v>9293</v>
      </c>
      <c r="BF5" cm="1">
        <f t="array" aca="1" ref="BF5" ca="1">CELL("contents", INDIRECT("C"&amp;CELL("contents", BF$1)+1))</f>
        <v>11942</v>
      </c>
    </row>
    <row r="6" spans="1:58" x14ac:dyDescent="0.25">
      <c r="A6">
        <v>0.25600000000000001</v>
      </c>
      <c r="B6">
        <v>0.5</v>
      </c>
      <c r="C6">
        <v>4</v>
      </c>
      <c r="D6">
        <v>-1.5632493648807099E-3</v>
      </c>
      <c r="E6">
        <v>0.72961650484019702</v>
      </c>
      <c r="F6">
        <v>0.78068966017901098</v>
      </c>
      <c r="G6">
        <v>1.0011995570890799</v>
      </c>
      <c r="H6">
        <v>1.5632493648807099E-3</v>
      </c>
      <c r="I6">
        <v>0.49921837531755903</v>
      </c>
      <c r="J6">
        <v>204500</v>
      </c>
      <c r="K6">
        <v>28</v>
      </c>
      <c r="L6">
        <v>454000</v>
      </c>
      <c r="M6">
        <v>0.72660278933464895</v>
      </c>
      <c r="N6">
        <v>1.00116175925712</v>
      </c>
      <c r="O6">
        <v>1.50883516086748E-3</v>
      </c>
      <c r="P6">
        <v>0.49924815781507897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9532</v>
      </c>
      <c r="U6" cm="1">
        <f t="array" aca="1" ref="U6" ca="1">CELL("contents", INDIRECT("C"&amp;CELL("contents", U$1)+2))</f>
        <v>2416</v>
      </c>
      <c r="V6" cm="1">
        <f t="array" aca="1" ref="V6" ca="1">CELL("contents", INDIRECT("C"&amp;CELL("contents", V$1)+2))</f>
        <v>1516</v>
      </c>
      <c r="W6" cm="1">
        <f t="array" aca="1" ref="W6" ca="1">CELL("contents", INDIRECT("C"&amp;CELL("contents", W$1)+2))</f>
        <v>1487</v>
      </c>
      <c r="X6" cm="1">
        <f t="array" aca="1" ref="X6" ca="1">CELL("contents", INDIRECT("C"&amp;CELL("contents", X$1)+2))</f>
        <v>1175</v>
      </c>
      <c r="Y6" cm="1">
        <f t="array" aca="1" ref="Y6" ca="1">CELL("contents", INDIRECT("C"&amp;CELL("contents", Y$1)+2))</f>
        <v>1270</v>
      </c>
      <c r="Z6" cm="1">
        <f t="array" aca="1" ref="Z6" ca="1">CELL("contents", INDIRECT("C"&amp;CELL("contents", Z$1)+2))</f>
        <v>1427</v>
      </c>
      <c r="AA6" cm="1">
        <f t="array" aca="1" ref="AA6" ca="1">CELL("contents", INDIRECT("C"&amp;CELL("contents", AA$1)+2))</f>
        <v>1500</v>
      </c>
      <c r="AB6" cm="1">
        <f t="array" aca="1" ref="AB6" ca="1">CELL("contents", INDIRECT("C"&amp;CELL("contents", AB$1)+2))</f>
        <v>1435</v>
      </c>
      <c r="AC6" cm="1">
        <f t="array" aca="1" ref="AC6" ca="1">CELL("contents", INDIRECT("C"&amp;CELL("contents", AC$1)+2))</f>
        <v>1549</v>
      </c>
      <c r="AD6" cm="1">
        <f t="array" aca="1" ref="AD6" ca="1">CELL("contents", INDIRECT("C"&amp;CELL("contents", AD$1)+2))</f>
        <v>1549</v>
      </c>
      <c r="AE6" cm="1">
        <f t="array" aca="1" ref="AE6" ca="1">CELL("contents", INDIRECT("C"&amp;CELL("contents", AE$1)+2))</f>
        <v>1632</v>
      </c>
      <c r="AF6" cm="1">
        <f t="array" aca="1" ref="AF6" ca="1">CELL("contents", INDIRECT("C"&amp;CELL("contents", AF$1)+2))</f>
        <v>1895</v>
      </c>
      <c r="AG6" cm="1">
        <f t="array" aca="1" ref="AG6" ca="1">CELL("contents", INDIRECT("C"&amp;CELL("contents", AG$1)+2))</f>
        <v>2139</v>
      </c>
      <c r="AH6" cm="1">
        <f t="array" aca="1" ref="AH6" ca="1">CELL("contents", INDIRECT("C"&amp;CELL("contents", AH$1)+2))</f>
        <v>3090</v>
      </c>
      <c r="AI6" cm="1">
        <f t="array" aca="1" ref="AI6" ca="1">CELL("contents", INDIRECT("C"&amp;CELL("contents", AI$1)+2))</f>
        <v>4591</v>
      </c>
      <c r="AJ6" cm="1">
        <f t="array" aca="1" ref="AJ6" ca="1">CELL("contents", INDIRECT("C"&amp;CELL("contents", AJ$1)+2))</f>
        <v>2785</v>
      </c>
      <c r="AK6" cm="1">
        <f t="array" aca="1" ref="AK6" ca="1">CELL("contents", INDIRECT("C"&amp;CELL("contents", AK$1)+2))</f>
        <v>3507</v>
      </c>
      <c r="AL6" cm="1">
        <f t="array" aca="1" ref="AL6" ca="1">CELL("contents", INDIRECT("C"&amp;CELL("contents", AL$1)+2))</f>
        <v>2268</v>
      </c>
      <c r="AM6" cm="1">
        <f t="array" aca="1" ref="AM6" ca="1">CELL("contents", INDIRECT("C"&amp;CELL("contents", AM$1)+2))</f>
        <v>3072</v>
      </c>
      <c r="AN6" cm="1">
        <f t="array" aca="1" ref="AN6" ca="1">CELL("contents", INDIRECT("C"&amp;CELL("contents", AN$1)+2))</f>
        <v>5160</v>
      </c>
      <c r="AO6" cm="1">
        <f t="array" aca="1" ref="AO6" ca="1">CELL("contents", INDIRECT("C"&amp;CELL("contents", AO$1)+2))</f>
        <v>3782</v>
      </c>
      <c r="AP6" cm="1">
        <f t="array" aca="1" ref="AP6" ca="1">CELL("contents", INDIRECT("C"&amp;CELL("contents", AP$1)+2))</f>
        <v>5442</v>
      </c>
      <c r="AQ6" cm="1">
        <f t="array" aca="1" ref="AQ6" ca="1">CELL("contents", INDIRECT("C"&amp;CELL("contents", AQ$1)+2))</f>
        <v>9135</v>
      </c>
      <c r="AR6" cm="1">
        <f t="array" aca="1" ref="AR6" ca="1">CELL("contents", INDIRECT("C"&amp;CELL("contents", AR$1)+2))</f>
        <v>7881</v>
      </c>
      <c r="AS6" cm="1">
        <f t="array" aca="1" ref="AS6" ca="1">CELL("contents", INDIRECT("C"&amp;CELL("contents", AS$1)+2))</f>
        <v>3320</v>
      </c>
      <c r="AT6" cm="1">
        <f t="array" aca="1" ref="AT6" ca="1">CELL("contents", INDIRECT("C"&amp;CELL("contents", AT$1)+2))</f>
        <v>8320</v>
      </c>
      <c r="AU6" cm="1">
        <f t="array" aca="1" ref="AU6" ca="1">CELL("contents", INDIRECT("C"&amp;CELL("contents", AU$1)+2))</f>
        <v>4172</v>
      </c>
      <c r="AV6" cm="1">
        <f t="array" aca="1" ref="AV6" ca="1">CELL("contents", INDIRECT("C"&amp;CELL("contents", AV$1)+2))</f>
        <v>16139</v>
      </c>
      <c r="AW6" cm="1">
        <f t="array" aca="1" ref="AW6" ca="1">CELL("contents", INDIRECT("C"&amp;CELL("contents", AW$1)+2))</f>
        <v>3058</v>
      </c>
      <c r="AX6" cm="1">
        <f t="array" aca="1" ref="AX6" ca="1">CELL("contents", INDIRECT("C"&amp;CELL("contents", AX$1)+2))</f>
        <v>3548</v>
      </c>
      <c r="AY6" cm="1">
        <f t="array" aca="1" ref="AY6" ca="1">CELL("contents", INDIRECT("C"&amp;CELL("contents", AY$1)+2))</f>
        <v>13891</v>
      </c>
      <c r="AZ6" cm="1">
        <f t="array" aca="1" ref="AZ6" ca="1">CELL("contents", INDIRECT("C"&amp;CELL("contents", AZ$1)+2))</f>
        <v>11870</v>
      </c>
      <c r="BA6" cm="1">
        <f t="array" aca="1" ref="BA6" ca="1">CELL("contents", INDIRECT("C"&amp;CELL("contents", BA$1)+2))</f>
        <v>4302</v>
      </c>
      <c r="BB6" cm="1">
        <f t="array" aca="1" ref="BB6" ca="1">CELL("contents", INDIRECT("C"&amp;CELL("contents", BB$1)+2))</f>
        <v>14370</v>
      </c>
      <c r="BC6" cm="1">
        <f t="array" aca="1" ref="BC6" ca="1">CELL("contents", INDIRECT("C"&amp;CELL("contents", BC$1)+2))</f>
        <v>13564</v>
      </c>
      <c r="BD6" cm="1">
        <f t="array" aca="1" ref="BD6" ca="1">CELL("contents", INDIRECT("C"&amp;CELL("contents", BD$1)+2))</f>
        <v>8931</v>
      </c>
      <c r="BE6" cm="1">
        <f t="array" aca="1" ref="BE6" ca="1">CELL("contents", INDIRECT("C"&amp;CELL("contents", BE$1)+2))</f>
        <v>9293</v>
      </c>
      <c r="BF6" cm="1">
        <f t="array" aca="1" ref="BF6" ca="1">CELL("contents", INDIRECT("C"&amp;CELL("contents", BF$1)+2))</f>
        <v>11942</v>
      </c>
    </row>
    <row r="7" spans="1:58" x14ac:dyDescent="0.25">
      <c r="A7">
        <v>0.128</v>
      </c>
      <c r="B7">
        <v>0.5</v>
      </c>
      <c r="C7">
        <v>4</v>
      </c>
      <c r="D7">
        <v>-1.5632493648807099E-3</v>
      </c>
      <c r="E7">
        <v>0.72961650484019702</v>
      </c>
      <c r="F7">
        <v>0.78068966017901098</v>
      </c>
      <c r="G7">
        <v>1.0011995570890799</v>
      </c>
      <c r="H7">
        <v>1.5632493648807099E-3</v>
      </c>
      <c r="I7">
        <v>0.49921837531755903</v>
      </c>
      <c r="J7">
        <v>223000</v>
      </c>
      <c r="K7">
        <v>28</v>
      </c>
      <c r="L7">
        <v>454000</v>
      </c>
      <c r="M7">
        <v>0.72660278933464895</v>
      </c>
      <c r="N7">
        <v>1.00116175925712</v>
      </c>
      <c r="O7">
        <v>1.50883516086748E-3</v>
      </c>
      <c r="P7">
        <v>0.49924815781507897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9532</v>
      </c>
      <c r="U7" cm="1">
        <f t="array" aca="1" ref="U7" ca="1">CELL("contents", INDIRECT("C"&amp;CELL("contents", U$1)+3))</f>
        <v>2416</v>
      </c>
      <c r="V7" cm="1">
        <f t="array" aca="1" ref="V7" ca="1">CELL("contents", INDIRECT("C"&amp;CELL("contents", V$1)+3))</f>
        <v>1516</v>
      </c>
      <c r="W7" cm="1">
        <f t="array" aca="1" ref="W7" ca="1">CELL("contents", INDIRECT("C"&amp;CELL("contents", W$1)+3))</f>
        <v>1487</v>
      </c>
      <c r="X7" cm="1">
        <f t="array" aca="1" ref="X7" ca="1">CELL("contents", INDIRECT("C"&amp;CELL("contents", X$1)+3))</f>
        <v>1175</v>
      </c>
      <c r="Y7" cm="1">
        <f t="array" aca="1" ref="Y7" ca="1">CELL("contents", INDIRECT("C"&amp;CELL("contents", Y$1)+3))</f>
        <v>1270</v>
      </c>
      <c r="Z7" cm="1">
        <f t="array" aca="1" ref="Z7" ca="1">CELL("contents", INDIRECT("C"&amp;CELL("contents", Z$1)+3))</f>
        <v>1427</v>
      </c>
      <c r="AA7" cm="1">
        <f t="array" aca="1" ref="AA7" ca="1">CELL("contents", INDIRECT("C"&amp;CELL("contents", AA$1)+3))</f>
        <v>1500</v>
      </c>
      <c r="AB7" cm="1">
        <f t="array" aca="1" ref="AB7" ca="1">CELL("contents", INDIRECT("C"&amp;CELL("contents", AB$1)+3))</f>
        <v>1435</v>
      </c>
      <c r="AC7" cm="1">
        <f t="array" aca="1" ref="AC7" ca="1">CELL("contents", INDIRECT("C"&amp;CELL("contents", AC$1)+3))</f>
        <v>1549</v>
      </c>
      <c r="AD7" cm="1">
        <f t="array" aca="1" ref="AD7" ca="1">CELL("contents", INDIRECT("C"&amp;CELL("contents", AD$1)+3))</f>
        <v>1549</v>
      </c>
      <c r="AE7" cm="1">
        <f t="array" aca="1" ref="AE7" ca="1">CELL("contents", INDIRECT("C"&amp;CELL("contents", AE$1)+3))</f>
        <v>1632</v>
      </c>
      <c r="AF7" cm="1">
        <f t="array" aca="1" ref="AF7" ca="1">CELL("contents", INDIRECT("C"&amp;CELL("contents", AF$1)+3))</f>
        <v>1895</v>
      </c>
      <c r="AG7" cm="1">
        <f t="array" aca="1" ref="AG7" ca="1">CELL("contents", INDIRECT("C"&amp;CELL("contents", AG$1)+3))</f>
        <v>2139</v>
      </c>
      <c r="AH7" cm="1">
        <f t="array" aca="1" ref="AH7" ca="1">CELL("contents", INDIRECT("C"&amp;CELL("contents", AH$1)+3))</f>
        <v>3090</v>
      </c>
      <c r="AI7" cm="1">
        <f t="array" aca="1" ref="AI7" ca="1">CELL("contents", INDIRECT("C"&amp;CELL("contents", AI$1)+3))</f>
        <v>4591</v>
      </c>
      <c r="AJ7" cm="1">
        <f t="array" aca="1" ref="AJ7" ca="1">CELL("contents", INDIRECT("C"&amp;CELL("contents", AJ$1)+3))</f>
        <v>2785</v>
      </c>
      <c r="AK7" cm="1">
        <f t="array" aca="1" ref="AK7" ca="1">CELL("contents", INDIRECT("C"&amp;CELL("contents", AK$1)+3))</f>
        <v>3507</v>
      </c>
      <c r="AL7" cm="1">
        <f t="array" aca="1" ref="AL7" ca="1">CELL("contents", INDIRECT("C"&amp;CELL("contents", AL$1)+3))</f>
        <v>2268</v>
      </c>
      <c r="AM7" cm="1">
        <f t="array" aca="1" ref="AM7" ca="1">CELL("contents", INDIRECT("C"&amp;CELL("contents", AM$1)+3))</f>
        <v>3072</v>
      </c>
      <c r="AN7" cm="1">
        <f t="array" aca="1" ref="AN7" ca="1">CELL("contents", INDIRECT("C"&amp;CELL("contents", AN$1)+3))</f>
        <v>5160</v>
      </c>
      <c r="AO7" cm="1">
        <f t="array" aca="1" ref="AO7" ca="1">CELL("contents", INDIRECT("C"&amp;CELL("contents", AO$1)+3))</f>
        <v>3782</v>
      </c>
      <c r="AP7" cm="1">
        <f t="array" aca="1" ref="AP7" ca="1">CELL("contents", INDIRECT("C"&amp;CELL("contents", AP$1)+3))</f>
        <v>5442</v>
      </c>
      <c r="AQ7" cm="1">
        <f t="array" aca="1" ref="AQ7" ca="1">CELL("contents", INDIRECT("C"&amp;CELL("contents", AQ$1)+3))</f>
        <v>9135</v>
      </c>
      <c r="AR7" cm="1">
        <f t="array" aca="1" ref="AR7" ca="1">CELL("contents", INDIRECT("C"&amp;CELL("contents", AR$1)+3))</f>
        <v>7881</v>
      </c>
      <c r="AS7" cm="1">
        <f t="array" aca="1" ref="AS7" ca="1">CELL("contents", INDIRECT("C"&amp;CELL("contents", AS$1)+3))</f>
        <v>3320</v>
      </c>
      <c r="AT7" cm="1">
        <f t="array" aca="1" ref="AT7" ca="1">CELL("contents", INDIRECT("C"&amp;CELL("contents", AT$1)+3))</f>
        <v>8320</v>
      </c>
      <c r="AU7" cm="1">
        <f t="array" aca="1" ref="AU7" ca="1">CELL("contents", INDIRECT("C"&amp;CELL("contents", AU$1)+3))</f>
        <v>4172</v>
      </c>
      <c r="AV7" cm="1">
        <f t="array" aca="1" ref="AV7" ca="1">CELL("contents", INDIRECT("C"&amp;CELL("contents", AV$1)+3))</f>
        <v>16139</v>
      </c>
      <c r="AW7" cm="1">
        <f t="array" aca="1" ref="AW7" ca="1">CELL("contents", INDIRECT("C"&amp;CELL("contents", AW$1)+3))</f>
        <v>3058</v>
      </c>
      <c r="AX7" cm="1">
        <f t="array" aca="1" ref="AX7" ca="1">CELL("contents", INDIRECT("C"&amp;CELL("contents", AX$1)+3))</f>
        <v>3548</v>
      </c>
      <c r="AY7" cm="1">
        <f t="array" aca="1" ref="AY7" ca="1">CELL("contents", INDIRECT("C"&amp;CELL("contents", AY$1)+3))</f>
        <v>13891</v>
      </c>
      <c r="AZ7" cm="1">
        <f t="array" aca="1" ref="AZ7" ca="1">CELL("contents", INDIRECT("C"&amp;CELL("contents", AZ$1)+3))</f>
        <v>11870</v>
      </c>
      <c r="BA7" cm="1">
        <f t="array" aca="1" ref="BA7" ca="1">CELL("contents", INDIRECT("C"&amp;CELL("contents", BA$1)+3))</f>
        <v>4302</v>
      </c>
      <c r="BB7" cm="1">
        <f t="array" aca="1" ref="BB7" ca="1">CELL("contents", INDIRECT("C"&amp;CELL("contents", BB$1)+3))</f>
        <v>14370</v>
      </c>
      <c r="BC7" cm="1">
        <f t="array" aca="1" ref="BC7" ca="1">CELL("contents", INDIRECT("C"&amp;CELL("contents", BC$1)+3))</f>
        <v>13564</v>
      </c>
      <c r="BD7" cm="1">
        <f t="array" aca="1" ref="BD7" ca="1">CELL("contents", INDIRECT("C"&amp;CELL("contents", BD$1)+3))</f>
        <v>8931</v>
      </c>
      <c r="BE7" cm="1">
        <f t="array" aca="1" ref="BE7" ca="1">CELL("contents", INDIRECT("C"&amp;CELL("contents", BE$1)+3))</f>
        <v>9293</v>
      </c>
      <c r="BF7" cm="1">
        <f t="array" aca="1" ref="BF7" ca="1">CELL("contents", INDIRECT("C"&amp;CELL("contents", BF$1)+3))</f>
        <v>11942</v>
      </c>
    </row>
    <row r="8" spans="1:58" x14ac:dyDescent="0.25">
      <c r="A8">
        <v>6.4000000000000001E-2</v>
      </c>
      <c r="B8">
        <v>0.5</v>
      </c>
      <c r="C8">
        <v>4</v>
      </c>
      <c r="D8">
        <v>-1.5632493648807099E-3</v>
      </c>
      <c r="E8">
        <v>0.72961650484019702</v>
      </c>
      <c r="F8">
        <v>0.78068966017901098</v>
      </c>
      <c r="G8">
        <v>1.0011995570890799</v>
      </c>
      <c r="H8">
        <v>1.5632493648807099E-3</v>
      </c>
      <c r="I8">
        <v>0.49921837531755903</v>
      </c>
      <c r="J8">
        <v>211300</v>
      </c>
      <c r="K8">
        <v>28</v>
      </c>
      <c r="L8">
        <v>454000</v>
      </c>
      <c r="M8">
        <v>0.72660278933464895</v>
      </c>
      <c r="N8">
        <v>1.00116175925712</v>
      </c>
      <c r="O8">
        <v>1.50883516086748E-3</v>
      </c>
      <c r="P8">
        <v>0.49924815781507897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9532</v>
      </c>
      <c r="U8" cm="1">
        <f t="array" aca="1" ref="U8" ca="1">CELL("contents", INDIRECT("C"&amp;CELL("contents", U$1)+4))</f>
        <v>2416</v>
      </c>
      <c r="V8" cm="1">
        <f t="array" aca="1" ref="V8" ca="1">CELL("contents", INDIRECT("C"&amp;CELL("contents", V$1)+4))</f>
        <v>1516</v>
      </c>
      <c r="W8" cm="1">
        <f t="array" aca="1" ref="W8" ca="1">CELL("contents", INDIRECT("C"&amp;CELL("contents", W$1)+4))</f>
        <v>1487</v>
      </c>
      <c r="X8" cm="1">
        <f t="array" aca="1" ref="X8" ca="1">CELL("contents", INDIRECT("C"&amp;CELL("contents", X$1)+4))</f>
        <v>1175</v>
      </c>
      <c r="Y8" cm="1">
        <f t="array" aca="1" ref="Y8" ca="1">CELL("contents", INDIRECT("C"&amp;CELL("contents", Y$1)+4))</f>
        <v>1270</v>
      </c>
      <c r="Z8" cm="1">
        <f t="array" aca="1" ref="Z8" ca="1">CELL("contents", INDIRECT("C"&amp;CELL("contents", Z$1)+4))</f>
        <v>1427</v>
      </c>
      <c r="AA8" cm="1">
        <f t="array" aca="1" ref="AA8" ca="1">CELL("contents", INDIRECT("C"&amp;CELL("contents", AA$1)+4))</f>
        <v>1500</v>
      </c>
      <c r="AB8" cm="1">
        <f t="array" aca="1" ref="AB8" ca="1">CELL("contents", INDIRECT("C"&amp;CELL("contents", AB$1)+4))</f>
        <v>1435</v>
      </c>
      <c r="AC8" cm="1">
        <f t="array" aca="1" ref="AC8" ca="1">CELL("contents", INDIRECT("C"&amp;CELL("contents", AC$1)+4))</f>
        <v>1549</v>
      </c>
      <c r="AD8" cm="1">
        <f t="array" aca="1" ref="AD8" ca="1">CELL("contents", INDIRECT("C"&amp;CELL("contents", AD$1)+4))</f>
        <v>1549</v>
      </c>
      <c r="AE8" cm="1">
        <f t="array" aca="1" ref="AE8" ca="1">CELL("contents", INDIRECT("C"&amp;CELL("contents", AE$1)+4))</f>
        <v>1632</v>
      </c>
      <c r="AF8" cm="1">
        <f t="array" aca="1" ref="AF8" ca="1">CELL("contents", INDIRECT("C"&amp;CELL("contents", AF$1)+4))</f>
        <v>1895</v>
      </c>
      <c r="AG8" cm="1">
        <f t="array" aca="1" ref="AG8" ca="1">CELL("contents", INDIRECT("C"&amp;CELL("contents", AG$1)+4))</f>
        <v>2139</v>
      </c>
      <c r="AH8" cm="1">
        <f t="array" aca="1" ref="AH8" ca="1">CELL("contents", INDIRECT("C"&amp;CELL("contents", AH$1)+4))</f>
        <v>3090</v>
      </c>
      <c r="AI8" cm="1">
        <f t="array" aca="1" ref="AI8" ca="1">CELL("contents", INDIRECT("C"&amp;CELL("contents", AI$1)+4))</f>
        <v>4591</v>
      </c>
      <c r="AJ8" cm="1">
        <f t="array" aca="1" ref="AJ8" ca="1">CELL("contents", INDIRECT("C"&amp;CELL("contents", AJ$1)+4))</f>
        <v>2785</v>
      </c>
      <c r="AK8" cm="1">
        <f t="array" aca="1" ref="AK8" ca="1">CELL("contents", INDIRECT("C"&amp;CELL("contents", AK$1)+4))</f>
        <v>3507</v>
      </c>
      <c r="AL8" cm="1">
        <f t="array" aca="1" ref="AL8" ca="1">CELL("contents", INDIRECT("C"&amp;CELL("contents", AL$1)+4))</f>
        <v>2268</v>
      </c>
      <c r="AM8" cm="1">
        <f t="array" aca="1" ref="AM8" ca="1">CELL("contents", INDIRECT("C"&amp;CELL("contents", AM$1)+4))</f>
        <v>3072</v>
      </c>
      <c r="AN8" cm="1">
        <f t="array" aca="1" ref="AN8" ca="1">CELL("contents", INDIRECT("C"&amp;CELL("contents", AN$1)+4))</f>
        <v>5160</v>
      </c>
      <c r="AO8" cm="1">
        <f t="array" aca="1" ref="AO8" ca="1">CELL("contents", INDIRECT("C"&amp;CELL("contents", AO$1)+4))</f>
        <v>3782</v>
      </c>
      <c r="AP8" cm="1">
        <f t="array" aca="1" ref="AP8" ca="1">CELL("contents", INDIRECT("C"&amp;CELL("contents", AP$1)+4))</f>
        <v>5442</v>
      </c>
      <c r="AQ8" cm="1">
        <f t="array" aca="1" ref="AQ8" ca="1">CELL("contents", INDIRECT("C"&amp;CELL("contents", AQ$1)+4))</f>
        <v>9135</v>
      </c>
      <c r="AR8" cm="1">
        <f t="array" aca="1" ref="AR8" ca="1">CELL("contents", INDIRECT("C"&amp;CELL("contents", AR$1)+4))</f>
        <v>7881</v>
      </c>
      <c r="AS8" cm="1">
        <f t="array" aca="1" ref="AS8" ca="1">CELL("contents", INDIRECT("C"&amp;CELL("contents", AS$1)+4))</f>
        <v>3320</v>
      </c>
      <c r="AT8" cm="1">
        <f t="array" aca="1" ref="AT8" ca="1">CELL("contents", INDIRECT("C"&amp;CELL("contents", AT$1)+4))</f>
        <v>8320</v>
      </c>
      <c r="AU8" cm="1">
        <f t="array" aca="1" ref="AU8" ca="1">CELL("contents", INDIRECT("C"&amp;CELL("contents", AU$1)+4))</f>
        <v>4172</v>
      </c>
      <c r="AV8" cm="1">
        <f t="array" aca="1" ref="AV8" ca="1">CELL("contents", INDIRECT("C"&amp;CELL("contents", AV$1)+4))</f>
        <v>16139</v>
      </c>
      <c r="AW8" cm="1">
        <f t="array" aca="1" ref="AW8" ca="1">CELL("contents", INDIRECT("C"&amp;CELL("contents", AW$1)+4))</f>
        <v>3058</v>
      </c>
      <c r="AX8" cm="1">
        <f t="array" aca="1" ref="AX8" ca="1">CELL("contents", INDIRECT("C"&amp;CELL("contents", AX$1)+4))</f>
        <v>3548</v>
      </c>
      <c r="AY8" cm="1">
        <f t="array" aca="1" ref="AY8" ca="1">CELL("contents", INDIRECT("C"&amp;CELL("contents", AY$1)+4))</f>
        <v>13891</v>
      </c>
      <c r="AZ8" cm="1">
        <f t="array" aca="1" ref="AZ8" ca="1">CELL("contents", INDIRECT("C"&amp;CELL("contents", AZ$1)+4))</f>
        <v>11870</v>
      </c>
      <c r="BA8" cm="1">
        <f t="array" aca="1" ref="BA8" ca="1">CELL("contents", INDIRECT("C"&amp;CELL("contents", BA$1)+4))</f>
        <v>4302</v>
      </c>
      <c r="BB8" cm="1">
        <f t="array" aca="1" ref="BB8" ca="1">CELL("contents", INDIRECT("C"&amp;CELL("contents", BB$1)+4))</f>
        <v>14370</v>
      </c>
      <c r="BC8" cm="1">
        <f t="array" aca="1" ref="BC8" ca="1">CELL("contents", INDIRECT("C"&amp;CELL("contents", BC$1)+4))</f>
        <v>13564</v>
      </c>
      <c r="BD8" cm="1">
        <f t="array" aca="1" ref="BD8" ca="1">CELL("contents", INDIRECT("C"&amp;CELL("contents", BD$1)+4))</f>
        <v>8931</v>
      </c>
      <c r="BE8" cm="1">
        <f t="array" aca="1" ref="BE8" ca="1">CELL("contents", INDIRECT("C"&amp;CELL("contents", BE$1)+4))</f>
        <v>9293</v>
      </c>
      <c r="BF8" cm="1">
        <f t="array" aca="1" ref="BF8" ca="1">CELL("contents", INDIRECT("C"&amp;CELL("contents", BF$1)+4))</f>
        <v>11942</v>
      </c>
    </row>
    <row r="9" spans="1:58" x14ac:dyDescent="0.25">
      <c r="A9">
        <v>3.2000000000000001E-2</v>
      </c>
      <c r="B9">
        <v>0.5</v>
      </c>
      <c r="C9">
        <v>4</v>
      </c>
      <c r="D9">
        <v>-1.5632493648807099E-3</v>
      </c>
      <c r="E9">
        <v>0.72961650484019702</v>
      </c>
      <c r="F9">
        <v>0.78068966017901098</v>
      </c>
      <c r="G9">
        <v>1.0011995570890799</v>
      </c>
      <c r="H9">
        <v>1.5632493648807099E-3</v>
      </c>
      <c r="I9">
        <v>0.49921837531755903</v>
      </c>
      <c r="J9">
        <v>205500</v>
      </c>
      <c r="K9">
        <v>28</v>
      </c>
      <c r="L9">
        <v>454000</v>
      </c>
      <c r="M9">
        <v>0.72660278933464895</v>
      </c>
      <c r="N9">
        <v>1.00116175925712</v>
      </c>
      <c r="O9">
        <v>1.50883516086748E-3</v>
      </c>
      <c r="P9">
        <v>0.49924815781507897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9532</v>
      </c>
      <c r="U9" cm="1">
        <f t="array" aca="1" ref="U9" ca="1">CELL("contents", INDIRECT("C"&amp;CELL("contents", U$1)+5))</f>
        <v>2416</v>
      </c>
      <c r="V9" cm="1">
        <f t="array" aca="1" ref="V9" ca="1">CELL("contents", INDIRECT("C"&amp;CELL("contents", V$1)+5))</f>
        <v>1516</v>
      </c>
      <c r="W9" cm="1">
        <f t="array" aca="1" ref="W9" ca="1">CELL("contents", INDIRECT("C"&amp;CELL("contents", W$1)+5))</f>
        <v>1325</v>
      </c>
      <c r="X9" cm="1">
        <f t="array" aca="1" ref="X9" ca="1">CELL("contents", INDIRECT("C"&amp;CELL("contents", X$1)+5))</f>
        <v>1175</v>
      </c>
      <c r="Y9" cm="1">
        <f t="array" aca="1" ref="Y9" ca="1">CELL("contents", INDIRECT("C"&amp;CELL("contents", Y$1)+5))</f>
        <v>1270</v>
      </c>
      <c r="Z9" cm="1">
        <f t="array" aca="1" ref="Z9" ca="1">CELL("contents", INDIRECT("C"&amp;CELL("contents", Z$1)+5))</f>
        <v>1427</v>
      </c>
      <c r="AA9" cm="1">
        <f t="array" aca="1" ref="AA9" ca="1">CELL("contents", INDIRECT("C"&amp;CELL("contents", AA$1)+5))</f>
        <v>1500</v>
      </c>
      <c r="AB9" cm="1">
        <f t="array" aca="1" ref="AB9" ca="1">CELL("contents", INDIRECT("C"&amp;CELL("contents", AB$1)+5))</f>
        <v>1435</v>
      </c>
      <c r="AC9" cm="1">
        <f t="array" aca="1" ref="AC9" ca="1">CELL("contents", INDIRECT("C"&amp;CELL("contents", AC$1)+5))</f>
        <v>1549</v>
      </c>
      <c r="AD9" cm="1">
        <f t="array" aca="1" ref="AD9" ca="1">CELL("contents", INDIRECT("C"&amp;CELL("contents", AD$1)+5))</f>
        <v>1549</v>
      </c>
      <c r="AE9" cm="1">
        <f t="array" aca="1" ref="AE9" ca="1">CELL("contents", INDIRECT("C"&amp;CELL("contents", AE$1)+5))</f>
        <v>1632</v>
      </c>
      <c r="AF9" cm="1">
        <f t="array" aca="1" ref="AF9" ca="1">CELL("contents", INDIRECT("C"&amp;CELL("contents", AF$1)+5))</f>
        <v>1895</v>
      </c>
      <c r="AG9" cm="1">
        <f t="array" aca="1" ref="AG9" ca="1">CELL("contents", INDIRECT("C"&amp;CELL("contents", AG$1)+5))</f>
        <v>2139</v>
      </c>
      <c r="AH9" cm="1">
        <f t="array" aca="1" ref="AH9" ca="1">CELL("contents", INDIRECT("C"&amp;CELL("contents", AH$1)+5))</f>
        <v>3090</v>
      </c>
      <c r="AI9" cm="1">
        <f t="array" aca="1" ref="AI9" ca="1">CELL("contents", INDIRECT("C"&amp;CELL("contents", AI$1)+5))</f>
        <v>4591</v>
      </c>
      <c r="AJ9" cm="1">
        <f t="array" aca="1" ref="AJ9" ca="1">CELL("contents", INDIRECT("C"&amp;CELL("contents", AJ$1)+5))</f>
        <v>2785</v>
      </c>
      <c r="AK9" cm="1">
        <f t="array" aca="1" ref="AK9" ca="1">CELL("contents", INDIRECT("C"&amp;CELL("contents", AK$1)+5))</f>
        <v>3507</v>
      </c>
      <c r="AL9" cm="1">
        <f t="array" aca="1" ref="AL9" ca="1">CELL("contents", INDIRECT("C"&amp;CELL("contents", AL$1)+5))</f>
        <v>2268</v>
      </c>
      <c r="AM9" cm="1">
        <f t="array" aca="1" ref="AM9" ca="1">CELL("contents", INDIRECT("C"&amp;CELL("contents", AM$1)+5))</f>
        <v>3072</v>
      </c>
      <c r="AN9" cm="1">
        <f t="array" aca="1" ref="AN9" ca="1">CELL("contents", INDIRECT("C"&amp;CELL("contents", AN$1)+5))</f>
        <v>5160</v>
      </c>
      <c r="AO9" cm="1">
        <f t="array" aca="1" ref="AO9" ca="1">CELL("contents", INDIRECT("C"&amp;CELL("contents", AO$1)+5))</f>
        <v>3782</v>
      </c>
      <c r="AP9" cm="1">
        <f t="array" aca="1" ref="AP9" ca="1">CELL("contents", INDIRECT("C"&amp;CELL("contents", AP$1)+5))</f>
        <v>5442</v>
      </c>
      <c r="AQ9" cm="1">
        <f t="array" aca="1" ref="AQ9" ca="1">CELL("contents", INDIRECT("C"&amp;CELL("contents", AQ$1)+5))</f>
        <v>9135</v>
      </c>
      <c r="AR9" cm="1">
        <f t="array" aca="1" ref="AR9" ca="1">CELL("contents", INDIRECT("C"&amp;CELL("contents", AR$1)+5))</f>
        <v>7881</v>
      </c>
      <c r="AS9" cm="1">
        <f t="array" aca="1" ref="AS9" ca="1">CELL("contents", INDIRECT("C"&amp;CELL("contents", AS$1)+5))</f>
        <v>3320</v>
      </c>
      <c r="AT9" cm="1">
        <f t="array" aca="1" ref="AT9" ca="1">CELL("contents", INDIRECT("C"&amp;CELL("contents", AT$1)+5))</f>
        <v>8320</v>
      </c>
      <c r="AU9" cm="1">
        <f t="array" aca="1" ref="AU9" ca="1">CELL("contents", INDIRECT("C"&amp;CELL("contents", AU$1)+5))</f>
        <v>4172</v>
      </c>
      <c r="AV9" cm="1">
        <f t="array" aca="1" ref="AV9" ca="1">CELL("contents", INDIRECT("C"&amp;CELL("contents", AV$1)+5))</f>
        <v>16139</v>
      </c>
      <c r="AW9" cm="1">
        <f t="array" aca="1" ref="AW9" ca="1">CELL("contents", INDIRECT("C"&amp;CELL("contents", AW$1)+5))</f>
        <v>10522</v>
      </c>
      <c r="AX9" cm="1">
        <f t="array" aca="1" ref="AX9" ca="1">CELL("contents", INDIRECT("C"&amp;CELL("contents", AX$1)+5))</f>
        <v>6538</v>
      </c>
      <c r="AY9" cm="1">
        <f t="array" aca="1" ref="AY9" ca="1">CELL("contents", INDIRECT("C"&amp;CELL("contents", AY$1)+5))</f>
        <v>13891</v>
      </c>
      <c r="AZ9" cm="1">
        <f t="array" aca="1" ref="AZ9" ca="1">CELL("contents", INDIRECT("C"&amp;CELL("contents", AZ$1)+5))</f>
        <v>11870</v>
      </c>
      <c r="BA9" cm="1">
        <f t="array" aca="1" ref="BA9" ca="1">CELL("contents", INDIRECT("C"&amp;CELL("contents", BA$1)+5))</f>
        <v>4302</v>
      </c>
      <c r="BB9" cm="1">
        <f t="array" aca="1" ref="BB9" ca="1">CELL("contents", INDIRECT("C"&amp;CELL("contents", BB$1)+5))</f>
        <v>14370</v>
      </c>
      <c r="BC9" cm="1">
        <f t="array" aca="1" ref="BC9" ca="1">CELL("contents", INDIRECT("C"&amp;CELL("contents", BC$1)+5))</f>
        <v>13564</v>
      </c>
      <c r="BD9" cm="1">
        <f t="array" aca="1" ref="BD9" ca="1">CELL("contents", INDIRECT("C"&amp;CELL("contents", BD$1)+5))</f>
        <v>8931</v>
      </c>
      <c r="BE9" cm="1">
        <f t="array" aca="1" ref="BE9" ca="1">CELL("contents", INDIRECT("C"&amp;CELL("contents", BE$1)+5))</f>
        <v>6064</v>
      </c>
      <c r="BF9" cm="1">
        <f t="array" aca="1" ref="BF9" ca="1">CELL("contents", INDIRECT("C"&amp;CELL("contents", BF$1)+5))</f>
        <v>11942</v>
      </c>
    </row>
    <row r="10" spans="1:58" x14ac:dyDescent="0.25">
      <c r="A10">
        <v>1.6E-2</v>
      </c>
      <c r="B10">
        <v>0.5</v>
      </c>
      <c r="C10">
        <v>4</v>
      </c>
      <c r="D10">
        <v>-1.5632493648807099E-3</v>
      </c>
      <c r="E10">
        <v>0.72961650484019702</v>
      </c>
      <c r="F10">
        <v>0.78068966017901098</v>
      </c>
      <c r="G10">
        <v>1.0011995570890799</v>
      </c>
      <c r="H10">
        <v>1.5632493648807099E-3</v>
      </c>
      <c r="I10">
        <v>0.49921837531755903</v>
      </c>
      <c r="J10">
        <v>203800</v>
      </c>
      <c r="K10">
        <v>28</v>
      </c>
      <c r="L10">
        <v>454000</v>
      </c>
      <c r="M10">
        <v>0.72660278933464895</v>
      </c>
      <c r="N10">
        <v>1.00116175925712</v>
      </c>
      <c r="O10">
        <v>1.50883516086748E-3</v>
      </c>
      <c r="P10">
        <v>0.49924815781507897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9532</v>
      </c>
      <c r="U10" cm="1">
        <f t="array" aca="1" ref="U10" ca="1">CELL("contents", INDIRECT("C"&amp;CELL("contents", U$1)+6))</f>
        <v>2416</v>
      </c>
      <c r="V10" cm="1">
        <f t="array" aca="1" ref="V10" ca="1">CELL("contents", INDIRECT("C"&amp;CELL("contents", V$1)+6))</f>
        <v>1509</v>
      </c>
      <c r="W10" cm="1">
        <f t="array" aca="1" ref="W10" ca="1">CELL("contents", INDIRECT("C"&amp;CELL("contents", W$1)+6))</f>
        <v>1325</v>
      </c>
      <c r="X10" cm="1">
        <f t="array" aca="1" ref="X10" ca="1">CELL("contents", INDIRECT("C"&amp;CELL("contents", X$1)+6))</f>
        <v>1175</v>
      </c>
      <c r="Y10" cm="1">
        <f t="array" aca="1" ref="Y10" ca="1">CELL("contents", INDIRECT("C"&amp;CELL("contents", Y$1)+6))</f>
        <v>1270</v>
      </c>
      <c r="Z10" cm="1">
        <f t="array" aca="1" ref="Z10" ca="1">CELL("contents", INDIRECT("C"&amp;CELL("contents", Z$1)+6))</f>
        <v>1427</v>
      </c>
      <c r="AA10" cm="1">
        <f t="array" aca="1" ref="AA10" ca="1">CELL("contents", INDIRECT("C"&amp;CELL("contents", AA$1)+6))</f>
        <v>1500</v>
      </c>
      <c r="AB10" cm="1">
        <f t="array" aca="1" ref="AB10" ca="1">CELL("contents", INDIRECT("C"&amp;CELL("contents", AB$1)+6))</f>
        <v>1435</v>
      </c>
      <c r="AC10" cm="1">
        <f t="array" aca="1" ref="AC10" ca="1">CELL("contents", INDIRECT("C"&amp;CELL("contents", AC$1)+6))</f>
        <v>1549</v>
      </c>
      <c r="AD10" cm="1">
        <f t="array" aca="1" ref="AD10" ca="1">CELL("contents", INDIRECT("C"&amp;CELL("contents", AD$1)+6))</f>
        <v>1549</v>
      </c>
      <c r="AE10" cm="1">
        <f t="array" aca="1" ref="AE10" ca="1">CELL("contents", INDIRECT("C"&amp;CELL("contents", AE$1)+6))</f>
        <v>1632</v>
      </c>
      <c r="AF10" cm="1">
        <f t="array" aca="1" ref="AF10" ca="1">CELL("contents", INDIRECT("C"&amp;CELL("contents", AF$1)+6))</f>
        <v>1895</v>
      </c>
      <c r="AG10" cm="1">
        <f t="array" aca="1" ref="AG10" ca="1">CELL("contents", INDIRECT("C"&amp;CELL("contents", AG$1)+6))</f>
        <v>2139</v>
      </c>
      <c r="AH10" cm="1">
        <f t="array" aca="1" ref="AH10" ca="1">CELL("contents", INDIRECT("C"&amp;CELL("contents", AH$1)+6))</f>
        <v>3090</v>
      </c>
      <c r="AI10" cm="1">
        <f t="array" aca="1" ref="AI10" ca="1">CELL("contents", INDIRECT("C"&amp;CELL("contents", AI$1)+6))</f>
        <v>4591</v>
      </c>
      <c r="AJ10" cm="1">
        <f t="array" aca="1" ref="AJ10" ca="1">CELL("contents", INDIRECT("C"&amp;CELL("contents", AJ$1)+6))</f>
        <v>2785</v>
      </c>
      <c r="AK10" cm="1">
        <f t="array" aca="1" ref="AK10" ca="1">CELL("contents", INDIRECT("C"&amp;CELL("contents", AK$1)+6))</f>
        <v>3507</v>
      </c>
      <c r="AL10" cm="1">
        <f t="array" aca="1" ref="AL10" ca="1">CELL("contents", INDIRECT("C"&amp;CELL("contents", AL$1)+6))</f>
        <v>2268</v>
      </c>
      <c r="AM10" cm="1">
        <f t="array" aca="1" ref="AM10" ca="1">CELL("contents", INDIRECT("C"&amp;CELL("contents", AM$1)+6))</f>
        <v>3072</v>
      </c>
      <c r="AN10" cm="1">
        <f t="array" aca="1" ref="AN10" ca="1">CELL("contents", INDIRECT("C"&amp;CELL("contents", AN$1)+6))</f>
        <v>5160</v>
      </c>
      <c r="AO10" cm="1">
        <f t="array" aca="1" ref="AO10" ca="1">CELL("contents", INDIRECT("C"&amp;CELL("contents", AO$1)+6))</f>
        <v>3782</v>
      </c>
      <c r="AP10" cm="1">
        <f t="array" aca="1" ref="AP10" ca="1">CELL("contents", INDIRECT("C"&amp;CELL("contents", AP$1)+6))</f>
        <v>5442</v>
      </c>
      <c r="AQ10" cm="1">
        <f t="array" aca="1" ref="AQ10" ca="1">CELL("contents", INDIRECT("C"&amp;CELL("contents", AQ$1)+6))</f>
        <v>9135</v>
      </c>
      <c r="AR10" cm="1">
        <f t="array" aca="1" ref="AR10" ca="1">CELL("contents", INDIRECT("C"&amp;CELL("contents", AR$1)+6))</f>
        <v>7881</v>
      </c>
      <c r="AS10" cm="1">
        <f t="array" aca="1" ref="AS10" ca="1">CELL("contents", INDIRECT("C"&amp;CELL("contents", AS$1)+6))</f>
        <v>3320</v>
      </c>
      <c r="AT10" cm="1">
        <f t="array" aca="1" ref="AT10" ca="1">CELL("contents", INDIRECT("C"&amp;CELL("contents", AT$1)+6))</f>
        <v>8320</v>
      </c>
      <c r="AU10" cm="1">
        <f t="array" aca="1" ref="AU10" ca="1">CELL("contents", INDIRECT("C"&amp;CELL("contents", AU$1)+6))</f>
        <v>4172</v>
      </c>
      <c r="AV10" cm="1">
        <f t="array" aca="1" ref="AV10" ca="1">CELL("contents", INDIRECT("C"&amp;CELL("contents", AV$1)+6))</f>
        <v>16139</v>
      </c>
      <c r="AW10" cm="1">
        <f t="array" aca="1" ref="AW10" ca="1">CELL("contents", INDIRECT("C"&amp;CELL("contents", AW$1)+6))</f>
        <v>10522</v>
      </c>
      <c r="AX10" cm="1">
        <f t="array" aca="1" ref="AX10" ca="1">CELL("contents", INDIRECT("C"&amp;CELL("contents", AX$1)+6))</f>
        <v>6538</v>
      </c>
      <c r="AY10" cm="1">
        <f t="array" aca="1" ref="AY10" ca="1">CELL("contents", INDIRECT("C"&amp;CELL("contents", AY$1)+6))</f>
        <v>13891</v>
      </c>
      <c r="AZ10" cm="1">
        <f t="array" aca="1" ref="AZ10" ca="1">CELL("contents", INDIRECT("C"&amp;CELL("contents", AZ$1)+6))</f>
        <v>11870</v>
      </c>
      <c r="BA10" cm="1">
        <f t="array" aca="1" ref="BA10" ca="1">CELL("contents", INDIRECT("C"&amp;CELL("contents", BA$1)+6))</f>
        <v>4302</v>
      </c>
      <c r="BB10" cm="1">
        <f t="array" aca="1" ref="BB10" ca="1">CELL("contents", INDIRECT("C"&amp;CELL("contents", BB$1)+6))</f>
        <v>14370</v>
      </c>
      <c r="BC10" cm="1">
        <f t="array" aca="1" ref="BC10" ca="1">CELL("contents", INDIRECT("C"&amp;CELL("contents", BC$1)+6))</f>
        <v>13564</v>
      </c>
      <c r="BD10" cm="1">
        <f t="array" aca="1" ref="BD10" ca="1">CELL("contents", INDIRECT("C"&amp;CELL("contents", BD$1)+6))</f>
        <v>8931</v>
      </c>
      <c r="BE10" cm="1">
        <f t="array" aca="1" ref="BE10" ca="1">CELL("contents", INDIRECT("C"&amp;CELL("contents", BE$1)+6))</f>
        <v>6064</v>
      </c>
      <c r="BF10" cm="1">
        <f t="array" aca="1" ref="BF10" ca="1">CELL("contents", INDIRECT("C"&amp;CELL("contents", BF$1)+6))</f>
        <v>11942</v>
      </c>
    </row>
    <row r="11" spans="1:58" x14ac:dyDescent="0.25">
      <c r="A11">
        <v>8.0000000000000002E-3</v>
      </c>
      <c r="B11">
        <v>0.5</v>
      </c>
      <c r="C11">
        <v>4</v>
      </c>
      <c r="D11">
        <v>-1.5632493648807099E-3</v>
      </c>
      <c r="E11">
        <v>0.72961650484019702</v>
      </c>
      <c r="F11">
        <v>0.78068966017901098</v>
      </c>
      <c r="G11">
        <v>1.0011995570890799</v>
      </c>
      <c r="H11">
        <v>1.5632493648807099E-3</v>
      </c>
      <c r="I11">
        <v>0.49921837531755903</v>
      </c>
      <c r="J11">
        <v>214200</v>
      </c>
      <c r="K11">
        <v>28</v>
      </c>
      <c r="L11">
        <v>454000</v>
      </c>
      <c r="M11">
        <v>0.72660278933464895</v>
      </c>
      <c r="N11">
        <v>1.00116175925712</v>
      </c>
      <c r="O11">
        <v>1.50883516086748E-3</v>
      </c>
      <c r="P11">
        <v>0.49924815781507897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9532</v>
      </c>
      <c r="U11" cm="1">
        <f t="array" aca="1" ref="U11" ca="1">CELL("contents", INDIRECT("C"&amp;CELL("contents", U$1)+7))</f>
        <v>2132</v>
      </c>
      <c r="V11" cm="1">
        <f t="array" aca="1" ref="V11" ca="1">CELL("contents", INDIRECT("C"&amp;CELL("contents", V$1)+7))</f>
        <v>1509</v>
      </c>
      <c r="W11" cm="1">
        <f t="array" aca="1" ref="W11" ca="1">CELL("contents", INDIRECT("C"&amp;CELL("contents", W$1)+7))</f>
        <v>1325</v>
      </c>
      <c r="X11" cm="1">
        <f t="array" aca="1" ref="X11" ca="1">CELL("contents", INDIRECT("C"&amp;CELL("contents", X$1)+7))</f>
        <v>1175</v>
      </c>
      <c r="Y11" cm="1">
        <f t="array" aca="1" ref="Y11" ca="1">CELL("contents", INDIRECT("C"&amp;CELL("contents", Y$1)+7))</f>
        <v>1369</v>
      </c>
      <c r="Z11" cm="1">
        <f t="array" aca="1" ref="Z11" ca="1">CELL("contents", INDIRECT("C"&amp;CELL("contents", Z$1)+7))</f>
        <v>1511</v>
      </c>
      <c r="AA11" cm="1">
        <f t="array" aca="1" ref="AA11" ca="1">CELL("contents", INDIRECT("C"&amp;CELL("contents", AA$1)+7))</f>
        <v>1494</v>
      </c>
      <c r="AB11" cm="1">
        <f t="array" aca="1" ref="AB11" ca="1">CELL("contents", INDIRECT("C"&amp;CELL("contents", AB$1)+7))</f>
        <v>2000</v>
      </c>
      <c r="AC11" cm="1">
        <f t="array" aca="1" ref="AC11" ca="1">CELL("contents", INDIRECT("C"&amp;CELL("contents", AC$1)+7))</f>
        <v>1844</v>
      </c>
      <c r="AD11" cm="1">
        <f t="array" aca="1" ref="AD11" ca="1">CELL("contents", INDIRECT("C"&amp;CELL("contents", AD$1)+7))</f>
        <v>1414</v>
      </c>
      <c r="AE11" cm="1">
        <f t="array" aca="1" ref="AE11" ca="1">CELL("contents", INDIRECT("C"&amp;CELL("contents", AE$1)+7))</f>
        <v>2545</v>
      </c>
      <c r="AF11" cm="1">
        <f t="array" aca="1" ref="AF11" ca="1">CELL("contents", INDIRECT("C"&amp;CELL("contents", AF$1)+7))</f>
        <v>2898</v>
      </c>
      <c r="AG11" cm="1">
        <f t="array" aca="1" ref="AG11" ca="1">CELL("contents", INDIRECT("C"&amp;CELL("contents", AG$1)+7))</f>
        <v>1741</v>
      </c>
      <c r="AH11" cm="1">
        <f t="array" aca="1" ref="AH11" ca="1">CELL("contents", INDIRECT("C"&amp;CELL("contents", AH$1)+7))</f>
        <v>3220</v>
      </c>
      <c r="AI11" cm="1">
        <f t="array" aca="1" ref="AI11" ca="1">CELL("contents", INDIRECT("C"&amp;CELL("contents", AI$1)+7))</f>
        <v>2266</v>
      </c>
      <c r="AJ11" cm="1">
        <f t="array" aca="1" ref="AJ11" ca="1">CELL("contents", INDIRECT("C"&amp;CELL("contents", AJ$1)+7))</f>
        <v>1893</v>
      </c>
      <c r="AK11" cm="1">
        <f t="array" aca="1" ref="AK11" ca="1">CELL("contents", INDIRECT("C"&amp;CELL("contents", AK$1)+7))</f>
        <v>2206</v>
      </c>
      <c r="AL11" cm="1">
        <f t="array" aca="1" ref="AL11" ca="1">CELL("contents", INDIRECT("C"&amp;CELL("contents", AL$1)+7))</f>
        <v>1754</v>
      </c>
      <c r="AM11" cm="1">
        <f t="array" aca="1" ref="AM11" ca="1">CELL("contents", INDIRECT("C"&amp;CELL("contents", AM$1)+7))</f>
        <v>2136</v>
      </c>
      <c r="AN11" cm="1">
        <f t="array" aca="1" ref="AN11" ca="1">CELL("contents", INDIRECT("C"&amp;CELL("contents", AN$1)+7))</f>
        <v>4372</v>
      </c>
      <c r="AO11" cm="1">
        <f t="array" aca="1" ref="AO11" ca="1">CELL("contents", INDIRECT("C"&amp;CELL("contents", AO$1)+7))</f>
        <v>5136</v>
      </c>
      <c r="AP11" cm="1">
        <f t="array" aca="1" ref="AP11" ca="1">CELL("contents", INDIRECT("C"&amp;CELL("contents", AP$1)+7))</f>
        <v>3719</v>
      </c>
      <c r="AQ11" cm="1">
        <f t="array" aca="1" ref="AQ11" ca="1">CELL("contents", INDIRECT("C"&amp;CELL("contents", AQ$1)+7))</f>
        <v>2502</v>
      </c>
      <c r="AR11" cm="1">
        <f t="array" aca="1" ref="AR11" ca="1">CELL("contents", INDIRECT("C"&amp;CELL("contents", AR$1)+7))</f>
        <v>2699</v>
      </c>
      <c r="AS11" cm="1">
        <f t="array" aca="1" ref="AS11" ca="1">CELL("contents", INDIRECT("C"&amp;CELL("contents", AS$1)+7))</f>
        <v>8509</v>
      </c>
      <c r="AT11" cm="1">
        <f t="array" aca="1" ref="AT11" ca="1">CELL("contents", INDIRECT("C"&amp;CELL("contents", AT$1)+7))</f>
        <v>9792</v>
      </c>
      <c r="AU11" cm="1">
        <f t="array" aca="1" ref="AU11" ca="1">CELL("contents", INDIRECT("C"&amp;CELL("contents", AU$1)+7))</f>
        <v>3611</v>
      </c>
      <c r="AV11" cm="1">
        <f t="array" aca="1" ref="AV11" ca="1">CELL("contents", INDIRECT("C"&amp;CELL("contents", AV$1)+7))</f>
        <v>13568</v>
      </c>
      <c r="AW11" cm="1">
        <f t="array" aca="1" ref="AW11" ca="1">CELL("contents", INDIRECT("C"&amp;CELL("contents", AW$1)+7))</f>
        <v>8070</v>
      </c>
      <c r="AX11" cm="1">
        <f t="array" aca="1" ref="AX11" ca="1">CELL("contents", INDIRECT("C"&amp;CELL("contents", AX$1)+7))</f>
        <v>5791</v>
      </c>
      <c r="AY11" cm="1">
        <f t="array" aca="1" ref="AY11" ca="1">CELL("contents", INDIRECT("C"&amp;CELL("contents", AY$1)+7))</f>
        <v>11323</v>
      </c>
      <c r="AZ11" cm="1">
        <f t="array" aca="1" ref="AZ11" ca="1">CELL("contents", INDIRECT("C"&amp;CELL("contents", AZ$1)+7))</f>
        <v>12625</v>
      </c>
      <c r="BA11" cm="1">
        <f t="array" aca="1" ref="BA11" ca="1">CELL("contents", INDIRECT("C"&amp;CELL("contents", BA$1)+7))</f>
        <v>5380</v>
      </c>
      <c r="BB11" cm="1">
        <f t="array" aca="1" ref="BB11" ca="1">CELL("contents", INDIRECT("C"&amp;CELL("contents", BB$1)+7))</f>
        <v>12049</v>
      </c>
      <c r="BC11" cm="1">
        <f t="array" aca="1" ref="BC11" ca="1">CELL("contents", INDIRECT("C"&amp;CELL("contents", BC$1)+7))</f>
        <v>15242</v>
      </c>
      <c r="BD11" cm="1">
        <f t="array" aca="1" ref="BD11" ca="1">CELL("contents", INDIRECT("C"&amp;CELL("contents", BD$1)+7))</f>
        <v>6825</v>
      </c>
      <c r="BE11" cm="1">
        <f t="array" aca="1" ref="BE11" ca="1">CELL("contents", INDIRECT("C"&amp;CELL("contents", BE$1)+7))</f>
        <v>5034</v>
      </c>
      <c r="BF11" cm="1">
        <f t="array" aca="1" ref="BF11" ca="1">CELL("contents", INDIRECT("C"&amp;CELL("contents", BF$1)+7))</f>
        <v>9596</v>
      </c>
    </row>
    <row r="12" spans="1:58" x14ac:dyDescent="0.25">
      <c r="A12">
        <v>4.0000000000000001E-3</v>
      </c>
      <c r="B12">
        <v>0.5</v>
      </c>
      <c r="C12">
        <v>4</v>
      </c>
      <c r="D12">
        <v>-1.5632493648807099E-3</v>
      </c>
      <c r="E12">
        <v>0.72961650484019702</v>
      </c>
      <c r="F12">
        <v>0.78068966017901098</v>
      </c>
      <c r="G12">
        <v>1.0011995570890799</v>
      </c>
      <c r="H12">
        <v>1.5632493648807099E-3</v>
      </c>
      <c r="I12">
        <v>0.49921837531755903</v>
      </c>
      <c r="J12">
        <v>204700</v>
      </c>
      <c r="K12">
        <v>28</v>
      </c>
      <c r="L12">
        <v>454000</v>
      </c>
      <c r="M12">
        <v>0.72660278933464895</v>
      </c>
      <c r="N12">
        <v>1.00116175925712</v>
      </c>
      <c r="O12">
        <v>1.50883516086748E-3</v>
      </c>
      <c r="P12">
        <v>0.49924815781507897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9532</v>
      </c>
      <c r="U12" cm="1">
        <f t="array" aca="1" ref="U12" ca="1">CELL("contents", INDIRECT("C"&amp;CELL("contents", U$1)+8))</f>
        <v>2114</v>
      </c>
      <c r="V12" cm="1">
        <f t="array" aca="1" ref="V12" ca="1">CELL("contents", INDIRECT("C"&amp;CELL("contents", V$1)+8))</f>
        <v>1756</v>
      </c>
      <c r="W12" cm="1">
        <f t="array" aca="1" ref="W12" ca="1">CELL("contents", INDIRECT("C"&amp;CELL("contents", W$1)+8))</f>
        <v>1520</v>
      </c>
      <c r="X12" cm="1">
        <f t="array" aca="1" ref="X12" ca="1">CELL("contents", INDIRECT("C"&amp;CELL("contents", X$1)+8))</f>
        <v>1342</v>
      </c>
      <c r="Y12" cm="1">
        <f t="array" aca="1" ref="Y12" ca="1">CELL("contents", INDIRECT("C"&amp;CELL("contents", Y$1)+8))</f>
        <v>1369</v>
      </c>
      <c r="Z12" cm="1">
        <f t="array" aca="1" ref="Z12" ca="1">CELL("contents", INDIRECT("C"&amp;CELL("contents", Z$1)+8))</f>
        <v>1511</v>
      </c>
      <c r="AA12" cm="1">
        <f t="array" aca="1" ref="AA12" ca="1">CELL("contents", INDIRECT("C"&amp;CELL("contents", AA$1)+8))</f>
        <v>1494</v>
      </c>
      <c r="AB12" cm="1">
        <f t="array" aca="1" ref="AB12" ca="1">CELL("contents", INDIRECT("C"&amp;CELL("contents", AB$1)+8))</f>
        <v>1993</v>
      </c>
      <c r="AC12" cm="1">
        <f t="array" aca="1" ref="AC12" ca="1">CELL("contents", INDIRECT("C"&amp;CELL("contents", AC$1)+8))</f>
        <v>1822</v>
      </c>
      <c r="AD12" cm="1">
        <f t="array" aca="1" ref="AD12" ca="1">CELL("contents", INDIRECT("C"&amp;CELL("contents", AD$1)+8))</f>
        <v>1414</v>
      </c>
      <c r="AE12" cm="1">
        <f t="array" aca="1" ref="AE12" ca="1">CELL("contents", INDIRECT("C"&amp;CELL("contents", AE$1)+8))</f>
        <v>2545</v>
      </c>
      <c r="AF12" cm="1">
        <f t="array" aca="1" ref="AF12" ca="1">CELL("contents", INDIRECT("C"&amp;CELL("contents", AF$1)+8))</f>
        <v>2898</v>
      </c>
      <c r="AG12" cm="1">
        <f t="array" aca="1" ref="AG12" ca="1">CELL("contents", INDIRECT("C"&amp;CELL("contents", AG$1)+8))</f>
        <v>1741</v>
      </c>
      <c r="AH12" cm="1">
        <f t="array" aca="1" ref="AH12" ca="1">CELL("contents", INDIRECT("C"&amp;CELL("contents", AH$1)+8))</f>
        <v>3220</v>
      </c>
      <c r="AI12" cm="1">
        <f t="array" aca="1" ref="AI12" ca="1">CELL("contents", INDIRECT("C"&amp;CELL("contents", AI$1)+8))</f>
        <v>2266</v>
      </c>
      <c r="AJ12" cm="1">
        <f t="array" aca="1" ref="AJ12" ca="1">CELL("contents", INDIRECT("C"&amp;CELL("contents", AJ$1)+8))</f>
        <v>2703</v>
      </c>
      <c r="AK12" cm="1">
        <f t="array" aca="1" ref="AK12" ca="1">CELL("contents", INDIRECT("C"&amp;CELL("contents", AK$1)+8))</f>
        <v>2206</v>
      </c>
      <c r="AL12" cm="1">
        <f t="array" aca="1" ref="AL12" ca="1">CELL("contents", INDIRECT("C"&amp;CELL("contents", AL$1)+8))</f>
        <v>1754</v>
      </c>
      <c r="AM12" cm="1">
        <f t="array" aca="1" ref="AM12" ca="1">CELL("contents", INDIRECT("C"&amp;CELL("contents", AM$1)+8))</f>
        <v>3721</v>
      </c>
      <c r="AN12" cm="1">
        <f t="array" aca="1" ref="AN12" ca="1">CELL("contents", INDIRECT("C"&amp;CELL("contents", AN$1)+8))</f>
        <v>4372</v>
      </c>
      <c r="AO12" cm="1">
        <f t="array" aca="1" ref="AO12" ca="1">CELL("contents", INDIRECT("C"&amp;CELL("contents", AO$1)+8))</f>
        <v>4761</v>
      </c>
      <c r="AP12" cm="1">
        <f t="array" aca="1" ref="AP12" ca="1">CELL("contents", INDIRECT("C"&amp;CELL("contents", AP$1)+8))</f>
        <v>6697</v>
      </c>
      <c r="AQ12" cm="1">
        <f t="array" aca="1" ref="AQ12" ca="1">CELL("contents", INDIRECT("C"&amp;CELL("contents", AQ$1)+8))</f>
        <v>3781</v>
      </c>
      <c r="AR12" cm="1">
        <f t="array" aca="1" ref="AR12" ca="1">CELL("contents", INDIRECT("C"&amp;CELL("contents", AR$1)+8))</f>
        <v>3925</v>
      </c>
      <c r="AS12" cm="1">
        <f t="array" aca="1" ref="AS12" ca="1">CELL("contents", INDIRECT("C"&amp;CELL("contents", AS$1)+8))</f>
        <v>8509</v>
      </c>
      <c r="AT12" cm="1">
        <f t="array" aca="1" ref="AT12" ca="1">CELL("contents", INDIRECT("C"&amp;CELL("contents", AT$1)+8))</f>
        <v>3161</v>
      </c>
      <c r="AU12" cm="1">
        <f t="array" aca="1" ref="AU12" ca="1">CELL("contents", INDIRECT("C"&amp;CELL("contents", AU$1)+8))</f>
        <v>6134</v>
      </c>
      <c r="AV12" cm="1">
        <f t="array" aca="1" ref="AV12" ca="1">CELL("contents", INDIRECT("C"&amp;CELL("contents", AV$1)+8))</f>
        <v>13568</v>
      </c>
      <c r="AW12" cm="1">
        <f t="array" aca="1" ref="AW12" ca="1">CELL("contents", INDIRECT("C"&amp;CELL("contents", AW$1)+8))</f>
        <v>12662</v>
      </c>
      <c r="AX12" cm="1">
        <f t="array" aca="1" ref="AX12" ca="1">CELL("contents", INDIRECT("C"&amp;CELL("contents", AX$1)+8))</f>
        <v>12114</v>
      </c>
      <c r="AY12" cm="1">
        <f t="array" aca="1" ref="AY12" ca="1">CELL("contents", INDIRECT("C"&amp;CELL("contents", AY$1)+8))</f>
        <v>11072</v>
      </c>
      <c r="AZ12" cm="1">
        <f t="array" aca="1" ref="AZ12" ca="1">CELL("contents", INDIRECT("C"&amp;CELL("contents", AZ$1)+8))</f>
        <v>11776</v>
      </c>
      <c r="BA12" cm="1">
        <f t="array" aca="1" ref="BA12" ca="1">CELL("contents", INDIRECT("C"&amp;CELL("contents", BA$1)+8))</f>
        <v>6499</v>
      </c>
      <c r="BB12" cm="1">
        <f t="array" aca="1" ref="BB12" ca="1">CELL("contents", INDIRECT("C"&amp;CELL("contents", BB$1)+8))</f>
        <v>16003</v>
      </c>
      <c r="BC12" cm="1">
        <f t="array" aca="1" ref="BC12" ca="1">CELL("contents", INDIRECT("C"&amp;CELL("contents", BC$1)+8))</f>
        <v>15242</v>
      </c>
      <c r="BD12" cm="1">
        <f t="array" aca="1" ref="BD12" ca="1">CELL("contents", INDIRECT("C"&amp;CELL("contents", BD$1)+8))</f>
        <v>4449</v>
      </c>
      <c r="BE12" cm="1">
        <f t="array" aca="1" ref="BE12" ca="1">CELL("contents", INDIRECT("C"&amp;CELL("contents", BE$1)+8))</f>
        <v>8563</v>
      </c>
      <c r="BF12" cm="1">
        <f t="array" aca="1" ref="BF12" ca="1">CELL("contents", INDIRECT("C"&amp;CELL("contents", BF$1)+8))</f>
        <v>16349</v>
      </c>
    </row>
    <row r="13" spans="1:58" x14ac:dyDescent="0.25">
      <c r="A13">
        <v>2E-3</v>
      </c>
      <c r="B13">
        <v>0.5</v>
      </c>
      <c r="C13">
        <v>4</v>
      </c>
      <c r="D13">
        <v>-1.5632493648807099E-3</v>
      </c>
      <c r="E13">
        <v>0.72961650484019702</v>
      </c>
      <c r="F13">
        <v>0.78068966017901098</v>
      </c>
      <c r="G13">
        <v>1.0011995570890799</v>
      </c>
      <c r="H13">
        <v>1.5632493648807099E-3</v>
      </c>
      <c r="I13">
        <v>0.49921837531755903</v>
      </c>
      <c r="J13">
        <v>216600</v>
      </c>
      <c r="K13">
        <v>28</v>
      </c>
      <c r="L13">
        <v>454000</v>
      </c>
      <c r="M13">
        <v>0.72660278933464895</v>
      </c>
      <c r="N13">
        <v>1.00116175925712</v>
      </c>
      <c r="O13">
        <v>1.50883516086748E-3</v>
      </c>
      <c r="P13">
        <v>0.49924815781507897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9532</v>
      </c>
      <c r="U13" cm="1">
        <f t="array" aca="1" ref="U13" ca="1">CELL("contents", INDIRECT("C"&amp;CELL("contents", U$1)+9))</f>
        <v>2131</v>
      </c>
      <c r="V13" cm="1">
        <f t="array" aca="1" ref="V13" ca="1">CELL("contents", INDIRECT("C"&amp;CELL("contents", V$1)+9))</f>
        <v>1681</v>
      </c>
      <c r="W13" cm="1">
        <f t="array" aca="1" ref="W13" ca="1">CELL("contents", INDIRECT("C"&amp;CELL("contents", W$1)+9))</f>
        <v>1455</v>
      </c>
      <c r="X13" cm="1">
        <f t="array" aca="1" ref="X13" ca="1">CELL("contents", INDIRECT("C"&amp;CELL("contents", X$1)+9))</f>
        <v>1342</v>
      </c>
      <c r="Y13" cm="1">
        <f t="array" aca="1" ref="Y13" ca="1">CELL("contents", INDIRECT("C"&amp;CELL("contents", Y$1)+9))</f>
        <v>1455</v>
      </c>
      <c r="Z13" cm="1">
        <f t="array" aca="1" ref="Z13" ca="1">CELL("contents", INDIRECT("C"&amp;CELL("contents", Z$1)+9))</f>
        <v>1511</v>
      </c>
      <c r="AA13" cm="1">
        <f t="array" aca="1" ref="AA13" ca="1">CELL("contents", INDIRECT("C"&amp;CELL("contents", AA$1)+9))</f>
        <v>1494</v>
      </c>
      <c r="AB13" cm="1">
        <f t="array" aca="1" ref="AB13" ca="1">CELL("contents", INDIRECT("C"&amp;CELL("contents", AB$1)+9))</f>
        <v>1993</v>
      </c>
      <c r="AC13" cm="1">
        <f t="array" aca="1" ref="AC13" ca="1">CELL("contents", INDIRECT("C"&amp;CELL("contents", AC$1)+9))</f>
        <v>1822</v>
      </c>
      <c r="AD13" cm="1">
        <f t="array" aca="1" ref="AD13" ca="1">CELL("contents", INDIRECT("C"&amp;CELL("contents", AD$1)+9))</f>
        <v>1670</v>
      </c>
      <c r="AE13" cm="1">
        <f t="array" aca="1" ref="AE13" ca="1">CELL("contents", INDIRECT("C"&amp;CELL("contents", AE$1)+9))</f>
        <v>2545</v>
      </c>
      <c r="AF13" cm="1">
        <f t="array" aca="1" ref="AF13" ca="1">CELL("contents", INDIRECT("C"&amp;CELL("contents", AF$1)+9))</f>
        <v>2898</v>
      </c>
      <c r="AG13" cm="1">
        <f t="array" aca="1" ref="AG13" ca="1">CELL("contents", INDIRECT("C"&amp;CELL("contents", AG$1)+9))</f>
        <v>1812</v>
      </c>
      <c r="AH13" cm="1">
        <f t="array" aca="1" ref="AH13" ca="1">CELL("contents", INDIRECT("C"&amp;CELL("contents", AH$1)+9))</f>
        <v>3220</v>
      </c>
      <c r="AI13" cm="1">
        <f t="array" aca="1" ref="AI13" ca="1">CELL("contents", INDIRECT("C"&amp;CELL("contents", AI$1)+9))</f>
        <v>2060</v>
      </c>
      <c r="AJ13" cm="1">
        <f t="array" aca="1" ref="AJ13" ca="1">CELL("contents", INDIRECT("C"&amp;CELL("contents", AJ$1)+9))</f>
        <v>2905</v>
      </c>
      <c r="AK13" cm="1">
        <f t="array" aca="1" ref="AK13" ca="1">CELL("contents", INDIRECT("C"&amp;CELL("contents", AK$1)+9))</f>
        <v>3180</v>
      </c>
      <c r="AL13" cm="1">
        <f t="array" aca="1" ref="AL13" ca="1">CELL("contents", INDIRECT("C"&amp;CELL("contents", AL$1)+9))</f>
        <v>3952</v>
      </c>
      <c r="AM13" cm="1">
        <f t="array" aca="1" ref="AM13" ca="1">CELL("contents", INDIRECT("C"&amp;CELL("contents", AM$1)+9))</f>
        <v>3250</v>
      </c>
      <c r="AN13" cm="1">
        <f t="array" aca="1" ref="AN13" ca="1">CELL("contents", INDIRECT("C"&amp;CELL("contents", AN$1)+9))</f>
        <v>4619</v>
      </c>
      <c r="AO13" cm="1">
        <f t="array" aca="1" ref="AO13" ca="1">CELL("contents", INDIRECT("C"&amp;CELL("contents", AO$1)+9))</f>
        <v>4761</v>
      </c>
      <c r="AP13" cm="1">
        <f t="array" aca="1" ref="AP13" ca="1">CELL("contents", INDIRECT("C"&amp;CELL("contents", AP$1)+9))</f>
        <v>6227</v>
      </c>
      <c r="AQ13" cm="1">
        <f t="array" aca="1" ref="AQ13" ca="1">CELL("contents", INDIRECT("C"&amp;CELL("contents", AQ$1)+9))</f>
        <v>3123</v>
      </c>
      <c r="AR13" cm="1">
        <f t="array" aca="1" ref="AR13" ca="1">CELL("contents", INDIRECT("C"&amp;CELL("contents", AR$1)+9))</f>
        <v>2396</v>
      </c>
      <c r="AS13" cm="1">
        <f t="array" aca="1" ref="AS13" ca="1">CELL("contents", INDIRECT("C"&amp;CELL("contents", AS$1)+9))</f>
        <v>3073</v>
      </c>
      <c r="AT13" cm="1">
        <f t="array" aca="1" ref="AT13" ca="1">CELL("contents", INDIRECT("C"&amp;CELL("contents", AT$1)+9))</f>
        <v>3592</v>
      </c>
      <c r="AU13" cm="1">
        <f t="array" aca="1" ref="AU13" ca="1">CELL("contents", INDIRECT("C"&amp;CELL("contents", AU$1)+9))</f>
        <v>7627</v>
      </c>
      <c r="AV13" cm="1">
        <f t="array" aca="1" ref="AV13" ca="1">CELL("contents", INDIRECT("C"&amp;CELL("contents", AV$1)+9))</f>
        <v>8359</v>
      </c>
      <c r="AW13" cm="1">
        <f t="array" aca="1" ref="AW13" ca="1">CELL("contents", INDIRECT("C"&amp;CELL("contents", AW$1)+9))</f>
        <v>8850</v>
      </c>
      <c r="AX13" cm="1">
        <f t="array" aca="1" ref="AX13" ca="1">CELL("contents", INDIRECT("C"&amp;CELL("contents", AX$1)+9))</f>
        <v>8649</v>
      </c>
      <c r="AY13" cm="1">
        <f t="array" aca="1" ref="AY13" ca="1">CELL("contents", INDIRECT("C"&amp;CELL("contents", AY$1)+9))</f>
        <v>16869</v>
      </c>
      <c r="AZ13" cm="1">
        <f t="array" aca="1" ref="AZ13" ca="1">CELL("contents", INDIRECT("C"&amp;CELL("contents", AZ$1)+9))</f>
        <v>11088</v>
      </c>
      <c r="BA13" cm="1">
        <f t="array" aca="1" ref="BA13" ca="1">CELL("contents", INDIRECT("C"&amp;CELL("contents", BA$1)+9))</f>
        <v>14885</v>
      </c>
      <c r="BB13" cm="1">
        <f t="array" aca="1" ref="BB13" ca="1">CELL("contents", INDIRECT("C"&amp;CELL("contents", BB$1)+9))</f>
        <v>14874</v>
      </c>
      <c r="BC13" cm="1">
        <f t="array" aca="1" ref="BC13" ca="1">CELL("contents", INDIRECT("C"&amp;CELL("contents", BC$1)+9))</f>
        <v>11120</v>
      </c>
      <c r="BD13" cm="1">
        <f t="array" aca="1" ref="BD13" ca="1">CELL("contents", INDIRECT("C"&amp;CELL("contents", BD$1)+9))</f>
        <v>9657</v>
      </c>
      <c r="BE13" cm="1">
        <f t="array" aca="1" ref="BE13" ca="1">CELL("contents", INDIRECT("C"&amp;CELL("contents", BE$1)+9))</f>
        <v>11507</v>
      </c>
      <c r="BF13" cm="1">
        <f t="array" aca="1" ref="BF13" ca="1">CELL("contents", INDIRECT("C"&amp;CELL("contents", BF$1)+9))</f>
        <v>9568</v>
      </c>
    </row>
    <row r="14" spans="1:58" x14ac:dyDescent="0.25">
      <c r="A14">
        <v>1E-3</v>
      </c>
      <c r="B14">
        <v>0.5</v>
      </c>
      <c r="C14">
        <v>4</v>
      </c>
      <c r="D14">
        <v>-1.5632493648807099E-3</v>
      </c>
      <c r="E14">
        <v>0.72961650484019702</v>
      </c>
      <c r="F14">
        <v>0.78068966017901098</v>
      </c>
      <c r="G14">
        <v>1.0011995570890799</v>
      </c>
      <c r="H14">
        <v>1.5632493648807099E-3</v>
      </c>
      <c r="I14">
        <v>0.49921837531755903</v>
      </c>
      <c r="J14">
        <v>214300</v>
      </c>
      <c r="K14">
        <v>28</v>
      </c>
      <c r="L14">
        <v>454000</v>
      </c>
      <c r="M14">
        <v>0.72660278933464895</v>
      </c>
      <c r="N14">
        <v>1.00116175925712</v>
      </c>
      <c r="O14">
        <v>1.50883516086748E-3</v>
      </c>
      <c r="P14">
        <v>0.49924815781507897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9532</v>
      </c>
      <c r="U14" cm="1">
        <f t="array" aca="1" ref="U14" ca="1">CELL("contents", INDIRECT("C"&amp;CELL("contents", U$1)+10))</f>
        <v>2340</v>
      </c>
      <c r="V14" cm="1">
        <f t="array" aca="1" ref="V14" ca="1">CELL("contents", INDIRECT("C"&amp;CELL("contents", V$1)+10))</f>
        <v>1509</v>
      </c>
      <c r="W14" cm="1">
        <f t="array" aca="1" ref="W14" ca="1">CELL("contents", INDIRECT("C"&amp;CELL("contents", W$1)+10))</f>
        <v>1316</v>
      </c>
      <c r="X14" cm="1">
        <f t="array" aca="1" ref="X14" ca="1">CELL("contents", INDIRECT("C"&amp;CELL("contents", X$1)+10))</f>
        <v>1342</v>
      </c>
      <c r="Y14" cm="1">
        <f t="array" aca="1" ref="Y14" ca="1">CELL("contents", INDIRECT("C"&amp;CELL("contents", Y$1)+10))</f>
        <v>1501</v>
      </c>
      <c r="Z14" cm="1">
        <f t="array" aca="1" ref="Z14" ca="1">CELL("contents", INDIRECT("C"&amp;CELL("contents", Z$1)+10))</f>
        <v>1511</v>
      </c>
      <c r="AA14" cm="1">
        <f t="array" aca="1" ref="AA14" ca="1">CELL("contents", INDIRECT("C"&amp;CELL("contents", AA$1)+10))</f>
        <v>1428</v>
      </c>
      <c r="AB14" cm="1">
        <f t="array" aca="1" ref="AB14" ca="1">CELL("contents", INDIRECT("C"&amp;CELL("contents", AB$1)+10))</f>
        <v>1978</v>
      </c>
      <c r="AC14" cm="1">
        <f t="array" aca="1" ref="AC14" ca="1">CELL("contents", INDIRECT("C"&amp;CELL("contents", AC$1)+10))</f>
        <v>1672</v>
      </c>
      <c r="AD14" cm="1">
        <f t="array" aca="1" ref="AD14" ca="1">CELL("contents", INDIRECT("C"&amp;CELL("contents", AD$1)+10))</f>
        <v>1795</v>
      </c>
      <c r="AE14" cm="1">
        <f t="array" aca="1" ref="AE14" ca="1">CELL("contents", INDIRECT("C"&amp;CELL("contents", AE$1)+10))</f>
        <v>2545</v>
      </c>
      <c r="AF14" cm="1">
        <f t="array" aca="1" ref="AF14" ca="1">CELL("contents", INDIRECT("C"&amp;CELL("contents", AF$1)+10))</f>
        <v>2920</v>
      </c>
      <c r="AG14" cm="1">
        <f t="array" aca="1" ref="AG14" ca="1">CELL("contents", INDIRECT("C"&amp;CELL("contents", AG$1)+10))</f>
        <v>2311</v>
      </c>
      <c r="AH14" cm="1">
        <f t="array" aca="1" ref="AH14" ca="1">CELL("contents", INDIRECT("C"&amp;CELL("contents", AH$1)+10))</f>
        <v>1946</v>
      </c>
      <c r="AI14" cm="1">
        <f t="array" aca="1" ref="AI14" ca="1">CELL("contents", INDIRECT("C"&amp;CELL("contents", AI$1)+10))</f>
        <v>2872</v>
      </c>
      <c r="AJ14" cm="1">
        <f t="array" aca="1" ref="AJ14" ca="1">CELL("contents", INDIRECT("C"&amp;CELL("contents", AJ$1)+10))</f>
        <v>4587</v>
      </c>
      <c r="AK14" cm="1">
        <f t="array" aca="1" ref="AK14" ca="1">CELL("contents", INDIRECT("C"&amp;CELL("contents", AK$1)+10))</f>
        <v>2635</v>
      </c>
      <c r="AL14" cm="1">
        <f t="array" aca="1" ref="AL14" ca="1">CELL("contents", INDIRECT("C"&amp;CELL("contents", AL$1)+10))</f>
        <v>1882</v>
      </c>
      <c r="AM14" cm="1">
        <f t="array" aca="1" ref="AM14" ca="1">CELL("contents", INDIRECT("C"&amp;CELL("contents", AM$1)+10))</f>
        <v>4421</v>
      </c>
      <c r="AN14" cm="1">
        <f t="array" aca="1" ref="AN14" ca="1">CELL("contents", INDIRECT("C"&amp;CELL("contents", AN$1)+10))</f>
        <v>2908</v>
      </c>
      <c r="AO14" cm="1">
        <f t="array" aca="1" ref="AO14" ca="1">CELL("contents", INDIRECT("C"&amp;CELL("contents", AO$1)+10))</f>
        <v>5002</v>
      </c>
      <c r="AP14" cm="1">
        <f t="array" aca="1" ref="AP14" ca="1">CELL("contents", INDIRECT("C"&amp;CELL("contents", AP$1)+10))</f>
        <v>2557</v>
      </c>
      <c r="AQ14" cm="1">
        <f t="array" aca="1" ref="AQ14" ca="1">CELL("contents", INDIRECT("C"&amp;CELL("contents", AQ$1)+10))</f>
        <v>3367</v>
      </c>
      <c r="AR14" cm="1">
        <f t="array" aca="1" ref="AR14" ca="1">CELL("contents", INDIRECT("C"&amp;CELL("contents", AR$1)+10))</f>
        <v>3152</v>
      </c>
      <c r="AS14" cm="1">
        <f t="array" aca="1" ref="AS14" ca="1">CELL("contents", INDIRECT("C"&amp;CELL("contents", AS$1)+10))</f>
        <v>2508</v>
      </c>
      <c r="AT14" cm="1">
        <f t="array" aca="1" ref="AT14" ca="1">CELL("contents", INDIRECT("C"&amp;CELL("contents", AT$1)+10))</f>
        <v>7561</v>
      </c>
      <c r="AU14" cm="1">
        <f t="array" aca="1" ref="AU14" ca="1">CELL("contents", INDIRECT("C"&amp;CELL("contents", AU$1)+10))</f>
        <v>8126</v>
      </c>
      <c r="AV14" cm="1">
        <f t="array" aca="1" ref="AV14" ca="1">CELL("contents", INDIRECT("C"&amp;CELL("contents", AV$1)+10))</f>
        <v>12881</v>
      </c>
      <c r="AW14" cm="1">
        <f t="array" aca="1" ref="AW14" ca="1">CELL("contents", INDIRECT("C"&amp;CELL("contents", AW$1)+10))</f>
        <v>12438</v>
      </c>
      <c r="AX14" cm="1">
        <f t="array" aca="1" ref="AX14" ca="1">CELL("contents", INDIRECT("C"&amp;CELL("contents", AX$1)+10))</f>
        <v>11336</v>
      </c>
      <c r="AY14" cm="1">
        <f t="array" aca="1" ref="AY14" ca="1">CELL("contents", INDIRECT("C"&amp;CELL("contents", AY$1)+10))</f>
        <v>8291</v>
      </c>
      <c r="AZ14" cm="1">
        <f t="array" aca="1" ref="AZ14" ca="1">CELL("contents", INDIRECT("C"&amp;CELL("contents", AZ$1)+10))</f>
        <v>13154</v>
      </c>
      <c r="BA14" cm="1">
        <f t="array" aca="1" ref="BA14" ca="1">CELL("contents", INDIRECT("C"&amp;CELL("contents", BA$1)+10))</f>
        <v>14897</v>
      </c>
      <c r="BB14" cm="1">
        <f t="array" aca="1" ref="BB14" ca="1">CELL("contents", INDIRECT("C"&amp;CELL("contents", BB$1)+10))</f>
        <v>9713</v>
      </c>
      <c r="BC14" cm="1">
        <f t="array" aca="1" ref="BC14" ca="1">CELL("contents", INDIRECT("C"&amp;CELL("contents", BC$1)+10))</f>
        <v>13288</v>
      </c>
      <c r="BD14" cm="1">
        <f t="array" aca="1" ref="BD14" ca="1">CELL("contents", INDIRECT("C"&amp;CELL("contents", BD$1)+10))</f>
        <v>6819</v>
      </c>
      <c r="BE14" cm="1">
        <f t="array" aca="1" ref="BE14" ca="1">CELL("contents", INDIRECT("C"&amp;CELL("contents", BE$1)+10))</f>
        <v>14305</v>
      </c>
      <c r="BF14" cm="1">
        <f t="array" aca="1" ref="BF14" ca="1">CELL("contents", INDIRECT("C"&amp;CELL("contents", BF$1)+10))</f>
        <v>11294</v>
      </c>
    </row>
    <row r="15" spans="1:58" x14ac:dyDescent="0.25">
      <c r="A15" s="1">
        <v>5.0000000000000001E-4</v>
      </c>
      <c r="B15">
        <v>0.5</v>
      </c>
      <c r="C15">
        <v>4</v>
      </c>
      <c r="D15">
        <v>-1.5632493648807099E-3</v>
      </c>
      <c r="E15">
        <v>0.72961650484019702</v>
      </c>
      <c r="F15">
        <v>0.78068966017901098</v>
      </c>
      <c r="G15">
        <v>1.0011995570890799</v>
      </c>
      <c r="H15">
        <v>1.5632493648807099E-3</v>
      </c>
      <c r="I15">
        <v>0.49921837531755903</v>
      </c>
      <c r="J15">
        <v>205000</v>
      </c>
      <c r="K15">
        <v>28</v>
      </c>
      <c r="L15">
        <v>454000</v>
      </c>
      <c r="M15">
        <v>0.72660278933464895</v>
      </c>
      <c r="N15">
        <v>1.00116175925712</v>
      </c>
      <c r="O15">
        <v>1.50883516086748E-3</v>
      </c>
      <c r="P15">
        <v>0.49924815781507897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9532</v>
      </c>
      <c r="U15" cm="1">
        <f t="array" aca="1" ref="U15" ca="1">CELL("contents", INDIRECT("C"&amp;CELL("contents", U$1)+11))</f>
        <v>2038</v>
      </c>
      <c r="V15" cm="1">
        <f t="array" aca="1" ref="V15" ca="1">CELL("contents", INDIRECT("C"&amp;CELL("contents", V$1)+11))</f>
        <v>1439</v>
      </c>
      <c r="W15" cm="1">
        <f t="array" aca="1" ref="W15" ca="1">CELL("contents", INDIRECT("C"&amp;CELL("contents", W$1)+11))</f>
        <v>1331</v>
      </c>
      <c r="X15" cm="1">
        <f t="array" aca="1" ref="X15" ca="1">CELL("contents", INDIRECT("C"&amp;CELL("contents", X$1)+11))</f>
        <v>1395</v>
      </c>
      <c r="Y15" cm="1">
        <f t="array" aca="1" ref="Y15" ca="1">CELL("contents", INDIRECT("C"&amp;CELL("contents", Y$1)+11))</f>
        <v>1590</v>
      </c>
      <c r="Z15" cm="1">
        <f t="array" aca="1" ref="Z15" ca="1">CELL("contents", INDIRECT("C"&amp;CELL("contents", Z$1)+11))</f>
        <v>1602</v>
      </c>
      <c r="AA15" cm="1">
        <f t="array" aca="1" ref="AA15" ca="1">CELL("contents", INDIRECT("C"&amp;CELL("contents", AA$1)+11))</f>
        <v>1547</v>
      </c>
      <c r="AB15" cm="1">
        <f t="array" aca="1" ref="AB15" ca="1">CELL("contents", INDIRECT("C"&amp;CELL("contents", AB$1)+11))</f>
        <v>1467</v>
      </c>
      <c r="AC15" cm="1">
        <f t="array" aca="1" ref="AC15" ca="1">CELL("contents", INDIRECT("C"&amp;CELL("contents", AC$1)+11))</f>
        <v>1839</v>
      </c>
      <c r="AD15" cm="1">
        <f t="array" aca="1" ref="AD15" ca="1">CELL("contents", INDIRECT("C"&amp;CELL("contents", AD$1)+11))</f>
        <v>2072</v>
      </c>
      <c r="AE15" cm="1">
        <f t="array" aca="1" ref="AE15" ca="1">CELL("contents", INDIRECT("C"&amp;CELL("contents", AE$1)+11))</f>
        <v>1738</v>
      </c>
      <c r="AF15" cm="1">
        <f t="array" aca="1" ref="AF15" ca="1">CELL("contents", INDIRECT("C"&amp;CELL("contents", AF$1)+11))</f>
        <v>3085</v>
      </c>
      <c r="AG15" cm="1">
        <f t="array" aca="1" ref="AG15" ca="1">CELL("contents", INDIRECT("C"&amp;CELL("contents", AG$1)+11))</f>
        <v>1693</v>
      </c>
      <c r="AH15" cm="1">
        <f t="array" aca="1" ref="AH15" ca="1">CELL("contents", INDIRECT("C"&amp;CELL("contents", AH$1)+11))</f>
        <v>1978</v>
      </c>
      <c r="AI15" cm="1">
        <f t="array" aca="1" ref="AI15" ca="1">CELL("contents", INDIRECT("C"&amp;CELL("contents", AI$1)+11))</f>
        <v>4314</v>
      </c>
      <c r="AJ15" cm="1">
        <f t="array" aca="1" ref="AJ15" ca="1">CELL("contents", INDIRECT("C"&amp;CELL("contents", AJ$1)+11))</f>
        <v>2356</v>
      </c>
      <c r="AK15" cm="1">
        <f t="array" aca="1" ref="AK15" ca="1">CELL("contents", INDIRECT("C"&amp;CELL("contents", AK$1)+11))</f>
        <v>4032</v>
      </c>
      <c r="AL15" cm="1">
        <f t="array" aca="1" ref="AL15" ca="1">CELL("contents", INDIRECT("C"&amp;CELL("contents", AL$1)+11))</f>
        <v>2593</v>
      </c>
      <c r="AM15" cm="1">
        <f t="array" aca="1" ref="AM15" ca="1">CELL("contents", INDIRECT("C"&amp;CELL("contents", AM$1)+11))</f>
        <v>2776</v>
      </c>
      <c r="AN15" cm="1">
        <f t="array" aca="1" ref="AN15" ca="1">CELL("contents", INDIRECT("C"&amp;CELL("contents", AN$1)+11))</f>
        <v>2356</v>
      </c>
      <c r="AO15" cm="1">
        <f t="array" aca="1" ref="AO15" ca="1">CELL("contents", INDIRECT("C"&amp;CELL("contents", AO$1)+11))</f>
        <v>8463</v>
      </c>
      <c r="AP15" cm="1">
        <f t="array" aca="1" ref="AP15" ca="1">CELL("contents", INDIRECT("C"&amp;CELL("contents", AP$1)+11))</f>
        <v>3272</v>
      </c>
      <c r="AQ15" cm="1">
        <f t="array" aca="1" ref="AQ15" ca="1">CELL("contents", INDIRECT("C"&amp;CELL("contents", AQ$1)+11))</f>
        <v>3851</v>
      </c>
      <c r="AR15" cm="1">
        <f t="array" aca="1" ref="AR15" ca="1">CELL("contents", INDIRECT("C"&amp;CELL("contents", AR$1)+11))</f>
        <v>10171</v>
      </c>
      <c r="AS15" cm="1">
        <f t="array" aca="1" ref="AS15" ca="1">CELL("contents", INDIRECT("C"&amp;CELL("contents", AS$1)+11))</f>
        <v>3080</v>
      </c>
      <c r="AT15" cm="1">
        <f t="array" aca="1" ref="AT15" ca="1">CELL("contents", INDIRECT("C"&amp;CELL("contents", AT$1)+11))</f>
        <v>6442</v>
      </c>
      <c r="AU15" cm="1">
        <f t="array" aca="1" ref="AU15" ca="1">CELL("contents", INDIRECT("C"&amp;CELL("contents", AU$1)+11))</f>
        <v>4006</v>
      </c>
      <c r="AV15" cm="1">
        <f t="array" aca="1" ref="AV15" ca="1">CELL("contents", INDIRECT("C"&amp;CELL("contents", AV$1)+11))</f>
        <v>11806</v>
      </c>
      <c r="AW15" cm="1">
        <f t="array" aca="1" ref="AW15" ca="1">CELL("contents", INDIRECT("C"&amp;CELL("contents", AW$1)+11))</f>
        <v>11135</v>
      </c>
      <c r="AX15" cm="1">
        <f t="array" aca="1" ref="AX15" ca="1">CELL("contents", INDIRECT("C"&amp;CELL("contents", AX$1)+11))</f>
        <v>12960</v>
      </c>
      <c r="AY15" cm="1">
        <f t="array" aca="1" ref="AY15" ca="1">CELL("contents", INDIRECT("C"&amp;CELL("contents", AY$1)+11))</f>
        <v>10716</v>
      </c>
      <c r="AZ15" cm="1">
        <f t="array" aca="1" ref="AZ15" ca="1">CELL("contents", INDIRECT("C"&amp;CELL("contents", AZ$1)+11))</f>
        <v>14097</v>
      </c>
      <c r="BA15" cm="1">
        <f t="array" aca="1" ref="BA15" ca="1">CELL("contents", INDIRECT("C"&amp;CELL("contents", BA$1)+11))</f>
        <v>9010</v>
      </c>
      <c r="BB15" cm="1">
        <f t="array" aca="1" ref="BB15" ca="1">CELL("contents", INDIRECT("C"&amp;CELL("contents", BB$1)+11))</f>
        <v>22105</v>
      </c>
      <c r="BC15" cm="1">
        <f t="array" aca="1" ref="BC15" ca="1">CELL("contents", INDIRECT("C"&amp;CELL("contents", BC$1)+11))</f>
        <v>17447</v>
      </c>
      <c r="BD15" cm="1">
        <f t="array" aca="1" ref="BD15" ca="1">CELL("contents", INDIRECT("C"&amp;CELL("contents", BD$1)+11))</f>
        <v>13592</v>
      </c>
      <c r="BE15" cm="1">
        <f t="array" aca="1" ref="BE15" ca="1">CELL("contents", INDIRECT("C"&amp;CELL("contents", BE$1)+11))</f>
        <v>9621</v>
      </c>
      <c r="BF15" cm="1">
        <f t="array" aca="1" ref="BF15" ca="1">CELL("contents", INDIRECT("C"&amp;CELL("contents", BF$1)+11))</f>
        <v>16092</v>
      </c>
    </row>
    <row r="16" spans="1:58" x14ac:dyDescent="0.25">
      <c r="A16" s="1">
        <v>2.5000000000000001E-4</v>
      </c>
      <c r="B16">
        <v>0.5</v>
      </c>
      <c r="C16">
        <v>4</v>
      </c>
      <c r="D16">
        <v>-1.5632493648807099E-3</v>
      </c>
      <c r="E16">
        <v>0.72961650484019702</v>
      </c>
      <c r="F16">
        <v>0.78068966017901098</v>
      </c>
      <c r="G16">
        <v>1.0011995570890799</v>
      </c>
      <c r="H16">
        <v>1.5632493648807099E-3</v>
      </c>
      <c r="I16">
        <v>0.49921837531755903</v>
      </c>
      <c r="J16">
        <v>227900</v>
      </c>
      <c r="K16">
        <v>28</v>
      </c>
      <c r="L16">
        <v>454000</v>
      </c>
      <c r="M16">
        <v>0.72660278933464895</v>
      </c>
      <c r="N16">
        <v>1.00116175925712</v>
      </c>
      <c r="O16">
        <v>1.50883516086748E-3</v>
      </c>
      <c r="P16">
        <v>0.49924815781507897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10677</v>
      </c>
      <c r="U16" cm="1">
        <f t="array" aca="1" ref="U16" ca="1">CELL("contents", INDIRECT("C"&amp;CELL("contents", U$1)+12))</f>
        <v>1983</v>
      </c>
      <c r="V16" cm="1">
        <f t="array" aca="1" ref="V16" ca="1">CELL("contents", INDIRECT("C"&amp;CELL("contents", V$1)+12))</f>
        <v>1495</v>
      </c>
      <c r="W16" cm="1">
        <f t="array" aca="1" ref="W16" ca="1">CELL("contents", INDIRECT("C"&amp;CELL("contents", W$1)+12))</f>
        <v>1342</v>
      </c>
      <c r="X16" cm="1">
        <f t="array" aca="1" ref="X16" ca="1">CELL("contents", INDIRECT("C"&amp;CELL("contents", X$1)+12))</f>
        <v>1343</v>
      </c>
      <c r="Y16" cm="1">
        <f t="array" aca="1" ref="Y16" ca="1">CELL("contents", INDIRECT("C"&amp;CELL("contents", Y$1)+12))</f>
        <v>1498</v>
      </c>
      <c r="Z16" cm="1">
        <f t="array" aca="1" ref="Z16" ca="1">CELL("contents", INDIRECT("C"&amp;CELL("contents", Z$1)+12))</f>
        <v>1542</v>
      </c>
      <c r="AA16" cm="1">
        <f t="array" aca="1" ref="AA16" ca="1">CELL("contents", INDIRECT("C"&amp;CELL("contents", AA$1)+12))</f>
        <v>1601</v>
      </c>
      <c r="AB16" cm="1">
        <f t="array" aca="1" ref="AB16" ca="1">CELL("contents", INDIRECT("C"&amp;CELL("contents", AB$1)+12))</f>
        <v>1525</v>
      </c>
      <c r="AC16" cm="1">
        <f t="array" aca="1" ref="AC16" ca="1">CELL("contents", INDIRECT("C"&amp;CELL("contents", AC$1)+12))</f>
        <v>1913</v>
      </c>
      <c r="AD16" cm="1">
        <f t="array" aca="1" ref="AD16" ca="1">CELL("contents", INDIRECT("C"&amp;CELL("contents", AD$1)+12))</f>
        <v>1694</v>
      </c>
      <c r="AE16" cm="1">
        <f t="array" aca="1" ref="AE16" ca="1">CELL("contents", INDIRECT("C"&amp;CELL("contents", AE$1)+12))</f>
        <v>1702</v>
      </c>
      <c r="AF16" cm="1">
        <f t="array" aca="1" ref="AF16" ca="1">CELL("contents", INDIRECT("C"&amp;CELL("contents", AF$1)+12))</f>
        <v>1792</v>
      </c>
      <c r="AG16" cm="1">
        <f t="array" aca="1" ref="AG16" ca="1">CELL("contents", INDIRECT("C"&amp;CELL("contents", AG$1)+12))</f>
        <v>1763</v>
      </c>
      <c r="AH16" cm="1">
        <f t="array" aca="1" ref="AH16" ca="1">CELL("contents", INDIRECT("C"&amp;CELL("contents", AH$1)+12))</f>
        <v>1771</v>
      </c>
      <c r="AI16" cm="1">
        <f t="array" aca="1" ref="AI16" ca="1">CELL("contents", INDIRECT("C"&amp;CELL("contents", AI$1)+12))</f>
        <v>2128</v>
      </c>
      <c r="AJ16" cm="1">
        <f t="array" aca="1" ref="AJ16" ca="1">CELL("contents", INDIRECT("C"&amp;CELL("contents", AJ$1)+12))</f>
        <v>2754</v>
      </c>
      <c r="AK16" cm="1">
        <f t="array" aca="1" ref="AK16" ca="1">CELL("contents", INDIRECT("C"&amp;CELL("contents", AK$1)+12))</f>
        <v>4048</v>
      </c>
      <c r="AL16" cm="1">
        <f t="array" aca="1" ref="AL16" ca="1">CELL("contents", INDIRECT("C"&amp;CELL("contents", AL$1)+12))</f>
        <v>1932</v>
      </c>
      <c r="AM16" cm="1">
        <f t="array" aca="1" ref="AM16" ca="1">CELL("contents", INDIRECT("C"&amp;CELL("contents", AM$1)+12))</f>
        <v>2999</v>
      </c>
      <c r="AN16" cm="1">
        <f t="array" aca="1" ref="AN16" ca="1">CELL("contents", INDIRECT("C"&amp;CELL("contents", AN$1)+12))</f>
        <v>2764</v>
      </c>
      <c r="AO16" cm="1">
        <f t="array" aca="1" ref="AO16" ca="1">CELL("contents", INDIRECT("C"&amp;CELL("contents", AO$1)+12))</f>
        <v>5037</v>
      </c>
      <c r="AP16" cm="1">
        <f t="array" aca="1" ref="AP16" ca="1">CELL("contents", INDIRECT("C"&amp;CELL("contents", AP$1)+12))</f>
        <v>3767</v>
      </c>
      <c r="AQ16" cm="1">
        <f t="array" aca="1" ref="AQ16" ca="1">CELL("contents", INDIRECT("C"&amp;CELL("contents", AQ$1)+12))</f>
        <v>4788</v>
      </c>
      <c r="AR16" cm="1">
        <f t="array" aca="1" ref="AR16" ca="1">CELL("contents", INDIRECT("C"&amp;CELL("contents", AR$1)+12))</f>
        <v>5590</v>
      </c>
      <c r="AS16" cm="1">
        <f t="array" aca="1" ref="AS16" ca="1">CELL("contents", INDIRECT("C"&amp;CELL("contents", AS$1)+12))</f>
        <v>3612</v>
      </c>
      <c r="AT16" cm="1">
        <f t="array" aca="1" ref="AT16" ca="1">CELL("contents", INDIRECT("C"&amp;CELL("contents", AT$1)+12))</f>
        <v>4575</v>
      </c>
      <c r="AU16" cm="1">
        <f t="array" aca="1" ref="AU16" ca="1">CELL("contents", INDIRECT("C"&amp;CELL("contents", AU$1)+12))</f>
        <v>3150</v>
      </c>
      <c r="AV16" cm="1">
        <f t="array" aca="1" ref="AV16" ca="1">CELL("contents", INDIRECT("C"&amp;CELL("contents", AV$1)+12))</f>
        <v>5927</v>
      </c>
      <c r="AW16" cm="1">
        <f t="array" aca="1" ref="AW16" ca="1">CELL("contents", INDIRECT("C"&amp;CELL("contents", AW$1)+12))</f>
        <v>5468</v>
      </c>
      <c r="AX16" cm="1">
        <f t="array" aca="1" ref="AX16" ca="1">CELL("contents", INDIRECT("C"&amp;CELL("contents", AX$1)+12))</f>
        <v>9555</v>
      </c>
      <c r="AY16" cm="1">
        <f t="array" aca="1" ref="AY16" ca="1">CELL("contents", INDIRECT("C"&amp;CELL("contents", AY$1)+12))</f>
        <v>9727</v>
      </c>
      <c r="AZ16" cm="1">
        <f t="array" aca="1" ref="AZ16" ca="1">CELL("contents", INDIRECT("C"&amp;CELL("contents", AZ$1)+12))</f>
        <v>16132</v>
      </c>
      <c r="BA16" cm="1">
        <f t="array" aca="1" ref="BA16" ca="1">CELL("contents", INDIRECT("C"&amp;CELL("contents", BA$1)+12))</f>
        <v>9990</v>
      </c>
      <c r="BB16" cm="1">
        <f t="array" aca="1" ref="BB16" ca="1">CELL("contents", INDIRECT("C"&amp;CELL("contents", BB$1)+12))</f>
        <v>9493</v>
      </c>
      <c r="BC16" cm="1">
        <f t="array" aca="1" ref="BC16" ca="1">CELL("contents", INDIRECT("C"&amp;CELL("contents", BC$1)+12))</f>
        <v>11697</v>
      </c>
      <c r="BD16" cm="1">
        <f t="array" aca="1" ref="BD16" ca="1">CELL("contents", INDIRECT("C"&amp;CELL("contents", BD$1)+12))</f>
        <v>5959</v>
      </c>
      <c r="BE16" cm="1">
        <f t="array" aca="1" ref="BE16" ca="1">CELL("contents", INDIRECT("C"&amp;CELL("contents", BE$1)+12))</f>
        <v>5688</v>
      </c>
      <c r="BF16" cm="1">
        <f t="array" aca="1" ref="BF16" ca="1">CELL("contents", INDIRECT("C"&amp;CELL("contents", BF$1)+12))</f>
        <v>23142</v>
      </c>
    </row>
    <row r="17" spans="1:58" x14ac:dyDescent="0.25">
      <c r="A17" s="1">
        <v>1.25E-4</v>
      </c>
      <c r="B17">
        <v>0.5</v>
      </c>
      <c r="C17">
        <v>4</v>
      </c>
      <c r="D17">
        <v>-1.5632493648807099E-3</v>
      </c>
      <c r="E17">
        <v>0.72961650484019702</v>
      </c>
      <c r="F17">
        <v>0.78068966017901098</v>
      </c>
      <c r="G17">
        <v>1.0011995570890799</v>
      </c>
      <c r="H17">
        <v>1.5632493648807099E-3</v>
      </c>
      <c r="I17">
        <v>0.49921837531755903</v>
      </c>
      <c r="J17">
        <v>216500</v>
      </c>
      <c r="K17">
        <v>28</v>
      </c>
      <c r="L17">
        <v>454000</v>
      </c>
      <c r="M17">
        <v>0.72660278933464895</v>
      </c>
      <c r="N17">
        <v>1.00116175925712</v>
      </c>
      <c r="O17">
        <v>1.50883516086748E-3</v>
      </c>
      <c r="P17">
        <v>0.49924815781507897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3</v>
      </c>
      <c r="U17" cm="1">
        <f t="array" aca="1" ref="U17" ca="1">CELL("contents", INDIRECT("C"&amp;CELL("contents", U$1)+13))</f>
        <v>2323</v>
      </c>
      <c r="V17" cm="1">
        <f t="array" aca="1" ref="V17" ca="1">CELL("contents", INDIRECT("C"&amp;CELL("contents", V$1)+13))</f>
        <v>1468</v>
      </c>
      <c r="W17" cm="1">
        <f t="array" aca="1" ref="W17" ca="1">CELL("contents", INDIRECT("C"&amp;CELL("contents", W$1)+13))</f>
        <v>1614</v>
      </c>
      <c r="X17" cm="1">
        <f t="array" aca="1" ref="X17" ca="1">CELL("contents", INDIRECT("C"&amp;CELL("contents", X$1)+13))</f>
        <v>1438</v>
      </c>
      <c r="Y17" cm="1">
        <f t="array" aca="1" ref="Y17" ca="1">CELL("contents", INDIRECT("C"&amp;CELL("contents", Y$1)+13))</f>
        <v>1467</v>
      </c>
      <c r="Z17" cm="1">
        <f t="array" aca="1" ref="Z17" ca="1">CELL("contents", INDIRECT("C"&amp;CELL("contents", Z$1)+13))</f>
        <v>1596</v>
      </c>
      <c r="AA17" cm="1">
        <f t="array" aca="1" ref="AA17" ca="1">CELL("contents", INDIRECT("C"&amp;CELL("contents", AA$1)+13))</f>
        <v>1915</v>
      </c>
      <c r="AB17" cm="1">
        <f t="array" aca="1" ref="AB17" ca="1">CELL("contents", INDIRECT("C"&amp;CELL("contents", AB$1)+13))</f>
        <v>1712</v>
      </c>
      <c r="AC17" cm="1">
        <f t="array" aca="1" ref="AC17" ca="1">CELL("contents", INDIRECT("C"&amp;CELL("contents", AC$1)+13))</f>
        <v>1779</v>
      </c>
      <c r="AD17" cm="1">
        <f t="array" aca="1" ref="AD17" ca="1">CELL("contents", INDIRECT("C"&amp;CELL("contents", AD$1)+13))</f>
        <v>1673</v>
      </c>
      <c r="AE17" cm="1">
        <f t="array" aca="1" ref="AE17" ca="1">CELL("contents", INDIRECT("C"&amp;CELL("contents", AE$1)+13))</f>
        <v>2363</v>
      </c>
      <c r="AF17" cm="1">
        <f t="array" aca="1" ref="AF17" ca="1">CELL("contents", INDIRECT("C"&amp;CELL("contents", AF$1)+13))</f>
        <v>1308</v>
      </c>
      <c r="AG17" cm="1">
        <f t="array" aca="1" ref="AG17" ca="1">CELL("contents", INDIRECT("C"&amp;CELL("contents", AG$1)+13))</f>
        <v>1443</v>
      </c>
      <c r="AH17" cm="1">
        <f t="array" aca="1" ref="AH17" ca="1">CELL("contents", INDIRECT("C"&amp;CELL("contents", AH$1)+13))</f>
        <v>2672</v>
      </c>
      <c r="AI17" cm="1">
        <f t="array" aca="1" ref="AI17" ca="1">CELL("contents", INDIRECT("C"&amp;CELL("contents", AI$1)+13))</f>
        <v>1986</v>
      </c>
      <c r="AJ17" cm="1">
        <f t="array" aca="1" ref="AJ17" ca="1">CELL("contents", INDIRECT("C"&amp;CELL("contents", AJ$1)+13))</f>
        <v>2859</v>
      </c>
      <c r="AK17" cm="1">
        <f t="array" aca="1" ref="AK17" ca="1">CELL("contents", INDIRECT("C"&amp;CELL("contents", AK$1)+13))</f>
        <v>2471</v>
      </c>
      <c r="AL17" cm="1">
        <f t="array" aca="1" ref="AL17" ca="1">CELL("contents", INDIRECT("C"&amp;CELL("contents", AL$1)+13))</f>
        <v>3217</v>
      </c>
      <c r="AM17" cm="1">
        <f t="array" aca="1" ref="AM17" ca="1">CELL("contents", INDIRECT("C"&amp;CELL("contents", AM$1)+13))</f>
        <v>3902</v>
      </c>
      <c r="AN17" cm="1">
        <f t="array" aca="1" ref="AN17" ca="1">CELL("contents", INDIRECT("C"&amp;CELL("contents", AN$1)+13))</f>
        <v>4263</v>
      </c>
      <c r="AO17" cm="1">
        <f t="array" aca="1" ref="AO17" ca="1">CELL("contents", INDIRECT("C"&amp;CELL("contents", AO$1)+13))</f>
        <v>9363</v>
      </c>
      <c r="AP17" cm="1">
        <f t="array" aca="1" ref="AP17" ca="1">CELL("contents", INDIRECT("C"&amp;CELL("contents", AP$1)+13))</f>
        <v>5593</v>
      </c>
      <c r="AQ17" cm="1">
        <f t="array" aca="1" ref="AQ17" ca="1">CELL("contents", INDIRECT("C"&amp;CELL("contents", AQ$1)+13))</f>
        <v>3181</v>
      </c>
      <c r="AR17" cm="1">
        <f t="array" aca="1" ref="AR17" ca="1">CELL("contents", INDIRECT("C"&amp;CELL("contents", AR$1)+13))</f>
        <v>5896</v>
      </c>
      <c r="AS17" cm="1">
        <f t="array" aca="1" ref="AS17" ca="1">CELL("contents", INDIRECT("C"&amp;CELL("contents", AS$1)+13))</f>
        <v>9705</v>
      </c>
      <c r="AT17" cm="1">
        <f t="array" aca="1" ref="AT17" ca="1">CELL("contents", INDIRECT("C"&amp;CELL("contents", AT$1)+13))</f>
        <v>2049</v>
      </c>
      <c r="AU17" cm="1">
        <f t="array" aca="1" ref="AU17" ca="1">CELL("contents", INDIRECT("C"&amp;CELL("contents", AU$1)+13))</f>
        <v>11789</v>
      </c>
      <c r="AV17" cm="1">
        <f t="array" aca="1" ref="AV17" ca="1">CELL("contents", INDIRECT("C"&amp;CELL("contents", AV$1)+13))</f>
        <v>9030</v>
      </c>
      <c r="AW17" cm="1">
        <f t="array" aca="1" ref="AW17" ca="1">CELL("contents", INDIRECT("C"&amp;CELL("contents", AW$1)+13))</f>
        <v>9482</v>
      </c>
      <c r="AX17" cm="1">
        <f t="array" aca="1" ref="AX17" ca="1">CELL("contents", INDIRECT("C"&amp;CELL("contents", AX$1)+13))</f>
        <v>5575</v>
      </c>
      <c r="AY17" cm="1">
        <f t="array" aca="1" ref="AY17" ca="1">CELL("contents", INDIRECT("C"&amp;CELL("contents", AY$1)+13))</f>
        <v>4908</v>
      </c>
      <c r="AZ17" cm="1">
        <f t="array" aca="1" ref="AZ17" ca="1">CELL("contents", INDIRECT("C"&amp;CELL("contents", AZ$1)+13))</f>
        <v>14224</v>
      </c>
      <c r="BA17" cm="1">
        <f t="array" aca="1" ref="BA17" ca="1">CELL("contents", INDIRECT("C"&amp;CELL("contents", BA$1)+13))</f>
        <v>10257</v>
      </c>
      <c r="BB17" cm="1">
        <f t="array" aca="1" ref="BB17" ca="1">CELL("contents", INDIRECT("C"&amp;CELL("contents", BB$1)+13))</f>
        <v>14625</v>
      </c>
      <c r="BC17" cm="1">
        <f t="array" aca="1" ref="BC17" ca="1">CELL("contents", INDIRECT("C"&amp;CELL("contents", BC$1)+13))</f>
        <v>19817</v>
      </c>
      <c r="BD17" cm="1">
        <f t="array" aca="1" ref="BD17" ca="1">CELL("contents", INDIRECT("C"&amp;CELL("contents", BD$1)+13))</f>
        <v>3857</v>
      </c>
      <c r="BE17" cm="1">
        <f t="array" aca="1" ref="BE17" ca="1">CELL("contents", INDIRECT("C"&amp;CELL("contents", BE$1)+13))</f>
        <v>8285</v>
      </c>
      <c r="BF17" cm="1">
        <f t="array" aca="1" ref="BF17" ca="1">CELL("contents", INDIRECT("C"&amp;CELL("contents", BF$1)+13))</f>
        <v>5634</v>
      </c>
    </row>
    <row r="18" spans="1:58" x14ac:dyDescent="0.25">
      <c r="A18" s="1">
        <v>6.2500000000000001E-5</v>
      </c>
      <c r="B18">
        <v>0.5</v>
      </c>
      <c r="C18">
        <v>4</v>
      </c>
      <c r="D18">
        <v>-1.5729475005891299E-3</v>
      </c>
      <c r="E18">
        <v>0.72305157801123698</v>
      </c>
      <c r="F18">
        <v>0.77366518847202304</v>
      </c>
      <c r="G18">
        <v>1.00122763379816</v>
      </c>
      <c r="H18">
        <v>1.5729475005891299E-3</v>
      </c>
      <c r="I18">
        <v>0.499233112660733</v>
      </c>
      <c r="J18">
        <v>206900</v>
      </c>
      <c r="K18">
        <v>28</v>
      </c>
      <c r="L18">
        <v>454000</v>
      </c>
      <c r="M18">
        <v>0.72660278933464895</v>
      </c>
      <c r="N18">
        <v>1.00116175925712</v>
      </c>
      <c r="O18">
        <v>1.50883516086748E-3</v>
      </c>
      <c r="P18">
        <v>0.49924815781507897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6995</v>
      </c>
      <c r="U18" cm="1">
        <f t="array" aca="1" ref="U18" ca="1">CELL("contents", INDIRECT("C"&amp;CELL("contents", U$1)+14))</f>
        <v>2088</v>
      </c>
      <c r="V18" cm="1">
        <f t="array" aca="1" ref="V18" ca="1">CELL("contents", INDIRECT("C"&amp;CELL("contents", V$1)+14))</f>
        <v>1700</v>
      </c>
      <c r="W18" cm="1">
        <f t="array" aca="1" ref="W18" ca="1">CELL("contents", INDIRECT("C"&amp;CELL("contents", W$1)+14))</f>
        <v>1511</v>
      </c>
      <c r="X18" cm="1">
        <f t="array" aca="1" ref="X18" ca="1">CELL("contents", INDIRECT("C"&amp;CELL("contents", X$1)+14))</f>
        <v>1522</v>
      </c>
      <c r="Y18" cm="1">
        <f t="array" aca="1" ref="Y18" ca="1">CELL("contents", INDIRECT("C"&amp;CELL("contents", Y$1)+14))</f>
        <v>1149</v>
      </c>
      <c r="Z18" cm="1">
        <f t="array" aca="1" ref="Z18" ca="1">CELL("contents", INDIRECT("C"&amp;CELL("contents", Z$1)+14))</f>
        <v>1364</v>
      </c>
      <c r="AA18" cm="1">
        <f t="array" aca="1" ref="AA18" ca="1">CELL("contents", INDIRECT("C"&amp;CELL("contents", AA$1)+14))</f>
        <v>1520</v>
      </c>
      <c r="AB18" cm="1">
        <f t="array" aca="1" ref="AB18" ca="1">CELL("contents", INDIRECT("C"&amp;CELL("contents", AB$1)+14))</f>
        <v>1869</v>
      </c>
      <c r="AC18" cm="1">
        <f t="array" aca="1" ref="AC18" ca="1">CELL("contents", INDIRECT("C"&amp;CELL("contents", AC$1)+14))</f>
        <v>1872</v>
      </c>
      <c r="AD18" cm="1">
        <f t="array" aca="1" ref="AD18" ca="1">CELL("contents", INDIRECT("C"&amp;CELL("contents", AD$1)+14))</f>
        <v>1885</v>
      </c>
      <c r="AE18" cm="1">
        <f t="array" aca="1" ref="AE18" ca="1">CELL("contents", INDIRECT("C"&amp;CELL("contents", AE$1)+14))</f>
        <v>1781</v>
      </c>
      <c r="AF18" cm="1">
        <f t="array" aca="1" ref="AF18" ca="1">CELL("contents", INDIRECT("C"&amp;CELL("contents", AF$1)+14))</f>
        <v>1959</v>
      </c>
      <c r="AG18" cm="1">
        <f t="array" aca="1" ref="AG18" ca="1">CELL("contents", INDIRECT("C"&amp;CELL("contents", AG$1)+14))</f>
        <v>2346</v>
      </c>
      <c r="AH18" cm="1">
        <f t="array" aca="1" ref="AH18" ca="1">CELL("contents", INDIRECT("C"&amp;CELL("contents", AH$1)+14))</f>
        <v>1996</v>
      </c>
      <c r="AI18" cm="1">
        <f t="array" aca="1" ref="AI18" ca="1">CELL("contents", INDIRECT("C"&amp;CELL("contents", AI$1)+14))</f>
        <v>2743</v>
      </c>
      <c r="AJ18" cm="1">
        <f t="array" aca="1" ref="AJ18" ca="1">CELL("contents", INDIRECT("C"&amp;CELL("contents", AJ$1)+14))</f>
        <v>2452</v>
      </c>
      <c r="AK18" cm="1">
        <f t="array" aca="1" ref="AK18" ca="1">CELL("contents", INDIRECT("C"&amp;CELL("contents", AK$1)+14))</f>
        <v>2663</v>
      </c>
      <c r="AL18" cm="1">
        <f t="array" aca="1" ref="AL18" ca="1">CELL("contents", INDIRECT("C"&amp;CELL("contents", AL$1)+14))</f>
        <v>2414</v>
      </c>
      <c r="AM18" cm="1">
        <f t="array" aca="1" ref="AM18" ca="1">CELL("contents", INDIRECT("C"&amp;CELL("contents", AM$1)+14))</f>
        <v>2779</v>
      </c>
      <c r="AN18" cm="1">
        <f t="array" aca="1" ref="AN18" ca="1">CELL("contents", INDIRECT("C"&amp;CELL("contents", AN$1)+14))</f>
        <v>2750</v>
      </c>
      <c r="AO18" cm="1">
        <f t="array" aca="1" ref="AO18" ca="1">CELL("contents", INDIRECT("C"&amp;CELL("contents", AO$1)+14))</f>
        <v>8620</v>
      </c>
      <c r="AP18" cm="1">
        <f t="array" aca="1" ref="AP18" ca="1">CELL("contents", INDIRECT("C"&amp;CELL("contents", AP$1)+14))</f>
        <v>2405</v>
      </c>
      <c r="AQ18" cm="1">
        <f t="array" aca="1" ref="AQ18" ca="1">CELL("contents", INDIRECT("C"&amp;CELL("contents", AQ$1)+14))</f>
        <v>4551</v>
      </c>
      <c r="AR18" cm="1">
        <f t="array" aca="1" ref="AR18" ca="1">CELL("contents", INDIRECT("C"&amp;CELL("contents", AR$1)+14))</f>
        <v>8751</v>
      </c>
      <c r="AS18" cm="1">
        <f t="array" aca="1" ref="AS18" ca="1">CELL("contents", INDIRECT("C"&amp;CELL("contents", AS$1)+14))</f>
        <v>7248</v>
      </c>
      <c r="AT18" cm="1">
        <f t="array" aca="1" ref="AT18" ca="1">CELL("contents", INDIRECT("C"&amp;CELL("contents", AT$1)+14))</f>
        <v>3340</v>
      </c>
      <c r="AU18" cm="1">
        <f t="array" aca="1" ref="AU18" ca="1">CELL("contents", INDIRECT("C"&amp;CELL("contents", AU$1)+14))</f>
        <v>7697</v>
      </c>
      <c r="AV18" cm="1">
        <f t="array" aca="1" ref="AV18" ca="1">CELL("contents", INDIRECT("C"&amp;CELL("contents", AV$1)+14))</f>
        <v>8703</v>
      </c>
      <c r="AW18" cm="1">
        <f t="array" aca="1" ref="AW18" ca="1">CELL("contents", INDIRECT("C"&amp;CELL("contents", AW$1)+14))</f>
        <v>4725</v>
      </c>
      <c r="AX18" cm="1">
        <f t="array" aca="1" ref="AX18" ca="1">CELL("contents", INDIRECT("C"&amp;CELL("contents", AX$1)+14))</f>
        <v>4567</v>
      </c>
      <c r="AY18" cm="1">
        <f t="array" aca="1" ref="AY18" ca="1">CELL("contents", INDIRECT("C"&amp;CELL("contents", AY$1)+14))</f>
        <v>5717</v>
      </c>
      <c r="AZ18" cm="1">
        <f t="array" aca="1" ref="AZ18" ca="1">CELL("contents", INDIRECT("C"&amp;CELL("contents", AZ$1)+14))</f>
        <v>9510</v>
      </c>
      <c r="BA18" cm="1">
        <f t="array" aca="1" ref="BA18" ca="1">CELL("contents", INDIRECT("C"&amp;CELL("contents", BA$1)+14))</f>
        <v>8117</v>
      </c>
      <c r="BB18" cm="1">
        <f t="array" aca="1" ref="BB18" ca="1">CELL("contents", INDIRECT("C"&amp;CELL("contents", BB$1)+14))</f>
        <v>9730</v>
      </c>
      <c r="BC18" cm="1">
        <f t="array" aca="1" ref="BC18" ca="1">CELL("contents", INDIRECT("C"&amp;CELL("contents", BC$1)+14))</f>
        <v>15948</v>
      </c>
      <c r="BD18" cm="1">
        <f t="array" aca="1" ref="BD18" ca="1">CELL("contents", INDIRECT("C"&amp;CELL("contents", BD$1)+14))</f>
        <v>16948</v>
      </c>
      <c r="BE18" cm="1">
        <f t="array" aca="1" ref="BE18" ca="1">CELL("contents", INDIRECT("C"&amp;CELL("contents", BE$1)+14))</f>
        <v>17883</v>
      </c>
      <c r="BF18" cm="1">
        <f t="array" aca="1" ref="BF18" ca="1">CELL("contents", INDIRECT("C"&amp;CELL("contents", BF$1)+14))</f>
        <v>12533</v>
      </c>
    </row>
    <row r="19" spans="1:58" x14ac:dyDescent="0.25">
      <c r="A19" s="1">
        <v>3.1250000000000001E-5</v>
      </c>
      <c r="B19">
        <v>0.5</v>
      </c>
      <c r="C19">
        <v>3</v>
      </c>
      <c r="D19">
        <v>-1.5735509752630901E-3</v>
      </c>
      <c r="E19">
        <v>0.72696699072215398</v>
      </c>
      <c r="F19">
        <v>0.77785468007270497</v>
      </c>
      <c r="G19">
        <v>1.0011878575014299</v>
      </c>
      <c r="H19">
        <v>1.5735509752630901E-3</v>
      </c>
      <c r="I19">
        <v>0.49921322451236799</v>
      </c>
      <c r="J19">
        <v>176100</v>
      </c>
      <c r="K19">
        <v>28</v>
      </c>
      <c r="L19">
        <v>454000</v>
      </c>
      <c r="M19">
        <v>0.72660278933464895</v>
      </c>
      <c r="N19">
        <v>1.00116175925712</v>
      </c>
      <c r="O19">
        <v>1.50883516086748E-3</v>
      </c>
      <c r="P19">
        <v>0.49924815781507897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7585</v>
      </c>
      <c r="U19" cm="1">
        <f t="array" aca="1" ref="U19" ca="1">CELL("contents", INDIRECT("C"&amp;CELL("contents", U$1)+15))</f>
        <v>2240</v>
      </c>
      <c r="V19" cm="1">
        <f t="array" aca="1" ref="V19" ca="1">CELL("contents", INDIRECT("C"&amp;CELL("contents", V$1)+15))</f>
        <v>1671</v>
      </c>
      <c r="W19" cm="1">
        <f t="array" aca="1" ref="W19" ca="1">CELL("contents", INDIRECT("C"&amp;CELL("contents", W$1)+15))</f>
        <v>1780</v>
      </c>
      <c r="X19" cm="1">
        <f t="array" aca="1" ref="X19" ca="1">CELL("contents", INDIRECT("C"&amp;CELL("contents", X$1)+15))</f>
        <v>1475</v>
      </c>
      <c r="Y19" cm="1">
        <f t="array" aca="1" ref="Y19" ca="1">CELL("contents", INDIRECT("C"&amp;CELL("contents", Y$1)+15))</f>
        <v>1545</v>
      </c>
      <c r="Z19" cm="1">
        <f t="array" aca="1" ref="Z19" ca="1">CELL("contents", INDIRECT("C"&amp;CELL("contents", Z$1)+15))</f>
        <v>1696</v>
      </c>
      <c r="AA19" cm="1">
        <f t="array" aca="1" ref="AA19" ca="1">CELL("contents", INDIRECT("C"&amp;CELL("contents", AA$1)+15))</f>
        <v>2219</v>
      </c>
      <c r="AB19" cm="1">
        <f t="array" aca="1" ref="AB19" ca="1">CELL("contents", INDIRECT("C"&amp;CELL("contents", AB$1)+15))</f>
        <v>2041</v>
      </c>
      <c r="AC19" cm="1">
        <f t="array" aca="1" ref="AC19" ca="1">CELL("contents", INDIRECT("C"&amp;CELL("contents", AC$1)+15))</f>
        <v>1669</v>
      </c>
      <c r="AD19" cm="1">
        <f t="array" aca="1" ref="AD19" ca="1">CELL("contents", INDIRECT("C"&amp;CELL("contents", AD$1)+15))</f>
        <v>1743</v>
      </c>
      <c r="AE19" cm="1">
        <f t="array" aca="1" ref="AE19" ca="1">CELL("contents", INDIRECT("C"&amp;CELL("contents", AE$1)+15))</f>
        <v>1892</v>
      </c>
      <c r="AF19" cm="1">
        <f t="array" aca="1" ref="AF19" ca="1">CELL("contents", INDIRECT("C"&amp;CELL("contents", AF$1)+15))</f>
        <v>2261</v>
      </c>
      <c r="AG19" cm="1">
        <f t="array" aca="1" ref="AG19" ca="1">CELL("contents", INDIRECT("C"&amp;CELL("contents", AG$1)+15))</f>
        <v>1911</v>
      </c>
      <c r="AH19" cm="1">
        <f t="array" aca="1" ref="AH19" ca="1">CELL("contents", INDIRECT("C"&amp;CELL("contents", AH$1)+15))</f>
        <v>2274</v>
      </c>
      <c r="AI19" cm="1">
        <f t="array" aca="1" ref="AI19" ca="1">CELL("contents", INDIRECT("C"&amp;CELL("contents", AI$1)+15))</f>
        <v>2269</v>
      </c>
      <c r="AJ19" cm="1">
        <f t="array" aca="1" ref="AJ19" ca="1">CELL("contents", INDIRECT("C"&amp;CELL("contents", AJ$1)+15))</f>
        <v>3022</v>
      </c>
      <c r="AK19" cm="1">
        <f t="array" aca="1" ref="AK19" ca="1">CELL("contents", INDIRECT("C"&amp;CELL("contents", AK$1)+15))</f>
        <v>3791</v>
      </c>
      <c r="AL19" cm="1">
        <f t="array" aca="1" ref="AL19" ca="1">CELL("contents", INDIRECT("C"&amp;CELL("contents", AL$1)+15))</f>
        <v>2590</v>
      </c>
      <c r="AM19" cm="1">
        <f t="array" aca="1" ref="AM19" ca="1">CELL("contents", INDIRECT("C"&amp;CELL("contents", AM$1)+15))</f>
        <v>3803</v>
      </c>
      <c r="AN19" cm="1">
        <f t="array" aca="1" ref="AN19" ca="1">CELL("contents", INDIRECT("C"&amp;CELL("contents", AN$1)+15))</f>
        <v>4769</v>
      </c>
      <c r="AO19" cm="1">
        <f t="array" aca="1" ref="AO19" ca="1">CELL("contents", INDIRECT("C"&amp;CELL("contents", AO$1)+15))</f>
        <v>4663</v>
      </c>
      <c r="AP19" cm="1">
        <f t="array" aca="1" ref="AP19" ca="1">CELL("contents", INDIRECT("C"&amp;CELL("contents", AP$1)+15))</f>
        <v>4729</v>
      </c>
      <c r="AQ19" cm="1">
        <f t="array" aca="1" ref="AQ19" ca="1">CELL("contents", INDIRECT("C"&amp;CELL("contents", AQ$1)+15))</f>
        <v>5942</v>
      </c>
      <c r="AR19" cm="1">
        <f t="array" aca="1" ref="AR19" ca="1">CELL("contents", INDIRECT("C"&amp;CELL("contents", AR$1)+15))</f>
        <v>5093</v>
      </c>
      <c r="AS19" cm="1">
        <f t="array" aca="1" ref="AS19" ca="1">CELL("contents", INDIRECT("C"&amp;CELL("contents", AS$1)+15))</f>
        <v>8779</v>
      </c>
      <c r="AT19" cm="1">
        <f t="array" aca="1" ref="AT19" ca="1">CELL("contents", INDIRECT("C"&amp;CELL("contents", AT$1)+15))</f>
        <v>5066</v>
      </c>
      <c r="AU19" cm="1">
        <f t="array" aca="1" ref="AU19" ca="1">CELL("contents", INDIRECT("C"&amp;CELL("contents", AU$1)+15))</f>
        <v>4834</v>
      </c>
      <c r="AV19" cm="1">
        <f t="array" aca="1" ref="AV19" ca="1">CELL("contents", INDIRECT("C"&amp;CELL("contents", AV$1)+15))</f>
        <v>8002</v>
      </c>
      <c r="AW19" cm="1">
        <f t="array" aca="1" ref="AW19" ca="1">CELL("contents", INDIRECT("C"&amp;CELL("contents", AW$1)+15))</f>
        <v>9322</v>
      </c>
      <c r="AX19" cm="1">
        <f t="array" aca="1" ref="AX19" ca="1">CELL("contents", INDIRECT("C"&amp;CELL("contents", AX$1)+15))</f>
        <v>10783</v>
      </c>
      <c r="AY19" cm="1">
        <f t="array" aca="1" ref="AY19" ca="1">CELL("contents", INDIRECT("C"&amp;CELL("contents", AY$1)+15))</f>
        <v>5905</v>
      </c>
      <c r="AZ19" cm="1">
        <f t="array" aca="1" ref="AZ19" ca="1">CELL("contents", INDIRECT("C"&amp;CELL("contents", AZ$1)+15))</f>
        <v>14199</v>
      </c>
      <c r="BA19" cm="1">
        <f t="array" aca="1" ref="BA19" ca="1">CELL("contents", INDIRECT("C"&amp;CELL("contents", BA$1)+15))</f>
        <v>13266</v>
      </c>
      <c r="BB19" cm="1">
        <f t="array" aca="1" ref="BB19" ca="1">CELL("contents", INDIRECT("C"&amp;CELL("contents", BB$1)+15))</f>
        <v>5169</v>
      </c>
      <c r="BC19" cm="1">
        <f t="array" aca="1" ref="BC19" ca="1">CELL("contents", INDIRECT("C"&amp;CELL("contents", BC$1)+15))</f>
        <v>18223</v>
      </c>
      <c r="BD19" cm="1">
        <f t="array" aca="1" ref="BD19" ca="1">CELL("contents", INDIRECT("C"&amp;CELL("contents", BD$1)+15))</f>
        <v>14229</v>
      </c>
      <c r="BE19" cm="1">
        <f t="array" aca="1" ref="BE19" ca="1">CELL("contents", INDIRECT("C"&amp;CELL("contents", BE$1)+15))</f>
        <v>18283</v>
      </c>
      <c r="BF19" cm="1">
        <f t="array" aca="1" ref="BF19" ca="1">CELL("contents", INDIRECT("C"&amp;CELL("contents", BF$1)+15))</f>
        <v>16394</v>
      </c>
    </row>
    <row r="20" spans="1:58" x14ac:dyDescent="0.25">
      <c r="A20" s="1">
        <v>1.5625E-5</v>
      </c>
      <c r="B20">
        <v>0.5</v>
      </c>
      <c r="C20">
        <v>5</v>
      </c>
      <c r="D20">
        <v>-1.5543676366915899E-3</v>
      </c>
      <c r="E20">
        <v>0.72442900024814805</v>
      </c>
      <c r="F20">
        <v>0.775139030265518</v>
      </c>
      <c r="G20">
        <v>1.0011620936051999</v>
      </c>
      <c r="H20">
        <v>1.5543676366915899E-3</v>
      </c>
      <c r="I20">
        <v>0.49922281618165398</v>
      </c>
      <c r="J20">
        <v>273400</v>
      </c>
      <c r="K20">
        <v>28</v>
      </c>
      <c r="L20">
        <v>454000</v>
      </c>
      <c r="M20">
        <v>0.72660278933464895</v>
      </c>
      <c r="N20">
        <v>1.00116175925712</v>
      </c>
      <c r="O20">
        <v>1.50883516086748E-3</v>
      </c>
      <c r="P20">
        <v>0.49924815781507897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5486</v>
      </c>
      <c r="U20" cm="1">
        <f t="array" aca="1" ref="U20" ca="1">CELL("contents", INDIRECT("C"&amp;CELL("contents", U$1)+16))</f>
        <v>2203</v>
      </c>
      <c r="V20" cm="1">
        <f t="array" aca="1" ref="V20" ca="1">CELL("contents", INDIRECT("C"&amp;CELL("contents", V$1)+16))</f>
        <v>1593</v>
      </c>
      <c r="W20" cm="1">
        <f t="array" aca="1" ref="W20" ca="1">CELL("contents", INDIRECT("C"&amp;CELL("contents", W$1)+16))</f>
        <v>1471</v>
      </c>
      <c r="X20" cm="1">
        <f t="array" aca="1" ref="X20" ca="1">CELL("contents", INDIRECT("C"&amp;CELL("contents", X$1)+16))</f>
        <v>1397</v>
      </c>
      <c r="Y20" cm="1">
        <f t="array" aca="1" ref="Y20" ca="1">CELL("contents", INDIRECT("C"&amp;CELL("contents", Y$1)+16))</f>
        <v>1387</v>
      </c>
      <c r="Z20" cm="1">
        <f t="array" aca="1" ref="Z20" ca="1">CELL("contents", INDIRECT("C"&amp;CELL("contents", Z$1)+16))</f>
        <v>1725</v>
      </c>
      <c r="AA20" cm="1">
        <f t="array" aca="1" ref="AA20" ca="1">CELL("contents", INDIRECT("C"&amp;CELL("contents", AA$1)+16))</f>
        <v>2391</v>
      </c>
      <c r="AB20" cm="1">
        <f t="array" aca="1" ref="AB20" ca="1">CELL("contents", INDIRECT("C"&amp;CELL("contents", AB$1)+16))</f>
        <v>1744</v>
      </c>
      <c r="AC20" cm="1">
        <f t="array" aca="1" ref="AC20" ca="1">CELL("contents", INDIRECT("C"&amp;CELL("contents", AC$1)+16))</f>
        <v>1747</v>
      </c>
      <c r="AD20" cm="1">
        <f t="array" aca="1" ref="AD20" ca="1">CELL("contents", INDIRECT("C"&amp;CELL("contents", AD$1)+16))</f>
        <v>1683</v>
      </c>
      <c r="AE20" cm="1">
        <f t="array" aca="1" ref="AE20" ca="1">CELL("contents", INDIRECT("C"&amp;CELL("contents", AE$1)+16))</f>
        <v>2223</v>
      </c>
      <c r="AF20" cm="1">
        <f t="array" aca="1" ref="AF20" ca="1">CELL("contents", INDIRECT("C"&amp;CELL("contents", AF$1)+16))</f>
        <v>2009</v>
      </c>
      <c r="AG20" cm="1">
        <f t="array" aca="1" ref="AG20" ca="1">CELL("contents", INDIRECT("C"&amp;CELL("contents", AG$1)+16))</f>
        <v>2254</v>
      </c>
      <c r="AH20" cm="1">
        <f t="array" aca="1" ref="AH20" ca="1">CELL("contents", INDIRECT("C"&amp;CELL("contents", AH$1)+16))</f>
        <v>2096</v>
      </c>
      <c r="AI20" cm="1">
        <f t="array" aca="1" ref="AI20" ca="1">CELL("contents", INDIRECT("C"&amp;CELL("contents", AI$1)+16))</f>
        <v>2841</v>
      </c>
      <c r="AJ20" cm="1">
        <f t="array" aca="1" ref="AJ20" ca="1">CELL("contents", INDIRECT("C"&amp;CELL("contents", AJ$1)+16))</f>
        <v>2797</v>
      </c>
      <c r="AK20" cm="1">
        <f t="array" aca="1" ref="AK20" ca="1">CELL("contents", INDIRECT("C"&amp;CELL("contents", AK$1)+16))</f>
        <v>2540</v>
      </c>
      <c r="AL20" cm="1">
        <f t="array" aca="1" ref="AL20" ca="1">CELL("contents", INDIRECT("C"&amp;CELL("contents", AL$1)+16))</f>
        <v>3507</v>
      </c>
      <c r="AM20" cm="1">
        <f t="array" aca="1" ref="AM20" ca="1">CELL("contents", INDIRECT("C"&amp;CELL("contents", AM$1)+16))</f>
        <v>3770</v>
      </c>
      <c r="AN20" cm="1">
        <f t="array" aca="1" ref="AN20" ca="1">CELL("contents", INDIRECT("C"&amp;CELL("contents", AN$1)+16))</f>
        <v>4843</v>
      </c>
      <c r="AO20" cm="1">
        <f t="array" aca="1" ref="AO20" ca="1">CELL("contents", INDIRECT("C"&amp;CELL("contents", AO$1)+16))</f>
        <v>4319</v>
      </c>
      <c r="AP20" cm="1">
        <f t="array" aca="1" ref="AP20" ca="1">CELL("contents", INDIRECT("C"&amp;CELL("contents", AP$1)+16))</f>
        <v>3147</v>
      </c>
      <c r="AQ20" cm="1">
        <f t="array" aca="1" ref="AQ20" ca="1">CELL("contents", INDIRECT("C"&amp;CELL("contents", AQ$1)+16))</f>
        <v>3050</v>
      </c>
      <c r="AR20" cm="1">
        <f t="array" aca="1" ref="AR20" ca="1">CELL("contents", INDIRECT("C"&amp;CELL("contents", AR$1)+16))</f>
        <v>3151</v>
      </c>
      <c r="AS20" cm="1">
        <f t="array" aca="1" ref="AS20" ca="1">CELL("contents", INDIRECT("C"&amp;CELL("contents", AS$1)+16))</f>
        <v>8914</v>
      </c>
      <c r="AT20" cm="1">
        <f t="array" aca="1" ref="AT20" ca="1">CELL("contents", INDIRECT("C"&amp;CELL("contents", AT$1)+16))</f>
        <v>8415</v>
      </c>
      <c r="AU20" cm="1">
        <f t="array" aca="1" ref="AU20" ca="1">CELL("contents", INDIRECT("C"&amp;CELL("contents", AU$1)+16))</f>
        <v>6562</v>
      </c>
      <c r="AV20" cm="1">
        <f t="array" aca="1" ref="AV20" ca="1">CELL("contents", INDIRECT("C"&amp;CELL("contents", AV$1)+16))</f>
        <v>10842</v>
      </c>
      <c r="AW20" cm="1">
        <f t="array" aca="1" ref="AW20" ca="1">CELL("contents", INDIRECT("C"&amp;CELL("contents", AW$1)+16))</f>
        <v>12140</v>
      </c>
      <c r="AX20" cm="1">
        <f t="array" aca="1" ref="AX20" ca="1">CELL("contents", INDIRECT("C"&amp;CELL("contents", AX$1)+16))</f>
        <v>8639</v>
      </c>
      <c r="AY20" cm="1">
        <f t="array" aca="1" ref="AY20" ca="1">CELL("contents", INDIRECT("C"&amp;CELL("contents", AY$1)+16))</f>
        <v>13639</v>
      </c>
      <c r="AZ20" cm="1">
        <f t="array" aca="1" ref="AZ20" ca="1">CELL("contents", INDIRECT("C"&amp;CELL("contents", AZ$1)+16))</f>
        <v>11459</v>
      </c>
      <c r="BA20" cm="1">
        <f t="array" aca="1" ref="BA20" ca="1">CELL("contents", INDIRECT("C"&amp;CELL("contents", BA$1)+16))</f>
        <v>9521</v>
      </c>
      <c r="BB20" cm="1">
        <f t="array" aca="1" ref="BB20" ca="1">CELL("contents", INDIRECT("C"&amp;CELL("contents", BB$1)+16))</f>
        <v>15265</v>
      </c>
      <c r="BC20" cm="1">
        <f t="array" aca="1" ref="BC20" ca="1">CELL("contents", INDIRECT("C"&amp;CELL("contents", BC$1)+16))</f>
        <v>6564</v>
      </c>
      <c r="BD20" cm="1">
        <f t="array" aca="1" ref="BD20" ca="1">CELL("contents", INDIRECT("C"&amp;CELL("contents", BD$1)+16))</f>
        <v>15203</v>
      </c>
      <c r="BE20" cm="1">
        <f t="array" aca="1" ref="BE20" ca="1">CELL("contents", INDIRECT("C"&amp;CELL("contents", BE$1)+16))</f>
        <v>6558</v>
      </c>
      <c r="BF20" cm="1">
        <f t="array" aca="1" ref="BF20" ca="1">CELL("contents", INDIRECT("C"&amp;CELL("contents", BF$1)+16))</f>
        <v>15221</v>
      </c>
    </row>
    <row r="21" spans="1:58" x14ac:dyDescent="0.25">
      <c r="A21" t="s">
        <v>0</v>
      </c>
      <c r="B21">
        <v>1.0128205128205101</v>
      </c>
      <c r="C21">
        <v>1827</v>
      </c>
      <c r="D21">
        <v>-2.78607318804448E-2</v>
      </c>
      <c r="E21">
        <v>0.99540119527326298</v>
      </c>
      <c r="F21">
        <v>1.06507927894239</v>
      </c>
      <c r="G21">
        <v>1.01854701938459</v>
      </c>
      <c r="H21">
        <v>2.78607318804448E-2</v>
      </c>
      <c r="I21">
        <v>0.98460814393524099</v>
      </c>
      <c r="J21">
        <v>25187600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5</v>
      </c>
      <c r="U21" cm="1">
        <f t="array" aca="1" ref="U21" ca="1">CELL("contents", INDIRECT("C"&amp;CELL("contents", U$1)+17))</f>
        <v>2237</v>
      </c>
      <c r="V21" cm="1">
        <f t="array" aca="1" ref="V21" ca="1">CELL("contents", INDIRECT("C"&amp;CELL("contents", V$1)+17))</f>
        <v>1653</v>
      </c>
      <c r="W21" cm="1">
        <f t="array" aca="1" ref="W21" ca="1">CELL("contents", INDIRECT("C"&amp;CELL("contents", W$1)+17))</f>
        <v>1510</v>
      </c>
      <c r="X21" cm="1">
        <f t="array" aca="1" ref="X21" ca="1">CELL("contents", INDIRECT("C"&amp;CELL("contents", X$1)+17))</f>
        <v>1524</v>
      </c>
      <c r="Y21" cm="1">
        <f t="array" aca="1" ref="Y21" ca="1">CELL("contents", INDIRECT("C"&amp;CELL("contents", Y$1)+17))</f>
        <v>1473</v>
      </c>
      <c r="Z21" cm="1">
        <f t="array" aca="1" ref="Z21" ca="1">CELL("contents", INDIRECT("C"&amp;CELL("contents", Z$1)+17))</f>
        <v>1734</v>
      </c>
      <c r="AA21" cm="1">
        <f t="array" aca="1" ref="AA21" ca="1">CELL("contents", INDIRECT("C"&amp;CELL("contents", AA$1)+17))</f>
        <v>1510</v>
      </c>
      <c r="AB21" cm="1">
        <f t="array" aca="1" ref="AB21" ca="1">CELL("contents", INDIRECT("C"&amp;CELL("contents", AB$1)+17))</f>
        <v>1896</v>
      </c>
      <c r="AC21" cm="1">
        <f t="array" aca="1" ref="AC21" ca="1">CELL("contents", INDIRECT("C"&amp;CELL("contents", AC$1)+17))</f>
        <v>1621</v>
      </c>
      <c r="AD21" cm="1">
        <f t="array" aca="1" ref="AD21" ca="1">CELL("contents", INDIRECT("C"&amp;CELL("contents", AD$1)+17))</f>
        <v>1851</v>
      </c>
      <c r="AE21" cm="1">
        <f t="array" aca="1" ref="AE21" ca="1">CELL("contents", INDIRECT("C"&amp;CELL("contents", AE$1)+17))</f>
        <v>1953</v>
      </c>
      <c r="AF21" cm="1">
        <f t="array" aca="1" ref="AF21" ca="1">CELL("contents", INDIRECT("C"&amp;CELL("contents", AF$1)+17))</f>
        <v>2329</v>
      </c>
      <c r="AG21" cm="1">
        <f t="array" aca="1" ref="AG21" ca="1">CELL("contents", INDIRECT("C"&amp;CELL("contents", AG$1)+17))</f>
        <v>2120</v>
      </c>
      <c r="AH21" cm="1">
        <f t="array" aca="1" ref="AH21" ca="1">CELL("contents", INDIRECT("C"&amp;CELL("contents", AH$1)+17))</f>
        <v>2430</v>
      </c>
      <c r="AI21" cm="1">
        <f t="array" aca="1" ref="AI21" ca="1">CELL("contents", INDIRECT("C"&amp;CELL("contents", AI$1)+17))</f>
        <v>2338</v>
      </c>
      <c r="AJ21" cm="1">
        <f t="array" aca="1" ref="AJ21" ca="1">CELL("contents", INDIRECT("C"&amp;CELL("contents", AJ$1)+17))</f>
        <v>2309</v>
      </c>
      <c r="AK21" cm="1">
        <f t="array" aca="1" ref="AK21" ca="1">CELL("contents", INDIRECT("C"&amp;CELL("contents", AK$1)+17))</f>
        <v>2734</v>
      </c>
      <c r="AL21" cm="1">
        <f t="array" aca="1" ref="AL21" ca="1">CELL("contents", INDIRECT("C"&amp;CELL("contents", AL$1)+17))</f>
        <v>2987</v>
      </c>
      <c r="AM21" cm="1">
        <f t="array" aca="1" ref="AM21" ca="1">CELL("contents", INDIRECT("C"&amp;CELL("contents", AM$1)+17))</f>
        <v>4644</v>
      </c>
      <c r="AN21" cm="1">
        <f t="array" aca="1" ref="AN21" ca="1">CELL("contents", INDIRECT("C"&amp;CELL("contents", AN$1)+17))</f>
        <v>4405</v>
      </c>
      <c r="AO21" cm="1">
        <f t="array" aca="1" ref="AO21" ca="1">CELL("contents", INDIRECT("C"&amp;CELL("contents", AO$1)+17))</f>
        <v>5205</v>
      </c>
      <c r="AP21" cm="1">
        <f t="array" aca="1" ref="AP21" ca="1">CELL("contents", INDIRECT("C"&amp;CELL("contents", AP$1)+17))</f>
        <v>3360</v>
      </c>
      <c r="AQ21" cm="1">
        <f t="array" aca="1" ref="AQ21" ca="1">CELL("contents", INDIRECT("C"&amp;CELL("contents", AQ$1)+17))</f>
        <v>3786</v>
      </c>
      <c r="AR21" cm="1">
        <f t="array" aca="1" ref="AR21" ca="1">CELL("contents", INDIRECT("C"&amp;CELL("contents", AR$1)+17))</f>
        <v>4203</v>
      </c>
      <c r="AS21" cm="1">
        <f t="array" aca="1" ref="AS21" ca="1">CELL("contents", INDIRECT("C"&amp;CELL("contents", AS$1)+17))</f>
        <v>3642</v>
      </c>
      <c r="AT21" cm="1">
        <f t="array" aca="1" ref="AT21" ca="1">CELL("contents", INDIRECT("C"&amp;CELL("contents", AT$1)+17))</f>
        <v>8181</v>
      </c>
      <c r="AU21" cm="1">
        <f t="array" aca="1" ref="AU21" ca="1">CELL("contents", INDIRECT("C"&amp;CELL("contents", AU$1)+17))</f>
        <v>10299</v>
      </c>
      <c r="AV21" cm="1">
        <f t="array" aca="1" ref="AV21" ca="1">CELL("contents", INDIRECT("C"&amp;CELL("contents", AV$1)+17))</f>
        <v>11116</v>
      </c>
      <c r="AW21" cm="1">
        <f t="array" aca="1" ref="AW21" ca="1">CELL("contents", INDIRECT("C"&amp;CELL("contents", AW$1)+17))</f>
        <v>10615</v>
      </c>
      <c r="AX21" cm="1">
        <f t="array" aca="1" ref="AX21" ca="1">CELL("contents", INDIRECT("C"&amp;CELL("contents", AX$1)+17))</f>
        <v>14384</v>
      </c>
      <c r="AY21" cm="1">
        <f t="array" aca="1" ref="AY21" ca="1">CELL("contents", INDIRECT("C"&amp;CELL("contents", AY$1)+17))</f>
        <v>19053</v>
      </c>
      <c r="AZ21" cm="1">
        <f t="array" aca="1" ref="AZ21" ca="1">CELL("contents", INDIRECT("C"&amp;CELL("contents", AZ$1)+17))</f>
        <v>10272</v>
      </c>
      <c r="BA21" cm="1">
        <f t="array" aca="1" ref="BA21" ca="1">CELL("contents", INDIRECT("C"&amp;CELL("contents", BA$1)+17))</f>
        <v>5324</v>
      </c>
      <c r="BB21" cm="1">
        <f t="array" aca="1" ref="BB21" ca="1">CELL("contents", INDIRECT("C"&amp;CELL("contents", BB$1)+17))</f>
        <v>16091</v>
      </c>
      <c r="BC21" cm="1">
        <f t="array" aca="1" ref="BC21" ca="1">CELL("contents", INDIRECT("C"&amp;CELL("contents", BC$1)+17))</f>
        <v>8459</v>
      </c>
      <c r="BD21" cm="1">
        <f t="array" aca="1" ref="BD21" ca="1">CELL("contents", INDIRECT("C"&amp;CELL("contents", BD$1)+17))</f>
        <v>16624</v>
      </c>
      <c r="BE21" cm="1">
        <f t="array" aca="1" ref="BE21" ca="1">CELL("contents", INDIRECT("C"&amp;CELL("contents", BE$1)+17))</f>
        <v>19927</v>
      </c>
      <c r="BF21" cm="1">
        <f t="array" aca="1" ref="BF21" ca="1">CELL("contents", INDIRECT("C"&amp;CELL("contents", BF$1)+17))</f>
        <v>15474</v>
      </c>
    </row>
    <row r="22" spans="1:58" x14ac:dyDescent="0.25">
      <c r="A22">
        <v>1.024</v>
      </c>
      <c r="B22">
        <v>1.0128205128205101</v>
      </c>
      <c r="C22">
        <v>9532</v>
      </c>
      <c r="D22">
        <v>-0.43512936183790701</v>
      </c>
      <c r="E22">
        <v>0.99786815298414799</v>
      </c>
      <c r="F22">
        <v>1.06771892369303</v>
      </c>
      <c r="G22">
        <v>0.83545986088135904</v>
      </c>
      <c r="H22">
        <v>0.435135146075316</v>
      </c>
      <c r="I22">
        <v>0.57211253399056505</v>
      </c>
      <c r="J22">
        <v>376316700</v>
      </c>
      <c r="K22">
        <v>1827</v>
      </c>
      <c r="L22">
        <v>25187600</v>
      </c>
      <c r="M22">
        <v>0.99540119527326298</v>
      </c>
      <c r="N22">
        <v>1.01854701938459</v>
      </c>
      <c r="O22">
        <v>2.78607318804448E-2</v>
      </c>
      <c r="P22">
        <v>0.98460814393524099</v>
      </c>
      <c r="R22" t="s">
        <v>15</v>
      </c>
      <c r="S22" cm="1">
        <f t="array" aca="1" ref="S22" ca="1">CELL("contents", INDIRECT("J"&amp;CELL("contents", S$1)))</f>
        <v>454000</v>
      </c>
      <c r="T22" cm="1">
        <f t="array" aca="1" ref="T22" ca="1">CELL("contents", INDIRECT("J"&amp;CELL("contents", T$1)))</f>
        <v>25187600</v>
      </c>
      <c r="U22" cm="1">
        <f t="array" aca="1" ref="U22" ca="1">CELL("contents", INDIRECT("J"&amp;CELL("contents", U$1)))</f>
        <v>174670400</v>
      </c>
      <c r="V22" cm="1">
        <f t="array" aca="1" ref="V22" ca="1">CELL("contents", INDIRECT("J"&amp;CELL("contents", V$1)))</f>
        <v>135911100</v>
      </c>
      <c r="W22" cm="1">
        <f t="array" aca="1" ref="W22" ca="1">CELL("contents", INDIRECT("J"&amp;CELL("contents", W$1)))</f>
        <v>123079400</v>
      </c>
      <c r="X22" cm="1">
        <f t="array" aca="1" ref="X22" ca="1">CELL("contents", INDIRECT("J"&amp;CELL("contents", X$1)))</f>
        <v>129770700</v>
      </c>
      <c r="Y22" cm="1">
        <f t="array" aca="1" ref="Y22" ca="1">CELL("contents", INDIRECT("J"&amp;CELL("contents", Y$1)))</f>
        <v>135263900</v>
      </c>
      <c r="Z22" cm="1">
        <f t="array" aca="1" ref="Z22" ca="1">CELL("contents", INDIRECT("J"&amp;CELL("contents", Z$1)))</f>
        <v>143630100</v>
      </c>
      <c r="AA22" cm="1">
        <f t="array" aca="1" ref="AA22" ca="1">CELL("contents", INDIRECT("J"&amp;CELL("contents", AA$1)))</f>
        <v>149791000</v>
      </c>
      <c r="AB22" cm="1">
        <f t="array" aca="1" ref="AB22" ca="1">CELL("contents", INDIRECT("J"&amp;CELL("contents", AB$1)))</f>
        <v>157748700</v>
      </c>
      <c r="AC22" cm="1">
        <f t="array" aca="1" ref="AC22" ca="1">CELL("contents", INDIRECT("J"&amp;CELL("contents", AC$1)))</f>
        <v>292079300</v>
      </c>
      <c r="AD22" cm="1">
        <f t="array" aca="1" ref="AD22" ca="1">CELL("contents", INDIRECT("J"&amp;CELL("contents", AD$1)))</f>
        <v>187478900</v>
      </c>
      <c r="AE22" cm="1">
        <f t="array" aca="1" ref="AE22" ca="1">CELL("contents", INDIRECT("J"&amp;CELL("contents", AE$1)))</f>
        <v>196460400</v>
      </c>
      <c r="AF22" cm="1">
        <f t="array" aca="1" ref="AF22" ca="1">CELL("contents", INDIRECT("J"&amp;CELL("contents", AF$1)))</f>
        <v>219272100</v>
      </c>
      <c r="AG22" cm="1">
        <f t="array" aca="1" ref="AG22" ca="1">CELL("contents", INDIRECT("J"&amp;CELL("contents", AG$1)))</f>
        <v>238251600</v>
      </c>
      <c r="AH22" cm="1">
        <f t="array" aca="1" ref="AH22" ca="1">CELL("contents", INDIRECT("J"&amp;CELL("contents", AH$1)))</f>
        <v>253521200</v>
      </c>
      <c r="AI22" cm="1">
        <f t="array" aca="1" ref="AI22" ca="1">CELL("contents", INDIRECT("J"&amp;CELL("contents", AI$1)))</f>
        <v>273643400</v>
      </c>
      <c r="AJ22" cm="1">
        <f t="array" aca="1" ref="AJ22" ca="1">CELL("contents", INDIRECT("J"&amp;CELL("contents", AJ$1)))</f>
        <v>289471300</v>
      </c>
      <c r="AK22" cm="1">
        <f t="array" aca="1" ref="AK22" ca="1">CELL("contents", INDIRECT("J"&amp;CELL("contents", AK$1)))</f>
        <v>322193700</v>
      </c>
      <c r="AL22" cm="1">
        <f t="array" aca="1" ref="AL22" ca="1">CELL("contents", INDIRECT("J"&amp;CELL("contents", AL$1)))</f>
        <v>327272700</v>
      </c>
      <c r="AM22" cm="1">
        <f t="array" aca="1" ref="AM22" ca="1">CELL("contents", INDIRECT("J"&amp;CELL("contents", AM$1)))</f>
        <v>362927000</v>
      </c>
      <c r="AN22" cm="1">
        <f t="array" aca="1" ref="AN22" ca="1">CELL("contents", INDIRECT("J"&amp;CELL("contents", AN$1)))</f>
        <v>387207400</v>
      </c>
      <c r="AO22" cm="1">
        <f t="array" aca="1" ref="AO22" ca="1">CELL("contents", INDIRECT("J"&amp;CELL("contents", AO$1)))</f>
        <v>411898500</v>
      </c>
      <c r="AP22" cm="1">
        <f t="array" aca="1" ref="AP22" ca="1">CELL("contents", INDIRECT("J"&amp;CELL("contents", AP$1)))</f>
        <v>436247600</v>
      </c>
      <c r="AQ22" cm="1">
        <f t="array" aca="1" ref="AQ22" ca="1">CELL("contents", INDIRECT("J"&amp;CELL("contents", AQ$1)))</f>
        <v>462254400</v>
      </c>
      <c r="AR22" cm="1">
        <f t="array" aca="1" ref="AR22" ca="1">CELL("contents", INDIRECT("J"&amp;CELL("contents", AR$1)))</f>
        <v>485360800</v>
      </c>
      <c r="AS22" cm="1">
        <f t="array" aca="1" ref="AS22" ca="1">CELL("contents", INDIRECT("J"&amp;CELL("contents", AS$1)))</f>
        <v>527991700</v>
      </c>
      <c r="AT22" cm="1">
        <f t="array" aca="1" ref="AT22" ca="1">CELL("contents", INDIRECT("J"&amp;CELL("contents", AT$1)))</f>
        <v>545760500</v>
      </c>
      <c r="AU22" cm="1">
        <f t="array" aca="1" ref="AU22" ca="1">CELL("contents", INDIRECT("J"&amp;CELL("contents", AU$1)))</f>
        <v>578080000</v>
      </c>
      <c r="AV22" cm="1">
        <f t="array" aca="1" ref="AV22" ca="1">CELL("contents", INDIRECT("J"&amp;CELL("contents", AV$1)))</f>
        <v>600796400</v>
      </c>
      <c r="AW22" cm="1">
        <f t="array" aca="1" ref="AW22" ca="1">CELL("contents", INDIRECT("J"&amp;CELL("contents", AW$1)))</f>
        <v>643682000</v>
      </c>
      <c r="AX22" cm="1">
        <f t="array" aca="1" ref="AX22" ca="1">CELL("contents", INDIRECT("J"&amp;CELL("contents", AX$1)))</f>
        <v>730696400</v>
      </c>
      <c r="AY22" cm="1">
        <f t="array" aca="1" ref="AY22" ca="1">CELL("contents", INDIRECT("J"&amp;CELL("contents", AY$1)))</f>
        <v>713693200</v>
      </c>
      <c r="AZ22" cm="1">
        <f t="array" aca="1" ref="AZ22" ca="1">CELL("contents", INDIRECT("J"&amp;CELL("contents", AZ$1)))</f>
        <v>737004800</v>
      </c>
      <c r="BA22" cm="1">
        <f t="array" aca="1" ref="BA22" ca="1">CELL("contents", INDIRECT("J"&amp;CELL("contents", BA$1)))</f>
        <v>866854800</v>
      </c>
      <c r="BB22" cm="1">
        <f t="array" aca="1" ref="BB22" ca="1">CELL("contents", INDIRECT("J"&amp;CELL("contents", BB$1)))</f>
        <v>871422600</v>
      </c>
      <c r="BC22" cm="1">
        <f t="array" aca="1" ref="BC22" ca="1">CELL("contents", INDIRECT("J"&amp;CELL("contents", BC$1)))</f>
        <v>924657300</v>
      </c>
      <c r="BD22" cm="1">
        <f t="array" aca="1" ref="BD22" ca="1">CELL("contents", INDIRECT("J"&amp;CELL("contents", BD$1)))</f>
        <v>946388600</v>
      </c>
      <c r="BE22" cm="1">
        <f t="array" aca="1" ref="BE22" ca="1">CELL("contents", INDIRECT("J"&amp;CELL("contents", BE$1)))</f>
        <v>963376300</v>
      </c>
      <c r="BF22" cm="1">
        <f t="array" aca="1" ref="BF22" ca="1">CELL("contents", INDIRECT("J"&amp;CELL("contents", BF$1)))</f>
        <v>1040246000</v>
      </c>
    </row>
    <row r="23" spans="1:58" x14ac:dyDescent="0.25">
      <c r="A23">
        <v>0.51200000000000001</v>
      </c>
      <c r="B23">
        <v>1.0128205128205101</v>
      </c>
      <c r="C23">
        <v>9532</v>
      </c>
      <c r="D23">
        <v>-0.43512936183790701</v>
      </c>
      <c r="E23">
        <v>0.99786815298414799</v>
      </c>
      <c r="F23">
        <v>1.06771892369303</v>
      </c>
      <c r="G23">
        <v>0.83545986088135904</v>
      </c>
      <c r="H23">
        <v>0.435135146075316</v>
      </c>
      <c r="I23">
        <v>0.57211253399056505</v>
      </c>
      <c r="J23">
        <v>373917600</v>
      </c>
      <c r="K23">
        <v>1827</v>
      </c>
      <c r="L23">
        <v>25187600</v>
      </c>
      <c r="M23">
        <v>0.99540119527326298</v>
      </c>
      <c r="N23">
        <v>1.01854701938459</v>
      </c>
      <c r="O23">
        <v>2.78607318804448E-2</v>
      </c>
      <c r="P23">
        <v>0.98460814393524099</v>
      </c>
      <c r="R23" t="s">
        <v>35</v>
      </c>
      <c r="S23" cm="1">
        <f t="array" aca="1" ref="S23" ca="1">CELL("contents", INDIRECT("J"&amp;CELL("contents", S$1)+1))</f>
        <v>213700</v>
      </c>
      <c r="T23" cm="1">
        <f t="array" aca="1" ref="T23" ca="1">CELL("contents", INDIRECT("J"&amp;CELL("contents", T$1)+1))</f>
        <v>376316700</v>
      </c>
      <c r="U23" cm="1">
        <f t="array" aca="1" ref="U23" ca="1">CELL("contents", INDIRECT("J"&amp;CELL("contents", U$1)+1))</f>
        <v>90405000</v>
      </c>
      <c r="V23" cm="1">
        <f t="array" aca="1" ref="V23" ca="1">CELL("contents", INDIRECT("J"&amp;CELL("contents", V$1)+1))</f>
        <v>57915500</v>
      </c>
      <c r="W23" cm="1">
        <f t="array" aca="1" ref="W23" ca="1">CELL("contents", INDIRECT("J"&amp;CELL("contents", W$1)+1))</f>
        <v>62470100</v>
      </c>
      <c r="X23" cm="1">
        <f t="array" aca="1" ref="X23" ca="1">CELL("contents", INDIRECT("J"&amp;CELL("contents", X$1)+1))</f>
        <v>45654100</v>
      </c>
      <c r="Y23" cm="1">
        <f t="array" aca="1" ref="Y23" ca="1">CELL("contents", INDIRECT("J"&amp;CELL("contents", Y$1)+1))</f>
        <v>50439200</v>
      </c>
      <c r="Z23" cm="1">
        <f t="array" aca="1" ref="Z23" ca="1">CELL("contents", INDIRECT("J"&amp;CELL("contents", Z$1)+1))</f>
        <v>57773900</v>
      </c>
      <c r="AA23" cm="1">
        <f t="array" aca="1" ref="AA23" ca="1">CELL("contents", INDIRECT("J"&amp;CELL("contents", AA$1)+1))</f>
        <v>57770600</v>
      </c>
      <c r="AB23" cm="1">
        <f t="array" aca="1" ref="AB23" ca="1">CELL("contents", INDIRECT("J"&amp;CELL("contents", AB$1)+1))</f>
        <v>55875100</v>
      </c>
      <c r="AC23" cm="1">
        <f t="array" aca="1" ref="AC23" ca="1">CELL("contents", INDIRECT("J"&amp;CELL("contents", AC$1)+1))</f>
        <v>60033100</v>
      </c>
      <c r="AD23" cm="1">
        <f t="array" aca="1" ref="AD23" ca="1">CELL("contents", INDIRECT("J"&amp;CELL("contents", AD$1)+1))</f>
        <v>62409200</v>
      </c>
      <c r="AE23" cm="1">
        <f t="array" aca="1" ref="AE23" ca="1">CELL("contents", INDIRECT("J"&amp;CELL("contents", AE$1)+1))</f>
        <v>68066000</v>
      </c>
      <c r="AF23" cm="1">
        <f t="array" aca="1" ref="AF23" ca="1">CELL("contents", INDIRECT("J"&amp;CELL("contents", AF$1)+1))</f>
        <v>73291500</v>
      </c>
      <c r="AG23" cm="1">
        <f t="array" aca="1" ref="AG23" ca="1">CELL("contents", INDIRECT("J"&amp;CELL("contents", AG$1)+1))</f>
        <v>81838600</v>
      </c>
      <c r="AH23" cm="1">
        <f t="array" aca="1" ref="AH23" ca="1">CELL("contents", INDIRECT("J"&amp;CELL("contents", AH$1)+1))</f>
        <v>116975900</v>
      </c>
      <c r="AI23" cm="1">
        <f t="array" aca="1" ref="AI23" ca="1">CELL("contents", INDIRECT("J"&amp;CELL("contents", AI$1)+1))</f>
        <v>174126300</v>
      </c>
      <c r="AJ23" cm="1">
        <f t="array" aca="1" ref="AJ23" ca="1">CELL("contents", INDIRECT("J"&amp;CELL("contents", AJ$1)+1))</f>
        <v>110747400</v>
      </c>
      <c r="AK23" cm="1">
        <f t="array" aca="1" ref="AK23" ca="1">CELL("contents", INDIRECT("J"&amp;CELL("contents", AK$1)+1))</f>
        <v>134265700</v>
      </c>
      <c r="AL23" cm="1">
        <f t="array" aca="1" ref="AL23" ca="1">CELL("contents", INDIRECT("J"&amp;CELL("contents", AL$1)+1))</f>
        <v>90976500</v>
      </c>
      <c r="AM23" cm="1">
        <f t="array" aca="1" ref="AM23" ca="1">CELL("contents", INDIRECT("J"&amp;CELL("contents", AM$1)+1))</f>
        <v>123775200</v>
      </c>
      <c r="AN23" cm="1">
        <f t="array" aca="1" ref="AN23" ca="1">CELL("contents", INDIRECT("J"&amp;CELL("contents", AN$1)+1))</f>
        <v>193543500</v>
      </c>
      <c r="AO23" cm="1">
        <f t="array" aca="1" ref="AO23" ca="1">CELL("contents", INDIRECT("J"&amp;CELL("contents", AO$1)+1))</f>
        <v>145658100</v>
      </c>
      <c r="AP23" cm="1">
        <f t="array" aca="1" ref="AP23" ca="1">CELL("contents", INDIRECT("J"&amp;CELL("contents", AP$1)+1))</f>
        <v>210094800</v>
      </c>
      <c r="AQ23" cm="1">
        <f t="array" aca="1" ref="AQ23" ca="1">CELL("contents", INDIRECT("J"&amp;CELL("contents", AQ$1)+1))</f>
        <v>336880900</v>
      </c>
      <c r="AR23" cm="1">
        <f t="array" aca="1" ref="AR23" ca="1">CELL("contents", INDIRECT("J"&amp;CELL("contents", AR$1)+1))</f>
        <v>289474300</v>
      </c>
      <c r="AS23" cm="1">
        <f t="array" aca="1" ref="AS23" ca="1">CELL("contents", INDIRECT("J"&amp;CELL("contents", AS$1)+1))</f>
        <v>129492100</v>
      </c>
      <c r="AT23" cm="1">
        <f t="array" aca="1" ref="AT23" ca="1">CELL("contents", INDIRECT("J"&amp;CELL("contents", AT$1)+1))</f>
        <v>308455900</v>
      </c>
      <c r="AU23" cm="1">
        <f t="array" aca="1" ref="AU23" ca="1">CELL("contents", INDIRECT("J"&amp;CELL("contents", AU$1)+1))</f>
        <v>160065000</v>
      </c>
      <c r="AV23" cm="1">
        <f t="array" aca="1" ref="AV23" ca="1">CELL("contents", INDIRECT("J"&amp;CELL("contents", AV$1)+1))</f>
        <v>592433100</v>
      </c>
      <c r="AW23" cm="1">
        <f t="array" aca="1" ref="AW23" ca="1">CELL("contents", INDIRECT("J"&amp;CELL("contents", AW$1)+1))</f>
        <v>119450800</v>
      </c>
      <c r="AX23" cm="1">
        <f t="array" aca="1" ref="AX23" ca="1">CELL("contents", INDIRECT("J"&amp;CELL("contents", AX$1)+1))</f>
        <v>141435200</v>
      </c>
      <c r="AY23" cm="1">
        <f t="array" aca="1" ref="AY23" ca="1">CELL("contents", INDIRECT("J"&amp;CELL("contents", AY$1)+1))</f>
        <v>519093100</v>
      </c>
      <c r="AZ23" cm="1">
        <f t="array" aca="1" ref="AZ23" ca="1">CELL("contents", INDIRECT("J"&amp;CELL("contents", AZ$1)+1))</f>
        <v>454140200</v>
      </c>
      <c r="BA23" cm="1">
        <f t="array" aca="1" ref="BA23" ca="1">CELL("contents", INDIRECT("J"&amp;CELL("contents", BA$1)+1))</f>
        <v>169076700</v>
      </c>
      <c r="BB23" cm="1">
        <f t="array" aca="1" ref="BB23" ca="1">CELL("contents", INDIRECT("J"&amp;CELL("contents", BB$1)+1))</f>
        <v>521042600</v>
      </c>
      <c r="BC23" cm="1">
        <f t="array" aca="1" ref="BC23" ca="1">CELL("contents", INDIRECT("J"&amp;CELL("contents", BC$1)+1))</f>
        <v>506995700</v>
      </c>
      <c r="BD23" cm="1">
        <f t="array" aca="1" ref="BD23" ca="1">CELL("contents", INDIRECT("J"&amp;CELL("contents", BD$1)+1))</f>
        <v>347845100</v>
      </c>
      <c r="BE23" cm="1">
        <f t="array" aca="1" ref="BE23" ca="1">CELL("contents", INDIRECT("J"&amp;CELL("contents", BE$1)+1))</f>
        <v>357259500</v>
      </c>
      <c r="BF23" cm="1">
        <f t="array" aca="1" ref="BF23" ca="1">CELL("contents", INDIRECT("J"&amp;CELL("contents", BF$1)+1))</f>
        <v>444624700</v>
      </c>
    </row>
    <row r="24" spans="1:58" x14ac:dyDescent="0.25">
      <c r="A24">
        <v>0.25600000000000001</v>
      </c>
      <c r="B24">
        <v>1.0128205128205101</v>
      </c>
      <c r="C24">
        <v>9532</v>
      </c>
      <c r="D24">
        <v>-0.43512936183790701</v>
      </c>
      <c r="E24">
        <v>0.99786815298414799</v>
      </c>
      <c r="F24">
        <v>1.06771892369303</v>
      </c>
      <c r="G24">
        <v>0.83545986088135904</v>
      </c>
      <c r="H24">
        <v>0.435135146075316</v>
      </c>
      <c r="I24">
        <v>0.57211253399056505</v>
      </c>
      <c r="J24">
        <v>385614700</v>
      </c>
      <c r="K24">
        <v>1827</v>
      </c>
      <c r="L24">
        <v>25187600</v>
      </c>
      <c r="M24">
        <v>0.99540119527326298</v>
      </c>
      <c r="N24">
        <v>1.01854701938459</v>
      </c>
      <c r="O24">
        <v>2.78607318804448E-2</v>
      </c>
      <c r="P24">
        <v>0.98460814393524099</v>
      </c>
      <c r="R24" t="s">
        <v>36</v>
      </c>
      <c r="S24" cm="1">
        <f t="array" aca="1" ref="S24" ca="1">CELL("contents", INDIRECT("J"&amp;CELL("contents", S$1)+2))</f>
        <v>212300</v>
      </c>
      <c r="T24" cm="1">
        <f t="array" aca="1" ref="T24" ca="1">CELL("contents", INDIRECT("J"&amp;CELL("contents", T$1)+2))</f>
        <v>373917600</v>
      </c>
      <c r="U24" cm="1">
        <f t="array" aca="1" ref="U24" ca="1">CELL("contents", INDIRECT("J"&amp;CELL("contents", U$1)+2))</f>
        <v>91138400</v>
      </c>
      <c r="V24" cm="1">
        <f t="array" aca="1" ref="V24" ca="1">CELL("contents", INDIRECT("J"&amp;CELL("contents", V$1)+2))</f>
        <v>59837700</v>
      </c>
      <c r="W24" cm="1">
        <f t="array" aca="1" ref="W24" ca="1">CELL("contents", INDIRECT("J"&amp;CELL("contents", W$1)+2))</f>
        <v>55923700</v>
      </c>
      <c r="X24" cm="1">
        <f t="array" aca="1" ref="X24" ca="1">CELL("contents", INDIRECT("J"&amp;CELL("contents", X$1)+2))</f>
        <v>45067400</v>
      </c>
      <c r="Y24" cm="1">
        <f t="array" aca="1" ref="Y24" ca="1">CELL("contents", INDIRECT("J"&amp;CELL("contents", Y$1)+2))</f>
        <v>55052200</v>
      </c>
      <c r="Z24" cm="1">
        <f t="array" aca="1" ref="Z24" ca="1">CELL("contents", INDIRECT("J"&amp;CELL("contents", Z$1)+2))</f>
        <v>55534100</v>
      </c>
      <c r="AA24" cm="1">
        <f t="array" aca="1" ref="AA24" ca="1">CELL("contents", INDIRECT("J"&amp;CELL("contents", AA$1)+2))</f>
        <v>56447600</v>
      </c>
      <c r="AB24" cm="1">
        <f t="array" aca="1" ref="AB24" ca="1">CELL("contents", INDIRECT("J"&amp;CELL("contents", AB$1)+2))</f>
        <v>57323200</v>
      </c>
      <c r="AC24" cm="1">
        <f t="array" aca="1" ref="AC24" ca="1">CELL("contents", INDIRECT("J"&amp;CELL("contents", AC$1)+2))</f>
        <v>59831200</v>
      </c>
      <c r="AD24" cm="1">
        <f t="array" aca="1" ref="AD24" ca="1">CELL("contents", INDIRECT("J"&amp;CELL("contents", AD$1)+2))</f>
        <v>62952700</v>
      </c>
      <c r="AE24" cm="1">
        <f t="array" aca="1" ref="AE24" ca="1">CELL("contents", INDIRECT("J"&amp;CELL("contents", AE$1)+2))</f>
        <v>63649000</v>
      </c>
      <c r="AF24" cm="1">
        <f t="array" aca="1" ref="AF24" ca="1">CELL("contents", INDIRECT("J"&amp;CELL("contents", AF$1)+2))</f>
        <v>77612200</v>
      </c>
      <c r="AG24" cm="1">
        <f t="array" aca="1" ref="AG24" ca="1">CELL("contents", INDIRECT("J"&amp;CELL("contents", AG$1)+2))</f>
        <v>83499900</v>
      </c>
      <c r="AH24" cm="1">
        <f t="array" aca="1" ref="AH24" ca="1">CELL("contents", INDIRECT("J"&amp;CELL("contents", AH$1)+2))</f>
        <v>118828600</v>
      </c>
      <c r="AI24" cm="1">
        <f t="array" aca="1" ref="AI24" ca="1">CELL("contents", INDIRECT("J"&amp;CELL("contents", AI$1)+2))</f>
        <v>171507100</v>
      </c>
      <c r="AJ24" cm="1">
        <f t="array" aca="1" ref="AJ24" ca="1">CELL("contents", INDIRECT("J"&amp;CELL("contents", AJ$1)+2))</f>
        <v>108059500</v>
      </c>
      <c r="AK24" cm="1">
        <f t="array" aca="1" ref="AK24" ca="1">CELL("contents", INDIRECT("J"&amp;CELL("contents", AK$1)+2))</f>
        <v>134642200</v>
      </c>
      <c r="AL24" cm="1">
        <f t="array" aca="1" ref="AL24" ca="1">CELL("contents", INDIRECT("J"&amp;CELL("contents", AL$1)+2))</f>
        <v>90386700</v>
      </c>
      <c r="AM24" cm="1">
        <f t="array" aca="1" ref="AM24" ca="1">CELL("contents", INDIRECT("J"&amp;CELL("contents", AM$1)+2))</f>
        <v>118440600</v>
      </c>
      <c r="AN24" cm="1">
        <f t="array" aca="1" ref="AN24" ca="1">CELL("contents", INDIRECT("J"&amp;CELL("contents", AN$1)+2))</f>
        <v>197857700</v>
      </c>
      <c r="AO24" cm="1">
        <f t="array" aca="1" ref="AO24" ca="1">CELL("contents", INDIRECT("J"&amp;CELL("contents", AO$1)+2))</f>
        <v>145117100</v>
      </c>
      <c r="AP24" cm="1">
        <f t="array" aca="1" ref="AP24" ca="1">CELL("contents", INDIRECT("J"&amp;CELL("contents", AP$1)+2))</f>
        <v>202366700</v>
      </c>
      <c r="AQ24" cm="1">
        <f t="array" aca="1" ref="AQ24" ca="1">CELL("contents", INDIRECT("J"&amp;CELL("contents", AQ$1)+2))</f>
        <v>332677100</v>
      </c>
      <c r="AR24" cm="1">
        <f t="array" aca="1" ref="AR24" ca="1">CELL("contents", INDIRECT("J"&amp;CELL("contents", AR$1)+2))</f>
        <v>296113900</v>
      </c>
      <c r="AS24" cm="1">
        <f t="array" aca="1" ref="AS24" ca="1">CELL("contents", INDIRECT("J"&amp;CELL("contents", AS$1)+2))</f>
        <v>131699400</v>
      </c>
      <c r="AT24" cm="1">
        <f t="array" aca="1" ref="AT24" ca="1">CELL("contents", INDIRECT("J"&amp;CELL("contents", AT$1)+2))</f>
        <v>308016100</v>
      </c>
      <c r="AU24" cm="1">
        <f t="array" aca="1" ref="AU24" ca="1">CELL("contents", INDIRECT("J"&amp;CELL("contents", AU$1)+2))</f>
        <v>159616600</v>
      </c>
      <c r="AV24" cm="1">
        <f t="array" aca="1" ref="AV24" ca="1">CELL("contents", INDIRECT("J"&amp;CELL("contents", AV$1)+2))</f>
        <v>594817600</v>
      </c>
      <c r="AW24" cm="1">
        <f t="array" aca="1" ref="AW24" ca="1">CELL("contents", INDIRECT("J"&amp;CELL("contents", AW$1)+2))</f>
        <v>123903900</v>
      </c>
      <c r="AX24" cm="1">
        <f t="array" aca="1" ref="AX24" ca="1">CELL("contents", INDIRECT("J"&amp;CELL("contents", AX$1)+2))</f>
        <v>139774100</v>
      </c>
      <c r="AY24" cm="1">
        <f t="array" aca="1" ref="AY24" ca="1">CELL("contents", INDIRECT("J"&amp;CELL("contents", AY$1)+2))</f>
        <v>519833900</v>
      </c>
      <c r="AZ24" cm="1">
        <f t="array" aca="1" ref="AZ24" ca="1">CELL("contents", INDIRECT("J"&amp;CELL("contents", AZ$1)+2))</f>
        <v>450481000</v>
      </c>
      <c r="BA24" cm="1">
        <f t="array" aca="1" ref="BA24" ca="1">CELL("contents", INDIRECT("J"&amp;CELL("contents", BA$1)+2))</f>
        <v>168970600</v>
      </c>
      <c r="BB24" cm="1">
        <f t="array" aca="1" ref="BB24" ca="1">CELL("contents", INDIRECT("J"&amp;CELL("contents", BB$1)+2))</f>
        <v>530719400</v>
      </c>
      <c r="BC24" cm="1">
        <f t="array" aca="1" ref="BC24" ca="1">CELL("contents", INDIRECT("J"&amp;CELL("contents", BC$1)+2))</f>
        <v>507885100</v>
      </c>
      <c r="BD24" cm="1">
        <f t="array" aca="1" ref="BD24" ca="1">CELL("contents", INDIRECT("J"&amp;CELL("contents", BD$1)+2))</f>
        <v>353499300</v>
      </c>
      <c r="BE24" cm="1">
        <f t="array" aca="1" ref="BE24" ca="1">CELL("contents", INDIRECT("J"&amp;CELL("contents", BE$1)+2))</f>
        <v>345913400</v>
      </c>
      <c r="BF24" cm="1">
        <f t="array" aca="1" ref="BF24" ca="1">CELL("contents", INDIRECT("J"&amp;CELL("contents", BF$1)+2))</f>
        <v>444417300</v>
      </c>
    </row>
    <row r="25" spans="1:58" x14ac:dyDescent="0.25">
      <c r="A25">
        <v>0.128</v>
      </c>
      <c r="B25">
        <v>1.0128205128205101</v>
      </c>
      <c r="C25">
        <v>9532</v>
      </c>
      <c r="D25">
        <v>-0.43512936183790701</v>
      </c>
      <c r="E25">
        <v>0.99786815298414799</v>
      </c>
      <c r="F25">
        <v>1.06771892369303</v>
      </c>
      <c r="G25">
        <v>0.83545986088135904</v>
      </c>
      <c r="H25">
        <v>0.435135146075316</v>
      </c>
      <c r="I25">
        <v>0.57211253399056505</v>
      </c>
      <c r="J25">
        <v>387712700</v>
      </c>
      <c r="K25">
        <v>1827</v>
      </c>
      <c r="L25">
        <v>25187600</v>
      </c>
      <c r="M25">
        <v>0.99540119527326298</v>
      </c>
      <c r="N25">
        <v>1.01854701938459</v>
      </c>
      <c r="O25">
        <v>2.78607318804448E-2</v>
      </c>
      <c r="P25">
        <v>0.98460814393524099</v>
      </c>
      <c r="R25" t="s">
        <v>37</v>
      </c>
      <c r="S25" cm="1">
        <f t="array" aca="1" ref="S25" ca="1">CELL("contents", INDIRECT("J"&amp;CELL("contents", S$1)+3))</f>
        <v>204500</v>
      </c>
      <c r="T25" cm="1">
        <f t="array" aca="1" ref="T25" ca="1">CELL("contents", INDIRECT("J"&amp;CELL("contents", T$1)+3))</f>
        <v>385614700</v>
      </c>
      <c r="U25" cm="1">
        <f t="array" aca="1" ref="U25" ca="1">CELL("contents", INDIRECT("J"&amp;CELL("contents", U$1)+3))</f>
        <v>89075900</v>
      </c>
      <c r="V25" cm="1">
        <f t="array" aca="1" ref="V25" ca="1">CELL("contents", INDIRECT("J"&amp;CELL("contents", V$1)+3))</f>
        <v>57646800</v>
      </c>
      <c r="W25" cm="1">
        <f t="array" aca="1" ref="W25" ca="1">CELL("contents", INDIRECT("J"&amp;CELL("contents", W$1)+3))</f>
        <v>57782800</v>
      </c>
      <c r="X25" cm="1">
        <f t="array" aca="1" ref="X25" ca="1">CELL("contents", INDIRECT("J"&amp;CELL("contents", X$1)+3))</f>
        <v>44990300</v>
      </c>
      <c r="Y25" cm="1">
        <f t="array" aca="1" ref="Y25" ca="1">CELL("contents", INDIRECT("J"&amp;CELL("contents", Y$1)+3))</f>
        <v>49170600</v>
      </c>
      <c r="Z25" cm="1">
        <f t="array" aca="1" ref="Z25" ca="1">CELL("contents", INDIRECT("J"&amp;CELL("contents", Z$1)+3))</f>
        <v>55508100</v>
      </c>
      <c r="AA25" cm="1">
        <f t="array" aca="1" ref="AA25" ca="1">CELL("contents", INDIRECT("J"&amp;CELL("contents", AA$1)+3))</f>
        <v>55345400</v>
      </c>
      <c r="AB25" cm="1">
        <f t="array" aca="1" ref="AB25" ca="1">CELL("contents", INDIRECT("J"&amp;CELL("contents", AB$1)+3))</f>
        <v>55749900</v>
      </c>
      <c r="AC25" cm="1">
        <f t="array" aca="1" ref="AC25" ca="1">CELL("contents", INDIRECT("J"&amp;CELL("contents", AC$1)+3))</f>
        <v>61042300</v>
      </c>
      <c r="AD25" cm="1">
        <f t="array" aca="1" ref="AD25" ca="1">CELL("contents", INDIRECT("J"&amp;CELL("contents", AD$1)+3))</f>
        <v>61788900</v>
      </c>
      <c r="AE25" cm="1">
        <f t="array" aca="1" ref="AE25" ca="1">CELL("contents", INDIRECT("J"&amp;CELL("contents", AE$1)+3))</f>
        <v>63855500</v>
      </c>
      <c r="AF25" cm="1">
        <f t="array" aca="1" ref="AF25" ca="1">CELL("contents", INDIRECT("J"&amp;CELL("contents", AF$1)+3))</f>
        <v>73561900</v>
      </c>
      <c r="AG25" cm="1">
        <f t="array" aca="1" ref="AG25" ca="1">CELL("contents", INDIRECT("J"&amp;CELL("contents", AG$1)+3))</f>
        <v>85051800</v>
      </c>
      <c r="AH25" cm="1">
        <f t="array" aca="1" ref="AH25" ca="1">CELL("contents", INDIRECT("J"&amp;CELL("contents", AH$1)+3))</f>
        <v>122004000</v>
      </c>
      <c r="AI25" cm="1">
        <f t="array" aca="1" ref="AI25" ca="1">CELL("contents", INDIRECT("J"&amp;CELL("contents", AI$1)+3))</f>
        <v>177716000</v>
      </c>
      <c r="AJ25" cm="1">
        <f t="array" aca="1" ref="AJ25" ca="1">CELL("contents", INDIRECT("J"&amp;CELL("contents", AJ$1)+3))</f>
        <v>109427400</v>
      </c>
      <c r="AK25" cm="1">
        <f t="array" aca="1" ref="AK25" ca="1">CELL("contents", INDIRECT("J"&amp;CELL("contents", AK$1)+3))</f>
        <v>136172600</v>
      </c>
      <c r="AL25" cm="1">
        <f t="array" aca="1" ref="AL25" ca="1">CELL("contents", INDIRECT("J"&amp;CELL("contents", AL$1)+3))</f>
        <v>87533100</v>
      </c>
      <c r="AM25" cm="1">
        <f t="array" aca="1" ref="AM25" ca="1">CELL("contents", INDIRECT("J"&amp;CELL("contents", AM$1)+3))</f>
        <v>124945400</v>
      </c>
      <c r="AN25" cm="1">
        <f t="array" aca="1" ref="AN25" ca="1">CELL("contents", INDIRECT("J"&amp;CELL("contents", AN$1)+3))</f>
        <v>195750500</v>
      </c>
      <c r="AO25" cm="1">
        <f t="array" aca="1" ref="AO25" ca="1">CELL("contents", INDIRECT("J"&amp;CELL("contents", AO$1)+3))</f>
        <v>145424700</v>
      </c>
      <c r="AP25" cm="1">
        <f t="array" aca="1" ref="AP25" ca="1">CELL("contents", INDIRECT("J"&amp;CELL("contents", AP$1)+3))</f>
        <v>208142400</v>
      </c>
      <c r="AQ25" cm="1">
        <f t="array" aca="1" ref="AQ25" ca="1">CELL("contents", INDIRECT("J"&amp;CELL("contents", AQ$1)+3))</f>
        <v>334796400</v>
      </c>
      <c r="AR25" cm="1">
        <f t="array" aca="1" ref="AR25" ca="1">CELL("contents", INDIRECT("J"&amp;CELL("contents", AR$1)+3))</f>
        <v>292642600</v>
      </c>
      <c r="AS25" cm="1">
        <f t="array" aca="1" ref="AS25" ca="1">CELL("contents", INDIRECT("J"&amp;CELL("contents", AS$1)+3))</f>
        <v>129560800</v>
      </c>
      <c r="AT25" cm="1">
        <f t="array" aca="1" ref="AT25" ca="1">CELL("contents", INDIRECT("J"&amp;CELL("contents", AT$1)+3))</f>
        <v>310287500</v>
      </c>
      <c r="AU25" cm="1">
        <f t="array" aca="1" ref="AU25" ca="1">CELL("contents", INDIRECT("J"&amp;CELL("contents", AU$1)+3))</f>
        <v>159967800</v>
      </c>
      <c r="AV25" cm="1">
        <f t="array" aca="1" ref="AV25" ca="1">CELL("contents", INDIRECT("J"&amp;CELL("contents", AV$1)+3))</f>
        <v>596686300</v>
      </c>
      <c r="AW25" cm="1">
        <f t="array" aca="1" ref="AW25" ca="1">CELL("contents", INDIRECT("J"&amp;CELL("contents", AW$1)+3))</f>
        <v>122128500</v>
      </c>
      <c r="AX25" cm="1">
        <f t="array" aca="1" ref="AX25" ca="1">CELL("contents", INDIRECT("J"&amp;CELL("contents", AX$1)+3))</f>
        <v>137722300</v>
      </c>
      <c r="AY25" cm="1">
        <f t="array" aca="1" ref="AY25" ca="1">CELL("contents", INDIRECT("J"&amp;CELL("contents", AY$1)+3))</f>
        <v>509152400</v>
      </c>
      <c r="AZ25" cm="1">
        <f t="array" aca="1" ref="AZ25" ca="1">CELL("contents", INDIRECT("J"&amp;CELL("contents", AZ$1)+3))</f>
        <v>439168700</v>
      </c>
      <c r="BA25" cm="1">
        <f t="array" aca="1" ref="BA25" ca="1">CELL("contents", INDIRECT("J"&amp;CELL("contents", BA$1)+3))</f>
        <v>174461700</v>
      </c>
      <c r="BB25" cm="1">
        <f t="array" aca="1" ref="BB25" ca="1">CELL("contents", INDIRECT("J"&amp;CELL("contents", BB$1)+3))</f>
        <v>528567400</v>
      </c>
      <c r="BC25" cm="1">
        <f t="array" aca="1" ref="BC25" ca="1">CELL("contents", INDIRECT("J"&amp;CELL("contents", BC$1)+3))</f>
        <v>507842800</v>
      </c>
      <c r="BD25" cm="1">
        <f t="array" aca="1" ref="BD25" ca="1">CELL("contents", INDIRECT("J"&amp;CELL("contents", BD$1)+3))</f>
        <v>340906300</v>
      </c>
      <c r="BE25" cm="1">
        <f t="array" aca="1" ref="BE25" ca="1">CELL("contents", INDIRECT("J"&amp;CELL("contents", BE$1)+3))</f>
        <v>345953900</v>
      </c>
      <c r="BF25" cm="1">
        <f t="array" aca="1" ref="BF25" ca="1">CELL("contents", INDIRECT("J"&amp;CELL("contents", BF$1)+3))</f>
        <v>440339100</v>
      </c>
    </row>
    <row r="26" spans="1:58" x14ac:dyDescent="0.25">
      <c r="A26">
        <v>6.4000000000000001E-2</v>
      </c>
      <c r="B26">
        <v>1.0128205128205101</v>
      </c>
      <c r="C26">
        <v>9532</v>
      </c>
      <c r="D26">
        <v>-0.43512936183790701</v>
      </c>
      <c r="E26">
        <v>0.99786815298414799</v>
      </c>
      <c r="F26">
        <v>1.06771892369303</v>
      </c>
      <c r="G26">
        <v>0.83545986088135904</v>
      </c>
      <c r="H26">
        <v>0.435135146075316</v>
      </c>
      <c r="I26">
        <v>0.57211253399056505</v>
      </c>
      <c r="J26">
        <v>382517300</v>
      </c>
      <c r="K26">
        <v>1827</v>
      </c>
      <c r="L26">
        <v>25187600</v>
      </c>
      <c r="M26">
        <v>0.99540119527326298</v>
      </c>
      <c r="N26">
        <v>1.01854701938459</v>
      </c>
      <c r="O26">
        <v>2.78607318804448E-2</v>
      </c>
      <c r="P26">
        <v>0.98460814393524099</v>
      </c>
      <c r="R26" t="s">
        <v>38</v>
      </c>
      <c r="S26" cm="1">
        <f t="array" aca="1" ref="S26" ca="1">CELL("contents", INDIRECT("J"&amp;CELL("contents", S$1)+4))</f>
        <v>223000</v>
      </c>
      <c r="T26" cm="1">
        <f t="array" aca="1" ref="T26" ca="1">CELL("contents", INDIRECT("J"&amp;CELL("contents", T$1)+4))</f>
        <v>387712700</v>
      </c>
      <c r="U26" cm="1">
        <f t="array" aca="1" ref="U26" ca="1">CELL("contents", INDIRECT("J"&amp;CELL("contents", U$1)+4))</f>
        <v>90921600</v>
      </c>
      <c r="V26" cm="1">
        <f t="array" aca="1" ref="V26" ca="1">CELL("contents", INDIRECT("J"&amp;CELL("contents", V$1)+4))</f>
        <v>58371100</v>
      </c>
      <c r="W26" cm="1">
        <f t="array" aca="1" ref="W26" ca="1">CELL("contents", INDIRECT("J"&amp;CELL("contents", W$1)+4))</f>
        <v>56815500</v>
      </c>
      <c r="X26" cm="1">
        <f t="array" aca="1" ref="X26" ca="1">CELL("contents", INDIRECT("J"&amp;CELL("contents", X$1)+4))</f>
        <v>46618500</v>
      </c>
      <c r="Y26" cm="1">
        <f t="array" aca="1" ref="Y26" ca="1">CELL("contents", INDIRECT("J"&amp;CELL("contents", Y$1)+4))</f>
        <v>51500300</v>
      </c>
      <c r="Z26" cm="1">
        <f t="array" aca="1" ref="Z26" ca="1">CELL("contents", INDIRECT("J"&amp;CELL("contents", Z$1)+4))</f>
        <v>57425700</v>
      </c>
      <c r="AA26" cm="1">
        <f t="array" aca="1" ref="AA26" ca="1">CELL("contents", INDIRECT("J"&amp;CELL("contents", AA$1)+4))</f>
        <v>57208600</v>
      </c>
      <c r="AB26" cm="1">
        <f t="array" aca="1" ref="AB26" ca="1">CELL("contents", INDIRECT("J"&amp;CELL("contents", AB$1)+4))</f>
        <v>58484300</v>
      </c>
      <c r="AC26" cm="1">
        <f t="array" aca="1" ref="AC26" ca="1">CELL("contents", INDIRECT("J"&amp;CELL("contents", AC$1)+4))</f>
        <v>59602700</v>
      </c>
      <c r="AD26" cm="1">
        <f t="array" aca="1" ref="AD26" ca="1">CELL("contents", INDIRECT("J"&amp;CELL("contents", AD$1)+4))</f>
        <v>60968600</v>
      </c>
      <c r="AE26" cm="1">
        <f t="array" aca="1" ref="AE26" ca="1">CELL("contents", INDIRECT("J"&amp;CELL("contents", AE$1)+4))</f>
        <v>65833200</v>
      </c>
      <c r="AF26" cm="1">
        <f t="array" aca="1" ref="AF26" ca="1">CELL("contents", INDIRECT("J"&amp;CELL("contents", AF$1)+4))</f>
        <v>73219200</v>
      </c>
      <c r="AG26" cm="1">
        <f t="array" aca="1" ref="AG26" ca="1">CELL("contents", INDIRECT("J"&amp;CELL("contents", AG$1)+4))</f>
        <v>85532900</v>
      </c>
      <c r="AH26" cm="1">
        <f t="array" aca="1" ref="AH26" ca="1">CELL("contents", INDIRECT("J"&amp;CELL("contents", AH$1)+4))</f>
        <v>123414200</v>
      </c>
      <c r="AI26" cm="1">
        <f t="array" aca="1" ref="AI26" ca="1">CELL("contents", INDIRECT("J"&amp;CELL("contents", AI$1)+4))</f>
        <v>169173000</v>
      </c>
      <c r="AJ26" cm="1">
        <f t="array" aca="1" ref="AJ26" ca="1">CELL("contents", INDIRECT("J"&amp;CELL("contents", AJ$1)+4))</f>
        <v>111267800</v>
      </c>
      <c r="AK26" cm="1">
        <f t="array" aca="1" ref="AK26" ca="1">CELL("contents", INDIRECT("J"&amp;CELL("contents", AK$1)+4))</f>
        <v>134842800</v>
      </c>
      <c r="AL26" cm="1">
        <f t="array" aca="1" ref="AL26" ca="1">CELL("contents", INDIRECT("J"&amp;CELL("contents", AL$1)+4))</f>
        <v>89967100</v>
      </c>
      <c r="AM26" cm="1">
        <f t="array" aca="1" ref="AM26" ca="1">CELL("contents", INDIRECT("J"&amp;CELL("contents", AM$1)+4))</f>
        <v>122525800</v>
      </c>
      <c r="AN26" cm="1">
        <f t="array" aca="1" ref="AN26" ca="1">CELL("contents", INDIRECT("J"&amp;CELL("contents", AN$1)+4))</f>
        <v>192078800</v>
      </c>
      <c r="AO26" cm="1">
        <f t="array" aca="1" ref="AO26" ca="1">CELL("contents", INDIRECT("J"&amp;CELL("contents", AO$1)+4))</f>
        <v>145128000</v>
      </c>
      <c r="AP26" cm="1">
        <f t="array" aca="1" ref="AP26" ca="1">CELL("contents", INDIRECT("J"&amp;CELL("contents", AP$1)+4))</f>
        <v>209760000</v>
      </c>
      <c r="AQ26" cm="1">
        <f t="array" aca="1" ref="AQ26" ca="1">CELL("contents", INDIRECT("J"&amp;CELL("contents", AQ$1)+4))</f>
        <v>337499400</v>
      </c>
      <c r="AR26" cm="1">
        <f t="array" aca="1" ref="AR26" ca="1">CELL("contents", INDIRECT("J"&amp;CELL("contents", AR$1)+4))</f>
        <v>290702400</v>
      </c>
      <c r="AS26" cm="1">
        <f t="array" aca="1" ref="AS26" ca="1">CELL("contents", INDIRECT("J"&amp;CELL("contents", AS$1)+4))</f>
        <v>147448500</v>
      </c>
      <c r="AT26" cm="1">
        <f t="array" aca="1" ref="AT26" ca="1">CELL("contents", INDIRECT("J"&amp;CELL("contents", AT$1)+4))</f>
        <v>315652600</v>
      </c>
      <c r="AU26" cm="1">
        <f t="array" aca="1" ref="AU26" ca="1">CELL("contents", INDIRECT("J"&amp;CELL("contents", AU$1)+4))</f>
        <v>159839300</v>
      </c>
      <c r="AV26" cm="1">
        <f t="array" aca="1" ref="AV26" ca="1">CELL("contents", INDIRECT("J"&amp;CELL("contents", AV$1)+4))</f>
        <v>606853900</v>
      </c>
      <c r="AW26" cm="1">
        <f t="array" aca="1" ref="AW26" ca="1">CELL("contents", INDIRECT("J"&amp;CELL("contents", AW$1)+4))</f>
        <v>135284100</v>
      </c>
      <c r="AX26" cm="1">
        <f t="array" aca="1" ref="AX26" ca="1">CELL("contents", INDIRECT("J"&amp;CELL("contents", AX$1)+4))</f>
        <v>141327600</v>
      </c>
      <c r="AY26" cm="1">
        <f t="array" aca="1" ref="AY26" ca="1">CELL("contents", INDIRECT("J"&amp;CELL("contents", AY$1)+4))</f>
        <v>540295700</v>
      </c>
      <c r="AZ26" cm="1">
        <f t="array" aca="1" ref="AZ26" ca="1">CELL("contents", INDIRECT("J"&amp;CELL("contents", AZ$1)+4))</f>
        <v>436518900</v>
      </c>
      <c r="BA26" cm="1">
        <f t="array" aca="1" ref="BA26" ca="1">CELL("contents", INDIRECT("J"&amp;CELL("contents", BA$1)+4))</f>
        <v>170867500</v>
      </c>
      <c r="BB26" cm="1">
        <f t="array" aca="1" ref="BB26" ca="1">CELL("contents", INDIRECT("J"&amp;CELL("contents", BB$1)+4))</f>
        <v>530865100</v>
      </c>
      <c r="BC26" cm="1">
        <f t="array" aca="1" ref="BC26" ca="1">CELL("contents", INDIRECT("J"&amp;CELL("contents", BC$1)+4))</f>
        <v>507837400</v>
      </c>
      <c r="BD26" cm="1">
        <f t="array" aca="1" ref="BD26" ca="1">CELL("contents", INDIRECT("J"&amp;CELL("contents", BD$1)+4))</f>
        <v>341871900</v>
      </c>
      <c r="BE26" cm="1">
        <f t="array" aca="1" ref="BE26" ca="1">CELL("contents", INDIRECT("J"&amp;CELL("contents", BE$1)+4))</f>
        <v>344244600</v>
      </c>
      <c r="BF26" cm="1">
        <f t="array" aca="1" ref="BF26" ca="1">CELL("contents", INDIRECT("J"&amp;CELL("contents", BF$1)+4))</f>
        <v>447368600</v>
      </c>
    </row>
    <row r="27" spans="1:58" x14ac:dyDescent="0.25">
      <c r="A27">
        <v>3.2000000000000001E-2</v>
      </c>
      <c r="B27">
        <v>1.0128205128205101</v>
      </c>
      <c r="C27">
        <v>9532</v>
      </c>
      <c r="D27">
        <v>-0.43512936183790701</v>
      </c>
      <c r="E27">
        <v>0.99786815298414799</v>
      </c>
      <c r="F27">
        <v>1.06771892369303</v>
      </c>
      <c r="G27">
        <v>0.83545986088135904</v>
      </c>
      <c r="H27">
        <v>0.435135146075316</v>
      </c>
      <c r="I27">
        <v>0.57211253399056505</v>
      </c>
      <c r="J27">
        <v>377757100</v>
      </c>
      <c r="K27">
        <v>1827</v>
      </c>
      <c r="L27">
        <v>25187600</v>
      </c>
      <c r="M27">
        <v>0.99540119527326298</v>
      </c>
      <c r="N27">
        <v>1.01854701938459</v>
      </c>
      <c r="O27">
        <v>2.78607318804448E-2</v>
      </c>
      <c r="P27">
        <v>0.98460814393524099</v>
      </c>
      <c r="R27" t="s">
        <v>39</v>
      </c>
      <c r="S27" cm="1">
        <f t="array" aca="1" ref="S27" ca="1">CELL("contents", INDIRECT("J"&amp;CELL("contents", S$1)+5))</f>
        <v>211300</v>
      </c>
      <c r="T27" cm="1">
        <f t="array" aca="1" ref="T27" ca="1">CELL("contents", INDIRECT("J"&amp;CELL("contents", T$1)+5))</f>
        <v>382517300</v>
      </c>
      <c r="U27" cm="1">
        <f t="array" aca="1" ref="U27" ca="1">CELL("contents", INDIRECT("J"&amp;CELL("contents", U$1)+5))</f>
        <v>91084600</v>
      </c>
      <c r="V27" cm="1">
        <f t="array" aca="1" ref="V27" ca="1">CELL("contents", INDIRECT("J"&amp;CELL("contents", V$1)+5))</f>
        <v>60471000</v>
      </c>
      <c r="W27" cm="1">
        <f t="array" aca="1" ref="W27" ca="1">CELL("contents", INDIRECT("J"&amp;CELL("contents", W$1)+5))</f>
        <v>55876400</v>
      </c>
      <c r="X27" cm="1">
        <f t="array" aca="1" ref="X27" ca="1">CELL("contents", INDIRECT("J"&amp;CELL("contents", X$1)+5))</f>
        <v>45459700</v>
      </c>
      <c r="Y27" cm="1">
        <f t="array" aca="1" ref="Y27" ca="1">CELL("contents", INDIRECT("J"&amp;CELL("contents", Y$1)+5))</f>
        <v>49189000</v>
      </c>
      <c r="Z27" cm="1">
        <f t="array" aca="1" ref="Z27" ca="1">CELL("contents", INDIRECT("J"&amp;CELL("contents", Z$1)+5))</f>
        <v>56858300</v>
      </c>
      <c r="AA27" cm="1">
        <f t="array" aca="1" ref="AA27" ca="1">CELL("contents", INDIRECT("J"&amp;CELL("contents", AA$1)+5))</f>
        <v>55721800</v>
      </c>
      <c r="AB27" cm="1">
        <f t="array" aca="1" ref="AB27" ca="1">CELL("contents", INDIRECT("J"&amp;CELL("contents", AB$1)+5))</f>
        <v>55601800</v>
      </c>
      <c r="AC27" cm="1">
        <f t="array" aca="1" ref="AC27" ca="1">CELL("contents", INDIRECT("J"&amp;CELL("contents", AC$1)+5))</f>
        <v>62627300</v>
      </c>
      <c r="AD27" cm="1">
        <f t="array" aca="1" ref="AD27" ca="1">CELL("contents", INDIRECT("J"&amp;CELL("contents", AD$1)+5))</f>
        <v>60728600</v>
      </c>
      <c r="AE27" cm="1">
        <f t="array" aca="1" ref="AE27" ca="1">CELL("contents", INDIRECT("J"&amp;CELL("contents", AE$1)+5))</f>
        <v>63237900</v>
      </c>
      <c r="AF27" cm="1">
        <f t="array" aca="1" ref="AF27" ca="1">CELL("contents", INDIRECT("J"&amp;CELL("contents", AF$1)+5))</f>
        <v>74479300</v>
      </c>
      <c r="AG27" cm="1">
        <f t="array" aca="1" ref="AG27" ca="1">CELL("contents", INDIRECT("J"&amp;CELL("contents", AG$1)+5))</f>
        <v>83370700</v>
      </c>
      <c r="AH27" cm="1">
        <f t="array" aca="1" ref="AH27" ca="1">CELL("contents", INDIRECT("J"&amp;CELL("contents", AH$1)+5))</f>
        <v>116893800</v>
      </c>
      <c r="AI27" cm="1">
        <f t="array" aca="1" ref="AI27" ca="1">CELL("contents", INDIRECT("J"&amp;CELL("contents", AI$1)+5))</f>
        <v>171500600</v>
      </c>
      <c r="AJ27" cm="1">
        <f t="array" aca="1" ref="AJ27" ca="1">CELL("contents", INDIRECT("J"&amp;CELL("contents", AJ$1)+5))</f>
        <v>109754100</v>
      </c>
      <c r="AK27" cm="1">
        <f t="array" aca="1" ref="AK27" ca="1">CELL("contents", INDIRECT("J"&amp;CELL("contents", AK$1)+5))</f>
        <v>136652900</v>
      </c>
      <c r="AL27" cm="1">
        <f t="array" aca="1" ref="AL27" ca="1">CELL("contents", INDIRECT("J"&amp;CELL("contents", AL$1)+5))</f>
        <v>88391400</v>
      </c>
      <c r="AM27" cm="1">
        <f t="array" aca="1" ref="AM27" ca="1">CELL("contents", INDIRECT("J"&amp;CELL("contents", AM$1)+5))</f>
        <v>121806400</v>
      </c>
      <c r="AN27" cm="1">
        <f t="array" aca="1" ref="AN27" ca="1">CELL("contents", INDIRECT("J"&amp;CELL("contents", AN$1)+5))</f>
        <v>195727800</v>
      </c>
      <c r="AO27" cm="1">
        <f t="array" aca="1" ref="AO27" ca="1">CELL("contents", INDIRECT("J"&amp;CELL("contents", AO$1)+5))</f>
        <v>144578900</v>
      </c>
      <c r="AP27" cm="1">
        <f t="array" aca="1" ref="AP27" ca="1">CELL("contents", INDIRECT("J"&amp;CELL("contents", AP$1)+5))</f>
        <v>202465100</v>
      </c>
      <c r="AQ27" cm="1">
        <f t="array" aca="1" ref="AQ27" ca="1">CELL("contents", INDIRECT("J"&amp;CELL("contents", AQ$1)+5))</f>
        <v>334113300</v>
      </c>
      <c r="AR27" cm="1">
        <f t="array" aca="1" ref="AR27" ca="1">CELL("contents", INDIRECT("J"&amp;CELL("contents", AR$1)+5))</f>
        <v>291534700</v>
      </c>
      <c r="AS27" cm="1">
        <f t="array" aca="1" ref="AS27" ca="1">CELL("contents", INDIRECT("J"&amp;CELL("contents", AS$1)+5))</f>
        <v>127825500</v>
      </c>
      <c r="AT27" cm="1">
        <f t="array" aca="1" ref="AT27" ca="1">CELL("contents", INDIRECT("J"&amp;CELL("contents", AT$1)+5))</f>
        <v>318990600</v>
      </c>
      <c r="AU27" cm="1">
        <f t="array" aca="1" ref="AU27" ca="1">CELL("contents", INDIRECT("J"&amp;CELL("contents", AU$1)+5))</f>
        <v>159690400</v>
      </c>
      <c r="AV27" cm="1">
        <f t="array" aca="1" ref="AV27" ca="1">CELL("contents", INDIRECT("J"&amp;CELL("contents", AV$1)+5))</f>
        <v>606056000</v>
      </c>
      <c r="AW27" cm="1">
        <f t="array" aca="1" ref="AW27" ca="1">CELL("contents", INDIRECT("J"&amp;CELL("contents", AW$1)+5))</f>
        <v>388997700</v>
      </c>
      <c r="AX27" cm="1">
        <f t="array" aca="1" ref="AX27" ca="1">CELL("contents", INDIRECT("J"&amp;CELL("contents", AX$1)+5))</f>
        <v>245481100</v>
      </c>
      <c r="AY27" cm="1">
        <f t="array" aca="1" ref="AY27" ca="1">CELL("contents", INDIRECT("J"&amp;CELL("contents", AY$1)+5))</f>
        <v>518984400</v>
      </c>
      <c r="AZ27" cm="1">
        <f t="array" aca="1" ref="AZ27" ca="1">CELL("contents", INDIRECT("J"&amp;CELL("contents", AZ$1)+5))</f>
        <v>438137000</v>
      </c>
      <c r="BA27" cm="1">
        <f t="array" aca="1" ref="BA27" ca="1">CELL("contents", INDIRECT("J"&amp;CELL("contents", BA$1)+5))</f>
        <v>168895900</v>
      </c>
      <c r="BB27" cm="1">
        <f t="array" aca="1" ref="BB27" ca="1">CELL("contents", INDIRECT("J"&amp;CELL("contents", BB$1)+5))</f>
        <v>525783000</v>
      </c>
      <c r="BC27" cm="1">
        <f t="array" aca="1" ref="BC27" ca="1">CELL("contents", INDIRECT("J"&amp;CELL("contents", BC$1)+5))</f>
        <v>517756500</v>
      </c>
      <c r="BD27" cm="1">
        <f t="array" aca="1" ref="BD27" ca="1">CELL("contents", INDIRECT("J"&amp;CELL("contents", BD$1)+5))</f>
        <v>345895200</v>
      </c>
      <c r="BE27" cm="1">
        <f t="array" aca="1" ref="BE27" ca="1">CELL("contents", INDIRECT("J"&amp;CELL("contents", BE$1)+5))</f>
        <v>232377600</v>
      </c>
      <c r="BF27" cm="1">
        <f t="array" aca="1" ref="BF27" ca="1">CELL("contents", INDIRECT("J"&amp;CELL("contents", BF$1)+5))</f>
        <v>445430100</v>
      </c>
    </row>
    <row r="28" spans="1:58" x14ac:dyDescent="0.25">
      <c r="A28">
        <v>1.6E-2</v>
      </c>
      <c r="B28">
        <v>1.0128205128205101</v>
      </c>
      <c r="C28">
        <v>9532</v>
      </c>
      <c r="D28">
        <v>-0.43512936183790701</v>
      </c>
      <c r="E28">
        <v>0.99786815298414799</v>
      </c>
      <c r="F28">
        <v>1.06771892369303</v>
      </c>
      <c r="G28">
        <v>0.83545986088135904</v>
      </c>
      <c r="H28">
        <v>0.435135146075316</v>
      </c>
      <c r="I28">
        <v>0.57211253399056505</v>
      </c>
      <c r="J28">
        <v>388921900</v>
      </c>
      <c r="K28">
        <v>1827</v>
      </c>
      <c r="L28">
        <v>25187600</v>
      </c>
      <c r="M28">
        <v>0.99540119527326298</v>
      </c>
      <c r="N28">
        <v>1.01854701938459</v>
      </c>
      <c r="O28">
        <v>2.78607318804448E-2</v>
      </c>
      <c r="P28">
        <v>0.98460814393524099</v>
      </c>
      <c r="R28" t="s">
        <v>40</v>
      </c>
      <c r="S28" cm="1">
        <f t="array" aca="1" ref="S28" ca="1">CELL("contents", INDIRECT("J"&amp;CELL("contents", S$1)+6))</f>
        <v>205500</v>
      </c>
      <c r="T28" cm="1">
        <f t="array" aca="1" ref="T28" ca="1">CELL("contents", INDIRECT("J"&amp;CELL("contents", T$1)+6))</f>
        <v>377757100</v>
      </c>
      <c r="U28" cm="1">
        <f t="array" aca="1" ref="U28" ca="1">CELL("contents", INDIRECT("J"&amp;CELL("contents", U$1)+6))</f>
        <v>90021400</v>
      </c>
      <c r="V28" cm="1">
        <f t="array" aca="1" ref="V28" ca="1">CELL("contents", INDIRECT("J"&amp;CELL("contents", V$1)+6))</f>
        <v>57995700</v>
      </c>
      <c r="W28" cm="1">
        <f t="array" aca="1" ref="W28" ca="1">CELL("contents", INDIRECT("J"&amp;CELL("contents", W$1)+6))</f>
        <v>51457600</v>
      </c>
      <c r="X28" cm="1">
        <f t="array" aca="1" ref="X28" ca="1">CELL("contents", INDIRECT("J"&amp;CELL("contents", X$1)+6))</f>
        <v>45129300</v>
      </c>
      <c r="Y28" cm="1">
        <f t="array" aca="1" ref="Y28" ca="1">CELL("contents", INDIRECT("J"&amp;CELL("contents", Y$1)+6))</f>
        <v>49450600</v>
      </c>
      <c r="Z28" cm="1">
        <f t="array" aca="1" ref="Z28" ca="1">CELL("contents", INDIRECT("J"&amp;CELL("contents", Z$1)+6))</f>
        <v>60436400</v>
      </c>
      <c r="AA28" cm="1">
        <f t="array" aca="1" ref="AA28" ca="1">CELL("contents", INDIRECT("J"&amp;CELL("contents", AA$1)+6))</f>
        <v>55626800</v>
      </c>
      <c r="AB28" cm="1">
        <f t="array" aca="1" ref="AB28" ca="1">CELL("contents", INDIRECT("J"&amp;CELL("contents", AB$1)+6))</f>
        <v>55898300</v>
      </c>
      <c r="AC28" cm="1">
        <f t="array" aca="1" ref="AC28" ca="1">CELL("contents", INDIRECT("J"&amp;CELL("contents", AC$1)+6))</f>
        <v>59547800</v>
      </c>
      <c r="AD28" cm="1">
        <f t="array" aca="1" ref="AD28" ca="1">CELL("contents", INDIRECT("J"&amp;CELL("contents", AD$1)+6))</f>
        <v>63037300</v>
      </c>
      <c r="AE28" cm="1">
        <f t="array" aca="1" ref="AE28" ca="1">CELL("contents", INDIRECT("J"&amp;CELL("contents", AE$1)+6))</f>
        <v>67905900</v>
      </c>
      <c r="AF28" cm="1">
        <f t="array" aca="1" ref="AF28" ca="1">CELL("contents", INDIRECT("J"&amp;CELL("contents", AF$1)+6))</f>
        <v>73459100</v>
      </c>
      <c r="AG28" cm="1">
        <f t="array" aca="1" ref="AG28" ca="1">CELL("contents", INDIRECT("J"&amp;CELL("contents", AG$1)+6))</f>
        <v>83061100</v>
      </c>
      <c r="AH28" cm="1">
        <f t="array" aca="1" ref="AH28" ca="1">CELL("contents", INDIRECT("J"&amp;CELL("contents", AH$1)+6))</f>
        <v>121313900</v>
      </c>
      <c r="AI28" cm="1">
        <f t="array" aca="1" ref="AI28" ca="1">CELL("contents", INDIRECT("J"&amp;CELL("contents", AI$1)+6))</f>
        <v>175001800</v>
      </c>
      <c r="AJ28" cm="1">
        <f t="array" aca="1" ref="AJ28" ca="1">CELL("contents", INDIRECT("J"&amp;CELL("contents", AJ$1)+6))</f>
        <v>107990800</v>
      </c>
      <c r="AK28" cm="1">
        <f t="array" aca="1" ref="AK28" ca="1">CELL("contents", INDIRECT("J"&amp;CELL("contents", AK$1)+6))</f>
        <v>135899400</v>
      </c>
      <c r="AL28" cm="1">
        <f t="array" aca="1" ref="AL28" ca="1">CELL("contents", INDIRECT("J"&amp;CELL("contents", AL$1)+6))</f>
        <v>89107900</v>
      </c>
      <c r="AM28" cm="1">
        <f t="array" aca="1" ref="AM28" ca="1">CELL("contents", INDIRECT("J"&amp;CELL("contents", AM$1)+6))</f>
        <v>120641900</v>
      </c>
      <c r="AN28" cm="1">
        <f t="array" aca="1" ref="AN28" ca="1">CELL("contents", INDIRECT("J"&amp;CELL("contents", AN$1)+6))</f>
        <v>191359800</v>
      </c>
      <c r="AO28" cm="1">
        <f t="array" aca="1" ref="AO28" ca="1">CELL("contents", INDIRECT("J"&amp;CELL("contents", AO$1)+6))</f>
        <v>146729100</v>
      </c>
      <c r="AP28" cm="1">
        <f t="array" aca="1" ref="AP28" ca="1">CELL("contents", INDIRECT("J"&amp;CELL("contents", AP$1)+6))</f>
        <v>207038900</v>
      </c>
      <c r="AQ28" cm="1">
        <f t="array" aca="1" ref="AQ28" ca="1">CELL("contents", INDIRECT("J"&amp;CELL("contents", AQ$1)+6))</f>
        <v>335213600</v>
      </c>
      <c r="AR28" cm="1">
        <f t="array" aca="1" ref="AR28" ca="1">CELL("contents", INDIRECT("J"&amp;CELL("contents", AR$1)+6))</f>
        <v>295569300</v>
      </c>
      <c r="AS28" cm="1">
        <f t="array" aca="1" ref="AS28" ca="1">CELL("contents", INDIRECT("J"&amp;CELL("contents", AS$1)+6))</f>
        <v>128962300</v>
      </c>
      <c r="AT28" cm="1">
        <f t="array" aca="1" ref="AT28" ca="1">CELL("contents", INDIRECT("J"&amp;CELL("contents", AT$1)+6))</f>
        <v>307349000</v>
      </c>
      <c r="AU28" cm="1">
        <f t="array" aca="1" ref="AU28" ca="1">CELL("contents", INDIRECT("J"&amp;CELL("contents", AU$1)+6))</f>
        <v>160123800</v>
      </c>
      <c r="AV28" cm="1">
        <f t="array" aca="1" ref="AV28" ca="1">CELL("contents", INDIRECT("J"&amp;CELL("contents", AV$1)+6))</f>
        <v>597969200</v>
      </c>
      <c r="AW28" cm="1">
        <f t="array" aca="1" ref="AW28" ca="1">CELL("contents", INDIRECT("J"&amp;CELL("contents", AW$1)+6))</f>
        <v>388989900</v>
      </c>
      <c r="AX28" cm="1">
        <f t="array" aca="1" ref="AX28" ca="1">CELL("contents", INDIRECT("J"&amp;CELL("contents", AX$1)+6))</f>
        <v>253145000</v>
      </c>
      <c r="AY28" cm="1">
        <f t="array" aca="1" ref="AY28" ca="1">CELL("contents", INDIRECT("J"&amp;CELL("contents", AY$1)+6))</f>
        <v>508506500</v>
      </c>
      <c r="AZ28" cm="1">
        <f t="array" aca="1" ref="AZ28" ca="1">CELL("contents", INDIRECT("J"&amp;CELL("contents", AZ$1)+6))</f>
        <v>439780500</v>
      </c>
      <c r="BA28" cm="1">
        <f t="array" aca="1" ref="BA28" ca="1">CELL("contents", INDIRECT("J"&amp;CELL("contents", BA$1)+6))</f>
        <v>170207300</v>
      </c>
      <c r="BB28" cm="1">
        <f t="array" aca="1" ref="BB28" ca="1">CELL("contents", INDIRECT("J"&amp;CELL("contents", BB$1)+6))</f>
        <v>540320500</v>
      </c>
      <c r="BC28" cm="1">
        <f t="array" aca="1" ref="BC28" ca="1">CELL("contents", INDIRECT("J"&amp;CELL("contents", BC$1)+6))</f>
        <v>508263900</v>
      </c>
      <c r="BD28" cm="1">
        <f t="array" aca="1" ref="BD28" ca="1">CELL("contents", INDIRECT("J"&amp;CELL("contents", BD$1)+6))</f>
        <v>344019300</v>
      </c>
      <c r="BE28" cm="1">
        <f t="array" aca="1" ref="BE28" ca="1">CELL("contents", INDIRECT("J"&amp;CELL("contents", BE$1)+6))</f>
        <v>230592500</v>
      </c>
      <c r="BF28" cm="1">
        <f t="array" aca="1" ref="BF28" ca="1">CELL("contents", INDIRECT("J"&amp;CELL("contents", BF$1)+6))</f>
        <v>444709400</v>
      </c>
    </row>
    <row r="29" spans="1:58" x14ac:dyDescent="0.25">
      <c r="A29">
        <v>8.0000000000000002E-3</v>
      </c>
      <c r="B29">
        <v>1.0128205128205101</v>
      </c>
      <c r="C29">
        <v>9532</v>
      </c>
      <c r="D29">
        <v>-0.43512936183790701</v>
      </c>
      <c r="E29">
        <v>0.99786815298414799</v>
      </c>
      <c r="F29">
        <v>1.06771892369303</v>
      </c>
      <c r="G29">
        <v>0.83545986088135904</v>
      </c>
      <c r="H29">
        <v>0.435135146075316</v>
      </c>
      <c r="I29">
        <v>0.57211253399056505</v>
      </c>
      <c r="J29">
        <v>385287500</v>
      </c>
      <c r="K29">
        <v>1827</v>
      </c>
      <c r="L29">
        <v>25187600</v>
      </c>
      <c r="M29">
        <v>0.99540119527326298</v>
      </c>
      <c r="N29">
        <v>1.01854701938459</v>
      </c>
      <c r="O29">
        <v>2.78607318804448E-2</v>
      </c>
      <c r="P29">
        <v>0.98460814393524099</v>
      </c>
      <c r="R29" t="s">
        <v>41</v>
      </c>
      <c r="S29" cm="1">
        <f t="array" aca="1" ref="S29" ca="1">CELL("contents", INDIRECT("J"&amp;CELL("contents", S$1)+7))</f>
        <v>203800</v>
      </c>
      <c r="T29" cm="1">
        <f t="array" aca="1" ref="T29" ca="1">CELL("contents", INDIRECT("J"&amp;CELL("contents", T$1)+7))</f>
        <v>388921900</v>
      </c>
      <c r="U29" cm="1">
        <f t="array" aca="1" ref="U29" ca="1">CELL("contents", INDIRECT("J"&amp;CELL("contents", U$1)+7))</f>
        <v>83224800</v>
      </c>
      <c r="V29" cm="1">
        <f t="array" aca="1" ref="V29" ca="1">CELL("contents", INDIRECT("J"&amp;CELL("contents", V$1)+7))</f>
        <v>59808100</v>
      </c>
      <c r="W29" cm="1">
        <f t="array" aca="1" ref="W29" ca="1">CELL("contents", INDIRECT("J"&amp;CELL("contents", W$1)+7))</f>
        <v>50443100</v>
      </c>
      <c r="X29" cm="1">
        <f t="array" aca="1" ref="X29" ca="1">CELL("contents", INDIRECT("J"&amp;CELL("contents", X$1)+7))</f>
        <v>46981000</v>
      </c>
      <c r="Y29" cm="1">
        <f t="array" aca="1" ref="Y29" ca="1">CELL("contents", INDIRECT("J"&amp;CELL("contents", Y$1)+7))</f>
        <v>55595900</v>
      </c>
      <c r="Z29" cm="1">
        <f t="array" aca="1" ref="Z29" ca="1">CELL("contents", INDIRECT("J"&amp;CELL("contents", Z$1)+7))</f>
        <v>62316400</v>
      </c>
      <c r="AA29" cm="1">
        <f t="array" aca="1" ref="AA29" ca="1">CELL("contents", INDIRECT("J"&amp;CELL("contents", AA$1)+7))</f>
        <v>59535600</v>
      </c>
      <c r="AB29" cm="1">
        <f t="array" aca="1" ref="AB29" ca="1">CELL("contents", INDIRECT("J"&amp;CELL("contents", AB$1)+7))</f>
        <v>78109600</v>
      </c>
      <c r="AC29" cm="1">
        <f t="array" aca="1" ref="AC29" ca="1">CELL("contents", INDIRECT("J"&amp;CELL("contents", AC$1)+7))</f>
        <v>70231900</v>
      </c>
      <c r="AD29" cm="1">
        <f t="array" aca="1" ref="AD29" ca="1">CELL("contents", INDIRECT("J"&amp;CELL("contents", AD$1)+7))</f>
        <v>54907000</v>
      </c>
      <c r="AE29" cm="1">
        <f t="array" aca="1" ref="AE29" ca="1">CELL("contents", INDIRECT("J"&amp;CELL("contents", AE$1)+7))</f>
        <v>96673400</v>
      </c>
      <c r="AF29" cm="1">
        <f t="array" aca="1" ref="AF29" ca="1">CELL("contents", INDIRECT("J"&amp;CELL("contents", AF$1)+7))</f>
        <v>109393200</v>
      </c>
      <c r="AG29" cm="1">
        <f t="array" aca="1" ref="AG29" ca="1">CELL("contents", INDIRECT("J"&amp;CELL("contents", AG$1)+7))</f>
        <v>70964200</v>
      </c>
      <c r="AH29" cm="1">
        <f t="array" aca="1" ref="AH29" ca="1">CELL("contents", INDIRECT("J"&amp;CELL("contents", AH$1)+7))</f>
        <v>122973500</v>
      </c>
      <c r="AI29" cm="1">
        <f t="array" aca="1" ref="AI29" ca="1">CELL("contents", INDIRECT("J"&amp;CELL("contents", AI$1)+7))</f>
        <v>88238800</v>
      </c>
      <c r="AJ29" cm="1">
        <f t="array" aca="1" ref="AJ29" ca="1">CELL("contents", INDIRECT("J"&amp;CELL("contents", AJ$1)+7))</f>
        <v>76932200</v>
      </c>
      <c r="AK29" cm="1">
        <f t="array" aca="1" ref="AK29" ca="1">CELL("contents", INDIRECT("J"&amp;CELL("contents", AK$1)+7))</f>
        <v>93913100</v>
      </c>
      <c r="AL29" cm="1">
        <f t="array" aca="1" ref="AL29" ca="1">CELL("contents", INDIRECT("J"&amp;CELL("contents", AL$1)+7))</f>
        <v>69947600</v>
      </c>
      <c r="AM29" cm="1">
        <f t="array" aca="1" ref="AM29" ca="1">CELL("contents", INDIRECT("J"&amp;CELL("contents", AM$1)+7))</f>
        <v>83940300</v>
      </c>
      <c r="AN29" cm="1">
        <f t="array" aca="1" ref="AN29" ca="1">CELL("contents", INDIRECT("J"&amp;CELL("contents", AN$1)+7))</f>
        <v>166741200</v>
      </c>
      <c r="AO29" cm="1">
        <f t="array" aca="1" ref="AO29" ca="1">CELL("contents", INDIRECT("J"&amp;CELL("contents", AO$1)+7))</f>
        <v>194112700</v>
      </c>
      <c r="AP29" cm="1">
        <f t="array" aca="1" ref="AP29" ca="1">CELL("contents", INDIRECT("J"&amp;CELL("contents", AP$1)+7))</f>
        <v>145730700</v>
      </c>
      <c r="AQ29" cm="1">
        <f t="array" aca="1" ref="AQ29" ca="1">CELL("contents", INDIRECT("J"&amp;CELL("contents", AQ$1)+7))</f>
        <v>102233200</v>
      </c>
      <c r="AR29" cm="1">
        <f t="array" aca="1" ref="AR29" ca="1">CELL("contents", INDIRECT("J"&amp;CELL("contents", AR$1)+7))</f>
        <v>107573700</v>
      </c>
      <c r="AS29" cm="1">
        <f t="array" aca="1" ref="AS29" ca="1">CELL("contents", INDIRECT("J"&amp;CELL("contents", AS$1)+7))</f>
        <v>317720000</v>
      </c>
      <c r="AT29" cm="1">
        <f t="array" aca="1" ref="AT29" ca="1">CELL("contents", INDIRECT("J"&amp;CELL("contents", AT$1)+7))</f>
        <v>365387300</v>
      </c>
      <c r="AU29" cm="1">
        <f t="array" aca="1" ref="AU29" ca="1">CELL("contents", INDIRECT("J"&amp;CELL("contents", AU$1)+7))</f>
        <v>140266300</v>
      </c>
      <c r="AV29" cm="1">
        <f t="array" aca="1" ref="AV29" ca="1">CELL("contents", INDIRECT("J"&amp;CELL("contents", AV$1)+7))</f>
        <v>506377600</v>
      </c>
      <c r="AW29" cm="1">
        <f t="array" aca="1" ref="AW29" ca="1">CELL("contents", INDIRECT("J"&amp;CELL("contents", AW$1)+7))</f>
        <v>298884700</v>
      </c>
      <c r="AX29" cm="1">
        <f t="array" aca="1" ref="AX29" ca="1">CELL("contents", INDIRECT("J"&amp;CELL("contents", AX$1)+7))</f>
        <v>221679800</v>
      </c>
      <c r="AY29" cm="1">
        <f t="array" aca="1" ref="AY29" ca="1">CELL("contents", INDIRECT("J"&amp;CELL("contents", AY$1)+7))</f>
        <v>419255200</v>
      </c>
      <c r="AZ29" cm="1">
        <f t="array" aca="1" ref="AZ29" ca="1">CELL("contents", INDIRECT("J"&amp;CELL("contents", AZ$1)+7))</f>
        <v>468169900</v>
      </c>
      <c r="BA29" cm="1">
        <f t="array" aca="1" ref="BA29" ca="1">CELL("contents", INDIRECT("J"&amp;CELL("contents", BA$1)+7))</f>
        <v>209142200</v>
      </c>
      <c r="BB29" cm="1">
        <f t="array" aca="1" ref="BB29" ca="1">CELL("contents", INDIRECT("J"&amp;CELL("contents", BB$1)+7))</f>
        <v>447152900</v>
      </c>
      <c r="BC29" cm="1">
        <f t="array" aca="1" ref="BC29" ca="1">CELL("contents", INDIRECT("J"&amp;CELL("contents", BC$1)+7))</f>
        <v>577243800</v>
      </c>
      <c r="BD29" cm="1">
        <f t="array" aca="1" ref="BD29" ca="1">CELL("contents", INDIRECT("J"&amp;CELL("contents", BD$1)+7))</f>
        <v>263910600</v>
      </c>
      <c r="BE29" cm="1">
        <f t="array" aca="1" ref="BE29" ca="1">CELL("contents", INDIRECT("J"&amp;CELL("contents", BE$1)+7))</f>
        <v>196521400</v>
      </c>
      <c r="BF29" cm="1">
        <f t="array" aca="1" ref="BF29" ca="1">CELL("contents", INDIRECT("J"&amp;CELL("contents", BF$1)+7))</f>
        <v>357459300</v>
      </c>
    </row>
    <row r="30" spans="1:58" x14ac:dyDescent="0.25">
      <c r="A30">
        <v>4.0000000000000001E-3</v>
      </c>
      <c r="B30">
        <v>1.0128205128205101</v>
      </c>
      <c r="C30">
        <v>9532</v>
      </c>
      <c r="D30">
        <v>-0.43512936183790701</v>
      </c>
      <c r="E30">
        <v>0.99786815298414799</v>
      </c>
      <c r="F30">
        <v>1.06771892369303</v>
      </c>
      <c r="G30">
        <v>0.83545986088135904</v>
      </c>
      <c r="H30">
        <v>0.435135146075316</v>
      </c>
      <c r="I30">
        <v>0.57211253399056505</v>
      </c>
      <c r="J30">
        <v>386570700</v>
      </c>
      <c r="K30">
        <v>1827</v>
      </c>
      <c r="L30">
        <v>25187600</v>
      </c>
      <c r="M30">
        <v>0.99540119527326298</v>
      </c>
      <c r="N30">
        <v>1.01854701938459</v>
      </c>
      <c r="O30">
        <v>2.78607318804448E-2</v>
      </c>
      <c r="P30">
        <v>0.98460814393524099</v>
      </c>
      <c r="R30" t="s">
        <v>42</v>
      </c>
      <c r="S30" cm="1">
        <f t="array" aca="1" ref="S30" ca="1">CELL("contents", INDIRECT("J"&amp;CELL("contents", S$1)+8))</f>
        <v>214200</v>
      </c>
      <c r="T30" cm="1">
        <f t="array" aca="1" ref="T30" ca="1">CELL("contents", INDIRECT("J"&amp;CELL("contents", T$1)+8))</f>
        <v>385287500</v>
      </c>
      <c r="U30" cm="1">
        <f t="array" aca="1" ref="U30" ca="1">CELL("contents", INDIRECT("J"&amp;CELL("contents", U$1)+8))</f>
        <v>80299600</v>
      </c>
      <c r="V30" cm="1">
        <f t="array" aca="1" ref="V30" ca="1">CELL("contents", INDIRECT("J"&amp;CELL("contents", V$1)+8))</f>
        <v>66087800</v>
      </c>
      <c r="W30" cm="1">
        <f t="array" aca="1" ref="W30" ca="1">CELL("contents", INDIRECT("J"&amp;CELL("contents", W$1)+8))</f>
        <v>57534800</v>
      </c>
      <c r="X30" cm="1">
        <f t="array" aca="1" ref="X30" ca="1">CELL("contents", INDIRECT("J"&amp;CELL("contents", X$1)+8))</f>
        <v>51562500</v>
      </c>
      <c r="Y30" cm="1">
        <f t="array" aca="1" ref="Y30" ca="1">CELL("contents", INDIRECT("J"&amp;CELL("contents", Y$1)+8))</f>
        <v>52525700</v>
      </c>
      <c r="Z30" cm="1">
        <f t="array" aca="1" ref="Z30" ca="1">CELL("contents", INDIRECT("J"&amp;CELL("contents", Z$1)+8))</f>
        <v>56457800</v>
      </c>
      <c r="AA30" cm="1">
        <f t="array" aca="1" ref="AA30" ca="1">CELL("contents", INDIRECT("J"&amp;CELL("contents", AA$1)+8))</f>
        <v>59281000</v>
      </c>
      <c r="AB30" cm="1">
        <f t="array" aca="1" ref="AB30" ca="1">CELL("contents", INDIRECT("J"&amp;CELL("contents", AB$1)+8))</f>
        <v>76397600</v>
      </c>
      <c r="AC30" cm="1">
        <f t="array" aca="1" ref="AC30" ca="1">CELL("contents", INDIRECT("J"&amp;CELL("contents", AC$1)+8))</f>
        <v>72825000</v>
      </c>
      <c r="AD30" cm="1">
        <f t="array" aca="1" ref="AD30" ca="1">CELL("contents", INDIRECT("J"&amp;CELL("contents", AD$1)+8))</f>
        <v>56608600</v>
      </c>
      <c r="AE30" cm="1">
        <f t="array" aca="1" ref="AE30" ca="1">CELL("contents", INDIRECT("J"&amp;CELL("contents", AE$1)+8))</f>
        <v>98009100</v>
      </c>
      <c r="AF30" cm="1">
        <f t="array" aca="1" ref="AF30" ca="1">CELL("contents", INDIRECT("J"&amp;CELL("contents", AF$1)+8))</f>
        <v>109032300</v>
      </c>
      <c r="AG30" cm="1">
        <f t="array" aca="1" ref="AG30" ca="1">CELL("contents", INDIRECT("J"&amp;CELL("contents", AG$1)+8))</f>
        <v>71292000</v>
      </c>
      <c r="AH30" cm="1">
        <f t="array" aca="1" ref="AH30" ca="1">CELL("contents", INDIRECT("J"&amp;CELL("contents", AH$1)+8))</f>
        <v>124074000</v>
      </c>
      <c r="AI30" cm="1">
        <f t="array" aca="1" ref="AI30" ca="1">CELL("contents", INDIRECT("J"&amp;CELL("contents", AI$1)+8))</f>
        <v>92654000</v>
      </c>
      <c r="AJ30" cm="1">
        <f t="array" aca="1" ref="AJ30" ca="1">CELL("contents", INDIRECT("J"&amp;CELL("contents", AJ$1)+8))</f>
        <v>102890600</v>
      </c>
      <c r="AK30" cm="1">
        <f t="array" aca="1" ref="AK30" ca="1">CELL("contents", INDIRECT("J"&amp;CELL("contents", AK$1)+8))</f>
        <v>97991800</v>
      </c>
      <c r="AL30" cm="1">
        <f t="array" aca="1" ref="AL30" ca="1">CELL("contents", INDIRECT("J"&amp;CELL("contents", AL$1)+8))</f>
        <v>72199700</v>
      </c>
      <c r="AM30" cm="1">
        <f t="array" aca="1" ref="AM30" ca="1">CELL("contents", INDIRECT("J"&amp;CELL("contents", AM$1)+8))</f>
        <v>142570500</v>
      </c>
      <c r="AN30" cm="1">
        <f t="array" aca="1" ref="AN30" ca="1">CELL("contents", INDIRECT("J"&amp;CELL("contents", AN$1)+8))</f>
        <v>171808800</v>
      </c>
      <c r="AO30" cm="1">
        <f t="array" aca="1" ref="AO30" ca="1">CELL("contents", INDIRECT("J"&amp;CELL("contents", AO$1)+8))</f>
        <v>187114500</v>
      </c>
      <c r="AP30" cm="1">
        <f t="array" aca="1" ref="AP30" ca="1">CELL("contents", INDIRECT("J"&amp;CELL("contents", AP$1)+8))</f>
        <v>248361000</v>
      </c>
      <c r="AQ30" cm="1">
        <f t="array" aca="1" ref="AQ30" ca="1">CELL("contents", INDIRECT("J"&amp;CELL("contents", AQ$1)+8))</f>
        <v>145596700</v>
      </c>
      <c r="AR30" cm="1">
        <f t="array" aca="1" ref="AR30" ca="1">CELL("contents", INDIRECT("J"&amp;CELL("contents", AR$1)+8))</f>
        <v>154527900</v>
      </c>
      <c r="AS30" cm="1">
        <f t="array" aca="1" ref="AS30" ca="1">CELL("contents", INDIRECT("J"&amp;CELL("contents", AS$1)+8))</f>
        <v>318510200</v>
      </c>
      <c r="AT30" cm="1">
        <f t="array" aca="1" ref="AT30" ca="1">CELL("contents", INDIRECT("J"&amp;CELL("contents", AT$1)+8))</f>
        <v>124933100</v>
      </c>
      <c r="AU30" cm="1">
        <f t="array" aca="1" ref="AU30" ca="1">CELL("contents", INDIRECT("J"&amp;CELL("contents", AU$1)+8))</f>
        <v>230489300</v>
      </c>
      <c r="AV30" cm="1">
        <f t="array" aca="1" ref="AV30" ca="1">CELL("contents", INDIRECT("J"&amp;CELL("contents", AV$1)+8))</f>
        <v>497934100</v>
      </c>
      <c r="AW30" cm="1">
        <f t="array" aca="1" ref="AW30" ca="1">CELL("contents", INDIRECT("J"&amp;CELL("contents", AW$1)+8))</f>
        <v>468568500</v>
      </c>
      <c r="AX30" cm="1">
        <f t="array" aca="1" ref="AX30" ca="1">CELL("contents", INDIRECT("J"&amp;CELL("contents", AX$1)+8))</f>
        <v>447572600</v>
      </c>
      <c r="AY30" cm="1">
        <f t="array" aca="1" ref="AY30" ca="1">CELL("contents", INDIRECT("J"&amp;CELL("contents", AY$1)+8))</f>
        <v>422851100</v>
      </c>
      <c r="AZ30" cm="1">
        <f t="array" aca="1" ref="AZ30" ca="1">CELL("contents", INDIRECT("J"&amp;CELL("contents", AZ$1)+8))</f>
        <v>440022700</v>
      </c>
      <c r="BA30" cm="1">
        <f t="array" aca="1" ref="BA30" ca="1">CELL("contents", INDIRECT("J"&amp;CELL("contents", BA$1)+8))</f>
        <v>247455600</v>
      </c>
      <c r="BB30" cm="1">
        <f t="array" aca="1" ref="BB30" ca="1">CELL("contents", INDIRECT("J"&amp;CELL("contents", BB$1)+8))</f>
        <v>589533700</v>
      </c>
      <c r="BC30" cm="1">
        <f t="array" aca="1" ref="BC30" ca="1">CELL("contents", INDIRECT("J"&amp;CELL("contents", BC$1)+8))</f>
        <v>565269300</v>
      </c>
      <c r="BD30" cm="1">
        <f t="array" aca="1" ref="BD30" ca="1">CELL("contents", INDIRECT("J"&amp;CELL("contents", BD$1)+8))</f>
        <v>169255400</v>
      </c>
      <c r="BE30" cm="1">
        <f t="array" aca="1" ref="BE30" ca="1">CELL("contents", INDIRECT("J"&amp;CELL("contents", BE$1)+8))</f>
        <v>324539900</v>
      </c>
      <c r="BF30" cm="1">
        <f t="array" aca="1" ref="BF30" ca="1">CELL("contents", INDIRECT("J"&amp;CELL("contents", BF$1)+8))</f>
        <v>597163300</v>
      </c>
    </row>
    <row r="31" spans="1:58" x14ac:dyDescent="0.25">
      <c r="A31">
        <v>2E-3</v>
      </c>
      <c r="B31">
        <v>1.0128205128205101</v>
      </c>
      <c r="C31">
        <v>9532</v>
      </c>
      <c r="D31">
        <v>-0.43512936183790701</v>
      </c>
      <c r="E31">
        <v>0.99786815298414799</v>
      </c>
      <c r="F31">
        <v>1.06771892369303</v>
      </c>
      <c r="G31">
        <v>0.83545986088135904</v>
      </c>
      <c r="H31">
        <v>0.435135146075316</v>
      </c>
      <c r="I31">
        <v>0.57211253399056505</v>
      </c>
      <c r="J31">
        <v>377737000</v>
      </c>
      <c r="K31">
        <v>1827</v>
      </c>
      <c r="L31">
        <v>25187600</v>
      </c>
      <c r="M31">
        <v>0.99540119527326298</v>
      </c>
      <c r="N31">
        <v>1.01854701938459</v>
      </c>
      <c r="O31">
        <v>2.78607318804448E-2</v>
      </c>
      <c r="P31">
        <v>0.98460814393524099</v>
      </c>
      <c r="R31" t="s">
        <v>43</v>
      </c>
      <c r="S31" cm="1">
        <f t="array" aca="1" ref="S31" ca="1">CELL("contents", INDIRECT("J"&amp;CELL("contents", S$1)+9))</f>
        <v>204700</v>
      </c>
      <c r="T31" cm="1">
        <f t="array" aca="1" ref="T31" ca="1">CELL("contents", INDIRECT("J"&amp;CELL("contents", T$1)+9))</f>
        <v>386570700</v>
      </c>
      <c r="U31" cm="1">
        <f t="array" aca="1" ref="U31" ca="1">CELL("contents", INDIRECT("J"&amp;CELL("contents", U$1)+9))</f>
        <v>81535400</v>
      </c>
      <c r="V31" cm="1">
        <f t="array" aca="1" ref="V31" ca="1">CELL("contents", INDIRECT("J"&amp;CELL("contents", V$1)+9))</f>
        <v>62916300</v>
      </c>
      <c r="W31" cm="1">
        <f t="array" aca="1" ref="W31" ca="1">CELL("contents", INDIRECT("J"&amp;CELL("contents", W$1)+9))</f>
        <v>56131600</v>
      </c>
      <c r="X31" cm="1">
        <f t="array" aca="1" ref="X31" ca="1">CELL("contents", INDIRECT("J"&amp;CELL("contents", X$1)+9))</f>
        <v>54325300</v>
      </c>
      <c r="Y31" cm="1">
        <f t="array" aca="1" ref="Y31" ca="1">CELL("contents", INDIRECT("J"&amp;CELL("contents", Y$1)+9))</f>
        <v>55359800</v>
      </c>
      <c r="Z31" cm="1">
        <f t="array" aca="1" ref="Z31" ca="1">CELL("contents", INDIRECT("J"&amp;CELL("contents", Z$1)+9))</f>
        <v>61516200</v>
      </c>
      <c r="AA31" cm="1">
        <f t="array" aca="1" ref="AA31" ca="1">CELL("contents", INDIRECT("J"&amp;CELL("contents", AA$1)+9))</f>
        <v>57732400</v>
      </c>
      <c r="AB31" cm="1">
        <f t="array" aca="1" ref="AB31" ca="1">CELL("contents", INDIRECT("J"&amp;CELL("contents", AB$1)+9))</f>
        <v>80286700</v>
      </c>
      <c r="AC31" cm="1">
        <f t="array" aca="1" ref="AC31" ca="1">CELL("contents", INDIRECT("J"&amp;CELL("contents", AC$1)+9))</f>
        <v>68996100</v>
      </c>
      <c r="AD31" cm="1">
        <f t="array" aca="1" ref="AD31" ca="1">CELL("contents", INDIRECT("J"&amp;CELL("contents", AD$1)+9))</f>
        <v>66118900</v>
      </c>
      <c r="AE31" cm="1">
        <f t="array" aca="1" ref="AE31" ca="1">CELL("contents", INDIRECT("J"&amp;CELL("contents", AE$1)+9))</f>
        <v>97934600</v>
      </c>
      <c r="AF31" cm="1">
        <f t="array" aca="1" ref="AF31" ca="1">CELL("contents", INDIRECT("J"&amp;CELL("contents", AF$1)+9))</f>
        <v>109589400</v>
      </c>
      <c r="AG31" cm="1">
        <f t="array" aca="1" ref="AG31" ca="1">CELL("contents", INDIRECT("J"&amp;CELL("contents", AG$1)+9))</f>
        <v>71410100</v>
      </c>
      <c r="AH31" cm="1">
        <f t="array" aca="1" ref="AH31" ca="1">CELL("contents", INDIRECT("J"&amp;CELL("contents", AH$1)+9))</f>
        <v>123395400</v>
      </c>
      <c r="AI31" cm="1">
        <f t="array" aca="1" ref="AI31" ca="1">CELL("contents", INDIRECT("J"&amp;CELL("contents", AI$1)+9))</f>
        <v>81537300</v>
      </c>
      <c r="AJ31" cm="1">
        <f t="array" aca="1" ref="AJ31" ca="1">CELL("contents", INDIRECT("J"&amp;CELL("contents", AJ$1)+9))</f>
        <v>120782800</v>
      </c>
      <c r="AK31" cm="1">
        <f t="array" aca="1" ref="AK31" ca="1">CELL("contents", INDIRECT("J"&amp;CELL("contents", AK$1)+9))</f>
        <v>123092500</v>
      </c>
      <c r="AL31" cm="1">
        <f t="array" aca="1" ref="AL31" ca="1">CELL("contents", INDIRECT("J"&amp;CELL("contents", AL$1)+9))</f>
        <v>149737300</v>
      </c>
      <c r="AM31" cm="1">
        <f t="array" aca="1" ref="AM31" ca="1">CELL("contents", INDIRECT("J"&amp;CELL("contents", AM$1)+9))</f>
        <v>125385700</v>
      </c>
      <c r="AN31" cm="1">
        <f t="array" aca="1" ref="AN31" ca="1">CELL("contents", INDIRECT("J"&amp;CELL("contents", AN$1)+9))</f>
        <v>176333700</v>
      </c>
      <c r="AO31" cm="1">
        <f t="array" aca="1" ref="AO31" ca="1">CELL("contents", INDIRECT("J"&amp;CELL("contents", AO$1)+9))</f>
        <v>185346400</v>
      </c>
      <c r="AP31" cm="1">
        <f t="array" aca="1" ref="AP31" ca="1">CELL("contents", INDIRECT("J"&amp;CELL("contents", AP$1)+9))</f>
        <v>240392200</v>
      </c>
      <c r="AQ31" cm="1">
        <f t="array" aca="1" ref="AQ31" ca="1">CELL("contents", INDIRECT("J"&amp;CELL("contents", AQ$1)+9))</f>
        <v>122145800</v>
      </c>
      <c r="AR31" cm="1">
        <f t="array" aca="1" ref="AR31" ca="1">CELL("contents", INDIRECT("J"&amp;CELL("contents", AR$1)+9))</f>
        <v>95634900</v>
      </c>
      <c r="AS31" cm="1">
        <f t="array" aca="1" ref="AS31" ca="1">CELL("contents", INDIRECT("J"&amp;CELL("contents", AS$1)+9))</f>
        <v>120578000</v>
      </c>
      <c r="AT31" cm="1">
        <f t="array" aca="1" ref="AT31" ca="1">CELL("contents", INDIRECT("J"&amp;CELL("contents", AT$1)+9))</f>
        <v>140190200</v>
      </c>
      <c r="AU31" cm="1">
        <f t="array" aca="1" ref="AU31" ca="1">CELL("contents", INDIRECT("J"&amp;CELL("contents", AU$1)+9))</f>
        <v>285274900</v>
      </c>
      <c r="AV31" cm="1">
        <f t="array" aca="1" ref="AV31" ca="1">CELL("contents", INDIRECT("J"&amp;CELL("contents", AV$1)+9))</f>
        <v>318930700</v>
      </c>
      <c r="AW31" cm="1">
        <f t="array" aca="1" ref="AW31" ca="1">CELL("contents", INDIRECT("J"&amp;CELL("contents", AW$1)+9))</f>
        <v>334552500</v>
      </c>
      <c r="AX31" cm="1">
        <f t="array" aca="1" ref="AX31" ca="1">CELL("contents", INDIRECT("J"&amp;CELL("contents", AX$1)+9))</f>
        <v>329628600</v>
      </c>
      <c r="AY31" cm="1">
        <f t="array" aca="1" ref="AY31" ca="1">CELL("contents", INDIRECT("J"&amp;CELL("contents", AY$1)+9))</f>
        <v>630620000</v>
      </c>
      <c r="AZ31" cm="1">
        <f t="array" aca="1" ref="AZ31" ca="1">CELL("contents", INDIRECT("J"&amp;CELL("contents", AZ$1)+9))</f>
        <v>410086700</v>
      </c>
      <c r="BA31" cm="1">
        <f t="array" aca="1" ref="BA31" ca="1">CELL("contents", INDIRECT("J"&amp;CELL("contents", BA$1)+9))</f>
        <v>552045300</v>
      </c>
      <c r="BB31" cm="1">
        <f t="array" aca="1" ref="BB31" ca="1">CELL("contents", INDIRECT("J"&amp;CELL("contents", BB$1)+9))</f>
        <v>552091400</v>
      </c>
      <c r="BC31" cm="1">
        <f t="array" aca="1" ref="BC31" ca="1">CELL("contents", INDIRECT("J"&amp;CELL("contents", BC$1)+9))</f>
        <v>422538700</v>
      </c>
      <c r="BD31" cm="1">
        <f t="array" aca="1" ref="BD31" ca="1">CELL("contents", INDIRECT("J"&amp;CELL("contents", BD$1)+9))</f>
        <v>362480400</v>
      </c>
      <c r="BE31" cm="1">
        <f t="array" aca="1" ref="BE31" ca="1">CELL("contents", INDIRECT("J"&amp;CELL("contents", BE$1)+9))</f>
        <v>427935100</v>
      </c>
      <c r="BF31" cm="1">
        <f t="array" aca="1" ref="BF31" ca="1">CELL("contents", INDIRECT("J"&amp;CELL("contents", BF$1)+9))</f>
        <v>373923300</v>
      </c>
    </row>
    <row r="32" spans="1:58" x14ac:dyDescent="0.25">
      <c r="A32">
        <v>1E-3</v>
      </c>
      <c r="B32">
        <v>1.0128205128205101</v>
      </c>
      <c r="C32">
        <v>9532</v>
      </c>
      <c r="D32">
        <v>-0.43512936183790701</v>
      </c>
      <c r="E32">
        <v>0.99786815298414799</v>
      </c>
      <c r="F32">
        <v>1.06771892369303</v>
      </c>
      <c r="G32">
        <v>0.83545986088135904</v>
      </c>
      <c r="H32">
        <v>0.435135146075316</v>
      </c>
      <c r="I32">
        <v>0.57211253399056505</v>
      </c>
      <c r="J32">
        <v>376776600</v>
      </c>
      <c r="K32">
        <v>1827</v>
      </c>
      <c r="L32">
        <v>25187600</v>
      </c>
      <c r="M32">
        <v>0.99540119527326298</v>
      </c>
      <c r="N32">
        <v>1.01854701938459</v>
      </c>
      <c r="O32">
        <v>2.78607318804448E-2</v>
      </c>
      <c r="P32">
        <v>0.98460814393524099</v>
      </c>
      <c r="R32" t="s">
        <v>44</v>
      </c>
      <c r="S32" cm="1">
        <f t="array" aca="1" ref="S32" ca="1">CELL("contents", INDIRECT("J"&amp;CELL("contents", S$1)+10))</f>
        <v>216600</v>
      </c>
      <c r="T32" cm="1">
        <f t="array" aca="1" ref="T32" ca="1">CELL("contents", INDIRECT("J"&amp;CELL("contents", T$1)+10))</f>
        <v>377737000</v>
      </c>
      <c r="U32" cm="1">
        <f t="array" aca="1" ref="U32" ca="1">CELL("contents", INDIRECT("J"&amp;CELL("contents", U$1)+10))</f>
        <v>88898200</v>
      </c>
      <c r="V32" cm="1">
        <f t="array" aca="1" ref="V32" ca="1">CELL("contents", INDIRECT("J"&amp;CELL("contents", V$1)+10))</f>
        <v>60902100</v>
      </c>
      <c r="W32" cm="1">
        <f t="array" aca="1" ref="W32" ca="1">CELL("contents", INDIRECT("J"&amp;CELL("contents", W$1)+10))</f>
        <v>50387500</v>
      </c>
      <c r="X32" cm="1">
        <f t="array" aca="1" ref="X32" ca="1">CELL("contents", INDIRECT("J"&amp;CELL("contents", X$1)+10))</f>
        <v>55550000</v>
      </c>
      <c r="Y32" cm="1">
        <f t="array" aca="1" ref="Y32" ca="1">CELL("contents", INDIRECT("J"&amp;CELL("contents", Y$1)+10))</f>
        <v>59617600</v>
      </c>
      <c r="Z32" cm="1">
        <f t="array" aca="1" ref="Z32" ca="1">CELL("contents", INDIRECT("J"&amp;CELL("contents", Z$1)+10))</f>
        <v>56271000</v>
      </c>
      <c r="AA32" cm="1">
        <f t="array" aca="1" ref="AA32" ca="1">CELL("contents", INDIRECT("J"&amp;CELL("contents", AA$1)+10))</f>
        <v>59346900</v>
      </c>
      <c r="AB32" cm="1">
        <f t="array" aca="1" ref="AB32" ca="1">CELL("contents", INDIRECT("J"&amp;CELL("contents", AB$1)+10))</f>
        <v>76283900</v>
      </c>
      <c r="AC32" cm="1">
        <f t="array" aca="1" ref="AC32" ca="1">CELL("contents", INDIRECT("J"&amp;CELL("contents", AC$1)+10))</f>
        <v>68285200</v>
      </c>
      <c r="AD32" cm="1">
        <f t="array" aca="1" ref="AD32" ca="1">CELL("contents", INDIRECT("J"&amp;CELL("contents", AD$1)+10))</f>
        <v>69246200</v>
      </c>
      <c r="AE32" cm="1">
        <f t="array" aca="1" ref="AE32" ca="1">CELL("contents", INDIRECT("J"&amp;CELL("contents", AE$1)+10))</f>
        <v>97982400</v>
      </c>
      <c r="AF32" cm="1">
        <f t="array" aca="1" ref="AF32" ca="1">CELL("contents", INDIRECT("J"&amp;CELL("contents", AF$1)+10))</f>
        <v>117522800</v>
      </c>
      <c r="AG32" cm="1">
        <f t="array" aca="1" ref="AG32" ca="1">CELL("contents", INDIRECT("J"&amp;CELL("contents", AG$1)+10))</f>
        <v>91878700</v>
      </c>
      <c r="AH32" cm="1">
        <f t="array" aca="1" ref="AH32" ca="1">CELL("contents", INDIRECT("J"&amp;CELL("contents", AH$1)+10))</f>
        <v>76899800</v>
      </c>
      <c r="AI32" cm="1">
        <f t="array" aca="1" ref="AI32" ca="1">CELL("contents", INDIRECT("J"&amp;CELL("contents", AI$1)+10))</f>
        <v>111315800</v>
      </c>
      <c r="AJ32" cm="1">
        <f t="array" aca="1" ref="AJ32" ca="1">CELL("contents", INDIRECT("J"&amp;CELL("contents", AJ$1)+10))</f>
        <v>171576100</v>
      </c>
      <c r="AK32" cm="1">
        <f t="array" aca="1" ref="AK32" ca="1">CELL("contents", INDIRECT("J"&amp;CELL("contents", AK$1)+10))</f>
        <v>102310000</v>
      </c>
      <c r="AL32" cm="1">
        <f t="array" aca="1" ref="AL32" ca="1">CELL("contents", INDIRECT("J"&amp;CELL("contents", AL$1)+10))</f>
        <v>75030400</v>
      </c>
      <c r="AM32" cm="1">
        <f t="array" aca="1" ref="AM32" ca="1">CELL("contents", INDIRECT("J"&amp;CELL("contents", AM$1)+10))</f>
        <v>169962200</v>
      </c>
      <c r="AN32" cm="1">
        <f t="array" aca="1" ref="AN32" ca="1">CELL("contents", INDIRECT("J"&amp;CELL("contents", AN$1)+10))</f>
        <v>112392500</v>
      </c>
      <c r="AO32" cm="1">
        <f t="array" aca="1" ref="AO32" ca="1">CELL("contents", INDIRECT("J"&amp;CELL("contents", AO$1)+10))</f>
        <v>192043300</v>
      </c>
      <c r="AP32" cm="1">
        <f t="array" aca="1" ref="AP32" ca="1">CELL("contents", INDIRECT("J"&amp;CELL("contents", AP$1)+10))</f>
        <v>100529500</v>
      </c>
      <c r="AQ32" cm="1">
        <f t="array" aca="1" ref="AQ32" ca="1">CELL("contents", INDIRECT("J"&amp;CELL("contents", AQ$1)+10))</f>
        <v>130614900</v>
      </c>
      <c r="AR32" cm="1">
        <f t="array" aca="1" ref="AR32" ca="1">CELL("contents", INDIRECT("J"&amp;CELL("contents", AR$1)+10))</f>
        <v>122760800</v>
      </c>
      <c r="AS32" cm="1">
        <f t="array" aca="1" ref="AS32" ca="1">CELL("contents", INDIRECT("J"&amp;CELL("contents", AS$1)+10))</f>
        <v>103722800</v>
      </c>
      <c r="AT32" cm="1">
        <f t="array" aca="1" ref="AT32" ca="1">CELL("contents", INDIRECT("J"&amp;CELL("contents", AT$1)+10))</f>
        <v>281704200</v>
      </c>
      <c r="AU32" cm="1">
        <f t="array" aca="1" ref="AU32" ca="1">CELL("contents", INDIRECT("J"&amp;CELL("contents", AU$1)+10))</f>
        <v>303291900</v>
      </c>
      <c r="AV32" cm="1">
        <f t="array" aca="1" ref="AV32" ca="1">CELL("contents", INDIRECT("J"&amp;CELL("contents", AV$1)+10))</f>
        <v>481254700</v>
      </c>
      <c r="AW32" cm="1">
        <f t="array" aca="1" ref="AW32" ca="1">CELL("contents", INDIRECT("J"&amp;CELL("contents", AW$1)+10))</f>
        <v>468915700</v>
      </c>
      <c r="AX32" cm="1">
        <f t="array" aca="1" ref="AX32" ca="1">CELL("contents", INDIRECT("J"&amp;CELL("contents", AX$1)+10))</f>
        <v>421425600</v>
      </c>
      <c r="AY32" cm="1">
        <f t="array" aca="1" ref="AY32" ca="1">CELL("contents", INDIRECT("J"&amp;CELL("contents", AY$1)+10))</f>
        <v>313576600</v>
      </c>
      <c r="AZ32" cm="1">
        <f t="array" aca="1" ref="AZ32" ca="1">CELL("contents", INDIRECT("J"&amp;CELL("contents", AZ$1)+10))</f>
        <v>487726100</v>
      </c>
      <c r="BA32" cm="1">
        <f t="array" aca="1" ref="BA32" ca="1">CELL("contents", INDIRECT("J"&amp;CELL("contents", BA$1)+10))</f>
        <v>548351200</v>
      </c>
      <c r="BB32" cm="1">
        <f t="array" aca="1" ref="BB32" ca="1">CELL("contents", INDIRECT("J"&amp;CELL("contents", BB$1)+10))</f>
        <v>362786700</v>
      </c>
      <c r="BC32" cm="1">
        <f t="array" aca="1" ref="BC32" ca="1">CELL("contents", INDIRECT("J"&amp;CELL("contents", BC$1)+10))</f>
        <v>503758800</v>
      </c>
      <c r="BD32" cm="1">
        <f t="array" aca="1" ref="BD32" ca="1">CELL("contents", INDIRECT("J"&amp;CELL("contents", BD$1)+10))</f>
        <v>257152000</v>
      </c>
      <c r="BE32" cm="1">
        <f t="array" aca="1" ref="BE32" ca="1">CELL("contents", INDIRECT("J"&amp;CELL("contents", BE$1)+10))</f>
        <v>529774100</v>
      </c>
      <c r="BF32" cm="1">
        <f t="array" aca="1" ref="BF32" ca="1">CELL("contents", INDIRECT("J"&amp;CELL("contents", BF$1)+10))</f>
        <v>418126300</v>
      </c>
    </row>
    <row r="33" spans="1:58" x14ac:dyDescent="0.25">
      <c r="A33" s="1">
        <v>5.0000000000000001E-4</v>
      </c>
      <c r="B33">
        <v>1.0128205128205101</v>
      </c>
      <c r="C33">
        <v>10677</v>
      </c>
      <c r="D33">
        <v>-0.45770680134953701</v>
      </c>
      <c r="E33">
        <v>0.99787165923326204</v>
      </c>
      <c r="F33">
        <v>1.0677226753795901</v>
      </c>
      <c r="G33">
        <v>0.80159936910155605</v>
      </c>
      <c r="H33">
        <v>0.45770680134953701</v>
      </c>
      <c r="I33">
        <v>0.54925148143887104</v>
      </c>
      <c r="J33">
        <v>433998900</v>
      </c>
      <c r="K33">
        <v>1827</v>
      </c>
      <c r="L33">
        <v>25187600</v>
      </c>
      <c r="M33">
        <v>0.99540119527326298</v>
      </c>
      <c r="N33">
        <v>1.01854701938459</v>
      </c>
      <c r="O33">
        <v>2.78607318804448E-2</v>
      </c>
      <c r="P33">
        <v>0.98460814393524099</v>
      </c>
      <c r="R33" t="s">
        <v>45</v>
      </c>
      <c r="S33" cm="1">
        <f t="array" aca="1" ref="S33" ca="1">CELL("contents", INDIRECT("J"&amp;CELL("contents", S$1)+11))</f>
        <v>214300</v>
      </c>
      <c r="T33" cm="1">
        <f t="array" aca="1" ref="T33" ca="1">CELL("contents", INDIRECT("J"&amp;CELL("contents", T$1)+11))</f>
        <v>376776600</v>
      </c>
      <c r="U33" cm="1">
        <f t="array" aca="1" ref="U33" ca="1">CELL("contents", INDIRECT("J"&amp;CELL("contents", U$1)+11))</f>
        <v>78425200</v>
      </c>
      <c r="V33" cm="1">
        <f t="array" aca="1" ref="V33" ca="1">CELL("contents", INDIRECT("J"&amp;CELL("contents", V$1)+11))</f>
        <v>54343000</v>
      </c>
      <c r="W33" cm="1">
        <f t="array" aca="1" ref="W33" ca="1">CELL("contents", INDIRECT("J"&amp;CELL("contents", W$1)+11))</f>
        <v>50467700</v>
      </c>
      <c r="X33" cm="1">
        <f t="array" aca="1" ref="X33" ca="1">CELL("contents", INDIRECT("J"&amp;CELL("contents", X$1)+11))</f>
        <v>54104900</v>
      </c>
      <c r="Y33" cm="1">
        <f t="array" aca="1" ref="Y33" ca="1">CELL("contents", INDIRECT("J"&amp;CELL("contents", Y$1)+11))</f>
        <v>60742700</v>
      </c>
      <c r="Z33" cm="1">
        <f t="array" aca="1" ref="Z33" ca="1">CELL("contents", INDIRECT("J"&amp;CELL("contents", Z$1)+11))</f>
        <v>59842600</v>
      </c>
      <c r="AA33" cm="1">
        <f t="array" aca="1" ref="AA33" ca="1">CELL("contents", INDIRECT("J"&amp;CELL("contents", AA$1)+11))</f>
        <v>56959300</v>
      </c>
      <c r="AB33" cm="1">
        <f t="array" aca="1" ref="AB33" ca="1">CELL("contents", INDIRECT("J"&amp;CELL("contents", AB$1)+11))</f>
        <v>59542800</v>
      </c>
      <c r="AC33" cm="1">
        <f t="array" aca="1" ref="AC33" ca="1">CELL("contents", INDIRECT("J"&amp;CELL("contents", AC$1)+11))</f>
        <v>70405900</v>
      </c>
      <c r="AD33" cm="1">
        <f t="array" aca="1" ref="AD33" ca="1">CELL("contents", INDIRECT("J"&amp;CELL("contents", AD$1)+11))</f>
        <v>83578200</v>
      </c>
      <c r="AE33" cm="1">
        <f t="array" aca="1" ref="AE33" ca="1">CELL("contents", INDIRECT("J"&amp;CELL("contents", AE$1)+11))</f>
        <v>69336000</v>
      </c>
      <c r="AF33" cm="1">
        <f t="array" aca="1" ref="AF33" ca="1">CELL("contents", INDIRECT("J"&amp;CELL("contents", AF$1)+11))</f>
        <v>116800000</v>
      </c>
      <c r="AG33" cm="1">
        <f t="array" aca="1" ref="AG33" ca="1">CELL("contents", INDIRECT("J"&amp;CELL("contents", AG$1)+11))</f>
        <v>67382500</v>
      </c>
      <c r="AH33" cm="1">
        <f t="array" aca="1" ref="AH33" ca="1">CELL("contents", INDIRECT("J"&amp;CELL("contents", AH$1)+11))</f>
        <v>79469700</v>
      </c>
      <c r="AI33" cm="1">
        <f t="array" aca="1" ref="AI33" ca="1">CELL("contents", INDIRECT("J"&amp;CELL("contents", AI$1)+11))</f>
        <v>163071000</v>
      </c>
      <c r="AJ33" cm="1">
        <f t="array" aca="1" ref="AJ33" ca="1">CELL("contents", INDIRECT("J"&amp;CELL("contents", AJ$1)+11))</f>
        <v>95053400</v>
      </c>
      <c r="AK33" cm="1">
        <f t="array" aca="1" ref="AK33" ca="1">CELL("contents", INDIRECT("J"&amp;CELL("contents", AK$1)+11))</f>
        <v>156976600</v>
      </c>
      <c r="AL33" cm="1">
        <f t="array" aca="1" ref="AL33" ca="1">CELL("contents", INDIRECT("J"&amp;CELL("contents", AL$1)+11))</f>
        <v>102812700</v>
      </c>
      <c r="AM33" cm="1">
        <f t="array" aca="1" ref="AM33" ca="1">CELL("contents", INDIRECT("J"&amp;CELL("contents", AM$1)+11))</f>
        <v>109249000</v>
      </c>
      <c r="AN33" cm="1">
        <f t="array" aca="1" ref="AN33" ca="1">CELL("contents", INDIRECT("J"&amp;CELL("contents", AN$1)+11))</f>
        <v>92957000</v>
      </c>
      <c r="AO33" cm="1">
        <f t="array" aca="1" ref="AO33" ca="1">CELL("contents", INDIRECT("J"&amp;CELL("contents", AO$1)+11))</f>
        <v>317271400</v>
      </c>
      <c r="AP33" cm="1">
        <f t="array" aca="1" ref="AP33" ca="1">CELL("contents", INDIRECT("J"&amp;CELL("contents", AP$1)+11))</f>
        <v>130460400</v>
      </c>
      <c r="AQ33" cm="1">
        <f t="array" aca="1" ref="AQ33" ca="1">CELL("contents", INDIRECT("J"&amp;CELL("contents", AQ$1)+11))</f>
        <v>149308200</v>
      </c>
      <c r="AR33" cm="1">
        <f t="array" aca="1" ref="AR33" ca="1">CELL("contents", INDIRECT("J"&amp;CELL("contents", AR$1)+11))</f>
        <v>375020600</v>
      </c>
      <c r="AS33" cm="1">
        <f t="array" aca="1" ref="AS33" ca="1">CELL("contents", INDIRECT("J"&amp;CELL("contents", AS$1)+11))</f>
        <v>122500400</v>
      </c>
      <c r="AT33" cm="1">
        <f t="array" aca="1" ref="AT33" ca="1">CELL("contents", INDIRECT("J"&amp;CELL("contents", AT$1)+11))</f>
        <v>243891700</v>
      </c>
      <c r="AU33" cm="1">
        <f t="array" aca="1" ref="AU33" ca="1">CELL("contents", INDIRECT("J"&amp;CELL("contents", AU$1)+11))</f>
        <v>154738400</v>
      </c>
      <c r="AV33" cm="1">
        <f t="array" aca="1" ref="AV33" ca="1">CELL("contents", INDIRECT("J"&amp;CELL("contents", AV$1)+11))</f>
        <v>437767500</v>
      </c>
      <c r="AW33" cm="1">
        <f t="array" aca="1" ref="AW33" ca="1">CELL("contents", INDIRECT("J"&amp;CELL("contents", AW$1)+11))</f>
        <v>414655300</v>
      </c>
      <c r="AX33" cm="1">
        <f t="array" aca="1" ref="AX33" ca="1">CELL("contents", INDIRECT("J"&amp;CELL("contents", AX$1)+11))</f>
        <v>479721700</v>
      </c>
      <c r="AY33" cm="1">
        <f t="array" aca="1" ref="AY33" ca="1">CELL("contents", INDIRECT("J"&amp;CELL("contents", AY$1)+11))</f>
        <v>395899500</v>
      </c>
      <c r="AZ33" cm="1">
        <f t="array" aca="1" ref="AZ33" ca="1">CELL("contents", INDIRECT("J"&amp;CELL("contents", AZ$1)+11))</f>
        <v>527079900</v>
      </c>
      <c r="BA33" cm="1">
        <f t="array" aca="1" ref="BA33" ca="1">CELL("contents", INDIRECT("J"&amp;CELL("contents", BA$1)+11))</f>
        <v>337598300</v>
      </c>
      <c r="BB33" cm="1">
        <f t="array" aca="1" ref="BB33" ca="1">CELL("contents", INDIRECT("J"&amp;CELL("contents", BB$1)+11))</f>
        <v>806484100</v>
      </c>
      <c r="BC33" cm="1">
        <f t="array" aca="1" ref="BC33" ca="1">CELL("contents", INDIRECT("J"&amp;CELL("contents", BC$1)+11))</f>
        <v>643262500</v>
      </c>
      <c r="BD33" cm="1">
        <f t="array" aca="1" ref="BD33" ca="1">CELL("contents", INDIRECT("J"&amp;CELL("contents", BD$1)+11))</f>
        <v>511673100</v>
      </c>
      <c r="BE33" cm="1">
        <f t="array" aca="1" ref="BE33" ca="1">CELL("contents", INDIRECT("J"&amp;CELL("contents", BE$1)+11))</f>
        <v>363462700</v>
      </c>
      <c r="BF33" cm="1">
        <f t="array" aca="1" ref="BF33" ca="1">CELL("contents", INDIRECT("J"&amp;CELL("contents", BF$1)+11))</f>
        <v>616028500</v>
      </c>
    </row>
    <row r="34" spans="1:58" x14ac:dyDescent="0.25">
      <c r="A34" s="1">
        <v>2.5000000000000001E-4</v>
      </c>
      <c r="B34">
        <v>1.0128205128205101</v>
      </c>
      <c r="C34">
        <v>3</v>
      </c>
      <c r="D34">
        <v>-0.23591811352092801</v>
      </c>
      <c r="E34">
        <v>0.99999999850412902</v>
      </c>
      <c r="F34">
        <v>1.06999999839941</v>
      </c>
      <c r="G34">
        <v>1.0830267267295</v>
      </c>
      <c r="H34">
        <v>0.23591811352092801</v>
      </c>
      <c r="I34">
        <v>0.77387780810059803</v>
      </c>
      <c r="J34">
        <v>242800</v>
      </c>
      <c r="K34">
        <v>1827</v>
      </c>
      <c r="L34">
        <v>25187600</v>
      </c>
      <c r="M34">
        <v>0.99540119527326298</v>
      </c>
      <c r="N34">
        <v>1.01854701938459</v>
      </c>
      <c r="O34">
        <v>2.78607318804448E-2</v>
      </c>
      <c r="P34">
        <v>0.98460814393524099</v>
      </c>
      <c r="R34" t="s">
        <v>46</v>
      </c>
      <c r="S34" cm="1">
        <f t="array" aca="1" ref="S34" ca="1">CELL("contents", INDIRECT("J"&amp;CELL("contents", S$1)+12))</f>
        <v>205000</v>
      </c>
      <c r="T34" cm="1">
        <f t="array" aca="1" ref="T34" ca="1">CELL("contents", INDIRECT("J"&amp;CELL("contents", T$1)+12))</f>
        <v>433998900</v>
      </c>
      <c r="U34" cm="1">
        <f t="array" aca="1" ref="U34" ca="1">CELL("contents", INDIRECT("J"&amp;CELL("contents", U$1)+12))</f>
        <v>90335000</v>
      </c>
      <c r="V34" cm="1">
        <f t="array" aca="1" ref="V34" ca="1">CELL("contents", INDIRECT("J"&amp;CELL("contents", V$1)+12))</f>
        <v>57621700</v>
      </c>
      <c r="W34" cm="1">
        <f t="array" aca="1" ref="W34" ca="1">CELL("contents", INDIRECT("J"&amp;CELL("contents", W$1)+12))</f>
        <v>53392300</v>
      </c>
      <c r="X34" cm="1">
        <f t="array" aca="1" ref="X34" ca="1">CELL("contents", INDIRECT("J"&amp;CELL("contents", X$1)+12))</f>
        <v>52235700</v>
      </c>
      <c r="Y34" cm="1">
        <f t="array" aca="1" ref="Y34" ca="1">CELL("contents", INDIRECT("J"&amp;CELL("contents", Y$1)+12))</f>
        <v>58061700</v>
      </c>
      <c r="Z34" cm="1">
        <f t="array" aca="1" ref="Z34" ca="1">CELL("contents", INDIRECT("J"&amp;CELL("contents", Z$1)+12))</f>
        <v>62043800</v>
      </c>
      <c r="AA34" cm="1">
        <f t="array" aca="1" ref="AA34" ca="1">CELL("contents", INDIRECT("J"&amp;CELL("contents", AA$1)+12))</f>
        <v>62623600</v>
      </c>
      <c r="AB34" cm="1">
        <f t="array" aca="1" ref="AB34" ca="1">CELL("contents", INDIRECT("J"&amp;CELL("contents", AB$1)+12))</f>
        <v>67806300</v>
      </c>
      <c r="AC34" cm="1">
        <f t="array" aca="1" ref="AC34" ca="1">CELL("contents", INDIRECT("J"&amp;CELL("contents", AC$1)+12))</f>
        <v>75280600</v>
      </c>
      <c r="AD34" cm="1">
        <f t="array" aca="1" ref="AD34" ca="1">CELL("contents", INDIRECT("J"&amp;CELL("contents", AD$1)+12))</f>
        <v>67604000</v>
      </c>
      <c r="AE34" cm="1">
        <f t="array" aca="1" ref="AE34" ca="1">CELL("contents", INDIRECT("J"&amp;CELL("contents", AE$1)+12))</f>
        <v>68933500</v>
      </c>
      <c r="AF34" cm="1">
        <f t="array" aca="1" ref="AF34" ca="1">CELL("contents", INDIRECT("J"&amp;CELL("contents", AF$1)+12))</f>
        <v>75013100</v>
      </c>
      <c r="AG34" cm="1">
        <f t="array" aca="1" ref="AG34" ca="1">CELL("contents", INDIRECT("J"&amp;CELL("contents", AG$1)+12))</f>
        <v>74743500</v>
      </c>
      <c r="AH34" cm="1">
        <f t="array" aca="1" ref="AH34" ca="1">CELL("contents", INDIRECT("J"&amp;CELL("contents", AH$1)+12))</f>
        <v>75595500</v>
      </c>
      <c r="AI34" cm="1">
        <f t="array" aca="1" ref="AI34" ca="1">CELL("contents", INDIRECT("J"&amp;CELL("contents", AI$1)+12))</f>
        <v>90674700</v>
      </c>
      <c r="AJ34" cm="1">
        <f t="array" aca="1" ref="AJ34" ca="1">CELL("contents", INDIRECT("J"&amp;CELL("contents", AJ$1)+12))</f>
        <v>108017200</v>
      </c>
      <c r="AK34" cm="1">
        <f t="array" aca="1" ref="AK34" ca="1">CELL("contents", INDIRECT("J"&amp;CELL("contents", AK$1)+12))</f>
        <v>155000500</v>
      </c>
      <c r="AL34" cm="1">
        <f t="array" aca="1" ref="AL34" ca="1">CELL("contents", INDIRECT("J"&amp;CELL("contents", AL$1)+12))</f>
        <v>78611700</v>
      </c>
      <c r="AM34" cm="1">
        <f t="array" aca="1" ref="AM34" ca="1">CELL("contents", INDIRECT("J"&amp;CELL("contents", AM$1)+12))</f>
        <v>127071900</v>
      </c>
      <c r="AN34" cm="1">
        <f t="array" aca="1" ref="AN34" ca="1">CELL("contents", INDIRECT("J"&amp;CELL("contents", AN$1)+12))</f>
        <v>115617000</v>
      </c>
      <c r="AO34" cm="1">
        <f t="array" aca="1" ref="AO34" ca="1">CELL("contents", INDIRECT("J"&amp;CELL("contents", AO$1)+12))</f>
        <v>198814800</v>
      </c>
      <c r="AP34" cm="1">
        <f t="array" aca="1" ref="AP34" ca="1">CELL("contents", INDIRECT("J"&amp;CELL("contents", AP$1)+12))</f>
        <v>149100800</v>
      </c>
      <c r="AQ34" cm="1">
        <f t="array" aca="1" ref="AQ34" ca="1">CELL("contents", INDIRECT("J"&amp;CELL("contents", AQ$1)+12))</f>
        <v>185766600</v>
      </c>
      <c r="AR34" cm="1">
        <f t="array" aca="1" ref="AR34" ca="1">CELL("contents", INDIRECT("J"&amp;CELL("contents", AR$1)+12))</f>
        <v>213190700</v>
      </c>
      <c r="AS34" cm="1">
        <f t="array" aca="1" ref="AS34" ca="1">CELL("contents", INDIRECT("J"&amp;CELL("contents", AS$1)+12))</f>
        <v>139718700</v>
      </c>
      <c r="AT34" cm="1">
        <f t="array" aca="1" ref="AT34" ca="1">CELL("contents", INDIRECT("J"&amp;CELL("contents", AT$1)+12))</f>
        <v>178975000</v>
      </c>
      <c r="AU34" cm="1">
        <f t="array" aca="1" ref="AU34" ca="1">CELL("contents", INDIRECT("J"&amp;CELL("contents", AU$1)+12))</f>
        <v>124597600</v>
      </c>
      <c r="AV34" cm="1">
        <f t="array" aca="1" ref="AV34" ca="1">CELL("contents", INDIRECT("J"&amp;CELL("contents", AV$1)+12))</f>
        <v>226667900</v>
      </c>
      <c r="AW34" cm="1">
        <f t="array" aca="1" ref="AW34" ca="1">CELL("contents", INDIRECT("J"&amp;CELL("contents", AW$1)+12))</f>
        <v>217873400</v>
      </c>
      <c r="AX34" cm="1">
        <f t="array" aca="1" ref="AX34" ca="1">CELL("contents", INDIRECT("J"&amp;CELL("contents", AX$1)+12))</f>
        <v>370253300</v>
      </c>
      <c r="AY34" cm="1">
        <f t="array" aca="1" ref="AY34" ca="1">CELL("contents", INDIRECT("J"&amp;CELL("contents", AY$1)+12))</f>
        <v>372436100</v>
      </c>
      <c r="AZ34" cm="1">
        <f t="array" aca="1" ref="AZ34" ca="1">CELL("contents", INDIRECT("J"&amp;CELL("contents", AZ$1)+12))</f>
        <v>604828300</v>
      </c>
      <c r="BA34" cm="1">
        <f t="array" aca="1" ref="BA34" ca="1">CELL("contents", INDIRECT("J"&amp;CELL("contents", BA$1)+12))</f>
        <v>382039200</v>
      </c>
      <c r="BB34" cm="1">
        <f t="array" aca="1" ref="BB34" ca="1">CELL("contents", INDIRECT("J"&amp;CELL("contents", BB$1)+12))</f>
        <v>354243500</v>
      </c>
      <c r="BC34" cm="1">
        <f t="array" aca="1" ref="BC34" ca="1">CELL("contents", INDIRECT("J"&amp;CELL("contents", BC$1)+12))</f>
        <v>439233500</v>
      </c>
      <c r="BD34" cm="1">
        <f t="array" aca="1" ref="BD34" ca="1">CELL("contents", INDIRECT("J"&amp;CELL("contents", BD$1)+12))</f>
        <v>236182600</v>
      </c>
      <c r="BE34" cm="1">
        <f t="array" aca="1" ref="BE34" ca="1">CELL("contents", INDIRECT("J"&amp;CELL("contents", BE$1)+12))</f>
        <v>223681500</v>
      </c>
      <c r="BF34" cm="1">
        <f t="array" aca="1" ref="BF34" ca="1">CELL("contents", INDIRECT("J"&amp;CELL("contents", BF$1)+12))</f>
        <v>857809400</v>
      </c>
    </row>
    <row r="35" spans="1:58" x14ac:dyDescent="0.25">
      <c r="A35" s="1">
        <v>1.25E-4</v>
      </c>
      <c r="B35">
        <v>1.0128205128205101</v>
      </c>
      <c r="C35">
        <v>6995</v>
      </c>
      <c r="D35">
        <v>-0.38341930233208898</v>
      </c>
      <c r="E35">
        <v>0.99988662180181997</v>
      </c>
      <c r="F35">
        <v>1.0698786853279401</v>
      </c>
      <c r="G35">
        <v>0.90984156823223195</v>
      </c>
      <c r="H35">
        <v>0.38342372962521598</v>
      </c>
      <c r="I35">
        <v>0.62448343145430196</v>
      </c>
      <c r="J35">
        <v>278246300</v>
      </c>
      <c r="K35">
        <v>1827</v>
      </c>
      <c r="L35">
        <v>25187600</v>
      </c>
      <c r="M35">
        <v>0.99540119527326298</v>
      </c>
      <c r="N35">
        <v>1.01854701938459</v>
      </c>
      <c r="O35">
        <v>2.78607318804448E-2</v>
      </c>
      <c r="P35">
        <v>0.98460814393524099</v>
      </c>
      <c r="R35" t="s">
        <v>47</v>
      </c>
      <c r="S35" cm="1">
        <f t="array" aca="1" ref="S35" ca="1">CELL("contents", INDIRECT("J"&amp;CELL("contents", S$1)+13))</f>
        <v>227900</v>
      </c>
      <c r="T35" cm="1">
        <f t="array" aca="1" ref="T35" ca="1">CELL("contents", INDIRECT("J"&amp;CELL("contents", T$1)+13))</f>
        <v>242800</v>
      </c>
      <c r="U35" cm="1">
        <f t="array" aca="1" ref="U35" ca="1">CELL("contents", INDIRECT("J"&amp;CELL("contents", U$1)+13))</f>
        <v>93435200</v>
      </c>
      <c r="V35" cm="1">
        <f t="array" aca="1" ref="V35" ca="1">CELL("contents", INDIRECT("J"&amp;CELL("contents", V$1)+13))</f>
        <v>59595200</v>
      </c>
      <c r="W35" cm="1">
        <f t="array" aca="1" ref="W35" ca="1">CELL("contents", INDIRECT("J"&amp;CELL("contents", W$1)+13))</f>
        <v>63063400</v>
      </c>
      <c r="X35" cm="1">
        <f t="array" aca="1" ref="X35" ca="1">CELL("contents", INDIRECT("J"&amp;CELL("contents", X$1)+13))</f>
        <v>59191100</v>
      </c>
      <c r="Y35" cm="1">
        <f t="array" aca="1" ref="Y35" ca="1">CELL("contents", INDIRECT("J"&amp;CELL("contents", Y$1)+13))</f>
        <v>61124500</v>
      </c>
      <c r="Z35" cm="1">
        <f t="array" aca="1" ref="Z35" ca="1">CELL("contents", INDIRECT("J"&amp;CELL("contents", Z$1)+13))</f>
        <v>66034600</v>
      </c>
      <c r="AA35" cm="1">
        <f t="array" aca="1" ref="AA35" ca="1">CELL("contents", INDIRECT("J"&amp;CELL("contents", AA$1)+13))</f>
        <v>73529000</v>
      </c>
      <c r="AB35" cm="1">
        <f t="array" aca="1" ref="AB35" ca="1">CELL("contents", INDIRECT("J"&amp;CELL("contents", AB$1)+13))</f>
        <v>72993000</v>
      </c>
      <c r="AC35" cm="1">
        <f t="array" aca="1" ref="AC35" ca="1">CELL("contents", INDIRECT("J"&amp;CELL("contents", AC$1)+13))</f>
        <v>72239400</v>
      </c>
      <c r="AD35" cm="1">
        <f t="array" aca="1" ref="AD35" ca="1">CELL("contents", INDIRECT("J"&amp;CELL("contents", AD$1)+13))</f>
        <v>70985000</v>
      </c>
      <c r="AE35" cm="1">
        <f t="array" aca="1" ref="AE35" ca="1">CELL("contents", INDIRECT("J"&amp;CELL("contents", AE$1)+13))</f>
        <v>95774400</v>
      </c>
      <c r="AF35" cm="1">
        <f t="array" aca="1" ref="AF35" ca="1">CELL("contents", INDIRECT("J"&amp;CELL("contents", AF$1)+13))</f>
        <v>58711900</v>
      </c>
      <c r="AG35" cm="1">
        <f t="array" aca="1" ref="AG35" ca="1">CELL("contents", INDIRECT("J"&amp;CELL("contents", AG$1)+13))</f>
        <v>60916500</v>
      </c>
      <c r="AH35" cm="1">
        <f t="array" aca="1" ref="AH35" ca="1">CELL("contents", INDIRECT("J"&amp;CELL("contents", AH$1)+13))</f>
        <v>106478900</v>
      </c>
      <c r="AI35" cm="1">
        <f t="array" aca="1" ref="AI35" ca="1">CELL("contents", INDIRECT("J"&amp;CELL("contents", AI$1)+13))</f>
        <v>82044500</v>
      </c>
      <c r="AJ35" cm="1">
        <f t="array" aca="1" ref="AJ35" ca="1">CELL("contents", INDIRECT("J"&amp;CELL("contents", AJ$1)+13))</f>
        <v>116082500</v>
      </c>
      <c r="AK35" cm="1">
        <f t="array" aca="1" ref="AK35" ca="1">CELL("contents", INDIRECT("J"&amp;CELL("contents", AK$1)+13))</f>
        <v>101970300</v>
      </c>
      <c r="AL35" cm="1">
        <f t="array" aca="1" ref="AL35" ca="1">CELL("contents", INDIRECT("J"&amp;CELL("contents", AL$1)+13))</f>
        <v>130200100</v>
      </c>
      <c r="AM35" cm="1">
        <f t="array" aca="1" ref="AM35" ca="1">CELL("contents", INDIRECT("J"&amp;CELL("contents", AM$1)+13))</f>
        <v>153303500</v>
      </c>
      <c r="AN35" cm="1">
        <f t="array" aca="1" ref="AN35" ca="1">CELL("contents", INDIRECT("J"&amp;CELL("contents", AN$1)+13))</f>
        <v>165737600</v>
      </c>
      <c r="AO35" cm="1">
        <f t="array" aca="1" ref="AO35" ca="1">CELL("contents", INDIRECT("J"&amp;CELL("contents", AO$1)+13))</f>
        <v>356146200</v>
      </c>
      <c r="AP35" cm="1">
        <f t="array" aca="1" ref="AP35" ca="1">CELL("contents", INDIRECT("J"&amp;CELL("contents", AP$1)+13))</f>
        <v>215961100</v>
      </c>
      <c r="AQ35" cm="1">
        <f t="array" aca="1" ref="AQ35" ca="1">CELL("contents", INDIRECT("J"&amp;CELL("contents", AQ$1)+13))</f>
        <v>131829700</v>
      </c>
      <c r="AR35" cm="1">
        <f t="array" aca="1" ref="AR35" ca="1">CELL("contents", INDIRECT("J"&amp;CELL("contents", AR$1)+13))</f>
        <v>225825400</v>
      </c>
      <c r="AS35" cm="1">
        <f t="array" aca="1" ref="AS35" ca="1">CELL("contents", INDIRECT("J"&amp;CELL("contents", AS$1)+13))</f>
        <v>370343600</v>
      </c>
      <c r="AT35" cm="1">
        <f t="array" aca="1" ref="AT35" ca="1">CELL("contents", INDIRECT("J"&amp;CELL("contents", AT$1)+13))</f>
        <v>88767300</v>
      </c>
      <c r="AU35" cm="1">
        <f t="array" aca="1" ref="AU35" ca="1">CELL("contents", INDIRECT("J"&amp;CELL("contents", AU$1)+13))</f>
        <v>446275600</v>
      </c>
      <c r="AV35" cm="1">
        <f t="array" aca="1" ref="AV35" ca="1">CELL("contents", INDIRECT("J"&amp;CELL("contents", AV$1)+13))</f>
        <v>342108700</v>
      </c>
      <c r="AW35" cm="1">
        <f t="array" aca="1" ref="AW35" ca="1">CELL("contents", INDIRECT("J"&amp;CELL("contents", AW$1)+13))</f>
        <v>365814100</v>
      </c>
      <c r="AX35" cm="1">
        <f t="array" aca="1" ref="AX35" ca="1">CELL("contents", INDIRECT("J"&amp;CELL("contents", AX$1)+13))</f>
        <v>218291600</v>
      </c>
      <c r="AY35" cm="1">
        <f t="array" aca="1" ref="AY35" ca="1">CELL("contents", INDIRECT("J"&amp;CELL("contents", AY$1)+13))</f>
        <v>200101500</v>
      </c>
      <c r="AZ35" cm="1">
        <f t="array" aca="1" ref="AZ35" ca="1">CELL("contents", INDIRECT("J"&amp;CELL("contents", AZ$1)+13))</f>
        <v>532396900</v>
      </c>
      <c r="BA35" cm="1">
        <f t="array" aca="1" ref="BA35" ca="1">CELL("contents", INDIRECT("J"&amp;CELL("contents", BA$1)+13))</f>
        <v>385987000</v>
      </c>
      <c r="BB35" cm="1">
        <f t="array" aca="1" ref="BB35" ca="1">CELL("contents", INDIRECT("J"&amp;CELL("contents", BB$1)+13))</f>
        <v>568213300</v>
      </c>
      <c r="BC35" cm="1">
        <f t="array" aca="1" ref="BC35" ca="1">CELL("contents", INDIRECT("J"&amp;CELL("contents", BC$1)+13))</f>
        <v>738408200</v>
      </c>
      <c r="BD35" cm="1">
        <f t="array" aca="1" ref="BD35" ca="1">CELL("contents", INDIRECT("J"&amp;CELL("contents", BD$1)+13))</f>
        <v>155827100</v>
      </c>
      <c r="BE35" cm="1">
        <f t="array" aca="1" ref="BE35" ca="1">CELL("contents", INDIRECT("J"&amp;CELL("contents", BE$1)+13))</f>
        <v>316404300</v>
      </c>
      <c r="BF35" cm="1">
        <f t="array" aca="1" ref="BF35" ca="1">CELL("contents", INDIRECT("J"&amp;CELL("contents", BF$1)+13))</f>
        <v>225550000</v>
      </c>
    </row>
    <row r="36" spans="1:58" x14ac:dyDescent="0.25">
      <c r="A36" s="1">
        <v>6.2500000000000001E-5</v>
      </c>
      <c r="B36">
        <v>1.0128205128205101</v>
      </c>
      <c r="C36">
        <v>7585</v>
      </c>
      <c r="D36">
        <v>-0.39546036005214802</v>
      </c>
      <c r="E36">
        <v>0.99995747919360201</v>
      </c>
      <c r="F36">
        <v>1.06995450273715</v>
      </c>
      <c r="G36">
        <v>0.89314440035169296</v>
      </c>
      <c r="H36">
        <v>0.39546036005214802</v>
      </c>
      <c r="I36">
        <v>0.61229453397505795</v>
      </c>
      <c r="J36">
        <v>302011600</v>
      </c>
      <c r="K36">
        <v>1827</v>
      </c>
      <c r="L36">
        <v>25187600</v>
      </c>
      <c r="M36">
        <v>0.99540119527326298</v>
      </c>
      <c r="N36">
        <v>1.01854701938459</v>
      </c>
      <c r="O36">
        <v>2.78607318804448E-2</v>
      </c>
      <c r="P36">
        <v>0.98460814393524099</v>
      </c>
      <c r="R36" t="s">
        <v>48</v>
      </c>
      <c r="S36" cm="1">
        <f t="array" aca="1" ref="S36" ca="1">CELL("contents", INDIRECT("J"&amp;CELL("contents", S$1)+14))</f>
        <v>216500</v>
      </c>
      <c r="T36" cm="1">
        <f t="array" aca="1" ref="T36" ca="1">CELL("contents", INDIRECT("J"&amp;CELL("contents", T$1)+14))</f>
        <v>278246300</v>
      </c>
      <c r="U36" cm="1">
        <f t="array" aca="1" ref="U36" ca="1">CELL("contents", INDIRECT("J"&amp;CELL("contents", U$1)+14))</f>
        <v>79147200</v>
      </c>
      <c r="V36" cm="1">
        <f t="array" aca="1" ref="V36" ca="1">CELL("contents", INDIRECT("J"&amp;CELL("contents", V$1)+14))</f>
        <v>66156800</v>
      </c>
      <c r="W36" cm="1">
        <f t="array" aca="1" ref="W36" ca="1">CELL("contents", INDIRECT("J"&amp;CELL("contents", W$1)+14))</f>
        <v>62086500</v>
      </c>
      <c r="X36" cm="1">
        <f t="array" aca="1" ref="X36" ca="1">CELL("contents", INDIRECT("J"&amp;CELL("contents", X$1)+14))</f>
        <v>64536900</v>
      </c>
      <c r="Y36" cm="1">
        <f t="array" aca="1" ref="Y36" ca="1">CELL("contents", INDIRECT("J"&amp;CELL("contents", Y$1)+14))</f>
        <v>50809600</v>
      </c>
      <c r="Z36" cm="1">
        <f t="array" aca="1" ref="Z36" ca="1">CELL("contents", INDIRECT("J"&amp;CELL("contents", Z$1)+14))</f>
        <v>54574700</v>
      </c>
      <c r="AA36" cm="1">
        <f t="array" aca="1" ref="AA36" ca="1">CELL("contents", INDIRECT("J"&amp;CELL("contents", AA$1)+14))</f>
        <v>58270400</v>
      </c>
      <c r="AB36" cm="1">
        <f t="array" aca="1" ref="AB36" ca="1">CELL("contents", INDIRECT("J"&amp;CELL("contents", AB$1)+14))</f>
        <v>82239000</v>
      </c>
      <c r="AC36" cm="1">
        <f t="array" aca="1" ref="AC36" ca="1">CELL("contents", INDIRECT("J"&amp;CELL("contents", AC$1)+14))</f>
        <v>83138400</v>
      </c>
      <c r="AD36" cm="1">
        <f t="array" aca="1" ref="AD36" ca="1">CELL("contents", INDIRECT("J"&amp;CELL("contents", AD$1)+14))</f>
        <v>81899600</v>
      </c>
      <c r="AE36" cm="1">
        <f t="array" aca="1" ref="AE36" ca="1">CELL("contents", INDIRECT("J"&amp;CELL("contents", AE$1)+14))</f>
        <v>81692200</v>
      </c>
      <c r="AF36" cm="1">
        <f t="array" aca="1" ref="AF36" ca="1">CELL("contents", INDIRECT("J"&amp;CELL("contents", AF$1)+14))</f>
        <v>91155800</v>
      </c>
      <c r="AG36" cm="1">
        <f t="array" aca="1" ref="AG36" ca="1">CELL("contents", INDIRECT("J"&amp;CELL("contents", AG$1)+14))</f>
        <v>105190200</v>
      </c>
      <c r="AH36" cm="1">
        <f t="array" aca="1" ref="AH36" ca="1">CELL("contents", INDIRECT("J"&amp;CELL("contents", AH$1)+14))</f>
        <v>87069200</v>
      </c>
      <c r="AI36" cm="1">
        <f t="array" aca="1" ref="AI36" ca="1">CELL("contents", INDIRECT("J"&amp;CELL("contents", AI$1)+14))</f>
        <v>115754500</v>
      </c>
      <c r="AJ36" cm="1">
        <f t="array" aca="1" ref="AJ36" ca="1">CELL("contents", INDIRECT("J"&amp;CELL("contents", AJ$1)+14))</f>
        <v>106687300</v>
      </c>
      <c r="AK36" cm="1">
        <f t="array" aca="1" ref="AK36" ca="1">CELL("contents", INDIRECT("J"&amp;CELL("contents", AK$1)+14))</f>
        <v>113301300</v>
      </c>
      <c r="AL36" cm="1">
        <f t="array" aca="1" ref="AL36" ca="1">CELL("contents", INDIRECT("J"&amp;CELL("contents", AL$1)+14))</f>
        <v>104902200</v>
      </c>
      <c r="AM36" cm="1">
        <f t="array" aca="1" ref="AM36" ca="1">CELL("contents", INDIRECT("J"&amp;CELL("contents", AM$1)+14))</f>
        <v>121517200</v>
      </c>
      <c r="AN36" cm="1">
        <f t="array" aca="1" ref="AN36" ca="1">CELL("contents", INDIRECT("J"&amp;CELL("contents", AN$1)+14))</f>
        <v>118035300</v>
      </c>
      <c r="AO36" cm="1">
        <f t="array" aca="1" ref="AO36" ca="1">CELL("contents", INDIRECT("J"&amp;CELL("contents", AO$1)+14))</f>
        <v>328309300</v>
      </c>
      <c r="AP36" cm="1">
        <f t="array" aca="1" ref="AP36" ca="1">CELL("contents", INDIRECT("J"&amp;CELL("contents", AP$1)+14))</f>
        <v>103347500</v>
      </c>
      <c r="AQ36" cm="1">
        <f t="array" aca="1" ref="AQ36" ca="1">CELL("contents", INDIRECT("J"&amp;CELL("contents", AQ$1)+14))</f>
        <v>185556100</v>
      </c>
      <c r="AR36" cm="1">
        <f t="array" aca="1" ref="AR36" ca="1">CELL("contents", INDIRECT("J"&amp;CELL("contents", AR$1)+14))</f>
        <v>336383400</v>
      </c>
      <c r="AS36" cm="1">
        <f t="array" aca="1" ref="AS36" ca="1">CELL("contents", INDIRECT("J"&amp;CELL("contents", AS$1)+14))</f>
        <v>287735100</v>
      </c>
      <c r="AT36" cm="1">
        <f t="array" aca="1" ref="AT36" ca="1">CELL("contents", INDIRECT("J"&amp;CELL("contents", AT$1)+14))</f>
        <v>142246800</v>
      </c>
      <c r="AU36" cm="1">
        <f t="array" aca="1" ref="AU36" ca="1">CELL("contents", INDIRECT("J"&amp;CELL("contents", AU$1)+14))</f>
        <v>302045600</v>
      </c>
      <c r="AV36" cm="1">
        <f t="array" aca="1" ref="AV36" ca="1">CELL("contents", INDIRECT("J"&amp;CELL("contents", AV$1)+14))</f>
        <v>341691100</v>
      </c>
      <c r="AW36" cm="1">
        <f t="array" aca="1" ref="AW36" ca="1">CELL("contents", INDIRECT("J"&amp;CELL("contents", AW$1)+14))</f>
        <v>189552600</v>
      </c>
      <c r="AX36" cm="1">
        <f t="array" aca="1" ref="AX36" ca="1">CELL("contents", INDIRECT("J"&amp;CELL("contents", AX$1)+14))</f>
        <v>183329100</v>
      </c>
      <c r="AY36" cm="1">
        <f t="array" aca="1" ref="AY36" ca="1">CELL("contents", INDIRECT("J"&amp;CELL("contents", AY$1)+14))</f>
        <v>233607500</v>
      </c>
      <c r="AZ36" cm="1">
        <f t="array" aca="1" ref="AZ36" ca="1">CELL("contents", INDIRECT("J"&amp;CELL("contents", AZ$1)+14))</f>
        <v>371220500</v>
      </c>
      <c r="BA36" cm="1">
        <f t="array" aca="1" ref="BA36" ca="1">CELL("contents", INDIRECT("J"&amp;CELL("contents", BA$1)+14))</f>
        <v>320862100</v>
      </c>
      <c r="BB36" cm="1">
        <f t="array" aca="1" ref="BB36" ca="1">CELL("contents", INDIRECT("J"&amp;CELL("contents", BB$1)+14))</f>
        <v>391334700</v>
      </c>
      <c r="BC36" cm="1">
        <f t="array" aca="1" ref="BC36" ca="1">CELL("contents", INDIRECT("J"&amp;CELL("contents", BC$1)+14))</f>
        <v>609988700</v>
      </c>
      <c r="BD36" cm="1">
        <f t="array" aca="1" ref="BD36" ca="1">CELL("contents", INDIRECT("J"&amp;CELL("contents", BD$1)+14))</f>
        <v>644220600</v>
      </c>
      <c r="BE36" cm="1">
        <f t="array" aca="1" ref="BE36" ca="1">CELL("contents", INDIRECT("J"&amp;CELL("contents", BE$1)+14))</f>
        <v>679369600</v>
      </c>
      <c r="BF36" cm="1">
        <f t="array" aca="1" ref="BF36" ca="1">CELL("contents", INDIRECT("J"&amp;CELL("contents", BF$1)+14))</f>
        <v>484464100</v>
      </c>
    </row>
    <row r="37" spans="1:58" x14ac:dyDescent="0.25">
      <c r="A37" s="1">
        <v>3.1250000000000001E-5</v>
      </c>
      <c r="B37">
        <v>1.0128205128205101</v>
      </c>
      <c r="C37">
        <v>5486</v>
      </c>
      <c r="D37">
        <v>-0.34567955486687701</v>
      </c>
      <c r="E37">
        <v>0.999646352344425</v>
      </c>
      <c r="F37">
        <v>1.0696215970085301</v>
      </c>
      <c r="G37">
        <v>0.95532211585521298</v>
      </c>
      <c r="H37">
        <v>0.34568168134968102</v>
      </c>
      <c r="I37">
        <v>0.66270907646897903</v>
      </c>
      <c r="J37">
        <v>220549800</v>
      </c>
      <c r="K37">
        <v>1827</v>
      </c>
      <c r="L37">
        <v>25187600</v>
      </c>
      <c r="M37">
        <v>0.99540119527326298</v>
      </c>
      <c r="N37">
        <v>1.01854701938459</v>
      </c>
      <c r="O37">
        <v>2.78607318804448E-2</v>
      </c>
      <c r="P37">
        <v>0.98460814393524099</v>
      </c>
      <c r="R37" t="s">
        <v>49</v>
      </c>
      <c r="S37" cm="1">
        <f t="array" aca="1" ref="S37" ca="1">CELL("contents", INDIRECT("J"&amp;CELL("contents", S$1)+15))</f>
        <v>206900</v>
      </c>
      <c r="T37" cm="1">
        <f t="array" aca="1" ref="T37" ca="1">CELL("contents", INDIRECT("J"&amp;CELL("contents", T$1)+15))</f>
        <v>302011600</v>
      </c>
      <c r="U37" cm="1">
        <f t="array" aca="1" ref="U37" ca="1">CELL("contents", INDIRECT("J"&amp;CELL("contents", U$1)+15))</f>
        <v>86992100</v>
      </c>
      <c r="V37" cm="1">
        <f t="array" aca="1" ref="V37" ca="1">CELL("contents", INDIRECT("J"&amp;CELL("contents", V$1)+15))</f>
        <v>70907400</v>
      </c>
      <c r="W37" cm="1">
        <f t="array" aca="1" ref="W37" ca="1">CELL("contents", INDIRECT("J"&amp;CELL("contents", W$1)+15))</f>
        <v>75857700</v>
      </c>
      <c r="X37" cm="1">
        <f t="array" aca="1" ref="X37" ca="1">CELL("contents", INDIRECT("J"&amp;CELL("contents", X$1)+15))</f>
        <v>67453600</v>
      </c>
      <c r="Y37" cm="1">
        <f t="array" aca="1" ref="Y37" ca="1">CELL("contents", INDIRECT("J"&amp;CELL("contents", Y$1)+15))</f>
        <v>73770000</v>
      </c>
      <c r="Z37" cm="1">
        <f t="array" aca="1" ref="Z37" ca="1">CELL("contents", INDIRECT("J"&amp;CELL("contents", Z$1)+15))</f>
        <v>77896900</v>
      </c>
      <c r="AA37" cm="1">
        <f t="array" aca="1" ref="AA37" ca="1">CELL("contents", INDIRECT("J"&amp;CELL("contents", AA$1)+15))</f>
        <v>89697500</v>
      </c>
      <c r="AB37" cm="1">
        <f t="array" aca="1" ref="AB37" ca="1">CELL("contents", INDIRECT("J"&amp;CELL("contents", AB$1)+15))</f>
        <v>97166300</v>
      </c>
      <c r="AC37" cm="1">
        <f t="array" aca="1" ref="AC37" ca="1">CELL("contents", INDIRECT("J"&amp;CELL("contents", AC$1)+15))</f>
        <v>76920700</v>
      </c>
      <c r="AD37" cm="1">
        <f t="array" aca="1" ref="AD37" ca="1">CELL("contents", INDIRECT("J"&amp;CELL("contents", AD$1)+15))</f>
        <v>83982900</v>
      </c>
      <c r="AE37" cm="1">
        <f t="array" aca="1" ref="AE37" ca="1">CELL("contents", INDIRECT("J"&amp;CELL("contents", AE$1)+15))</f>
        <v>88068400</v>
      </c>
      <c r="AF37" cm="1">
        <f t="array" aca="1" ref="AF37" ca="1">CELL("contents", INDIRECT("J"&amp;CELL("contents", AF$1)+15))</f>
        <v>101459000</v>
      </c>
      <c r="AG37" cm="1">
        <f t="array" aca="1" ref="AG37" ca="1">CELL("contents", INDIRECT("J"&amp;CELL("contents", AG$1)+15))</f>
        <v>88361200</v>
      </c>
      <c r="AH37" cm="1">
        <f t="array" aca="1" ref="AH37" ca="1">CELL("contents", INDIRECT("J"&amp;CELL("contents", AH$1)+15))</f>
        <v>106252200</v>
      </c>
      <c r="AI37" cm="1">
        <f t="array" aca="1" ref="AI37" ca="1">CELL("contents", INDIRECT("J"&amp;CELL("contents", AI$1)+15))</f>
        <v>104853700</v>
      </c>
      <c r="AJ37" cm="1">
        <f t="array" aca="1" ref="AJ37" ca="1">CELL("contents", INDIRECT("J"&amp;CELL("contents", AJ$1)+15))</f>
        <v>131904800</v>
      </c>
      <c r="AK37" cm="1">
        <f t="array" aca="1" ref="AK37" ca="1">CELL("contents", INDIRECT("J"&amp;CELL("contents", AK$1)+15))</f>
        <v>158214400</v>
      </c>
      <c r="AL37" cm="1">
        <f t="array" aca="1" ref="AL37" ca="1">CELL("contents", INDIRECT("J"&amp;CELL("contents", AL$1)+15))</f>
        <v>116357900</v>
      </c>
      <c r="AM37" cm="1">
        <f t="array" aca="1" ref="AM37" ca="1">CELL("contents", INDIRECT("J"&amp;CELL("contents", AM$1)+15))</f>
        <v>159585300</v>
      </c>
      <c r="AN37" cm="1">
        <f t="array" aca="1" ref="AN37" ca="1">CELL("contents", INDIRECT("J"&amp;CELL("contents", AN$1)+15))</f>
        <v>197382800</v>
      </c>
      <c r="AO37" cm="1">
        <f t="array" aca="1" ref="AO37" ca="1">CELL("contents", INDIRECT("J"&amp;CELL("contents", AO$1)+15))</f>
        <v>196955200</v>
      </c>
      <c r="AP37" cm="1">
        <f t="array" aca="1" ref="AP37" ca="1">CELL("contents", INDIRECT("J"&amp;CELL("contents", AP$1)+15))</f>
        <v>195809100</v>
      </c>
      <c r="AQ37" cm="1">
        <f t="array" aca="1" ref="AQ37" ca="1">CELL("contents", INDIRECT("J"&amp;CELL("contents", AQ$1)+15))</f>
        <v>246616400</v>
      </c>
      <c r="AR37" cm="1">
        <f t="array" aca="1" ref="AR37" ca="1">CELL("contents", INDIRECT("J"&amp;CELL("contents", AR$1)+15))</f>
        <v>212973500</v>
      </c>
      <c r="AS37" cm="1">
        <f t="array" aca="1" ref="AS37" ca="1">CELL("contents", INDIRECT("J"&amp;CELL("contents", AS$1)+15))</f>
        <v>341217900</v>
      </c>
      <c r="AT37" cm="1">
        <f t="array" aca="1" ref="AT37" ca="1">CELL("contents", INDIRECT("J"&amp;CELL("contents", AT$1)+15))</f>
        <v>205689000</v>
      </c>
      <c r="AU37" cm="1">
        <f t="array" aca="1" ref="AU37" ca="1">CELL("contents", INDIRECT("J"&amp;CELL("contents", AU$1)+15))</f>
        <v>201003800</v>
      </c>
      <c r="AV37" cm="1">
        <f t="array" aca="1" ref="AV37" ca="1">CELL("contents", INDIRECT("J"&amp;CELL("contents", AV$1)+15))</f>
        <v>318217200</v>
      </c>
      <c r="AW37" cm="1">
        <f t="array" aca="1" ref="AW37" ca="1">CELL("contents", INDIRECT("J"&amp;CELL("contents", AW$1)+15))</f>
        <v>368330900</v>
      </c>
      <c r="AX37" cm="1">
        <f t="array" aca="1" ref="AX37" ca="1">CELL("contents", INDIRECT("J"&amp;CELL("contents", AX$1)+15))</f>
        <v>418172900</v>
      </c>
      <c r="AY37" cm="1">
        <f t="array" aca="1" ref="AY37" ca="1">CELL("contents", INDIRECT("J"&amp;CELL("contents", AY$1)+15))</f>
        <v>239504400</v>
      </c>
      <c r="AZ37" cm="1">
        <f t="array" aca="1" ref="AZ37" ca="1">CELL("contents", INDIRECT("J"&amp;CELL("contents", AZ$1)+15))</f>
        <v>547412600</v>
      </c>
      <c r="BA37" cm="1">
        <f t="array" aca="1" ref="BA37" ca="1">CELL("contents", INDIRECT("J"&amp;CELL("contents", BA$1)+15))</f>
        <v>512480700</v>
      </c>
      <c r="BB37" cm="1">
        <f t="array" aca="1" ref="BB37" ca="1">CELL("contents", INDIRECT("J"&amp;CELL("contents", BB$1)+15))</f>
        <v>224961000</v>
      </c>
      <c r="BC37" cm="1">
        <f t="array" aca="1" ref="BC37" ca="1">CELL("contents", INDIRECT("J"&amp;CELL("contents", BC$1)+15))</f>
        <v>696382000</v>
      </c>
      <c r="BD37" cm="1">
        <f t="array" aca="1" ref="BD37" ca="1">CELL("contents", INDIRECT("J"&amp;CELL("contents", BD$1)+15))</f>
        <v>554338500</v>
      </c>
      <c r="BE37" cm="1">
        <f t="array" aca="1" ref="BE37" ca="1">CELL("contents", INDIRECT("J"&amp;CELL("contents", BE$1)+15))</f>
        <v>707191400</v>
      </c>
      <c r="BF37" cm="1">
        <f t="array" aca="1" ref="BF37" ca="1">CELL("contents", INDIRECT("J"&amp;CELL("contents", BF$1)+15))</f>
        <v>642899400</v>
      </c>
    </row>
    <row r="38" spans="1:58" x14ac:dyDescent="0.25">
      <c r="A38" s="1">
        <v>1.5625E-5</v>
      </c>
      <c r="B38">
        <v>1.0128205128205101</v>
      </c>
      <c r="C38">
        <v>5</v>
      </c>
      <c r="D38">
        <v>-0.27973553582616201</v>
      </c>
      <c r="E38">
        <v>0.99687218669767796</v>
      </c>
      <c r="F38">
        <v>1.0666532397665101</v>
      </c>
      <c r="G38">
        <v>1.0677202219856401</v>
      </c>
      <c r="H38">
        <v>0.27973553582616201</v>
      </c>
      <c r="I38">
        <v>0.72949862397093701</v>
      </c>
      <c r="J38">
        <v>455500</v>
      </c>
      <c r="K38">
        <v>1827</v>
      </c>
      <c r="L38">
        <v>25187600</v>
      </c>
      <c r="M38">
        <v>0.99540119527326298</v>
      </c>
      <c r="N38">
        <v>1.01854701938459</v>
      </c>
      <c r="O38">
        <v>2.78607318804448E-2</v>
      </c>
      <c r="P38">
        <v>0.98460814393524099</v>
      </c>
      <c r="R38" t="s">
        <v>50</v>
      </c>
      <c r="S38" cm="1">
        <f t="array" aca="1" ref="S38" ca="1">CELL("contents", INDIRECT("J"&amp;CELL("contents", S$1)+16))</f>
        <v>176100</v>
      </c>
      <c r="T38" cm="1">
        <f t="array" aca="1" ref="T38" ca="1">CELL("contents", INDIRECT("J"&amp;CELL("contents", T$1)+16))</f>
        <v>220549800</v>
      </c>
      <c r="U38" cm="1">
        <f t="array" aca="1" ref="U38" ca="1">CELL("contents", INDIRECT("J"&amp;CELL("contents", U$1)+16))</f>
        <v>89465600</v>
      </c>
      <c r="V38" cm="1">
        <f t="array" aca="1" ref="V38" ca="1">CELL("contents", INDIRECT("J"&amp;CELL("contents", V$1)+16))</f>
        <v>69891400</v>
      </c>
      <c r="W38" cm="1">
        <f t="array" aca="1" ref="W38" ca="1">CELL("contents", INDIRECT("J"&amp;CELL("contents", W$1)+16))</f>
        <v>68421000</v>
      </c>
      <c r="X38" cm="1">
        <f t="array" aca="1" ref="X38" ca="1">CELL("contents", INDIRECT("J"&amp;CELL("contents", X$1)+16))</f>
        <v>64044700</v>
      </c>
      <c r="Y38" cm="1">
        <f t="array" aca="1" ref="Y38" ca="1">CELL("contents", INDIRECT("J"&amp;CELL("contents", Y$1)+16))</f>
        <v>68515400</v>
      </c>
      <c r="Z38" cm="1">
        <f t="array" aca="1" ref="Z38" ca="1">CELL("contents", INDIRECT("J"&amp;CELL("contents", Z$1)+16))</f>
        <v>86328800</v>
      </c>
      <c r="AA38" cm="1">
        <f t="array" aca="1" ref="AA38" ca="1">CELL("contents", INDIRECT("J"&amp;CELL("contents", AA$1)+16))</f>
        <v>100236100</v>
      </c>
      <c r="AB38" cm="1">
        <f t="array" aca="1" ref="AB38" ca="1">CELL("contents", INDIRECT("J"&amp;CELL("contents", AB$1)+16))</f>
        <v>86493100</v>
      </c>
      <c r="AC38" cm="1">
        <f t="array" aca="1" ref="AC38" ca="1">CELL("contents", INDIRECT("J"&amp;CELL("contents", AC$1)+16))</f>
        <v>87457200</v>
      </c>
      <c r="AD38" cm="1">
        <f t="array" aca="1" ref="AD38" ca="1">CELL("contents", INDIRECT("J"&amp;CELL("contents", AD$1)+16))</f>
        <v>83682300</v>
      </c>
      <c r="AE38" cm="1">
        <f t="array" aca="1" ref="AE38" ca="1">CELL("contents", INDIRECT("J"&amp;CELL("contents", AE$1)+16))</f>
        <v>103300000</v>
      </c>
      <c r="AF38" cm="1">
        <f t="array" aca="1" ref="AF38" ca="1">CELL("contents", INDIRECT("J"&amp;CELL("contents", AF$1)+16))</f>
        <v>99157900</v>
      </c>
      <c r="AG38" cm="1">
        <f t="array" aca="1" ref="AG38" ca="1">CELL("contents", INDIRECT("J"&amp;CELL("contents", AG$1)+16))</f>
        <v>104578400</v>
      </c>
      <c r="AH38" cm="1">
        <f t="array" aca="1" ref="AH38" ca="1">CELL("contents", INDIRECT("J"&amp;CELL("contents", AH$1)+16))</f>
        <v>102422100</v>
      </c>
      <c r="AI38" cm="1">
        <f t="array" aca="1" ref="AI38" ca="1">CELL("contents", INDIRECT("J"&amp;CELL("contents", AI$1)+16))</f>
        <v>128129200</v>
      </c>
      <c r="AJ38" cm="1">
        <f t="array" aca="1" ref="AJ38" ca="1">CELL("contents", INDIRECT("J"&amp;CELL("contents", AJ$1)+16))</f>
        <v>131380300</v>
      </c>
      <c r="AK38" cm="1">
        <f t="array" aca="1" ref="AK38" ca="1">CELL("contents", INDIRECT("J"&amp;CELL("contents", AK$1)+16))</f>
        <v>119899300</v>
      </c>
      <c r="AL38" cm="1">
        <f t="array" aca="1" ref="AL38" ca="1">CELL("contents", INDIRECT("J"&amp;CELL("contents", AL$1)+16))</f>
        <v>155182200</v>
      </c>
      <c r="AM38" cm="1">
        <f t="array" aca="1" ref="AM38" ca="1">CELL("contents", INDIRECT("J"&amp;CELL("contents", AM$1)+16))</f>
        <v>167119900</v>
      </c>
      <c r="AN38" cm="1">
        <f t="array" aca="1" ref="AN38" ca="1">CELL("contents", INDIRECT("J"&amp;CELL("contents", AN$1)+16))</f>
        <v>202502200</v>
      </c>
      <c r="AO38" cm="1">
        <f t="array" aca="1" ref="AO38" ca="1">CELL("contents", INDIRECT("J"&amp;CELL("contents", AO$1)+16))</f>
        <v>185247400</v>
      </c>
      <c r="AP38" cm="1">
        <f t="array" aca="1" ref="AP38" ca="1">CELL("contents", INDIRECT("J"&amp;CELL("contents", AP$1)+16))</f>
        <v>148481100</v>
      </c>
      <c r="AQ38" cm="1">
        <f t="array" aca="1" ref="AQ38" ca="1">CELL("contents", INDIRECT("J"&amp;CELL("contents", AQ$1)+16))</f>
        <v>146587200</v>
      </c>
      <c r="AR38" cm="1">
        <f t="array" aca="1" ref="AR38" ca="1">CELL("contents", INDIRECT("J"&amp;CELL("contents", AR$1)+16))</f>
        <v>149381900</v>
      </c>
      <c r="AS38" cm="1">
        <f t="array" aca="1" ref="AS38" ca="1">CELL("contents", INDIRECT("J"&amp;CELL("contents", AS$1)+16))</f>
        <v>364275600</v>
      </c>
      <c r="AT38" cm="1">
        <f t="array" aca="1" ref="AT38" ca="1">CELL("contents", INDIRECT("J"&amp;CELL("contents", AT$1)+16))</f>
        <v>342168800</v>
      </c>
      <c r="AU38" cm="1">
        <f t="array" aca="1" ref="AU38" ca="1">CELL("contents", INDIRECT("J"&amp;CELL("contents", AU$1)+16))</f>
        <v>271420000</v>
      </c>
      <c r="AV38" cm="1">
        <f t="array" aca="1" ref="AV38" ca="1">CELL("contents", INDIRECT("J"&amp;CELL("contents", AV$1)+16))</f>
        <v>439558700</v>
      </c>
      <c r="AW38" cm="1">
        <f t="array" aca="1" ref="AW38" ca="1">CELL("contents", INDIRECT("J"&amp;CELL("contents", AW$1)+16))</f>
        <v>471930900</v>
      </c>
      <c r="AX38" cm="1">
        <f t="array" aca="1" ref="AX38" ca="1">CELL("contents", INDIRECT("J"&amp;CELL("contents", AX$1)+16))</f>
        <v>350445300</v>
      </c>
      <c r="AY38" cm="1">
        <f t="array" aca="1" ref="AY38" ca="1">CELL("contents", INDIRECT("J"&amp;CELL("contents", AY$1)+16))</f>
        <v>527757500</v>
      </c>
      <c r="AZ38" cm="1">
        <f t="array" aca="1" ref="AZ38" ca="1">CELL("contents", INDIRECT("J"&amp;CELL("contents", AZ$1)+16))</f>
        <v>454848600</v>
      </c>
      <c r="BA38" cm="1">
        <f t="array" aca="1" ref="BA38" ca="1">CELL("contents", INDIRECT("J"&amp;CELL("contents", BA$1)+16))</f>
        <v>386306200</v>
      </c>
      <c r="BB38" cm="1">
        <f t="array" aca="1" ref="BB38" ca="1">CELL("contents", INDIRECT("J"&amp;CELL("contents", BB$1)+16))</f>
        <v>585234600</v>
      </c>
      <c r="BC38" cm="1">
        <f t="array" aca="1" ref="BC38" ca="1">CELL("contents", INDIRECT("J"&amp;CELL("contents", BC$1)+16))</f>
        <v>276407200</v>
      </c>
      <c r="BD38" cm="1">
        <f t="array" aca="1" ref="BD38" ca="1">CELL("contents", INDIRECT("J"&amp;CELL("contents", BD$1)+16))</f>
        <v>594510800</v>
      </c>
      <c r="BE38" cm="1">
        <f t="array" aca="1" ref="BE38" ca="1">CELL("contents", INDIRECT("J"&amp;CELL("contents", BE$1)+16))</f>
        <v>278248100</v>
      </c>
      <c r="BF38" cm="1">
        <f t="array" aca="1" ref="BF38" ca="1">CELL("contents", INDIRECT("J"&amp;CELL("contents", BF$1)+16))</f>
        <v>593798300</v>
      </c>
    </row>
    <row r="39" spans="1:58" x14ac:dyDescent="0.25">
      <c r="A39" t="s">
        <v>0</v>
      </c>
      <c r="B39">
        <v>1.52564102564102</v>
      </c>
      <c r="C39">
        <v>13031</v>
      </c>
      <c r="D39">
        <v>-0.998130446065851</v>
      </c>
      <c r="E39">
        <v>0.99760999022499997</v>
      </c>
      <c r="F39">
        <v>1.0674426895407501</v>
      </c>
      <c r="G39">
        <v>2.9217796726884698E-3</v>
      </c>
      <c r="H39">
        <v>0.99813936931943903</v>
      </c>
      <c r="I39">
        <v>2.97172462435836E-3</v>
      </c>
      <c r="J39">
        <v>174670400</v>
      </c>
      <c r="R39" t="s">
        <v>51</v>
      </c>
      <c r="S39" cm="1">
        <f t="array" aca="1" ref="S39" ca="1">CELL("contents", INDIRECT("J"&amp;CELL("contents", S$1)+17))</f>
        <v>273400</v>
      </c>
      <c r="T39" cm="1">
        <f t="array" aca="1" ref="T39" ca="1">CELL("contents", INDIRECT("J"&amp;CELL("contents", T$1)+17))</f>
        <v>455500</v>
      </c>
      <c r="U39" cm="1">
        <f t="array" aca="1" ref="U39" ca="1">CELL("contents", INDIRECT("J"&amp;CELL("contents", U$1)+17))</f>
        <v>96461100</v>
      </c>
      <c r="V39" cm="1">
        <f t="array" aca="1" ref="V39" ca="1">CELL("contents", INDIRECT("J"&amp;CELL("contents", V$1)+17))</f>
        <v>78534600</v>
      </c>
      <c r="W39" cm="1">
        <f t="array" aca="1" ref="W39" ca="1">CELL("contents", INDIRECT("J"&amp;CELL("contents", W$1)+17))</f>
        <v>79602100</v>
      </c>
      <c r="X39" cm="1">
        <f t="array" aca="1" ref="X39" ca="1">CELL("contents", INDIRECT("J"&amp;CELL("contents", X$1)+17))</f>
        <v>96960900</v>
      </c>
      <c r="Y39" cm="1">
        <f t="array" aca="1" ref="Y39" ca="1">CELL("contents", INDIRECT("J"&amp;CELL("contents", Y$1)+17))</f>
        <v>78726900</v>
      </c>
      <c r="Z39" cm="1">
        <f t="array" aca="1" ref="Z39" ca="1">CELL("contents", INDIRECT("J"&amp;CELL("contents", Z$1)+17))</f>
        <v>93249000</v>
      </c>
      <c r="AA39" cm="1">
        <f t="array" aca="1" ref="AA39" ca="1">CELL("contents", INDIRECT("J"&amp;CELL("contents", AA$1)+17))</f>
        <v>79835700</v>
      </c>
      <c r="AB39" cm="1">
        <f t="array" aca="1" ref="AB39" ca="1">CELL("contents", INDIRECT("J"&amp;CELL("contents", AB$1)+17))</f>
        <v>97416700</v>
      </c>
      <c r="AC39" cm="1">
        <f t="array" aca="1" ref="AC39" ca="1">CELL("contents", INDIRECT("J"&amp;CELL("contents", AC$1)+17))</f>
        <v>87738300</v>
      </c>
      <c r="AD39" cm="1">
        <f t="array" aca="1" ref="AD39" ca="1">CELL("contents", INDIRECT("J"&amp;CELL("contents", AD$1)+17))</f>
        <v>95712400</v>
      </c>
      <c r="AE39" cm="1">
        <f t="array" aca="1" ref="AE39" ca="1">CELL("contents", INDIRECT("J"&amp;CELL("contents", AE$1)+17))</f>
        <v>118549800</v>
      </c>
      <c r="AF39" cm="1">
        <f t="array" aca="1" ref="AF39" ca="1">CELL("contents", INDIRECT("J"&amp;CELL("contents", AF$1)+17))</f>
        <v>118083100</v>
      </c>
      <c r="AG39" cm="1">
        <f t="array" aca="1" ref="AG39" ca="1">CELL("contents", INDIRECT("J"&amp;CELL("contents", AG$1)+17))</f>
        <v>116232700</v>
      </c>
      <c r="AH39" cm="1">
        <f t="array" aca="1" ref="AH39" ca="1">CELL("contents", INDIRECT("J"&amp;CELL("contents", AH$1)+17))</f>
        <v>120011100</v>
      </c>
      <c r="AI39" cm="1">
        <f t="array" aca="1" ref="AI39" ca="1">CELL("contents", INDIRECT("J"&amp;CELL("contents", AI$1)+17))</f>
        <v>120957700</v>
      </c>
      <c r="AJ39" cm="1">
        <f t="array" aca="1" ref="AJ39" ca="1">CELL("contents", INDIRECT("J"&amp;CELL("contents", AJ$1)+17))</f>
        <v>116249500</v>
      </c>
      <c r="AK39" cm="1">
        <f t="array" aca="1" ref="AK39" ca="1">CELL("contents", INDIRECT("J"&amp;CELL("contents", AK$1)+17))</f>
        <v>138017500</v>
      </c>
      <c r="AL39" cm="1">
        <f t="array" aca="1" ref="AL39" ca="1">CELL("contents", INDIRECT("J"&amp;CELL("contents", AL$1)+17))</f>
        <v>146498500</v>
      </c>
      <c r="AM39" cm="1">
        <f t="array" aca="1" ref="AM39" ca="1">CELL("contents", INDIRECT("J"&amp;CELL("contents", AM$1)+17))</f>
        <v>206368100</v>
      </c>
      <c r="AN39" cm="1">
        <f t="array" aca="1" ref="AN39" ca="1">CELL("contents", INDIRECT("J"&amp;CELL("contents", AN$1)+17))</f>
        <v>193884600</v>
      </c>
      <c r="AO39" cm="1">
        <f t="array" aca="1" ref="AO39" ca="1">CELL("contents", INDIRECT("J"&amp;CELL("contents", AO$1)+17))</f>
        <v>225536300</v>
      </c>
      <c r="AP39" cm="1">
        <f t="array" aca="1" ref="AP39" ca="1">CELL("contents", INDIRECT("J"&amp;CELL("contents", AP$1)+17))</f>
        <v>161176000</v>
      </c>
      <c r="AQ39" cm="1">
        <f t="array" aca="1" ref="AQ39" ca="1">CELL("contents", INDIRECT("J"&amp;CELL("contents", AQ$1)+17))</f>
        <v>171246800</v>
      </c>
      <c r="AR39" cm="1">
        <f t="array" aca="1" ref="AR39" ca="1">CELL("contents", INDIRECT("J"&amp;CELL("contents", AR$1)+17))</f>
        <v>194420900</v>
      </c>
      <c r="AS39" cm="1">
        <f t="array" aca="1" ref="AS39" ca="1">CELL("contents", INDIRECT("J"&amp;CELL("contents", AS$1)+17))</f>
        <v>173148100</v>
      </c>
      <c r="AT39" cm="1">
        <f t="array" aca="1" ref="AT39" ca="1">CELL("contents", INDIRECT("J"&amp;CELL("contents", AT$1)+17))</f>
        <v>347986400</v>
      </c>
      <c r="AU39" cm="1">
        <f t="array" aca="1" ref="AU39" ca="1">CELL("contents", INDIRECT("J"&amp;CELL("contents", AU$1)+17))</f>
        <v>410149700</v>
      </c>
      <c r="AV39" cm="1">
        <f t="array" aca="1" ref="AV39" ca="1">CELL("contents", INDIRECT("J"&amp;CELL("contents", AV$1)+17))</f>
        <v>439101600</v>
      </c>
      <c r="AW39" cm="1">
        <f t="array" aca="1" ref="AW39" ca="1">CELL("contents", INDIRECT("J"&amp;CELL("contents", AW$1)+17))</f>
        <v>429573000</v>
      </c>
      <c r="AX39" cm="1">
        <f t="array" aca="1" ref="AX39" ca="1">CELL("contents", INDIRECT("J"&amp;CELL("contents", AX$1)+17))</f>
        <v>564794300</v>
      </c>
      <c r="AY39" cm="1">
        <f t="array" aca="1" ref="AY39" ca="1">CELL("contents", INDIRECT("J"&amp;CELL("contents", AY$1)+17))</f>
        <v>738804200</v>
      </c>
      <c r="AZ39" cm="1">
        <f t="array" aca="1" ref="AZ39" ca="1">CELL("contents", INDIRECT("J"&amp;CELL("contents", AZ$1)+17))</f>
        <v>424013600</v>
      </c>
      <c r="BA39" cm="1">
        <f t="array" aca="1" ref="BA39" ca="1">CELL("contents", INDIRECT("J"&amp;CELL("contents", BA$1)+17))</f>
        <v>237878000</v>
      </c>
      <c r="BB39" cm="1">
        <f t="array" aca="1" ref="BB39" ca="1">CELL("contents", INDIRECT("J"&amp;CELL("contents", BB$1)+17))</f>
        <v>621947600</v>
      </c>
      <c r="BC39" cm="1">
        <f t="array" aca="1" ref="BC39" ca="1">CELL("contents", INDIRECT("J"&amp;CELL("contents", BC$1)+17))</f>
        <v>352697400</v>
      </c>
      <c r="BD39" cm="1">
        <f t="array" aca="1" ref="BD39" ca="1">CELL("contents", INDIRECT("J"&amp;CELL("contents", BD$1)+17))</f>
        <v>667599300</v>
      </c>
      <c r="BE39" cm="1">
        <f t="array" aca="1" ref="BE39" ca="1">CELL("contents", INDIRECT("J"&amp;CELL("contents", BE$1)+17))</f>
        <v>774096500</v>
      </c>
      <c r="BF39" cm="1">
        <f t="array" aca="1" ref="BF39" ca="1">CELL("contents", INDIRECT("J"&amp;CELL("contents", BF$1)+17))</f>
        <v>606370100</v>
      </c>
    </row>
    <row r="40" spans="1:58" x14ac:dyDescent="0.25">
      <c r="A40">
        <v>1.024</v>
      </c>
      <c r="B40">
        <v>1.52564102564102</v>
      </c>
      <c r="C40">
        <v>2416</v>
      </c>
      <c r="D40">
        <v>-0.99815466094557803</v>
      </c>
      <c r="E40">
        <v>0.994841141589209</v>
      </c>
      <c r="F40">
        <v>1.06448002150045</v>
      </c>
      <c r="G40">
        <v>2.87675575154544E-3</v>
      </c>
      <c r="H40">
        <v>0.99815466094557803</v>
      </c>
      <c r="I40">
        <v>2.92593106353767E-3</v>
      </c>
      <c r="J40">
        <v>90405000</v>
      </c>
      <c r="K40">
        <v>13031</v>
      </c>
      <c r="L40">
        <v>174670400</v>
      </c>
      <c r="M40">
        <v>0.99760999022499997</v>
      </c>
      <c r="N40">
        <v>2.9217796726884698E-3</v>
      </c>
      <c r="O40">
        <v>0.99813936931943903</v>
      </c>
      <c r="P40">
        <v>2.97172462435836E-3</v>
      </c>
    </row>
    <row r="41" spans="1:58" x14ac:dyDescent="0.25">
      <c r="A41">
        <v>0.51200000000000001</v>
      </c>
      <c r="B41">
        <v>1.52564102564102</v>
      </c>
      <c r="C41">
        <v>2416</v>
      </c>
      <c r="D41">
        <v>-0.99815466094557803</v>
      </c>
      <c r="E41">
        <v>0.994841141589209</v>
      </c>
      <c r="F41">
        <v>1.06448002150045</v>
      </c>
      <c r="G41">
        <v>2.87675575154544E-3</v>
      </c>
      <c r="H41">
        <v>0.99815466094557803</v>
      </c>
      <c r="I41">
        <v>2.92593106353767E-3</v>
      </c>
      <c r="J41">
        <v>91138400</v>
      </c>
      <c r="K41">
        <v>13031</v>
      </c>
      <c r="L41">
        <v>174670400</v>
      </c>
      <c r="M41">
        <v>0.99760999022499997</v>
      </c>
      <c r="N41">
        <v>2.9217796726884698E-3</v>
      </c>
      <c r="O41">
        <v>0.99813936931943903</v>
      </c>
      <c r="P41">
        <v>2.97172462435836E-3</v>
      </c>
    </row>
    <row r="42" spans="1:58" x14ac:dyDescent="0.25">
      <c r="A42">
        <v>0.25600000000000001</v>
      </c>
      <c r="B42">
        <v>1.52564102564102</v>
      </c>
      <c r="C42">
        <v>2416</v>
      </c>
      <c r="D42">
        <v>-0.99815466094557803</v>
      </c>
      <c r="E42">
        <v>0.994841141589209</v>
      </c>
      <c r="F42">
        <v>1.06448002150045</v>
      </c>
      <c r="G42">
        <v>2.87675575154544E-3</v>
      </c>
      <c r="H42">
        <v>0.99815466094557803</v>
      </c>
      <c r="I42">
        <v>2.92593106353767E-3</v>
      </c>
      <c r="J42">
        <v>89075900</v>
      </c>
      <c r="K42">
        <v>13031</v>
      </c>
      <c r="L42">
        <v>174670400</v>
      </c>
      <c r="M42">
        <v>0.99760999022499997</v>
      </c>
      <c r="N42">
        <v>2.9217796726884698E-3</v>
      </c>
      <c r="O42">
        <v>0.99813936931943903</v>
      </c>
      <c r="P42">
        <v>2.97172462435836E-3</v>
      </c>
    </row>
    <row r="43" spans="1:58" x14ac:dyDescent="0.25">
      <c r="A43">
        <v>0.128</v>
      </c>
      <c r="B43">
        <v>1.52564102564102</v>
      </c>
      <c r="C43">
        <v>2416</v>
      </c>
      <c r="D43">
        <v>-0.99815466094557803</v>
      </c>
      <c r="E43">
        <v>0.994841141589209</v>
      </c>
      <c r="F43">
        <v>1.06448002150045</v>
      </c>
      <c r="G43">
        <v>2.87675575154544E-3</v>
      </c>
      <c r="H43">
        <v>0.99815466094557803</v>
      </c>
      <c r="I43">
        <v>2.92593106353767E-3</v>
      </c>
      <c r="J43">
        <v>90921600</v>
      </c>
      <c r="K43">
        <v>13031</v>
      </c>
      <c r="L43">
        <v>174670400</v>
      </c>
      <c r="M43">
        <v>0.99760999022499997</v>
      </c>
      <c r="N43">
        <v>2.9217796726884698E-3</v>
      </c>
      <c r="O43">
        <v>0.99813936931943903</v>
      </c>
      <c r="P43">
        <v>2.97172462435836E-3</v>
      </c>
    </row>
    <row r="44" spans="1:58" x14ac:dyDescent="0.25">
      <c r="A44">
        <v>6.4000000000000001E-2</v>
      </c>
      <c r="B44">
        <v>1.52564102564102</v>
      </c>
      <c r="C44">
        <v>2416</v>
      </c>
      <c r="D44">
        <v>-0.99815466094557803</v>
      </c>
      <c r="E44">
        <v>0.994841141589209</v>
      </c>
      <c r="F44">
        <v>1.06448002150045</v>
      </c>
      <c r="G44">
        <v>2.87675575154544E-3</v>
      </c>
      <c r="H44">
        <v>0.99815466094557803</v>
      </c>
      <c r="I44">
        <v>2.92593106353767E-3</v>
      </c>
      <c r="J44">
        <v>91084600</v>
      </c>
      <c r="K44">
        <v>13031</v>
      </c>
      <c r="L44">
        <v>174670400</v>
      </c>
      <c r="M44">
        <v>0.99760999022499997</v>
      </c>
      <c r="N44">
        <v>2.9217796726884698E-3</v>
      </c>
      <c r="O44">
        <v>0.99813936931943903</v>
      </c>
      <c r="P44">
        <v>2.97172462435836E-3</v>
      </c>
    </row>
    <row r="45" spans="1:58" x14ac:dyDescent="0.25">
      <c r="A45">
        <v>3.2000000000000001E-2</v>
      </c>
      <c r="B45">
        <v>1.52564102564102</v>
      </c>
      <c r="C45">
        <v>2416</v>
      </c>
      <c r="D45">
        <v>-0.99815466094557803</v>
      </c>
      <c r="E45">
        <v>0.994841141589209</v>
      </c>
      <c r="F45">
        <v>1.06448002150045</v>
      </c>
      <c r="G45">
        <v>2.87675575154544E-3</v>
      </c>
      <c r="H45">
        <v>0.99815466094557803</v>
      </c>
      <c r="I45">
        <v>2.92593106353767E-3</v>
      </c>
      <c r="J45">
        <v>90021400</v>
      </c>
      <c r="K45">
        <v>13031</v>
      </c>
      <c r="L45">
        <v>174670400</v>
      </c>
      <c r="M45">
        <v>0.99760999022499997</v>
      </c>
      <c r="N45">
        <v>2.9217796726884698E-3</v>
      </c>
      <c r="O45">
        <v>0.99813936931943903</v>
      </c>
      <c r="P45">
        <v>2.97172462435836E-3</v>
      </c>
    </row>
    <row r="46" spans="1:58" x14ac:dyDescent="0.25">
      <c r="A46">
        <v>1.6E-2</v>
      </c>
      <c r="B46">
        <v>1.52564102564102</v>
      </c>
      <c r="C46">
        <v>2132</v>
      </c>
      <c r="D46">
        <v>-0.99814640305670399</v>
      </c>
      <c r="E46">
        <v>0.99456624840075702</v>
      </c>
      <c r="F46">
        <v>1.06418588578881</v>
      </c>
      <c r="G46">
        <v>2.8895472068264298E-3</v>
      </c>
      <c r="H46">
        <v>0.99814640305670399</v>
      </c>
      <c r="I46">
        <v>2.9389411761738902E-3</v>
      </c>
      <c r="J46">
        <v>83224800</v>
      </c>
      <c r="K46">
        <v>13031</v>
      </c>
      <c r="L46">
        <v>174670400</v>
      </c>
      <c r="M46">
        <v>0.99760999022499997</v>
      </c>
      <c r="N46">
        <v>2.9217796726884698E-3</v>
      </c>
      <c r="O46">
        <v>0.99813936931943903</v>
      </c>
      <c r="P46">
        <v>2.97172462435836E-3</v>
      </c>
    </row>
    <row r="47" spans="1:58" x14ac:dyDescent="0.25">
      <c r="A47">
        <v>8.0000000000000002E-3</v>
      </c>
      <c r="B47">
        <v>1.52564102564102</v>
      </c>
      <c r="C47">
        <v>2114</v>
      </c>
      <c r="D47">
        <v>-0.99813057215760403</v>
      </c>
      <c r="E47">
        <v>0.99575395348547302</v>
      </c>
      <c r="F47">
        <v>1.06545673022945</v>
      </c>
      <c r="G47">
        <v>2.8918610743056102E-3</v>
      </c>
      <c r="H47">
        <v>0.99814397385826203</v>
      </c>
      <c r="I47">
        <v>2.94129459694331E-3</v>
      </c>
      <c r="J47">
        <v>80299600</v>
      </c>
      <c r="K47">
        <v>13031</v>
      </c>
      <c r="L47">
        <v>174670400</v>
      </c>
      <c r="M47">
        <v>0.99760999022499997</v>
      </c>
      <c r="N47">
        <v>2.9217796726884698E-3</v>
      </c>
      <c r="O47">
        <v>0.99813936931943903</v>
      </c>
      <c r="P47">
        <v>2.97172462435836E-3</v>
      </c>
    </row>
    <row r="48" spans="1:58" x14ac:dyDescent="0.25">
      <c r="A48">
        <v>4.0000000000000001E-3</v>
      </c>
      <c r="B48">
        <v>1.52564102564102</v>
      </c>
      <c r="C48">
        <v>2131</v>
      </c>
      <c r="D48">
        <v>-0.99814348032279199</v>
      </c>
      <c r="E48">
        <v>0.99406682590812401</v>
      </c>
      <c r="F48">
        <v>1.06365150372169</v>
      </c>
      <c r="G48">
        <v>2.8762828732371501E-3</v>
      </c>
      <c r="H48">
        <v>0.99816749339149002</v>
      </c>
      <c r="I48">
        <v>2.9254501018395E-3</v>
      </c>
      <c r="J48">
        <v>81535400</v>
      </c>
      <c r="K48">
        <v>13031</v>
      </c>
      <c r="L48">
        <v>174670400</v>
      </c>
      <c r="M48">
        <v>0.99760999022499997</v>
      </c>
      <c r="N48">
        <v>2.9217796726884698E-3</v>
      </c>
      <c r="O48">
        <v>0.99813936931943903</v>
      </c>
      <c r="P48">
        <v>2.97172462435836E-3</v>
      </c>
    </row>
    <row r="49" spans="1:16" x14ac:dyDescent="0.25">
      <c r="A49">
        <v>2E-3</v>
      </c>
      <c r="B49">
        <v>1.52564102564102</v>
      </c>
      <c r="C49">
        <v>2340</v>
      </c>
      <c r="D49">
        <v>-0.99813526502692596</v>
      </c>
      <c r="E49">
        <v>0.99431597929479398</v>
      </c>
      <c r="F49">
        <v>1.0639180978454299</v>
      </c>
      <c r="G49">
        <v>2.8892772669967199E-3</v>
      </c>
      <c r="H49">
        <v>0.99815382646153805</v>
      </c>
      <c r="I49">
        <v>2.9386666219881198E-3</v>
      </c>
      <c r="J49">
        <v>88898200</v>
      </c>
      <c r="K49">
        <v>13031</v>
      </c>
      <c r="L49">
        <v>174670400</v>
      </c>
      <c r="M49">
        <v>0.99760999022499997</v>
      </c>
      <c r="N49">
        <v>2.9217796726884698E-3</v>
      </c>
      <c r="O49">
        <v>0.99813936931943903</v>
      </c>
      <c r="P49">
        <v>2.97172462435836E-3</v>
      </c>
    </row>
    <row r="50" spans="1:16" x14ac:dyDescent="0.25">
      <c r="A50">
        <v>1E-3</v>
      </c>
      <c r="B50">
        <v>1.52564102564102</v>
      </c>
      <c r="C50">
        <v>2038</v>
      </c>
      <c r="D50">
        <v>-0.99813458422809498</v>
      </c>
      <c r="E50">
        <v>0.99415286089481703</v>
      </c>
      <c r="F50">
        <v>1.0637435611574499</v>
      </c>
      <c r="G50">
        <v>2.8807554203211698E-3</v>
      </c>
      <c r="H50">
        <v>0.99814635693629306</v>
      </c>
      <c r="I50">
        <v>2.92999910271983E-3</v>
      </c>
      <c r="J50">
        <v>78425200</v>
      </c>
      <c r="K50">
        <v>13031</v>
      </c>
      <c r="L50">
        <v>174670400</v>
      </c>
      <c r="M50">
        <v>0.99760999022499997</v>
      </c>
      <c r="N50">
        <v>2.9217796726884698E-3</v>
      </c>
      <c r="O50">
        <v>0.99813936931943903</v>
      </c>
      <c r="P50">
        <v>2.97172462435836E-3</v>
      </c>
    </row>
    <row r="51" spans="1:16" x14ac:dyDescent="0.25">
      <c r="A51" s="1">
        <v>5.0000000000000001E-4</v>
      </c>
      <c r="B51">
        <v>1.52564102564102</v>
      </c>
      <c r="C51">
        <v>1983</v>
      </c>
      <c r="D51">
        <v>-0.99814103784200503</v>
      </c>
      <c r="E51">
        <v>0.995597963285484</v>
      </c>
      <c r="F51">
        <v>1.06528982071546</v>
      </c>
      <c r="G51">
        <v>2.8800168544184102E-3</v>
      </c>
      <c r="H51">
        <v>0.99815791588635605</v>
      </c>
      <c r="I51">
        <v>2.92924791175889E-3</v>
      </c>
      <c r="J51">
        <v>90335000</v>
      </c>
      <c r="K51">
        <v>13031</v>
      </c>
      <c r="L51">
        <v>174670400</v>
      </c>
      <c r="M51">
        <v>0.99760999022499997</v>
      </c>
      <c r="N51">
        <v>2.9217796726884698E-3</v>
      </c>
      <c r="O51">
        <v>0.99813936931943903</v>
      </c>
      <c r="P51">
        <v>2.97172462435836E-3</v>
      </c>
    </row>
    <row r="52" spans="1:16" x14ac:dyDescent="0.25">
      <c r="A52" s="1">
        <v>2.5000000000000001E-4</v>
      </c>
      <c r="B52">
        <v>1.52564102564102</v>
      </c>
      <c r="C52">
        <v>2323</v>
      </c>
      <c r="D52">
        <v>-0.998149941131803</v>
      </c>
      <c r="E52">
        <v>0.99425339908480903</v>
      </c>
      <c r="F52">
        <v>1.06385113702074</v>
      </c>
      <c r="G52">
        <v>2.89893976427269E-3</v>
      </c>
      <c r="H52">
        <v>0.998149941131803</v>
      </c>
      <c r="I52">
        <v>2.9484942901576898E-3</v>
      </c>
      <c r="J52">
        <v>93435200</v>
      </c>
      <c r="K52">
        <v>13031</v>
      </c>
      <c r="L52">
        <v>174670400</v>
      </c>
      <c r="M52">
        <v>0.99760999022499997</v>
      </c>
      <c r="N52">
        <v>2.9217796726884698E-3</v>
      </c>
      <c r="O52">
        <v>0.99813936931943903</v>
      </c>
      <c r="P52">
        <v>2.97172462435836E-3</v>
      </c>
    </row>
    <row r="53" spans="1:16" x14ac:dyDescent="0.25">
      <c r="A53" s="1">
        <v>1.25E-4</v>
      </c>
      <c r="B53">
        <v>1.52564102564102</v>
      </c>
      <c r="C53">
        <v>2088</v>
      </c>
      <c r="D53">
        <v>-0.99815363805441104</v>
      </c>
      <c r="E53">
        <v>0.99402838382867398</v>
      </c>
      <c r="F53">
        <v>1.06361037069668</v>
      </c>
      <c r="G53">
        <v>2.88733940590457E-3</v>
      </c>
      <c r="H53">
        <v>0.99815363805441104</v>
      </c>
      <c r="I53">
        <v>2.9366956350653302E-3</v>
      </c>
      <c r="J53">
        <v>79147200</v>
      </c>
      <c r="K53">
        <v>13031</v>
      </c>
      <c r="L53">
        <v>174670400</v>
      </c>
      <c r="M53">
        <v>0.99760999022499997</v>
      </c>
      <c r="N53">
        <v>2.9217796726884698E-3</v>
      </c>
      <c r="O53">
        <v>0.99813936931943903</v>
      </c>
      <c r="P53">
        <v>2.97172462435836E-3</v>
      </c>
    </row>
    <row r="54" spans="1:16" x14ac:dyDescent="0.25">
      <c r="A54" s="1">
        <v>6.2500000000000001E-5</v>
      </c>
      <c r="B54">
        <v>1.52564102564102</v>
      </c>
      <c r="C54">
        <v>2240</v>
      </c>
      <c r="D54">
        <v>-0.99814499633778997</v>
      </c>
      <c r="E54">
        <v>0.99365250258161697</v>
      </c>
      <c r="F54">
        <v>1.0632081777623299</v>
      </c>
      <c r="G54">
        <v>2.8880022894496298E-3</v>
      </c>
      <c r="H54">
        <v>0.99817182097278201</v>
      </c>
      <c r="I54">
        <v>2.9373698499530398E-3</v>
      </c>
      <c r="J54">
        <v>86992100</v>
      </c>
      <c r="K54">
        <v>13031</v>
      </c>
      <c r="L54">
        <v>174670400</v>
      </c>
      <c r="M54">
        <v>0.99760999022499997</v>
      </c>
      <c r="N54">
        <v>2.9217796726884698E-3</v>
      </c>
      <c r="O54">
        <v>0.99813936931943903</v>
      </c>
      <c r="P54">
        <v>2.97172462435836E-3</v>
      </c>
    </row>
    <row r="55" spans="1:16" x14ac:dyDescent="0.25">
      <c r="A55" s="1">
        <v>3.1250000000000001E-5</v>
      </c>
      <c r="B55">
        <v>1.52564102564102</v>
      </c>
      <c r="C55">
        <v>2203</v>
      </c>
      <c r="D55">
        <v>-0.99813352948783896</v>
      </c>
      <c r="E55">
        <v>0.99548614300884297</v>
      </c>
      <c r="F55">
        <v>1.06517017301946</v>
      </c>
      <c r="G55">
        <v>2.8910057782071102E-3</v>
      </c>
      <c r="H55">
        <v>0.99815427149227498</v>
      </c>
      <c r="I55">
        <v>2.9404246803986802E-3</v>
      </c>
      <c r="J55">
        <v>89465600</v>
      </c>
      <c r="K55">
        <v>13031</v>
      </c>
      <c r="L55">
        <v>174670400</v>
      </c>
      <c r="M55">
        <v>0.99760999022499997</v>
      </c>
      <c r="N55">
        <v>2.9217796726884698E-3</v>
      </c>
      <c r="O55">
        <v>0.99813936931943903</v>
      </c>
      <c r="P55">
        <v>2.97172462435836E-3</v>
      </c>
    </row>
    <row r="56" spans="1:16" x14ac:dyDescent="0.25">
      <c r="A56" s="1">
        <v>1.5625E-5</v>
      </c>
      <c r="B56">
        <v>1.52564102564102</v>
      </c>
      <c r="C56">
        <v>2237</v>
      </c>
      <c r="D56">
        <v>-0.99814864999664099</v>
      </c>
      <c r="E56">
        <v>0.99493733227494996</v>
      </c>
      <c r="F56">
        <v>1.06458294553419</v>
      </c>
      <c r="G56">
        <v>2.8735861506805601E-3</v>
      </c>
      <c r="H56">
        <v>0.99816441828421498</v>
      </c>
      <c r="I56">
        <v>2.9227072814614198E-3</v>
      </c>
      <c r="J56">
        <v>96461100</v>
      </c>
      <c r="K56">
        <v>13031</v>
      </c>
      <c r="L56">
        <v>174670400</v>
      </c>
      <c r="M56">
        <v>0.99760999022499997</v>
      </c>
      <c r="N56">
        <v>2.9217796726884698E-3</v>
      </c>
      <c r="O56">
        <v>0.99813936931943903</v>
      </c>
      <c r="P56">
        <v>2.97172462435836E-3</v>
      </c>
    </row>
    <row r="57" spans="1:16" x14ac:dyDescent="0.25">
      <c r="A57" t="s">
        <v>0</v>
      </c>
      <c r="B57">
        <v>2.0384615384615299</v>
      </c>
      <c r="C57">
        <v>9952</v>
      </c>
      <c r="D57">
        <v>-0.99912756767268496</v>
      </c>
      <c r="E57">
        <v>0.99838965149368197</v>
      </c>
      <c r="F57">
        <v>1.06827692709824</v>
      </c>
      <c r="G57">
        <v>1.4258898536190199E-3</v>
      </c>
      <c r="H57">
        <v>0.99913257750942697</v>
      </c>
      <c r="I57">
        <v>1.93774774978995E-3</v>
      </c>
      <c r="J57">
        <v>135911100</v>
      </c>
    </row>
    <row r="58" spans="1:16" x14ac:dyDescent="0.25">
      <c r="A58">
        <v>1.024</v>
      </c>
      <c r="B58">
        <v>2.0384615384615299</v>
      </c>
      <c r="C58">
        <v>1516</v>
      </c>
      <c r="D58">
        <v>-0.99914036659349703</v>
      </c>
      <c r="E58">
        <v>0.99301139801799099</v>
      </c>
      <c r="F58">
        <v>1.0625221958792499</v>
      </c>
      <c r="G58">
        <v>1.40373812606109E-3</v>
      </c>
      <c r="H58">
        <v>0.99914671480653605</v>
      </c>
      <c r="I58">
        <v>1.90764412003174E-3</v>
      </c>
      <c r="J58">
        <v>57915500</v>
      </c>
      <c r="K58">
        <v>9952</v>
      </c>
      <c r="L58">
        <v>135911100</v>
      </c>
      <c r="M58">
        <v>0.99838965149368197</v>
      </c>
      <c r="N58">
        <v>1.4258898536190199E-3</v>
      </c>
      <c r="O58">
        <v>0.99913257750942697</v>
      </c>
      <c r="P58">
        <v>1.93774774978995E-3</v>
      </c>
    </row>
    <row r="59" spans="1:16" x14ac:dyDescent="0.25">
      <c r="A59">
        <v>0.51200000000000001</v>
      </c>
      <c r="B59">
        <v>2.0384615384615299</v>
      </c>
      <c r="C59">
        <v>1516</v>
      </c>
      <c r="D59">
        <v>-0.99914036659349703</v>
      </c>
      <c r="E59">
        <v>0.99301139801799099</v>
      </c>
      <c r="F59">
        <v>1.0625221958792499</v>
      </c>
      <c r="G59">
        <v>1.40373812606109E-3</v>
      </c>
      <c r="H59">
        <v>0.99914671480653605</v>
      </c>
      <c r="I59">
        <v>1.90764412003174E-3</v>
      </c>
      <c r="J59">
        <v>59837700</v>
      </c>
      <c r="K59">
        <v>9952</v>
      </c>
      <c r="L59">
        <v>135911100</v>
      </c>
      <c r="M59">
        <v>0.99838965149368197</v>
      </c>
      <c r="N59">
        <v>1.4258898536190199E-3</v>
      </c>
      <c r="O59">
        <v>0.99913257750942697</v>
      </c>
      <c r="P59">
        <v>1.93774774978995E-3</v>
      </c>
    </row>
    <row r="60" spans="1:16" x14ac:dyDescent="0.25">
      <c r="A60">
        <v>0.25600000000000001</v>
      </c>
      <c r="B60">
        <v>2.0384615384615299</v>
      </c>
      <c r="C60">
        <v>1516</v>
      </c>
      <c r="D60">
        <v>-0.99914036659349703</v>
      </c>
      <c r="E60">
        <v>0.99301139801799099</v>
      </c>
      <c r="F60">
        <v>1.0625221958792499</v>
      </c>
      <c r="G60">
        <v>1.40373812606109E-3</v>
      </c>
      <c r="H60">
        <v>0.99914671480653605</v>
      </c>
      <c r="I60">
        <v>1.90764412003174E-3</v>
      </c>
      <c r="J60">
        <v>57646800</v>
      </c>
      <c r="K60">
        <v>9952</v>
      </c>
      <c r="L60">
        <v>135911100</v>
      </c>
      <c r="M60">
        <v>0.99838965149368197</v>
      </c>
      <c r="N60">
        <v>1.4258898536190199E-3</v>
      </c>
      <c r="O60">
        <v>0.99913257750942697</v>
      </c>
      <c r="P60">
        <v>1.93774774978995E-3</v>
      </c>
    </row>
    <row r="61" spans="1:16" x14ac:dyDescent="0.25">
      <c r="A61">
        <v>0.128</v>
      </c>
      <c r="B61">
        <v>2.0384615384615299</v>
      </c>
      <c r="C61">
        <v>1516</v>
      </c>
      <c r="D61">
        <v>-0.99914036659349703</v>
      </c>
      <c r="E61">
        <v>0.99301139801799099</v>
      </c>
      <c r="F61">
        <v>1.0625221958792499</v>
      </c>
      <c r="G61">
        <v>1.40373812606109E-3</v>
      </c>
      <c r="H61">
        <v>0.99914671480653605</v>
      </c>
      <c r="I61">
        <v>1.90764412003174E-3</v>
      </c>
      <c r="J61">
        <v>58371100</v>
      </c>
      <c r="K61">
        <v>9952</v>
      </c>
      <c r="L61">
        <v>135911100</v>
      </c>
      <c r="M61">
        <v>0.99838965149368197</v>
      </c>
      <c r="N61">
        <v>1.4258898536190199E-3</v>
      </c>
      <c r="O61">
        <v>0.99913257750942697</v>
      </c>
      <c r="P61">
        <v>1.93774774978995E-3</v>
      </c>
    </row>
    <row r="62" spans="1:16" x14ac:dyDescent="0.25">
      <c r="A62">
        <v>6.4000000000000001E-2</v>
      </c>
      <c r="B62">
        <v>2.0384615384615299</v>
      </c>
      <c r="C62">
        <v>1516</v>
      </c>
      <c r="D62">
        <v>-0.99914036659349703</v>
      </c>
      <c r="E62">
        <v>0.99301139801799099</v>
      </c>
      <c r="F62">
        <v>1.0625221958792499</v>
      </c>
      <c r="G62">
        <v>1.40373812606109E-3</v>
      </c>
      <c r="H62">
        <v>0.99914671480653605</v>
      </c>
      <c r="I62">
        <v>1.90764412003174E-3</v>
      </c>
      <c r="J62">
        <v>60471000</v>
      </c>
      <c r="K62">
        <v>9952</v>
      </c>
      <c r="L62">
        <v>135911100</v>
      </c>
      <c r="M62">
        <v>0.99838965149368197</v>
      </c>
      <c r="N62">
        <v>1.4258898536190199E-3</v>
      </c>
      <c r="O62">
        <v>0.99913257750942697</v>
      </c>
      <c r="P62">
        <v>1.93774774978995E-3</v>
      </c>
    </row>
    <row r="63" spans="1:16" x14ac:dyDescent="0.25">
      <c r="A63">
        <v>3.2000000000000001E-2</v>
      </c>
      <c r="B63">
        <v>2.0384615384615299</v>
      </c>
      <c r="C63">
        <v>1509</v>
      </c>
      <c r="D63">
        <v>-0.99913742149604201</v>
      </c>
      <c r="E63">
        <v>0.99280075947785795</v>
      </c>
      <c r="F63">
        <v>1.0622968126412999</v>
      </c>
      <c r="G63">
        <v>1.41005550659756E-3</v>
      </c>
      <c r="H63">
        <v>0.99913957833389799</v>
      </c>
      <c r="I63">
        <v>1.9162292781966801E-3</v>
      </c>
      <c r="J63">
        <v>57995700</v>
      </c>
      <c r="K63">
        <v>9952</v>
      </c>
      <c r="L63">
        <v>135911100</v>
      </c>
      <c r="M63">
        <v>0.99838965149368197</v>
      </c>
      <c r="N63">
        <v>1.4258898536190199E-3</v>
      </c>
      <c r="O63">
        <v>0.99913257750942697</v>
      </c>
      <c r="P63">
        <v>1.93774774978995E-3</v>
      </c>
    </row>
    <row r="64" spans="1:16" x14ac:dyDescent="0.25">
      <c r="A64">
        <v>1.6E-2</v>
      </c>
      <c r="B64">
        <v>2.0384615384615299</v>
      </c>
      <c r="C64">
        <v>1509</v>
      </c>
      <c r="D64">
        <v>-0.99913742149604201</v>
      </c>
      <c r="E64">
        <v>0.99280075947785795</v>
      </c>
      <c r="F64">
        <v>1.0622968126412999</v>
      </c>
      <c r="G64">
        <v>1.41005550659756E-3</v>
      </c>
      <c r="H64">
        <v>0.99913957833389799</v>
      </c>
      <c r="I64">
        <v>1.9162292781966801E-3</v>
      </c>
      <c r="J64">
        <v>59808100</v>
      </c>
      <c r="K64">
        <v>9952</v>
      </c>
      <c r="L64">
        <v>135911100</v>
      </c>
      <c r="M64">
        <v>0.99838965149368197</v>
      </c>
      <c r="N64">
        <v>1.4258898536190199E-3</v>
      </c>
      <c r="O64">
        <v>0.99913257750942697</v>
      </c>
      <c r="P64">
        <v>1.93774774978995E-3</v>
      </c>
    </row>
    <row r="65" spans="1:16" x14ac:dyDescent="0.25">
      <c r="A65">
        <v>8.0000000000000002E-3</v>
      </c>
      <c r="B65">
        <v>2.0384615384615299</v>
      </c>
      <c r="C65">
        <v>1756</v>
      </c>
      <c r="D65">
        <v>-0.999070290504386</v>
      </c>
      <c r="E65">
        <v>0.990253687002698</v>
      </c>
      <c r="F65">
        <v>1.0595714450928799</v>
      </c>
      <c r="G65">
        <v>1.40477696345009E-3</v>
      </c>
      <c r="H65">
        <v>0.99921720463972397</v>
      </c>
      <c r="I65">
        <v>1.90905587340653E-3</v>
      </c>
      <c r="J65">
        <v>66087800</v>
      </c>
      <c r="K65">
        <v>9952</v>
      </c>
      <c r="L65">
        <v>135911100</v>
      </c>
      <c r="M65">
        <v>0.99838965149368197</v>
      </c>
      <c r="N65">
        <v>1.4258898536190199E-3</v>
      </c>
      <c r="O65">
        <v>0.99913257750942697</v>
      </c>
      <c r="P65">
        <v>1.93774774978995E-3</v>
      </c>
    </row>
    <row r="66" spans="1:16" x14ac:dyDescent="0.25">
      <c r="A66">
        <v>4.0000000000000001E-3</v>
      </c>
      <c r="B66">
        <v>2.0384615384615299</v>
      </c>
      <c r="C66">
        <v>1681</v>
      </c>
      <c r="D66">
        <v>-0.99922693207615798</v>
      </c>
      <c r="E66">
        <v>0.98808977699580103</v>
      </c>
      <c r="F66">
        <v>1.0572560613855</v>
      </c>
      <c r="G66">
        <v>1.41445842856424E-3</v>
      </c>
      <c r="H66">
        <v>0.99922693207615798</v>
      </c>
      <c r="I66">
        <v>1.9222127362539701E-3</v>
      </c>
      <c r="J66">
        <v>62916300</v>
      </c>
      <c r="K66">
        <v>9952</v>
      </c>
      <c r="L66">
        <v>135911100</v>
      </c>
      <c r="M66">
        <v>0.99838965149368197</v>
      </c>
      <c r="N66">
        <v>1.4258898536190199E-3</v>
      </c>
      <c r="O66">
        <v>0.99913257750942697</v>
      </c>
      <c r="P66">
        <v>1.93774774978995E-3</v>
      </c>
    </row>
    <row r="67" spans="1:16" x14ac:dyDescent="0.25">
      <c r="A67">
        <v>2E-3</v>
      </c>
      <c r="B67">
        <v>2.0384615384615299</v>
      </c>
      <c r="C67">
        <v>1509</v>
      </c>
      <c r="D67">
        <v>-0.99906096054620797</v>
      </c>
      <c r="E67">
        <v>0.98715179034224698</v>
      </c>
      <c r="F67">
        <v>1.0562524156662001</v>
      </c>
      <c r="G67">
        <v>1.4126474880529201E-3</v>
      </c>
      <c r="H67">
        <v>0.99921782066814901</v>
      </c>
      <c r="I67">
        <v>1.9197517145334499E-3</v>
      </c>
      <c r="J67">
        <v>60902100</v>
      </c>
      <c r="K67">
        <v>9952</v>
      </c>
      <c r="L67">
        <v>135911100</v>
      </c>
      <c r="M67">
        <v>0.99838965149368197</v>
      </c>
      <c r="N67">
        <v>1.4258898536190199E-3</v>
      </c>
      <c r="O67">
        <v>0.99913257750942697</v>
      </c>
      <c r="P67">
        <v>1.93774774978995E-3</v>
      </c>
    </row>
    <row r="68" spans="1:16" x14ac:dyDescent="0.25">
      <c r="A68">
        <v>1E-3</v>
      </c>
      <c r="B68">
        <v>2.0384615384615299</v>
      </c>
      <c r="C68">
        <v>1439</v>
      </c>
      <c r="D68">
        <v>-0.99906439700345995</v>
      </c>
      <c r="E68">
        <v>0.99061159486473405</v>
      </c>
      <c r="F68">
        <v>1.05995440650526</v>
      </c>
      <c r="G68">
        <v>1.4079212236243199E-3</v>
      </c>
      <c r="H68">
        <v>0.99920975092238196</v>
      </c>
      <c r="I68">
        <v>1.9133288423612499E-3</v>
      </c>
      <c r="J68">
        <v>54343000</v>
      </c>
      <c r="K68">
        <v>9952</v>
      </c>
      <c r="L68">
        <v>135911100</v>
      </c>
      <c r="M68">
        <v>0.99838965149368197</v>
      </c>
      <c r="N68">
        <v>1.4258898536190199E-3</v>
      </c>
      <c r="O68">
        <v>0.99913257750942697</v>
      </c>
      <c r="P68">
        <v>1.93774774978995E-3</v>
      </c>
    </row>
    <row r="69" spans="1:16" x14ac:dyDescent="0.25">
      <c r="A69" s="1">
        <v>5.0000000000000001E-4</v>
      </c>
      <c r="B69">
        <v>2.0384615384615299</v>
      </c>
      <c r="C69">
        <v>1495</v>
      </c>
      <c r="D69">
        <v>-0.99914641356449896</v>
      </c>
      <c r="E69">
        <v>0.989942042447987</v>
      </c>
      <c r="F69">
        <v>1.0592379854193399</v>
      </c>
      <c r="G69">
        <v>1.4054609045860401E-3</v>
      </c>
      <c r="H69">
        <v>0.99914895997065301</v>
      </c>
      <c r="I69">
        <v>1.9099853318733299E-3</v>
      </c>
      <c r="J69">
        <v>57621700</v>
      </c>
      <c r="K69">
        <v>9952</v>
      </c>
      <c r="L69">
        <v>135911100</v>
      </c>
      <c r="M69">
        <v>0.99838965149368197</v>
      </c>
      <c r="N69">
        <v>1.4258898536190199E-3</v>
      </c>
      <c r="O69">
        <v>0.99913257750942697</v>
      </c>
      <c r="P69">
        <v>1.93774774978995E-3</v>
      </c>
    </row>
    <row r="70" spans="1:16" x14ac:dyDescent="0.25">
      <c r="A70" s="1">
        <v>2.5000000000000001E-4</v>
      </c>
      <c r="B70">
        <v>2.0384615384615299</v>
      </c>
      <c r="C70">
        <v>1468</v>
      </c>
      <c r="D70">
        <v>-0.99909433996873398</v>
      </c>
      <c r="E70">
        <v>0.98882784332457796</v>
      </c>
      <c r="F70">
        <v>1.0580457923572899</v>
      </c>
      <c r="G70">
        <v>1.40479536289783E-3</v>
      </c>
      <c r="H70">
        <v>0.99922879177916801</v>
      </c>
      <c r="I70">
        <v>1.9090808777842401E-3</v>
      </c>
      <c r="J70">
        <v>59595200</v>
      </c>
      <c r="K70">
        <v>9952</v>
      </c>
      <c r="L70">
        <v>135911100</v>
      </c>
      <c r="M70">
        <v>0.99838965149368197</v>
      </c>
      <c r="N70">
        <v>1.4258898536190199E-3</v>
      </c>
      <c r="O70">
        <v>0.99913257750942697</v>
      </c>
      <c r="P70">
        <v>1.93774774978995E-3</v>
      </c>
    </row>
    <row r="71" spans="1:16" x14ac:dyDescent="0.25">
      <c r="A71" s="1">
        <v>1.25E-4</v>
      </c>
      <c r="B71">
        <v>2.0384615384615299</v>
      </c>
      <c r="C71">
        <v>1700</v>
      </c>
      <c r="D71">
        <v>-0.99917444733231298</v>
      </c>
      <c r="E71">
        <v>0.99039561840799295</v>
      </c>
      <c r="F71">
        <v>1.0597233116965501</v>
      </c>
      <c r="G71">
        <v>1.3920469205314001E-3</v>
      </c>
      <c r="H71">
        <v>0.99917444733231298</v>
      </c>
      <c r="I71">
        <v>1.8917560714913999E-3</v>
      </c>
      <c r="J71">
        <v>66156800</v>
      </c>
      <c r="K71">
        <v>9952</v>
      </c>
      <c r="L71">
        <v>135911100</v>
      </c>
      <c r="M71">
        <v>0.99838965149368197</v>
      </c>
      <c r="N71">
        <v>1.4258898536190199E-3</v>
      </c>
      <c r="O71">
        <v>0.99913257750942697</v>
      </c>
      <c r="P71">
        <v>1.93774774978995E-3</v>
      </c>
    </row>
    <row r="72" spans="1:16" x14ac:dyDescent="0.25">
      <c r="A72" s="1">
        <v>6.2500000000000001E-5</v>
      </c>
      <c r="B72">
        <v>2.0384615384615299</v>
      </c>
      <c r="C72">
        <v>1671</v>
      </c>
      <c r="D72">
        <v>-0.99909127885032201</v>
      </c>
      <c r="E72">
        <v>0.99016930952362103</v>
      </c>
      <c r="F72">
        <v>1.0594811611902699</v>
      </c>
      <c r="G72">
        <v>1.41167543690168E-3</v>
      </c>
      <c r="H72">
        <v>0.99920017726079602</v>
      </c>
      <c r="I72">
        <v>1.9184307219433101E-3</v>
      </c>
      <c r="J72">
        <v>70907400</v>
      </c>
      <c r="K72">
        <v>9952</v>
      </c>
      <c r="L72">
        <v>135911100</v>
      </c>
      <c r="M72">
        <v>0.99838965149368197</v>
      </c>
      <c r="N72">
        <v>1.4258898536190199E-3</v>
      </c>
      <c r="O72">
        <v>0.99913257750942697</v>
      </c>
      <c r="P72">
        <v>1.93774774978995E-3</v>
      </c>
    </row>
    <row r="73" spans="1:16" x14ac:dyDescent="0.25">
      <c r="A73" s="1">
        <v>3.1250000000000001E-5</v>
      </c>
      <c r="B73">
        <v>2.0384615384615299</v>
      </c>
      <c r="C73">
        <v>1593</v>
      </c>
      <c r="D73">
        <v>-0.99907086695616099</v>
      </c>
      <c r="E73">
        <v>0.98966677050852303</v>
      </c>
      <c r="F73">
        <v>1.0589434444441199</v>
      </c>
      <c r="G73">
        <v>1.4067526063329301E-3</v>
      </c>
      <c r="H73">
        <v>0.99921092804168099</v>
      </c>
      <c r="I73">
        <v>1.9117407214268101E-3</v>
      </c>
      <c r="J73">
        <v>69891400</v>
      </c>
      <c r="K73">
        <v>9952</v>
      </c>
      <c r="L73">
        <v>135911100</v>
      </c>
      <c r="M73">
        <v>0.99838965149368197</v>
      </c>
      <c r="N73">
        <v>1.4258898536190199E-3</v>
      </c>
      <c r="O73">
        <v>0.99913257750942697</v>
      </c>
      <c r="P73">
        <v>1.93774774978995E-3</v>
      </c>
    </row>
    <row r="74" spans="1:16" x14ac:dyDescent="0.25">
      <c r="A74" s="1">
        <v>1.5625E-5</v>
      </c>
      <c r="B74">
        <v>2.0384615384615299</v>
      </c>
      <c r="C74">
        <v>1653</v>
      </c>
      <c r="D74">
        <v>-0.99909427770986303</v>
      </c>
      <c r="E74">
        <v>0.98979177958315201</v>
      </c>
      <c r="F74">
        <v>1.05907720415397</v>
      </c>
      <c r="G74">
        <v>1.4045192766709499E-3</v>
      </c>
      <c r="H74">
        <v>0.99921507695882805</v>
      </c>
      <c r="I74">
        <v>1.9087056836810401E-3</v>
      </c>
      <c r="J74">
        <v>78534600</v>
      </c>
      <c r="K74">
        <v>9952</v>
      </c>
      <c r="L74">
        <v>135911100</v>
      </c>
      <c r="M74">
        <v>0.99838965149368197</v>
      </c>
      <c r="N74">
        <v>1.4258898536190199E-3</v>
      </c>
      <c r="O74">
        <v>0.99913257750942697</v>
      </c>
      <c r="P74">
        <v>1.93774774978995E-3</v>
      </c>
    </row>
    <row r="75" spans="1:16" x14ac:dyDescent="0.25">
      <c r="A75" t="s">
        <v>0</v>
      </c>
      <c r="B75">
        <v>2.5512820512820502</v>
      </c>
      <c r="C75">
        <v>9272</v>
      </c>
      <c r="D75">
        <v>-0.99949114098531899</v>
      </c>
      <c r="E75">
        <v>0.99765943484521102</v>
      </c>
      <c r="F75">
        <v>1.0674955952843701</v>
      </c>
      <c r="G75" s="1">
        <v>8.5903108930607199E-4</v>
      </c>
      <c r="H75">
        <v>0.99949402117457098</v>
      </c>
      <c r="I75">
        <v>1.46108706642656E-3</v>
      </c>
      <c r="J75">
        <v>123079400</v>
      </c>
    </row>
    <row r="76" spans="1:16" x14ac:dyDescent="0.25">
      <c r="A76">
        <v>1.024</v>
      </c>
      <c r="B76">
        <v>2.5512820512820502</v>
      </c>
      <c r="C76">
        <v>1487</v>
      </c>
      <c r="D76">
        <v>-0.99941472516722596</v>
      </c>
      <c r="E76">
        <v>0.98872399283961399</v>
      </c>
      <c r="F76">
        <v>1.05793467233838</v>
      </c>
      <c r="G76" s="1">
        <v>8.5191109654891796E-4</v>
      </c>
      <c r="H76">
        <v>0.99957324742298803</v>
      </c>
      <c r="I76">
        <v>1.4489769932755101E-3</v>
      </c>
      <c r="J76">
        <v>62470100</v>
      </c>
      <c r="K76">
        <v>9272</v>
      </c>
      <c r="L76">
        <v>123079400</v>
      </c>
      <c r="M76">
        <v>0.99765943484521102</v>
      </c>
      <c r="N76" s="1">
        <v>8.5903108930607199E-4</v>
      </c>
      <c r="O76">
        <v>0.99949402117457098</v>
      </c>
      <c r="P76">
        <v>1.46108706642656E-3</v>
      </c>
    </row>
    <row r="77" spans="1:16" x14ac:dyDescent="0.25">
      <c r="A77">
        <v>0.51200000000000001</v>
      </c>
      <c r="B77">
        <v>2.5512820512820502</v>
      </c>
      <c r="C77">
        <v>1487</v>
      </c>
      <c r="D77">
        <v>-0.99941472516722596</v>
      </c>
      <c r="E77">
        <v>0.98872399283961399</v>
      </c>
      <c r="F77">
        <v>1.05793467233838</v>
      </c>
      <c r="G77" s="1">
        <v>8.5191109654891796E-4</v>
      </c>
      <c r="H77">
        <v>0.99957324742298803</v>
      </c>
      <c r="I77">
        <v>1.4489769932755101E-3</v>
      </c>
      <c r="J77">
        <v>55923700</v>
      </c>
      <c r="K77">
        <v>9272</v>
      </c>
      <c r="L77">
        <v>123079400</v>
      </c>
      <c r="M77">
        <v>0.99765943484521102</v>
      </c>
      <c r="N77" s="1">
        <v>8.5903108930607199E-4</v>
      </c>
      <c r="O77">
        <v>0.99949402117457098</v>
      </c>
      <c r="P77">
        <v>1.46108706642656E-3</v>
      </c>
    </row>
    <row r="78" spans="1:16" x14ac:dyDescent="0.25">
      <c r="A78">
        <v>0.25600000000000001</v>
      </c>
      <c r="B78">
        <v>2.5512820512820502</v>
      </c>
      <c r="C78">
        <v>1487</v>
      </c>
      <c r="D78">
        <v>-0.99941472516722596</v>
      </c>
      <c r="E78">
        <v>0.98872399283961399</v>
      </c>
      <c r="F78">
        <v>1.05793467233838</v>
      </c>
      <c r="G78" s="1">
        <v>8.5191109654891796E-4</v>
      </c>
      <c r="H78">
        <v>0.99957324742298803</v>
      </c>
      <c r="I78">
        <v>1.4489769932755101E-3</v>
      </c>
      <c r="J78">
        <v>57782800</v>
      </c>
      <c r="K78">
        <v>9272</v>
      </c>
      <c r="L78">
        <v>123079400</v>
      </c>
      <c r="M78">
        <v>0.99765943484521102</v>
      </c>
      <c r="N78" s="1">
        <v>8.5903108930607199E-4</v>
      </c>
      <c r="O78">
        <v>0.99949402117457098</v>
      </c>
      <c r="P78">
        <v>1.46108706642656E-3</v>
      </c>
    </row>
    <row r="79" spans="1:16" x14ac:dyDescent="0.25">
      <c r="A79">
        <v>0.128</v>
      </c>
      <c r="B79">
        <v>2.5512820512820502</v>
      </c>
      <c r="C79">
        <v>1487</v>
      </c>
      <c r="D79">
        <v>-0.99941472516722596</v>
      </c>
      <c r="E79">
        <v>0.98872399283961399</v>
      </c>
      <c r="F79">
        <v>1.05793467233838</v>
      </c>
      <c r="G79" s="1">
        <v>8.5191109654891796E-4</v>
      </c>
      <c r="H79">
        <v>0.99957324742298803</v>
      </c>
      <c r="I79">
        <v>1.4489769932755101E-3</v>
      </c>
      <c r="J79">
        <v>56815500</v>
      </c>
      <c r="K79">
        <v>9272</v>
      </c>
      <c r="L79">
        <v>123079400</v>
      </c>
      <c r="M79">
        <v>0.99765943484521102</v>
      </c>
      <c r="N79" s="1">
        <v>8.5903108930607199E-4</v>
      </c>
      <c r="O79">
        <v>0.99949402117457098</v>
      </c>
      <c r="P79">
        <v>1.46108706642656E-3</v>
      </c>
    </row>
    <row r="80" spans="1:16" x14ac:dyDescent="0.25">
      <c r="A80">
        <v>6.4000000000000001E-2</v>
      </c>
      <c r="B80">
        <v>2.5512820512820502</v>
      </c>
      <c r="C80">
        <v>1325</v>
      </c>
      <c r="D80">
        <v>-0.99941980771332495</v>
      </c>
      <c r="E80">
        <v>0.989701116352113</v>
      </c>
      <c r="F80">
        <v>1.0589801944967601</v>
      </c>
      <c r="G80" s="1">
        <v>8.5173565645990602E-4</v>
      </c>
      <c r="H80">
        <v>0.99955494039756398</v>
      </c>
      <c r="I80">
        <v>1.44867859517539E-3</v>
      </c>
      <c r="J80">
        <v>55876400</v>
      </c>
      <c r="K80">
        <v>9272</v>
      </c>
      <c r="L80">
        <v>123079400</v>
      </c>
      <c r="M80">
        <v>0.99765943484521102</v>
      </c>
      <c r="N80" s="1">
        <v>8.5903108930607199E-4</v>
      </c>
      <c r="O80">
        <v>0.99949402117457098</v>
      </c>
      <c r="P80">
        <v>1.46108706642656E-3</v>
      </c>
    </row>
    <row r="81" spans="1:16" x14ac:dyDescent="0.25">
      <c r="A81">
        <v>3.2000000000000001E-2</v>
      </c>
      <c r="B81">
        <v>2.5512820512820502</v>
      </c>
      <c r="C81">
        <v>1325</v>
      </c>
      <c r="D81">
        <v>-0.99941980771332495</v>
      </c>
      <c r="E81">
        <v>0.989701116352113</v>
      </c>
      <c r="F81">
        <v>1.0589801944967601</v>
      </c>
      <c r="G81" s="1">
        <v>8.5173565645990602E-4</v>
      </c>
      <c r="H81">
        <v>0.99955494039756398</v>
      </c>
      <c r="I81">
        <v>1.44867859517539E-3</v>
      </c>
      <c r="J81">
        <v>51457600</v>
      </c>
      <c r="K81">
        <v>9272</v>
      </c>
      <c r="L81">
        <v>123079400</v>
      </c>
      <c r="M81">
        <v>0.99765943484521102</v>
      </c>
      <c r="N81" s="1">
        <v>8.5903108930607199E-4</v>
      </c>
      <c r="O81">
        <v>0.99949402117457098</v>
      </c>
      <c r="P81">
        <v>1.46108706642656E-3</v>
      </c>
    </row>
    <row r="82" spans="1:16" x14ac:dyDescent="0.25">
      <c r="A82">
        <v>1.6E-2</v>
      </c>
      <c r="B82">
        <v>2.5512820512820502</v>
      </c>
      <c r="C82">
        <v>1325</v>
      </c>
      <c r="D82">
        <v>-0.99941980771332495</v>
      </c>
      <c r="E82">
        <v>0.989701116352113</v>
      </c>
      <c r="F82">
        <v>1.0589801944967601</v>
      </c>
      <c r="G82" s="1">
        <v>8.5173565645990602E-4</v>
      </c>
      <c r="H82">
        <v>0.99955494039756398</v>
      </c>
      <c r="I82">
        <v>1.44867859517539E-3</v>
      </c>
      <c r="J82">
        <v>50443100</v>
      </c>
      <c r="K82">
        <v>9272</v>
      </c>
      <c r="L82">
        <v>123079400</v>
      </c>
      <c r="M82">
        <v>0.99765943484521102</v>
      </c>
      <c r="N82" s="1">
        <v>8.5903108930607199E-4</v>
      </c>
      <c r="O82">
        <v>0.99949402117457098</v>
      </c>
      <c r="P82">
        <v>1.46108706642656E-3</v>
      </c>
    </row>
    <row r="83" spans="1:16" x14ac:dyDescent="0.25">
      <c r="A83">
        <v>8.0000000000000002E-3</v>
      </c>
      <c r="B83">
        <v>2.5512820512820502</v>
      </c>
      <c r="C83">
        <v>1520</v>
      </c>
      <c r="D83">
        <v>-0.99958630266841297</v>
      </c>
      <c r="E83">
        <v>0.98809802120999402</v>
      </c>
      <c r="F83">
        <v>1.05726488269469</v>
      </c>
      <c r="G83" s="1">
        <v>8.5473458922824498E-4</v>
      </c>
      <c r="H83">
        <v>0.99958630266841297</v>
      </c>
      <c r="I83">
        <v>1.45377934407197E-3</v>
      </c>
      <c r="J83">
        <v>57534800</v>
      </c>
      <c r="K83">
        <v>9272</v>
      </c>
      <c r="L83">
        <v>123079400</v>
      </c>
      <c r="M83">
        <v>0.99765943484521102</v>
      </c>
      <c r="N83" s="1">
        <v>8.5903108930607199E-4</v>
      </c>
      <c r="O83">
        <v>0.99949402117457098</v>
      </c>
      <c r="P83">
        <v>1.46108706642656E-3</v>
      </c>
    </row>
    <row r="84" spans="1:16" x14ac:dyDescent="0.25">
      <c r="A84">
        <v>4.0000000000000001E-3</v>
      </c>
      <c r="B84">
        <v>2.5512820512820502</v>
      </c>
      <c r="C84">
        <v>1455</v>
      </c>
      <c r="D84">
        <v>-0.99947528444314904</v>
      </c>
      <c r="E84">
        <v>0.99135303476539205</v>
      </c>
      <c r="F84">
        <v>1.0607477471989699</v>
      </c>
      <c r="G84" s="1">
        <v>8.4714638778227104E-4</v>
      </c>
      <c r="H84">
        <v>0.99950864603727996</v>
      </c>
      <c r="I84">
        <v>1.4408729159715501E-3</v>
      </c>
      <c r="J84">
        <v>56131600</v>
      </c>
      <c r="K84">
        <v>9272</v>
      </c>
      <c r="L84">
        <v>123079400</v>
      </c>
      <c r="M84">
        <v>0.99765943484521102</v>
      </c>
      <c r="N84" s="1">
        <v>8.5903108930607199E-4</v>
      </c>
      <c r="O84">
        <v>0.99949402117457098</v>
      </c>
      <c r="P84">
        <v>1.46108706642656E-3</v>
      </c>
    </row>
    <row r="85" spans="1:16" x14ac:dyDescent="0.25">
      <c r="A85">
        <v>2E-3</v>
      </c>
      <c r="B85">
        <v>2.5512820512820502</v>
      </c>
      <c r="C85">
        <v>1316</v>
      </c>
      <c r="D85">
        <v>-0.99954416875962004</v>
      </c>
      <c r="E85">
        <v>0.99312660873772596</v>
      </c>
      <c r="F85">
        <v>1.06264547134936</v>
      </c>
      <c r="G85" s="1">
        <v>8.4252065501921804E-4</v>
      </c>
      <c r="H85">
        <v>0.99954416875962004</v>
      </c>
      <c r="I85">
        <v>1.4330052166566199E-3</v>
      </c>
      <c r="J85">
        <v>50387500</v>
      </c>
      <c r="K85">
        <v>9272</v>
      </c>
      <c r="L85">
        <v>123079400</v>
      </c>
      <c r="M85">
        <v>0.99765943484521102</v>
      </c>
      <c r="N85" s="1">
        <v>8.5903108930607199E-4</v>
      </c>
      <c r="O85">
        <v>0.99949402117457098</v>
      </c>
      <c r="P85">
        <v>1.46108706642656E-3</v>
      </c>
    </row>
    <row r="86" spans="1:16" x14ac:dyDescent="0.25">
      <c r="A86">
        <v>1E-3</v>
      </c>
      <c r="B86">
        <v>2.5512820512820502</v>
      </c>
      <c r="C86">
        <v>1331</v>
      </c>
      <c r="D86">
        <v>-0.99948590066565801</v>
      </c>
      <c r="E86">
        <v>0.99577984186358404</v>
      </c>
      <c r="F86">
        <v>1.0654844307940301</v>
      </c>
      <c r="G86" s="1">
        <v>8.3872340743684705E-4</v>
      </c>
      <c r="H86">
        <v>0.99950859032474704</v>
      </c>
      <c r="I86">
        <v>1.42654665025583E-3</v>
      </c>
      <c r="J86">
        <v>50467700</v>
      </c>
      <c r="K86">
        <v>9272</v>
      </c>
      <c r="L86">
        <v>123079400</v>
      </c>
      <c r="M86">
        <v>0.99765943484521102</v>
      </c>
      <c r="N86" s="1">
        <v>8.5903108930607199E-4</v>
      </c>
      <c r="O86">
        <v>0.99949402117457098</v>
      </c>
      <c r="P86">
        <v>1.46108706642656E-3</v>
      </c>
    </row>
    <row r="87" spans="1:16" x14ac:dyDescent="0.25">
      <c r="A87" s="1">
        <v>5.0000000000000001E-4</v>
      </c>
      <c r="B87">
        <v>2.5512820512820502</v>
      </c>
      <c r="C87">
        <v>1342</v>
      </c>
      <c r="D87">
        <v>-0.99956198597886403</v>
      </c>
      <c r="E87">
        <v>0.99055870821271197</v>
      </c>
      <c r="F87">
        <v>1.0598978177875999</v>
      </c>
      <c r="G87" s="1">
        <v>8.5270633130585195E-4</v>
      </c>
      <c r="H87">
        <v>0.99956198597886403</v>
      </c>
      <c r="I87">
        <v>1.4503295720501199E-3</v>
      </c>
      <c r="J87">
        <v>53392300</v>
      </c>
      <c r="K87">
        <v>9272</v>
      </c>
      <c r="L87">
        <v>123079400</v>
      </c>
      <c r="M87">
        <v>0.99765943484521102</v>
      </c>
      <c r="N87" s="1">
        <v>8.5903108930607199E-4</v>
      </c>
      <c r="O87">
        <v>0.99949402117457098</v>
      </c>
      <c r="P87">
        <v>1.46108706642656E-3</v>
      </c>
    </row>
    <row r="88" spans="1:16" x14ac:dyDescent="0.25">
      <c r="A88" s="1">
        <v>2.5000000000000001E-4</v>
      </c>
      <c r="B88">
        <v>2.5512820512820502</v>
      </c>
      <c r="C88">
        <v>1614</v>
      </c>
      <c r="D88">
        <v>-0.999439388627678</v>
      </c>
      <c r="E88">
        <v>0.98875924029656503</v>
      </c>
      <c r="F88">
        <v>1.0579723871173199</v>
      </c>
      <c r="G88" s="1">
        <v>8.4273061309214604E-4</v>
      </c>
      <c r="H88">
        <v>0.99953165258554399</v>
      </c>
      <c r="I88">
        <v>1.4333623248319401E-3</v>
      </c>
      <c r="J88">
        <v>63063400</v>
      </c>
      <c r="K88">
        <v>9272</v>
      </c>
      <c r="L88">
        <v>123079400</v>
      </c>
      <c r="M88">
        <v>0.99765943484521102</v>
      </c>
      <c r="N88" s="1">
        <v>8.5903108930607199E-4</v>
      </c>
      <c r="O88">
        <v>0.99949402117457098</v>
      </c>
      <c r="P88">
        <v>1.46108706642656E-3</v>
      </c>
    </row>
    <row r="89" spans="1:16" x14ac:dyDescent="0.25">
      <c r="A89" s="1">
        <v>1.25E-4</v>
      </c>
      <c r="B89">
        <v>2.5512820512820502</v>
      </c>
      <c r="C89">
        <v>1511</v>
      </c>
      <c r="D89">
        <v>-0.99951383624064805</v>
      </c>
      <c r="E89">
        <v>0.99104467095044702</v>
      </c>
      <c r="F89">
        <v>1.06041779791697</v>
      </c>
      <c r="G89" s="1">
        <v>8.3875572075553496E-4</v>
      </c>
      <c r="H89">
        <v>0.99952624772102605</v>
      </c>
      <c r="I89">
        <v>1.42660161051582E-3</v>
      </c>
      <c r="J89">
        <v>62086500</v>
      </c>
      <c r="K89">
        <v>9272</v>
      </c>
      <c r="L89">
        <v>123079400</v>
      </c>
      <c r="M89">
        <v>0.99765943484521102</v>
      </c>
      <c r="N89" s="1">
        <v>8.5903108930607199E-4</v>
      </c>
      <c r="O89">
        <v>0.99949402117457098</v>
      </c>
      <c r="P89">
        <v>1.46108706642656E-3</v>
      </c>
    </row>
    <row r="90" spans="1:16" x14ac:dyDescent="0.25">
      <c r="A90" s="1">
        <v>6.2500000000000001E-5</v>
      </c>
      <c r="B90">
        <v>2.5512820512820502</v>
      </c>
      <c r="C90">
        <v>1780</v>
      </c>
      <c r="D90">
        <v>-0.99940653656346601</v>
      </c>
      <c r="E90">
        <v>0.98768171308199804</v>
      </c>
      <c r="F90">
        <v>1.0568194329977301</v>
      </c>
      <c r="G90" s="1">
        <v>8.4389670101925297E-4</v>
      </c>
      <c r="H90">
        <v>0.99956618487593696</v>
      </c>
      <c r="I90">
        <v>1.43534567096437E-3</v>
      </c>
      <c r="J90">
        <v>75857700</v>
      </c>
      <c r="K90">
        <v>9272</v>
      </c>
      <c r="L90">
        <v>123079400</v>
      </c>
      <c r="M90">
        <v>0.99765943484521102</v>
      </c>
      <c r="N90" s="1">
        <v>8.5903108930607199E-4</v>
      </c>
      <c r="O90">
        <v>0.99949402117457098</v>
      </c>
      <c r="P90">
        <v>1.46108706642656E-3</v>
      </c>
    </row>
    <row r="91" spans="1:16" x14ac:dyDescent="0.25">
      <c r="A91" s="1">
        <v>3.1250000000000001E-5</v>
      </c>
      <c r="B91">
        <v>2.5512820512820502</v>
      </c>
      <c r="C91">
        <v>1471</v>
      </c>
      <c r="D91">
        <v>-0.99953553333705603</v>
      </c>
      <c r="E91">
        <v>0.99015493057649795</v>
      </c>
      <c r="F91">
        <v>1.05946577571685</v>
      </c>
      <c r="G91" s="1">
        <v>8.4361721958059401E-4</v>
      </c>
      <c r="H91">
        <v>0.99953847329780998</v>
      </c>
      <c r="I91">
        <v>1.4348703136456201E-3</v>
      </c>
      <c r="J91">
        <v>68421000</v>
      </c>
      <c r="K91">
        <v>9272</v>
      </c>
      <c r="L91">
        <v>123079400</v>
      </c>
      <c r="M91">
        <v>0.99765943484521102</v>
      </c>
      <c r="N91" s="1">
        <v>8.5903108930607199E-4</v>
      </c>
      <c r="O91">
        <v>0.99949402117457098</v>
      </c>
      <c r="P91">
        <v>1.46108706642656E-3</v>
      </c>
    </row>
    <row r="92" spans="1:16" x14ac:dyDescent="0.25">
      <c r="A92" s="1">
        <v>1.5625E-5</v>
      </c>
      <c r="B92">
        <v>2.5512820512820502</v>
      </c>
      <c r="C92">
        <v>1510</v>
      </c>
      <c r="D92">
        <v>-0.999474158991978</v>
      </c>
      <c r="E92">
        <v>0.99308250402579501</v>
      </c>
      <c r="F92">
        <v>1.0625982793076001</v>
      </c>
      <c r="G92" s="1">
        <v>8.3917444724212998E-4</v>
      </c>
      <c r="H92">
        <v>0.99950744229996602</v>
      </c>
      <c r="I92">
        <v>1.4273138034289199E-3</v>
      </c>
      <c r="J92">
        <v>79602100</v>
      </c>
      <c r="K92">
        <v>9272</v>
      </c>
      <c r="L92">
        <v>123079400</v>
      </c>
      <c r="M92">
        <v>0.99765943484521102</v>
      </c>
      <c r="N92" s="1">
        <v>8.5903108930607199E-4</v>
      </c>
      <c r="O92">
        <v>0.99949402117457098</v>
      </c>
      <c r="P92">
        <v>1.46108706642656E-3</v>
      </c>
    </row>
    <row r="93" spans="1:16" x14ac:dyDescent="0.25">
      <c r="A93" t="s">
        <v>0</v>
      </c>
      <c r="B93">
        <v>3.0641025641025599</v>
      </c>
      <c r="C93">
        <v>9695</v>
      </c>
      <c r="D93">
        <v>-0.99965288498109195</v>
      </c>
      <c r="E93">
        <v>0.99753492365152496</v>
      </c>
      <c r="F93">
        <v>1.06736236830713</v>
      </c>
      <c r="G93" s="1">
        <v>5.8714004384852105E-4</v>
      </c>
      <c r="H93">
        <v>0.99965615826337195</v>
      </c>
      <c r="I93">
        <v>1.1993715425623599E-3</v>
      </c>
      <c r="J93">
        <v>129770700</v>
      </c>
    </row>
    <row r="94" spans="1:16" x14ac:dyDescent="0.25">
      <c r="A94">
        <v>1.024</v>
      </c>
      <c r="B94">
        <v>3.0641025641025599</v>
      </c>
      <c r="C94">
        <v>1175</v>
      </c>
      <c r="D94">
        <v>-0.99970703003012995</v>
      </c>
      <c r="E94">
        <v>0.99082691683625601</v>
      </c>
      <c r="F94">
        <v>1.0601848010147901</v>
      </c>
      <c r="G94" s="1">
        <v>5.7646113589981897E-4</v>
      </c>
      <c r="H94">
        <v>0.99970703003012995</v>
      </c>
      <c r="I94">
        <v>1.1775573630774E-3</v>
      </c>
      <c r="J94">
        <v>45654100</v>
      </c>
      <c r="K94">
        <v>9695</v>
      </c>
      <c r="L94">
        <v>129770700</v>
      </c>
      <c r="M94">
        <v>0.99753492365152496</v>
      </c>
      <c r="N94" s="1">
        <v>5.8714004384852105E-4</v>
      </c>
      <c r="O94">
        <v>0.99965615826337195</v>
      </c>
      <c r="P94">
        <v>1.1993715425623599E-3</v>
      </c>
    </row>
    <row r="95" spans="1:16" x14ac:dyDescent="0.25">
      <c r="A95">
        <v>0.51200000000000001</v>
      </c>
      <c r="B95">
        <v>3.0641025641025599</v>
      </c>
      <c r="C95">
        <v>1175</v>
      </c>
      <c r="D95">
        <v>-0.99970703003012995</v>
      </c>
      <c r="E95">
        <v>0.99082691683625601</v>
      </c>
      <c r="F95">
        <v>1.0601848010147901</v>
      </c>
      <c r="G95" s="1">
        <v>5.7646113589981897E-4</v>
      </c>
      <c r="H95">
        <v>0.99970703003012995</v>
      </c>
      <c r="I95">
        <v>1.1775573630774E-3</v>
      </c>
      <c r="J95">
        <v>45067400</v>
      </c>
      <c r="K95">
        <v>9695</v>
      </c>
      <c r="L95">
        <v>129770700</v>
      </c>
      <c r="M95">
        <v>0.99753492365152496</v>
      </c>
      <c r="N95" s="1">
        <v>5.8714004384852105E-4</v>
      </c>
      <c r="O95">
        <v>0.99965615826337195</v>
      </c>
      <c r="P95">
        <v>1.1993715425623599E-3</v>
      </c>
    </row>
    <row r="96" spans="1:16" x14ac:dyDescent="0.25">
      <c r="A96">
        <v>0.25600000000000001</v>
      </c>
      <c r="B96">
        <v>3.0641025641025599</v>
      </c>
      <c r="C96">
        <v>1175</v>
      </c>
      <c r="D96">
        <v>-0.99970703003012995</v>
      </c>
      <c r="E96">
        <v>0.99082691683625601</v>
      </c>
      <c r="F96">
        <v>1.0601848010147901</v>
      </c>
      <c r="G96" s="1">
        <v>5.7646113589981897E-4</v>
      </c>
      <c r="H96">
        <v>0.99970703003012995</v>
      </c>
      <c r="I96">
        <v>1.1775573630774E-3</v>
      </c>
      <c r="J96">
        <v>44990300</v>
      </c>
      <c r="K96">
        <v>9695</v>
      </c>
      <c r="L96">
        <v>129770700</v>
      </c>
      <c r="M96">
        <v>0.99753492365152496</v>
      </c>
      <c r="N96" s="1">
        <v>5.8714004384852105E-4</v>
      </c>
      <c r="O96">
        <v>0.99965615826337195</v>
      </c>
      <c r="P96">
        <v>1.1993715425623599E-3</v>
      </c>
    </row>
    <row r="97" spans="1:16" x14ac:dyDescent="0.25">
      <c r="A97">
        <v>0.128</v>
      </c>
      <c r="B97">
        <v>3.0641025641025599</v>
      </c>
      <c r="C97">
        <v>1175</v>
      </c>
      <c r="D97">
        <v>-0.99970703003012995</v>
      </c>
      <c r="E97">
        <v>0.99082691683625601</v>
      </c>
      <c r="F97">
        <v>1.0601848010147901</v>
      </c>
      <c r="G97" s="1">
        <v>5.7646113589981897E-4</v>
      </c>
      <c r="H97">
        <v>0.99970703003012995</v>
      </c>
      <c r="I97">
        <v>1.1775573630774E-3</v>
      </c>
      <c r="J97">
        <v>46618500</v>
      </c>
      <c r="K97">
        <v>9695</v>
      </c>
      <c r="L97">
        <v>129770700</v>
      </c>
      <c r="M97">
        <v>0.99753492365152496</v>
      </c>
      <c r="N97" s="1">
        <v>5.8714004384852105E-4</v>
      </c>
      <c r="O97">
        <v>0.99965615826337195</v>
      </c>
      <c r="P97">
        <v>1.1993715425623599E-3</v>
      </c>
    </row>
    <row r="98" spans="1:16" x14ac:dyDescent="0.25">
      <c r="A98">
        <v>6.4000000000000001E-2</v>
      </c>
      <c r="B98">
        <v>3.0641025641025599</v>
      </c>
      <c r="C98">
        <v>1175</v>
      </c>
      <c r="D98">
        <v>-0.99970703003012995</v>
      </c>
      <c r="E98">
        <v>0.99082691683625601</v>
      </c>
      <c r="F98">
        <v>1.0601848010147901</v>
      </c>
      <c r="G98" s="1">
        <v>5.7646113589981897E-4</v>
      </c>
      <c r="H98">
        <v>0.99970703003012995</v>
      </c>
      <c r="I98">
        <v>1.1775573630774E-3</v>
      </c>
      <c r="J98">
        <v>45459700</v>
      </c>
      <c r="K98">
        <v>9695</v>
      </c>
      <c r="L98">
        <v>129770700</v>
      </c>
      <c r="M98">
        <v>0.99753492365152496</v>
      </c>
      <c r="N98" s="1">
        <v>5.8714004384852105E-4</v>
      </c>
      <c r="O98">
        <v>0.99965615826337195</v>
      </c>
      <c r="P98">
        <v>1.1993715425623599E-3</v>
      </c>
    </row>
    <row r="99" spans="1:16" x14ac:dyDescent="0.25">
      <c r="A99">
        <v>3.2000000000000001E-2</v>
      </c>
      <c r="B99">
        <v>3.0641025641025599</v>
      </c>
      <c r="C99">
        <v>1175</v>
      </c>
      <c r="D99">
        <v>-0.99970703003012995</v>
      </c>
      <c r="E99">
        <v>0.99082691683625601</v>
      </c>
      <c r="F99">
        <v>1.0601848010147901</v>
      </c>
      <c r="G99" s="1">
        <v>5.7646113589981897E-4</v>
      </c>
      <c r="H99">
        <v>0.99970703003012995</v>
      </c>
      <c r="I99">
        <v>1.1775573630774E-3</v>
      </c>
      <c r="J99">
        <v>45129300</v>
      </c>
      <c r="K99">
        <v>9695</v>
      </c>
      <c r="L99">
        <v>129770700</v>
      </c>
      <c r="M99">
        <v>0.99753492365152496</v>
      </c>
      <c r="N99" s="1">
        <v>5.8714004384852105E-4</v>
      </c>
      <c r="O99">
        <v>0.99965615826337195</v>
      </c>
      <c r="P99">
        <v>1.1993715425623599E-3</v>
      </c>
    </row>
    <row r="100" spans="1:16" x14ac:dyDescent="0.25">
      <c r="A100">
        <v>1.6E-2</v>
      </c>
      <c r="B100">
        <v>3.0641025641025599</v>
      </c>
      <c r="C100">
        <v>1175</v>
      </c>
      <c r="D100">
        <v>-0.99970703003012995</v>
      </c>
      <c r="E100">
        <v>0.99082691683625601</v>
      </c>
      <c r="F100">
        <v>1.0601848010147901</v>
      </c>
      <c r="G100" s="1">
        <v>5.7646113589981897E-4</v>
      </c>
      <c r="H100">
        <v>0.99970703003012995</v>
      </c>
      <c r="I100">
        <v>1.1775573630774E-3</v>
      </c>
      <c r="J100">
        <v>46981000</v>
      </c>
      <c r="K100">
        <v>9695</v>
      </c>
      <c r="L100">
        <v>129770700</v>
      </c>
      <c r="M100">
        <v>0.99753492365152496</v>
      </c>
      <c r="N100" s="1">
        <v>5.8714004384852105E-4</v>
      </c>
      <c r="O100">
        <v>0.99965615826337195</v>
      </c>
      <c r="P100">
        <v>1.1993715425623599E-3</v>
      </c>
    </row>
    <row r="101" spans="1:16" x14ac:dyDescent="0.25">
      <c r="A101">
        <v>8.0000000000000002E-3</v>
      </c>
      <c r="B101">
        <v>3.0641025641025599</v>
      </c>
      <c r="C101">
        <v>1342</v>
      </c>
      <c r="D101">
        <v>-0.99966143224806603</v>
      </c>
      <c r="E101">
        <v>0.99071912808703999</v>
      </c>
      <c r="F101">
        <v>1.0600694670531301</v>
      </c>
      <c r="G101" s="1">
        <v>5.7992370446657805E-4</v>
      </c>
      <c r="H101">
        <v>0.99966637173326101</v>
      </c>
      <c r="I101">
        <v>1.1846304732265999E-3</v>
      </c>
      <c r="J101">
        <v>51562500</v>
      </c>
      <c r="K101">
        <v>9695</v>
      </c>
      <c r="L101">
        <v>129770700</v>
      </c>
      <c r="M101">
        <v>0.99753492365152496</v>
      </c>
      <c r="N101" s="1">
        <v>5.8714004384852105E-4</v>
      </c>
      <c r="O101">
        <v>0.99965615826337195</v>
      </c>
      <c r="P101">
        <v>1.1993715425623599E-3</v>
      </c>
    </row>
    <row r="102" spans="1:16" x14ac:dyDescent="0.25">
      <c r="A102">
        <v>4.0000000000000001E-3</v>
      </c>
      <c r="B102">
        <v>3.0641025641025599</v>
      </c>
      <c r="C102">
        <v>1342</v>
      </c>
      <c r="D102">
        <v>-0.99966143224806603</v>
      </c>
      <c r="E102">
        <v>0.99071912808703999</v>
      </c>
      <c r="F102">
        <v>1.0600694670531301</v>
      </c>
      <c r="G102" s="1">
        <v>5.7992370446657805E-4</v>
      </c>
      <c r="H102">
        <v>0.99966637173326101</v>
      </c>
      <c r="I102">
        <v>1.1846304732265999E-3</v>
      </c>
      <c r="J102">
        <v>54325300</v>
      </c>
      <c r="K102">
        <v>9695</v>
      </c>
      <c r="L102">
        <v>129770700</v>
      </c>
      <c r="M102">
        <v>0.99753492365152496</v>
      </c>
      <c r="N102" s="1">
        <v>5.8714004384852105E-4</v>
      </c>
      <c r="O102">
        <v>0.99965615826337195</v>
      </c>
      <c r="P102">
        <v>1.1993715425623599E-3</v>
      </c>
    </row>
    <row r="103" spans="1:16" x14ac:dyDescent="0.25">
      <c r="A103">
        <v>2E-3</v>
      </c>
      <c r="B103">
        <v>3.0641025641025599</v>
      </c>
      <c r="C103">
        <v>1342</v>
      </c>
      <c r="D103">
        <v>-0.99966143224806603</v>
      </c>
      <c r="E103">
        <v>0.99071912808703999</v>
      </c>
      <c r="F103">
        <v>1.0600694670531301</v>
      </c>
      <c r="G103" s="1">
        <v>5.7992370446657805E-4</v>
      </c>
      <c r="H103">
        <v>0.99966637173326101</v>
      </c>
      <c r="I103">
        <v>1.1846304732265999E-3</v>
      </c>
      <c r="J103">
        <v>55550000</v>
      </c>
      <c r="K103">
        <v>9695</v>
      </c>
      <c r="L103">
        <v>129770700</v>
      </c>
      <c r="M103">
        <v>0.99753492365152496</v>
      </c>
      <c r="N103" s="1">
        <v>5.8714004384852105E-4</v>
      </c>
      <c r="O103">
        <v>0.99965615826337195</v>
      </c>
      <c r="P103">
        <v>1.1993715425623599E-3</v>
      </c>
    </row>
    <row r="104" spans="1:16" x14ac:dyDescent="0.25">
      <c r="A104">
        <v>1E-3</v>
      </c>
      <c r="B104">
        <v>3.0641025641025599</v>
      </c>
      <c r="C104">
        <v>1395</v>
      </c>
      <c r="D104">
        <v>-0.99974940550207803</v>
      </c>
      <c r="E104">
        <v>0.98887527213440796</v>
      </c>
      <c r="F104">
        <v>1.0580965411838099</v>
      </c>
      <c r="G104" s="1">
        <v>5.8709823763058999E-4</v>
      </c>
      <c r="H104">
        <v>0.99974940550207803</v>
      </c>
      <c r="I104">
        <v>1.1992861435359901E-3</v>
      </c>
      <c r="J104">
        <v>54104900</v>
      </c>
      <c r="K104">
        <v>9695</v>
      </c>
      <c r="L104">
        <v>129770700</v>
      </c>
      <c r="M104">
        <v>0.99753492365152496</v>
      </c>
      <c r="N104" s="1">
        <v>5.8714004384852105E-4</v>
      </c>
      <c r="O104">
        <v>0.99965615826337195</v>
      </c>
      <c r="P104">
        <v>1.1993715425623599E-3</v>
      </c>
    </row>
    <row r="105" spans="1:16" x14ac:dyDescent="0.25">
      <c r="A105" s="1">
        <v>5.0000000000000001E-4</v>
      </c>
      <c r="B105">
        <v>3.0641025641025599</v>
      </c>
      <c r="C105">
        <v>1343</v>
      </c>
      <c r="D105">
        <v>-0.99957090600069098</v>
      </c>
      <c r="E105">
        <v>0.98892472424261102</v>
      </c>
      <c r="F105">
        <v>1.05814945493959</v>
      </c>
      <c r="G105" s="1">
        <v>5.8324822738486904E-4</v>
      </c>
      <c r="H105">
        <v>0.99973488389384302</v>
      </c>
      <c r="I105">
        <v>1.1914215926921599E-3</v>
      </c>
      <c r="J105">
        <v>52235700</v>
      </c>
      <c r="K105">
        <v>9695</v>
      </c>
      <c r="L105">
        <v>129770700</v>
      </c>
      <c r="M105">
        <v>0.99753492365152496</v>
      </c>
      <c r="N105" s="1">
        <v>5.8714004384852105E-4</v>
      </c>
      <c r="O105">
        <v>0.99965615826337195</v>
      </c>
      <c r="P105">
        <v>1.1993715425623599E-3</v>
      </c>
    </row>
    <row r="106" spans="1:16" x14ac:dyDescent="0.25">
      <c r="A106" s="1">
        <v>2.5000000000000001E-4</v>
      </c>
      <c r="B106">
        <v>3.0641025641025599</v>
      </c>
      <c r="C106">
        <v>1438</v>
      </c>
      <c r="D106">
        <v>-0.9996790245078</v>
      </c>
      <c r="E106">
        <v>0.98936867537585704</v>
      </c>
      <c r="F106">
        <v>1.05862448265216</v>
      </c>
      <c r="G106" s="1">
        <v>5.7189437699744995E-4</v>
      </c>
      <c r="H106">
        <v>0.99968209135265795</v>
      </c>
      <c r="I106">
        <v>1.16822868463581E-3</v>
      </c>
      <c r="J106">
        <v>59191100</v>
      </c>
      <c r="K106">
        <v>9695</v>
      </c>
      <c r="L106">
        <v>129770700</v>
      </c>
      <c r="M106">
        <v>0.99753492365152496</v>
      </c>
      <c r="N106" s="1">
        <v>5.8714004384852105E-4</v>
      </c>
      <c r="O106">
        <v>0.99965615826337195</v>
      </c>
      <c r="P106">
        <v>1.1993715425623599E-3</v>
      </c>
    </row>
    <row r="107" spans="1:16" x14ac:dyDescent="0.25">
      <c r="A107" s="1">
        <v>1.25E-4</v>
      </c>
      <c r="B107">
        <v>3.0641025641025599</v>
      </c>
      <c r="C107">
        <v>1522</v>
      </c>
      <c r="D107">
        <v>-0.99962319413449297</v>
      </c>
      <c r="E107">
        <v>0.98917536841670595</v>
      </c>
      <c r="F107">
        <v>1.0584176442058699</v>
      </c>
      <c r="G107" s="1">
        <v>5.7126268028217999E-4</v>
      </c>
      <c r="H107">
        <v>0.99969169080744202</v>
      </c>
      <c r="I107">
        <v>1.16693829561915E-3</v>
      </c>
      <c r="J107">
        <v>64536900</v>
      </c>
      <c r="K107">
        <v>9695</v>
      </c>
      <c r="L107">
        <v>129770700</v>
      </c>
      <c r="M107">
        <v>0.99753492365152496</v>
      </c>
      <c r="N107" s="1">
        <v>5.8714004384852105E-4</v>
      </c>
      <c r="O107">
        <v>0.99965615826337195</v>
      </c>
      <c r="P107">
        <v>1.1993715425623599E-3</v>
      </c>
    </row>
    <row r="108" spans="1:16" x14ac:dyDescent="0.25">
      <c r="A108" s="1">
        <v>6.2500000000000001E-5</v>
      </c>
      <c r="B108">
        <v>3.0641025641025599</v>
      </c>
      <c r="C108">
        <v>1475</v>
      </c>
      <c r="D108">
        <v>-0.99969585146691797</v>
      </c>
      <c r="E108">
        <v>0.98829845923057003</v>
      </c>
      <c r="F108">
        <v>1.05747935137671</v>
      </c>
      <c r="G108" s="1">
        <v>5.76797298813436E-4</v>
      </c>
      <c r="H108">
        <v>0.999709111243133</v>
      </c>
      <c r="I108">
        <v>1.1782440548411201E-3</v>
      </c>
      <c r="J108">
        <v>67453600</v>
      </c>
      <c r="K108">
        <v>9695</v>
      </c>
      <c r="L108">
        <v>129770700</v>
      </c>
      <c r="M108">
        <v>0.99753492365152496</v>
      </c>
      <c r="N108" s="1">
        <v>5.8714004384852105E-4</v>
      </c>
      <c r="O108">
        <v>0.99965615826337195</v>
      </c>
      <c r="P108">
        <v>1.1993715425623599E-3</v>
      </c>
    </row>
    <row r="109" spans="1:16" x14ac:dyDescent="0.25">
      <c r="A109" s="1">
        <v>3.1250000000000001E-5</v>
      </c>
      <c r="B109">
        <v>3.0641025641025599</v>
      </c>
      <c r="C109">
        <v>1397</v>
      </c>
      <c r="D109">
        <v>-0.99965254110893598</v>
      </c>
      <c r="E109">
        <v>0.99087069919982396</v>
      </c>
      <c r="F109">
        <v>1.0602316481438101</v>
      </c>
      <c r="G109" s="1">
        <v>5.7207789544477805E-4</v>
      </c>
      <c r="H109">
        <v>0.99967649043000895</v>
      </c>
      <c r="I109">
        <v>1.1686035641991601E-3</v>
      </c>
      <c r="J109">
        <v>64044700</v>
      </c>
      <c r="K109">
        <v>9695</v>
      </c>
      <c r="L109">
        <v>129770700</v>
      </c>
      <c r="M109">
        <v>0.99753492365152496</v>
      </c>
      <c r="N109" s="1">
        <v>5.8714004384852105E-4</v>
      </c>
      <c r="O109">
        <v>0.99965615826337195</v>
      </c>
      <c r="P109">
        <v>1.1993715425623599E-3</v>
      </c>
    </row>
    <row r="110" spans="1:16" x14ac:dyDescent="0.25">
      <c r="A110" s="1">
        <v>1.5625E-5</v>
      </c>
      <c r="B110">
        <v>3.0641025641025599</v>
      </c>
      <c r="C110">
        <v>1524</v>
      </c>
      <c r="D110">
        <v>-0.99953546992431697</v>
      </c>
      <c r="E110">
        <v>0.98766549977579998</v>
      </c>
      <c r="F110">
        <v>1.0568020847601001</v>
      </c>
      <c r="G110" s="1">
        <v>5.7468555622086604E-4</v>
      </c>
      <c r="H110">
        <v>0.99970768711384494</v>
      </c>
      <c r="I110">
        <v>1.1739303242460401E-3</v>
      </c>
      <c r="J110">
        <v>96960900</v>
      </c>
      <c r="K110">
        <v>9695</v>
      </c>
      <c r="L110">
        <v>129770700</v>
      </c>
      <c r="M110">
        <v>0.99753492365152496</v>
      </c>
      <c r="N110" s="1">
        <v>5.8714004384852105E-4</v>
      </c>
      <c r="O110">
        <v>0.99965615826337195</v>
      </c>
      <c r="P110">
        <v>1.1993715425623599E-3</v>
      </c>
    </row>
    <row r="111" spans="1:16" x14ac:dyDescent="0.25">
      <c r="A111" t="s">
        <v>0</v>
      </c>
      <c r="B111">
        <v>3.57692307692307</v>
      </c>
      <c r="C111">
        <v>10101</v>
      </c>
      <c r="D111">
        <v>-0.99973764525387399</v>
      </c>
      <c r="E111">
        <v>0.99717412131027505</v>
      </c>
      <c r="F111">
        <v>1.06697630980199</v>
      </c>
      <c r="G111" s="1">
        <v>4.4106340880389802E-4</v>
      </c>
      <c r="H111">
        <v>0.99974782934794004</v>
      </c>
      <c r="I111">
        <v>1.0517665902246801E-3</v>
      </c>
      <c r="J111">
        <v>135263900</v>
      </c>
    </row>
    <row r="112" spans="1:16" x14ac:dyDescent="0.25">
      <c r="A112">
        <v>1.024</v>
      </c>
      <c r="B112">
        <v>3.57692307692307</v>
      </c>
      <c r="C112">
        <v>1270</v>
      </c>
      <c r="D112">
        <v>-0.99975046731535999</v>
      </c>
      <c r="E112">
        <v>0.99163601604085305</v>
      </c>
      <c r="F112">
        <v>1.06105053716371</v>
      </c>
      <c r="G112" s="1">
        <v>4.2898548917669199E-4</v>
      </c>
      <c r="H112">
        <v>0.99978873082695296</v>
      </c>
      <c r="I112">
        <v>1.02296539726749E-3</v>
      </c>
      <c r="J112">
        <v>50439200</v>
      </c>
      <c r="K112">
        <v>10101</v>
      </c>
      <c r="L112">
        <v>135263900</v>
      </c>
      <c r="M112">
        <v>0.99717412131027505</v>
      </c>
      <c r="N112" s="1">
        <v>4.4106340880389802E-4</v>
      </c>
      <c r="O112">
        <v>0.99974782934794004</v>
      </c>
      <c r="P112">
        <v>1.0517665902246801E-3</v>
      </c>
    </row>
    <row r="113" spans="1:16" x14ac:dyDescent="0.25">
      <c r="A113">
        <v>0.51200000000000001</v>
      </c>
      <c r="B113">
        <v>3.57692307692307</v>
      </c>
      <c r="C113">
        <v>1270</v>
      </c>
      <c r="D113">
        <v>-0.99975046731535999</v>
      </c>
      <c r="E113">
        <v>0.99163601604085305</v>
      </c>
      <c r="F113">
        <v>1.06105053716371</v>
      </c>
      <c r="G113" s="1">
        <v>4.2898548917669199E-4</v>
      </c>
      <c r="H113">
        <v>0.99978873082695296</v>
      </c>
      <c r="I113">
        <v>1.02296539726749E-3</v>
      </c>
      <c r="J113">
        <v>55052200</v>
      </c>
      <c r="K113">
        <v>10101</v>
      </c>
      <c r="L113">
        <v>135263900</v>
      </c>
      <c r="M113">
        <v>0.99717412131027505</v>
      </c>
      <c r="N113" s="1">
        <v>4.4106340880389802E-4</v>
      </c>
      <c r="O113">
        <v>0.99974782934794004</v>
      </c>
      <c r="P113">
        <v>1.0517665902246801E-3</v>
      </c>
    </row>
    <row r="114" spans="1:16" x14ac:dyDescent="0.25">
      <c r="A114">
        <v>0.25600000000000001</v>
      </c>
      <c r="B114">
        <v>3.57692307692307</v>
      </c>
      <c r="C114">
        <v>1270</v>
      </c>
      <c r="D114">
        <v>-0.99975046731535999</v>
      </c>
      <c r="E114">
        <v>0.99163601604085305</v>
      </c>
      <c r="F114">
        <v>1.06105053716371</v>
      </c>
      <c r="G114" s="1">
        <v>4.2898548917669199E-4</v>
      </c>
      <c r="H114">
        <v>0.99978873082695296</v>
      </c>
      <c r="I114">
        <v>1.02296539726749E-3</v>
      </c>
      <c r="J114">
        <v>49170600</v>
      </c>
      <c r="K114">
        <v>10101</v>
      </c>
      <c r="L114">
        <v>135263900</v>
      </c>
      <c r="M114">
        <v>0.99717412131027505</v>
      </c>
      <c r="N114" s="1">
        <v>4.4106340880389802E-4</v>
      </c>
      <c r="O114">
        <v>0.99974782934794004</v>
      </c>
      <c r="P114">
        <v>1.0517665902246801E-3</v>
      </c>
    </row>
    <row r="115" spans="1:16" x14ac:dyDescent="0.25">
      <c r="A115">
        <v>0.128</v>
      </c>
      <c r="B115">
        <v>3.57692307692307</v>
      </c>
      <c r="C115">
        <v>1270</v>
      </c>
      <c r="D115">
        <v>-0.99975046731535999</v>
      </c>
      <c r="E115">
        <v>0.99163601604085305</v>
      </c>
      <c r="F115">
        <v>1.06105053716371</v>
      </c>
      <c r="G115" s="1">
        <v>4.2898548917669199E-4</v>
      </c>
      <c r="H115">
        <v>0.99978873082695296</v>
      </c>
      <c r="I115">
        <v>1.02296539726749E-3</v>
      </c>
      <c r="J115">
        <v>51500300</v>
      </c>
      <c r="K115">
        <v>10101</v>
      </c>
      <c r="L115">
        <v>135263900</v>
      </c>
      <c r="M115">
        <v>0.99717412131027505</v>
      </c>
      <c r="N115" s="1">
        <v>4.4106340880389802E-4</v>
      </c>
      <c r="O115">
        <v>0.99974782934794004</v>
      </c>
      <c r="P115">
        <v>1.0517665902246801E-3</v>
      </c>
    </row>
    <row r="116" spans="1:16" x14ac:dyDescent="0.25">
      <c r="A116">
        <v>6.4000000000000001E-2</v>
      </c>
      <c r="B116">
        <v>3.57692307692307</v>
      </c>
      <c r="C116">
        <v>1270</v>
      </c>
      <c r="D116">
        <v>-0.99975046731535999</v>
      </c>
      <c r="E116">
        <v>0.99163601604085305</v>
      </c>
      <c r="F116">
        <v>1.06105053716371</v>
      </c>
      <c r="G116" s="1">
        <v>4.2898548917669199E-4</v>
      </c>
      <c r="H116">
        <v>0.99978873082695296</v>
      </c>
      <c r="I116">
        <v>1.02296539726749E-3</v>
      </c>
      <c r="J116">
        <v>49189000</v>
      </c>
      <c r="K116">
        <v>10101</v>
      </c>
      <c r="L116">
        <v>135263900</v>
      </c>
      <c r="M116">
        <v>0.99717412131027505</v>
      </c>
      <c r="N116" s="1">
        <v>4.4106340880389802E-4</v>
      </c>
      <c r="O116">
        <v>0.99974782934794004</v>
      </c>
      <c r="P116">
        <v>1.0517665902246801E-3</v>
      </c>
    </row>
    <row r="117" spans="1:16" x14ac:dyDescent="0.25">
      <c r="A117">
        <v>3.2000000000000001E-2</v>
      </c>
      <c r="B117">
        <v>3.57692307692307</v>
      </c>
      <c r="C117">
        <v>1270</v>
      </c>
      <c r="D117">
        <v>-0.99975046731535999</v>
      </c>
      <c r="E117">
        <v>0.99163601604085305</v>
      </c>
      <c r="F117">
        <v>1.06105053716371</v>
      </c>
      <c r="G117" s="1">
        <v>4.2898548917669199E-4</v>
      </c>
      <c r="H117">
        <v>0.99978873082695296</v>
      </c>
      <c r="I117">
        <v>1.02296539726749E-3</v>
      </c>
      <c r="J117">
        <v>49450600</v>
      </c>
      <c r="K117">
        <v>10101</v>
      </c>
      <c r="L117">
        <v>135263900</v>
      </c>
      <c r="M117">
        <v>0.99717412131027505</v>
      </c>
      <c r="N117" s="1">
        <v>4.4106340880389802E-4</v>
      </c>
      <c r="O117">
        <v>0.99974782934794004</v>
      </c>
      <c r="P117">
        <v>1.0517665902246801E-3</v>
      </c>
    </row>
    <row r="118" spans="1:16" x14ac:dyDescent="0.25">
      <c r="A118">
        <v>1.6E-2</v>
      </c>
      <c r="B118">
        <v>3.57692307692307</v>
      </c>
      <c r="C118">
        <v>1369</v>
      </c>
      <c r="D118">
        <v>-0.99973001990627997</v>
      </c>
      <c r="E118">
        <v>0.99356157489180297</v>
      </c>
      <c r="F118">
        <v>1.0631108851342199</v>
      </c>
      <c r="G118" s="1">
        <v>4.3762131075342198E-4</v>
      </c>
      <c r="H118">
        <v>0.99975043063607405</v>
      </c>
      <c r="I118">
        <v>1.0435585102581599E-3</v>
      </c>
      <c r="J118">
        <v>55595900</v>
      </c>
      <c r="K118">
        <v>10101</v>
      </c>
      <c r="L118">
        <v>135263900</v>
      </c>
      <c r="M118">
        <v>0.99717412131027505</v>
      </c>
      <c r="N118" s="1">
        <v>4.4106340880389802E-4</v>
      </c>
      <c r="O118">
        <v>0.99974782934794004</v>
      </c>
      <c r="P118">
        <v>1.0517665902246801E-3</v>
      </c>
    </row>
    <row r="119" spans="1:16" x14ac:dyDescent="0.25">
      <c r="A119">
        <v>8.0000000000000002E-3</v>
      </c>
      <c r="B119">
        <v>3.57692307692307</v>
      </c>
      <c r="C119">
        <v>1369</v>
      </c>
      <c r="D119">
        <v>-0.99973001990627997</v>
      </c>
      <c r="E119">
        <v>0.99356157489180297</v>
      </c>
      <c r="F119">
        <v>1.0631108851342199</v>
      </c>
      <c r="G119" s="1">
        <v>4.3762131075342198E-4</v>
      </c>
      <c r="H119">
        <v>0.99975043063607405</v>
      </c>
      <c r="I119">
        <v>1.0435585102581599E-3</v>
      </c>
      <c r="J119">
        <v>52525700</v>
      </c>
      <c r="K119">
        <v>10101</v>
      </c>
      <c r="L119">
        <v>135263900</v>
      </c>
      <c r="M119">
        <v>0.99717412131027505</v>
      </c>
      <c r="N119" s="1">
        <v>4.4106340880389802E-4</v>
      </c>
      <c r="O119">
        <v>0.99974782934794004</v>
      </c>
      <c r="P119">
        <v>1.0517665902246801E-3</v>
      </c>
    </row>
    <row r="120" spans="1:16" x14ac:dyDescent="0.25">
      <c r="A120">
        <v>4.0000000000000001E-3</v>
      </c>
      <c r="B120">
        <v>3.57692307692307</v>
      </c>
      <c r="C120">
        <v>1455</v>
      </c>
      <c r="D120">
        <v>-0.99974334597022996</v>
      </c>
      <c r="E120">
        <v>0.99617385621693799</v>
      </c>
      <c r="F120">
        <v>1.06590602615212</v>
      </c>
      <c r="G120" s="1">
        <v>4.3753078208697E-4</v>
      </c>
      <c r="H120">
        <v>0.99975002707169403</v>
      </c>
      <c r="I120">
        <v>1.04334263420739E-3</v>
      </c>
      <c r="J120">
        <v>55359800</v>
      </c>
      <c r="K120">
        <v>10101</v>
      </c>
      <c r="L120">
        <v>135263900</v>
      </c>
      <c r="M120">
        <v>0.99717412131027505</v>
      </c>
      <c r="N120" s="1">
        <v>4.4106340880389802E-4</v>
      </c>
      <c r="O120">
        <v>0.99974782934794004</v>
      </c>
      <c r="P120">
        <v>1.0517665902246801E-3</v>
      </c>
    </row>
    <row r="121" spans="1:16" x14ac:dyDescent="0.25">
      <c r="A121">
        <v>2E-3</v>
      </c>
      <c r="B121">
        <v>3.57692307692307</v>
      </c>
      <c r="C121">
        <v>1501</v>
      </c>
      <c r="D121">
        <v>-0.99961103021610598</v>
      </c>
      <c r="E121">
        <v>0.98773677477453303</v>
      </c>
      <c r="F121">
        <v>1.0568783490087501</v>
      </c>
      <c r="G121" s="1">
        <v>4.3265298580019701E-4</v>
      </c>
      <c r="H121">
        <v>0.99980428915715402</v>
      </c>
      <c r="I121">
        <v>1.0317109661389301E-3</v>
      </c>
      <c r="J121">
        <v>59617600</v>
      </c>
      <c r="K121">
        <v>10101</v>
      </c>
      <c r="L121">
        <v>135263900</v>
      </c>
      <c r="M121">
        <v>0.99717412131027505</v>
      </c>
      <c r="N121" s="1">
        <v>4.4106340880389802E-4</v>
      </c>
      <c r="O121">
        <v>0.99974782934794004</v>
      </c>
      <c r="P121">
        <v>1.0517665902246801E-3</v>
      </c>
    </row>
    <row r="122" spans="1:16" x14ac:dyDescent="0.25">
      <c r="A122">
        <v>1E-3</v>
      </c>
      <c r="B122">
        <v>3.57692307692307</v>
      </c>
      <c r="C122">
        <v>1590</v>
      </c>
      <c r="D122">
        <v>-0.99973952177277803</v>
      </c>
      <c r="E122">
        <v>0.99409425911282701</v>
      </c>
      <c r="F122">
        <v>1.0636808572507199</v>
      </c>
      <c r="G122" s="1">
        <v>4.3620621054074599E-4</v>
      </c>
      <c r="H122">
        <v>0.99974964384929499</v>
      </c>
      <c r="I122">
        <v>1.0401840405202399E-3</v>
      </c>
      <c r="J122">
        <v>60742700</v>
      </c>
      <c r="K122">
        <v>10101</v>
      </c>
      <c r="L122">
        <v>135263900</v>
      </c>
      <c r="M122">
        <v>0.99717412131027505</v>
      </c>
      <c r="N122" s="1">
        <v>4.4106340880389802E-4</v>
      </c>
      <c r="O122">
        <v>0.99974782934794004</v>
      </c>
      <c r="P122">
        <v>1.0517665902246801E-3</v>
      </c>
    </row>
    <row r="123" spans="1:16" x14ac:dyDescent="0.25">
      <c r="A123" s="1">
        <v>5.0000000000000001E-4</v>
      </c>
      <c r="B123">
        <v>3.57692307692307</v>
      </c>
      <c r="C123">
        <v>1498</v>
      </c>
      <c r="D123">
        <v>-0.99978018250605405</v>
      </c>
      <c r="E123">
        <v>0.99051860095559496</v>
      </c>
      <c r="F123">
        <v>1.05985490302248</v>
      </c>
      <c r="G123" s="1">
        <v>4.3301900017100799E-4</v>
      </c>
      <c r="H123">
        <v>0.99981197052731097</v>
      </c>
      <c r="I123">
        <v>1.0325837696385501E-3</v>
      </c>
      <c r="J123">
        <v>58061700</v>
      </c>
      <c r="K123">
        <v>10101</v>
      </c>
      <c r="L123">
        <v>135263900</v>
      </c>
      <c r="M123">
        <v>0.99717412131027505</v>
      </c>
      <c r="N123" s="1">
        <v>4.4106340880389802E-4</v>
      </c>
      <c r="O123">
        <v>0.99974782934794004</v>
      </c>
      <c r="P123">
        <v>1.0517665902246801E-3</v>
      </c>
    </row>
    <row r="124" spans="1:16" x14ac:dyDescent="0.25">
      <c r="A124" s="1">
        <v>2.5000000000000001E-4</v>
      </c>
      <c r="B124">
        <v>3.57692307692307</v>
      </c>
      <c r="C124">
        <v>1467</v>
      </c>
      <c r="D124">
        <v>-0.99973484751727004</v>
      </c>
      <c r="E124">
        <v>0.98911058762998905</v>
      </c>
      <c r="F124">
        <v>1.05834832876408</v>
      </c>
      <c r="G124" s="1">
        <v>4.3006576563686601E-4</v>
      </c>
      <c r="H124">
        <v>0.99978901145809695</v>
      </c>
      <c r="I124">
        <v>1.0255414411340601E-3</v>
      </c>
      <c r="J124">
        <v>61124500</v>
      </c>
      <c r="K124">
        <v>10101</v>
      </c>
      <c r="L124">
        <v>135263900</v>
      </c>
      <c r="M124">
        <v>0.99717412131027505</v>
      </c>
      <c r="N124" s="1">
        <v>4.4106340880389802E-4</v>
      </c>
      <c r="O124">
        <v>0.99974782934794004</v>
      </c>
      <c r="P124">
        <v>1.0517665902246801E-3</v>
      </c>
    </row>
    <row r="125" spans="1:16" x14ac:dyDescent="0.25">
      <c r="A125" s="1">
        <v>1.25E-4</v>
      </c>
      <c r="B125">
        <v>3.57692307692307</v>
      </c>
      <c r="C125">
        <v>1149</v>
      </c>
      <c r="D125">
        <v>-0.99970543462259598</v>
      </c>
      <c r="E125">
        <v>0.98874858914225605</v>
      </c>
      <c r="F125">
        <v>1.05796099038221</v>
      </c>
      <c r="G125" s="1">
        <v>4.3176373580555699E-4</v>
      </c>
      <c r="H125">
        <v>0.99978337401594297</v>
      </c>
      <c r="I125">
        <v>1.0295904469209401E-3</v>
      </c>
      <c r="J125">
        <v>50809600</v>
      </c>
      <c r="K125">
        <v>10101</v>
      </c>
      <c r="L125">
        <v>135263900</v>
      </c>
      <c r="M125">
        <v>0.99717412131027505</v>
      </c>
      <c r="N125" s="1">
        <v>4.4106340880389802E-4</v>
      </c>
      <c r="O125">
        <v>0.99974782934794004</v>
      </c>
      <c r="P125">
        <v>1.0517665902246801E-3</v>
      </c>
    </row>
    <row r="126" spans="1:16" x14ac:dyDescent="0.25">
      <c r="A126" s="1">
        <v>6.2500000000000001E-5</v>
      </c>
      <c r="B126">
        <v>3.57692307692307</v>
      </c>
      <c r="C126">
        <v>1545</v>
      </c>
      <c r="D126">
        <v>-0.99976306824624495</v>
      </c>
      <c r="E126">
        <v>0.99083623574150204</v>
      </c>
      <c r="F126">
        <v>1.0601947722434</v>
      </c>
      <c r="G126" s="1">
        <v>4.3133451129051499E-4</v>
      </c>
      <c r="H126">
        <v>0.99978587784197503</v>
      </c>
      <c r="I126">
        <v>1.0285669115389199E-3</v>
      </c>
      <c r="J126">
        <v>73770000</v>
      </c>
      <c r="K126">
        <v>10101</v>
      </c>
      <c r="L126">
        <v>135263900</v>
      </c>
      <c r="M126">
        <v>0.99717412131027505</v>
      </c>
      <c r="N126" s="1">
        <v>4.4106340880389802E-4</v>
      </c>
      <c r="O126">
        <v>0.99974782934794004</v>
      </c>
      <c r="P126">
        <v>1.0517665902246801E-3</v>
      </c>
    </row>
    <row r="127" spans="1:16" x14ac:dyDescent="0.25">
      <c r="A127" s="1">
        <v>3.1250000000000001E-5</v>
      </c>
      <c r="B127">
        <v>3.57692307692307</v>
      </c>
      <c r="C127">
        <v>1387</v>
      </c>
      <c r="D127">
        <v>-0.99971562820618798</v>
      </c>
      <c r="E127">
        <v>0.99163350394696304</v>
      </c>
      <c r="F127">
        <v>1.06104784922325</v>
      </c>
      <c r="G127" s="1">
        <v>4.3064665449576902E-4</v>
      </c>
      <c r="H127">
        <v>0.99979093661224006</v>
      </c>
      <c r="I127">
        <v>1.0269266376437499E-3</v>
      </c>
      <c r="J127">
        <v>68515400</v>
      </c>
      <c r="K127">
        <v>10101</v>
      </c>
      <c r="L127">
        <v>135263900</v>
      </c>
      <c r="M127">
        <v>0.99717412131027505</v>
      </c>
      <c r="N127" s="1">
        <v>4.4106340880389802E-4</v>
      </c>
      <c r="O127">
        <v>0.99974782934794004</v>
      </c>
      <c r="P127">
        <v>1.0517665902246801E-3</v>
      </c>
    </row>
    <row r="128" spans="1:16" x14ac:dyDescent="0.25">
      <c r="A128" s="1">
        <v>1.5625E-5</v>
      </c>
      <c r="B128">
        <v>3.57692307692307</v>
      </c>
      <c r="C128">
        <v>1473</v>
      </c>
      <c r="D128">
        <v>-0.99976367896320095</v>
      </c>
      <c r="E128">
        <v>0.98930082789733098</v>
      </c>
      <c r="F128">
        <v>1.0585518858501399</v>
      </c>
      <c r="G128" s="1">
        <v>4.3150413639780801E-4</v>
      </c>
      <c r="H128">
        <v>0.999797787322388</v>
      </c>
      <c r="I128">
        <v>1.0289714021793901E-3</v>
      </c>
      <c r="J128">
        <v>78726900</v>
      </c>
      <c r="K128">
        <v>10101</v>
      </c>
      <c r="L128">
        <v>135263900</v>
      </c>
      <c r="M128">
        <v>0.99717412131027505</v>
      </c>
      <c r="N128" s="1">
        <v>4.4106340880389802E-4</v>
      </c>
      <c r="O128">
        <v>0.99974782934794004</v>
      </c>
      <c r="P128">
        <v>1.0517665902246801E-3</v>
      </c>
    </row>
    <row r="129" spans="1:16" x14ac:dyDescent="0.25">
      <c r="A129" t="s">
        <v>0</v>
      </c>
      <c r="B129">
        <v>4.0897435897435797</v>
      </c>
      <c r="C129">
        <v>10706</v>
      </c>
      <c r="D129">
        <v>-0.99981250431358604</v>
      </c>
      <c r="E129">
        <v>0.99775216466178096</v>
      </c>
      <c r="F129">
        <v>1.0675948161880999</v>
      </c>
      <c r="G129" s="1">
        <v>3.20626182183758E-4</v>
      </c>
      <c r="H129">
        <v>0.999838191893622</v>
      </c>
      <c r="I129" s="1">
        <v>8.7418591552665696E-4</v>
      </c>
      <c r="J129">
        <v>143630100</v>
      </c>
    </row>
    <row r="130" spans="1:16" x14ac:dyDescent="0.25">
      <c r="A130">
        <v>1.024</v>
      </c>
      <c r="B130">
        <v>4.0897435897435797</v>
      </c>
      <c r="C130">
        <v>1427</v>
      </c>
      <c r="D130">
        <v>-0.99987285382896196</v>
      </c>
      <c r="E130">
        <v>0.98917978485050695</v>
      </c>
      <c r="F130">
        <v>1.0584223697900399</v>
      </c>
      <c r="G130" s="1">
        <v>3.14712704174269E-4</v>
      </c>
      <c r="H130">
        <v>0.99987285382896196</v>
      </c>
      <c r="I130" s="1">
        <v>8.5806284300505805E-4</v>
      </c>
      <c r="J130">
        <v>57773900</v>
      </c>
      <c r="K130">
        <v>10706</v>
      </c>
      <c r="L130">
        <v>143630100</v>
      </c>
      <c r="M130">
        <v>0.99775216466178096</v>
      </c>
      <c r="N130" s="1">
        <v>3.20626182183758E-4</v>
      </c>
      <c r="O130">
        <v>0.999838191893622</v>
      </c>
      <c r="P130" s="1">
        <v>8.7418591552665696E-4</v>
      </c>
    </row>
    <row r="131" spans="1:16" x14ac:dyDescent="0.25">
      <c r="A131">
        <v>0.51200000000000001</v>
      </c>
      <c r="B131">
        <v>4.0897435897435797</v>
      </c>
      <c r="C131">
        <v>1427</v>
      </c>
      <c r="D131">
        <v>-0.99987285382896196</v>
      </c>
      <c r="E131">
        <v>0.98917978485050695</v>
      </c>
      <c r="F131">
        <v>1.0584223697900399</v>
      </c>
      <c r="G131" s="1">
        <v>3.14712704174269E-4</v>
      </c>
      <c r="H131">
        <v>0.99987285382896196</v>
      </c>
      <c r="I131" s="1">
        <v>8.5806284300505805E-4</v>
      </c>
      <c r="J131">
        <v>55534100</v>
      </c>
      <c r="K131">
        <v>10706</v>
      </c>
      <c r="L131">
        <v>143630100</v>
      </c>
      <c r="M131">
        <v>0.99775216466178096</v>
      </c>
      <c r="N131" s="1">
        <v>3.20626182183758E-4</v>
      </c>
      <c r="O131">
        <v>0.999838191893622</v>
      </c>
      <c r="P131" s="1">
        <v>8.7418591552665696E-4</v>
      </c>
    </row>
    <row r="132" spans="1:16" x14ac:dyDescent="0.25">
      <c r="A132">
        <v>0.25600000000000001</v>
      </c>
      <c r="B132">
        <v>4.0897435897435797</v>
      </c>
      <c r="C132">
        <v>1427</v>
      </c>
      <c r="D132">
        <v>-0.99987285382896196</v>
      </c>
      <c r="E132">
        <v>0.98917978485050695</v>
      </c>
      <c r="F132">
        <v>1.0584223697900399</v>
      </c>
      <c r="G132" s="1">
        <v>3.14712704174269E-4</v>
      </c>
      <c r="H132">
        <v>0.99987285382896196</v>
      </c>
      <c r="I132" s="1">
        <v>8.5806284300505805E-4</v>
      </c>
      <c r="J132">
        <v>55508100</v>
      </c>
      <c r="K132">
        <v>10706</v>
      </c>
      <c r="L132">
        <v>143630100</v>
      </c>
      <c r="M132">
        <v>0.99775216466178096</v>
      </c>
      <c r="N132" s="1">
        <v>3.20626182183758E-4</v>
      </c>
      <c r="O132">
        <v>0.999838191893622</v>
      </c>
      <c r="P132" s="1">
        <v>8.7418591552665696E-4</v>
      </c>
    </row>
    <row r="133" spans="1:16" x14ac:dyDescent="0.25">
      <c r="A133">
        <v>0.128</v>
      </c>
      <c r="B133">
        <v>4.0897435897435797</v>
      </c>
      <c r="C133">
        <v>1427</v>
      </c>
      <c r="D133">
        <v>-0.99987285382896196</v>
      </c>
      <c r="E133">
        <v>0.98917978485050695</v>
      </c>
      <c r="F133">
        <v>1.0584223697900399</v>
      </c>
      <c r="G133" s="1">
        <v>3.14712704174269E-4</v>
      </c>
      <c r="H133">
        <v>0.99987285382896196</v>
      </c>
      <c r="I133" s="1">
        <v>8.5806284300505805E-4</v>
      </c>
      <c r="J133">
        <v>57425700</v>
      </c>
      <c r="K133">
        <v>10706</v>
      </c>
      <c r="L133">
        <v>143630100</v>
      </c>
      <c r="M133">
        <v>0.99775216466178096</v>
      </c>
      <c r="N133" s="1">
        <v>3.20626182183758E-4</v>
      </c>
      <c r="O133">
        <v>0.999838191893622</v>
      </c>
      <c r="P133" s="1">
        <v>8.7418591552665696E-4</v>
      </c>
    </row>
    <row r="134" spans="1:16" x14ac:dyDescent="0.25">
      <c r="A134">
        <v>6.4000000000000001E-2</v>
      </c>
      <c r="B134">
        <v>4.0897435897435797</v>
      </c>
      <c r="C134">
        <v>1427</v>
      </c>
      <c r="D134">
        <v>-0.99987285382896196</v>
      </c>
      <c r="E134">
        <v>0.98917978485050695</v>
      </c>
      <c r="F134">
        <v>1.0584223697900399</v>
      </c>
      <c r="G134" s="1">
        <v>3.14712704174269E-4</v>
      </c>
      <c r="H134">
        <v>0.99987285382896196</v>
      </c>
      <c r="I134" s="1">
        <v>8.5806284300505805E-4</v>
      </c>
      <c r="J134">
        <v>56858300</v>
      </c>
      <c r="K134">
        <v>10706</v>
      </c>
      <c r="L134">
        <v>143630100</v>
      </c>
      <c r="M134">
        <v>0.99775216466178096</v>
      </c>
      <c r="N134" s="1">
        <v>3.20626182183758E-4</v>
      </c>
      <c r="O134">
        <v>0.999838191893622</v>
      </c>
      <c r="P134" s="1">
        <v>8.7418591552665696E-4</v>
      </c>
    </row>
    <row r="135" spans="1:16" x14ac:dyDescent="0.25">
      <c r="A135">
        <v>3.2000000000000001E-2</v>
      </c>
      <c r="B135">
        <v>4.0897435897435797</v>
      </c>
      <c r="C135">
        <v>1427</v>
      </c>
      <c r="D135">
        <v>-0.99987285382896196</v>
      </c>
      <c r="E135">
        <v>0.98917978485050695</v>
      </c>
      <c r="F135">
        <v>1.0584223697900399</v>
      </c>
      <c r="G135" s="1">
        <v>3.14712704174269E-4</v>
      </c>
      <c r="H135">
        <v>0.99987285382896196</v>
      </c>
      <c r="I135" s="1">
        <v>8.5806284300505805E-4</v>
      </c>
      <c r="J135">
        <v>60436400</v>
      </c>
      <c r="K135">
        <v>10706</v>
      </c>
      <c r="L135">
        <v>143630100</v>
      </c>
      <c r="M135">
        <v>0.99775216466178096</v>
      </c>
      <c r="N135" s="1">
        <v>3.20626182183758E-4</v>
      </c>
      <c r="O135">
        <v>0.999838191893622</v>
      </c>
      <c r="P135" s="1">
        <v>8.7418591552665696E-4</v>
      </c>
    </row>
    <row r="136" spans="1:16" x14ac:dyDescent="0.25">
      <c r="A136">
        <v>1.6E-2</v>
      </c>
      <c r="B136">
        <v>4.0897435897435797</v>
      </c>
      <c r="C136">
        <v>1511</v>
      </c>
      <c r="D136">
        <v>-0.99969883033537799</v>
      </c>
      <c r="E136">
        <v>0.98826781884811798</v>
      </c>
      <c r="F136">
        <v>1.0574465661674799</v>
      </c>
      <c r="G136" s="1">
        <v>3.1302050102155401E-4</v>
      </c>
      <c r="H136">
        <v>0.99987765994903999</v>
      </c>
      <c r="I136" s="1">
        <v>8.5344905834081996E-4</v>
      </c>
      <c r="J136">
        <v>62316400</v>
      </c>
      <c r="K136">
        <v>10706</v>
      </c>
      <c r="L136">
        <v>143630100</v>
      </c>
      <c r="M136">
        <v>0.99775216466178096</v>
      </c>
      <c r="N136" s="1">
        <v>3.20626182183758E-4</v>
      </c>
      <c r="O136">
        <v>0.999838191893622</v>
      </c>
      <c r="P136" s="1">
        <v>8.7418591552665696E-4</v>
      </c>
    </row>
    <row r="137" spans="1:16" x14ac:dyDescent="0.25">
      <c r="A137">
        <v>8.0000000000000002E-3</v>
      </c>
      <c r="B137">
        <v>4.0897435897435797</v>
      </c>
      <c r="C137">
        <v>1511</v>
      </c>
      <c r="D137">
        <v>-0.99969883033537799</v>
      </c>
      <c r="E137">
        <v>0.98826781884811798</v>
      </c>
      <c r="F137">
        <v>1.0574465661674799</v>
      </c>
      <c r="G137" s="1">
        <v>3.1302050102155401E-4</v>
      </c>
      <c r="H137">
        <v>0.99987765994903999</v>
      </c>
      <c r="I137" s="1">
        <v>8.5344905834081996E-4</v>
      </c>
      <c r="J137">
        <v>56457800</v>
      </c>
      <c r="K137">
        <v>10706</v>
      </c>
      <c r="L137">
        <v>143630100</v>
      </c>
      <c r="M137">
        <v>0.99775216466178096</v>
      </c>
      <c r="N137" s="1">
        <v>3.20626182183758E-4</v>
      </c>
      <c r="O137">
        <v>0.999838191893622</v>
      </c>
      <c r="P137" s="1">
        <v>8.7418591552665696E-4</v>
      </c>
    </row>
    <row r="138" spans="1:16" x14ac:dyDescent="0.25">
      <c r="A138">
        <v>4.0000000000000001E-3</v>
      </c>
      <c r="B138">
        <v>4.0897435897435797</v>
      </c>
      <c r="C138">
        <v>1511</v>
      </c>
      <c r="D138">
        <v>-0.99969883033537799</v>
      </c>
      <c r="E138">
        <v>0.98826781884811798</v>
      </c>
      <c r="F138">
        <v>1.0574465661674799</v>
      </c>
      <c r="G138" s="1">
        <v>3.1302050102155401E-4</v>
      </c>
      <c r="H138">
        <v>0.99987765994903999</v>
      </c>
      <c r="I138" s="1">
        <v>8.5344905834081996E-4</v>
      </c>
      <c r="J138">
        <v>61516200</v>
      </c>
      <c r="K138">
        <v>10706</v>
      </c>
      <c r="L138">
        <v>143630100</v>
      </c>
      <c r="M138">
        <v>0.99775216466178096</v>
      </c>
      <c r="N138" s="1">
        <v>3.20626182183758E-4</v>
      </c>
      <c r="O138">
        <v>0.999838191893622</v>
      </c>
      <c r="P138" s="1">
        <v>8.7418591552665696E-4</v>
      </c>
    </row>
    <row r="139" spans="1:16" x14ac:dyDescent="0.25">
      <c r="A139">
        <v>2E-3</v>
      </c>
      <c r="B139">
        <v>4.0897435897435797</v>
      </c>
      <c r="C139">
        <v>1511</v>
      </c>
      <c r="D139">
        <v>-0.99969883033537799</v>
      </c>
      <c r="E139">
        <v>0.98826781884811798</v>
      </c>
      <c r="F139">
        <v>1.0574465661674799</v>
      </c>
      <c r="G139" s="1">
        <v>3.1302050102155401E-4</v>
      </c>
      <c r="H139">
        <v>0.99987765994903999</v>
      </c>
      <c r="I139" s="1">
        <v>8.5344905834081996E-4</v>
      </c>
      <c r="J139">
        <v>56271000</v>
      </c>
      <c r="K139">
        <v>10706</v>
      </c>
      <c r="L139">
        <v>143630100</v>
      </c>
      <c r="M139">
        <v>0.99775216466178096</v>
      </c>
      <c r="N139" s="1">
        <v>3.20626182183758E-4</v>
      </c>
      <c r="O139">
        <v>0.999838191893622</v>
      </c>
      <c r="P139" s="1">
        <v>8.7418591552665696E-4</v>
      </c>
    </row>
    <row r="140" spans="1:16" x14ac:dyDescent="0.25">
      <c r="A140">
        <v>1E-3</v>
      </c>
      <c r="B140">
        <v>4.0897435897435797</v>
      </c>
      <c r="C140">
        <v>1602</v>
      </c>
      <c r="D140">
        <v>-0.99990011886039698</v>
      </c>
      <c r="E140">
        <v>0.98784083471988104</v>
      </c>
      <c r="F140">
        <v>1.05698969315027</v>
      </c>
      <c r="G140" s="1">
        <v>3.1262302265888599E-4</v>
      </c>
      <c r="H140">
        <v>0.99990011886039698</v>
      </c>
      <c r="I140" s="1">
        <v>8.5236533528363105E-4</v>
      </c>
      <c r="J140">
        <v>59842600</v>
      </c>
      <c r="K140">
        <v>10706</v>
      </c>
      <c r="L140">
        <v>143630100</v>
      </c>
      <c r="M140">
        <v>0.99775216466178096</v>
      </c>
      <c r="N140" s="1">
        <v>3.20626182183758E-4</v>
      </c>
      <c r="O140">
        <v>0.999838191893622</v>
      </c>
      <c r="P140" s="1">
        <v>8.7418591552665696E-4</v>
      </c>
    </row>
    <row r="141" spans="1:16" x14ac:dyDescent="0.25">
      <c r="A141" s="1">
        <v>5.0000000000000001E-4</v>
      </c>
      <c r="B141">
        <v>4.0897435897435797</v>
      </c>
      <c r="C141">
        <v>1542</v>
      </c>
      <c r="D141">
        <v>-0.99986637791020005</v>
      </c>
      <c r="E141">
        <v>0.98888117489381999</v>
      </c>
      <c r="F141">
        <v>1.05810285713638</v>
      </c>
      <c r="G141" s="1">
        <v>3.1175749695944101E-4</v>
      </c>
      <c r="H141">
        <v>0.99986637791020005</v>
      </c>
      <c r="I141" s="1">
        <v>8.5000548316292203E-4</v>
      </c>
      <c r="J141">
        <v>62043800</v>
      </c>
      <c r="K141">
        <v>10706</v>
      </c>
      <c r="L141">
        <v>143630100</v>
      </c>
      <c r="M141">
        <v>0.99775216466178096</v>
      </c>
      <c r="N141" s="1">
        <v>3.20626182183758E-4</v>
      </c>
      <c r="O141">
        <v>0.999838191893622</v>
      </c>
      <c r="P141" s="1">
        <v>8.7418591552665696E-4</v>
      </c>
    </row>
    <row r="142" spans="1:16" x14ac:dyDescent="0.25">
      <c r="A142" s="1">
        <v>2.5000000000000001E-4</v>
      </c>
      <c r="B142">
        <v>4.0897435897435797</v>
      </c>
      <c r="C142">
        <v>1596</v>
      </c>
      <c r="D142">
        <v>-0.99981948451320202</v>
      </c>
      <c r="E142">
        <v>0.989164092801878</v>
      </c>
      <c r="F142">
        <v>1.05840557929801</v>
      </c>
      <c r="G142" s="1">
        <v>3.1395039225212598E-4</v>
      </c>
      <c r="H142">
        <v>0.99986216246548998</v>
      </c>
      <c r="I142" s="1">
        <v>8.5598440280708105E-4</v>
      </c>
      <c r="J142">
        <v>66034600</v>
      </c>
      <c r="K142">
        <v>10706</v>
      </c>
      <c r="L142">
        <v>143630100</v>
      </c>
      <c r="M142">
        <v>0.99775216466178096</v>
      </c>
      <c r="N142" s="1">
        <v>3.20626182183758E-4</v>
      </c>
      <c r="O142">
        <v>0.999838191893622</v>
      </c>
      <c r="P142" s="1">
        <v>8.7418591552665696E-4</v>
      </c>
    </row>
    <row r="143" spans="1:16" x14ac:dyDescent="0.25">
      <c r="A143" s="1">
        <v>1.25E-4</v>
      </c>
      <c r="B143">
        <v>4.0897435897435797</v>
      </c>
      <c r="C143">
        <v>1364</v>
      </c>
      <c r="D143">
        <v>-0.99970160085028403</v>
      </c>
      <c r="E143">
        <v>0.98885964899058798</v>
      </c>
      <c r="F143">
        <v>1.0580798244199201</v>
      </c>
      <c r="G143" s="1">
        <v>3.1299213913249502E-4</v>
      </c>
      <c r="H143">
        <v>0.99989572212975397</v>
      </c>
      <c r="I143" s="1">
        <v>8.5337172977150398E-4</v>
      </c>
      <c r="J143">
        <v>54574700</v>
      </c>
      <c r="K143">
        <v>10706</v>
      </c>
      <c r="L143">
        <v>143630100</v>
      </c>
      <c r="M143">
        <v>0.99775216466178096</v>
      </c>
      <c r="N143" s="1">
        <v>3.20626182183758E-4</v>
      </c>
      <c r="O143">
        <v>0.999838191893622</v>
      </c>
      <c r="P143" s="1">
        <v>8.7418591552665696E-4</v>
      </c>
    </row>
    <row r="144" spans="1:16" x14ac:dyDescent="0.25">
      <c r="A144" s="1">
        <v>6.2500000000000001E-5</v>
      </c>
      <c r="B144">
        <v>4.0897435897435797</v>
      </c>
      <c r="C144">
        <v>1696</v>
      </c>
      <c r="D144">
        <v>-0.99981026538296902</v>
      </c>
      <c r="E144">
        <v>0.98998314089515604</v>
      </c>
      <c r="F144">
        <v>1.0592819607578099</v>
      </c>
      <c r="G144" s="1">
        <v>3.1455496449306298E-4</v>
      </c>
      <c r="H144">
        <v>0.99986806376080795</v>
      </c>
      <c r="I144" s="1">
        <v>8.5763276643835201E-4</v>
      </c>
      <c r="J144">
        <v>77896900</v>
      </c>
      <c r="K144">
        <v>10706</v>
      </c>
      <c r="L144">
        <v>143630100</v>
      </c>
      <c r="M144">
        <v>0.99775216466178096</v>
      </c>
      <c r="N144" s="1">
        <v>3.20626182183758E-4</v>
      </c>
      <c r="O144">
        <v>0.999838191893622</v>
      </c>
      <c r="P144" s="1">
        <v>8.7418591552665696E-4</v>
      </c>
    </row>
    <row r="145" spans="1:16" x14ac:dyDescent="0.25">
      <c r="A145" s="1">
        <v>3.1250000000000001E-5</v>
      </c>
      <c r="B145">
        <v>4.0897435897435797</v>
      </c>
      <c r="C145">
        <v>1725</v>
      </c>
      <c r="D145">
        <v>-0.99968562804685701</v>
      </c>
      <c r="E145">
        <v>0.99038267390168799</v>
      </c>
      <c r="F145">
        <v>1.0597094610747999</v>
      </c>
      <c r="G145" s="1">
        <v>3.1201992258722501E-4</v>
      </c>
      <c r="H145">
        <v>0.99987995089287596</v>
      </c>
      <c r="I145" s="1">
        <v>8.5072098551559699E-4</v>
      </c>
      <c r="J145">
        <v>86328800</v>
      </c>
      <c r="K145">
        <v>10706</v>
      </c>
      <c r="L145">
        <v>143630100</v>
      </c>
      <c r="M145">
        <v>0.99775216466178096</v>
      </c>
      <c r="N145" s="1">
        <v>3.20626182183758E-4</v>
      </c>
      <c r="O145">
        <v>0.999838191893622</v>
      </c>
      <c r="P145" s="1">
        <v>8.7418591552665696E-4</v>
      </c>
    </row>
    <row r="146" spans="1:16" x14ac:dyDescent="0.25">
      <c r="A146" s="1">
        <v>1.5625E-5</v>
      </c>
      <c r="B146">
        <v>4.0897435897435797</v>
      </c>
      <c r="C146">
        <v>1734</v>
      </c>
      <c r="D146">
        <v>-0.999726970947308</v>
      </c>
      <c r="E146">
        <v>0.98801708150143397</v>
      </c>
      <c r="F146">
        <v>1.0571782772065299</v>
      </c>
      <c r="G146" s="1">
        <v>3.1273287701572E-4</v>
      </c>
      <c r="H146">
        <v>0.99985986742697197</v>
      </c>
      <c r="I146" s="1">
        <v>8.5266485271807404E-4</v>
      </c>
      <c r="J146">
        <v>93249000</v>
      </c>
      <c r="K146">
        <v>10706</v>
      </c>
      <c r="L146">
        <v>143630100</v>
      </c>
      <c r="M146">
        <v>0.99775216466178096</v>
      </c>
      <c r="N146" s="1">
        <v>3.20626182183758E-4</v>
      </c>
      <c r="O146">
        <v>0.999838191893622</v>
      </c>
      <c r="P146" s="1">
        <v>8.7418591552665696E-4</v>
      </c>
    </row>
    <row r="147" spans="1:16" x14ac:dyDescent="0.25">
      <c r="A147" t="s">
        <v>0</v>
      </c>
      <c r="B147">
        <v>4.6025641025641004</v>
      </c>
      <c r="C147">
        <v>11141</v>
      </c>
      <c r="D147">
        <v>-0.99982076619247595</v>
      </c>
      <c r="E147">
        <v>0.99526063502573703</v>
      </c>
      <c r="F147">
        <v>1.06492887947753</v>
      </c>
      <c r="G147" s="1">
        <v>2.4961202100914898E-4</v>
      </c>
      <c r="H147">
        <v>0.99989878110699004</v>
      </c>
      <c r="I147" s="1">
        <v>7.65903551643457E-4</v>
      </c>
      <c r="J147">
        <v>149791000</v>
      </c>
    </row>
    <row r="148" spans="1:16" x14ac:dyDescent="0.25">
      <c r="A148">
        <v>1.024</v>
      </c>
      <c r="B148">
        <v>4.6025641025641004</v>
      </c>
      <c r="C148">
        <v>1500</v>
      </c>
      <c r="D148">
        <v>-0.99985756513204105</v>
      </c>
      <c r="E148">
        <v>0.993343257546347</v>
      </c>
      <c r="F148">
        <v>1.06287728557459</v>
      </c>
      <c r="G148" s="1">
        <v>2.43641440586972E-4</v>
      </c>
      <c r="H148">
        <v>0.99987195834407405</v>
      </c>
      <c r="I148" s="1">
        <v>7.4758356556173505E-4</v>
      </c>
      <c r="J148">
        <v>57770600</v>
      </c>
      <c r="K148">
        <v>11141</v>
      </c>
      <c r="L148">
        <v>149791000</v>
      </c>
      <c r="M148">
        <v>0.99526063502573703</v>
      </c>
      <c r="N148" s="1">
        <v>2.4961202100914898E-4</v>
      </c>
      <c r="O148">
        <v>0.99989878110699004</v>
      </c>
      <c r="P148" s="1">
        <v>7.65903551643457E-4</v>
      </c>
    </row>
    <row r="149" spans="1:16" x14ac:dyDescent="0.25">
      <c r="A149">
        <v>0.51200000000000001</v>
      </c>
      <c r="B149">
        <v>4.6025641025641004</v>
      </c>
      <c r="C149">
        <v>1500</v>
      </c>
      <c r="D149">
        <v>-0.99985756513204105</v>
      </c>
      <c r="E149">
        <v>0.993343257546347</v>
      </c>
      <c r="F149">
        <v>1.06287728557459</v>
      </c>
      <c r="G149" s="1">
        <v>2.43641440586972E-4</v>
      </c>
      <c r="H149">
        <v>0.99987195834407405</v>
      </c>
      <c r="I149" s="1">
        <v>7.4758356556173505E-4</v>
      </c>
      <c r="J149">
        <v>56447600</v>
      </c>
      <c r="K149">
        <v>11141</v>
      </c>
      <c r="L149">
        <v>149791000</v>
      </c>
      <c r="M149">
        <v>0.99526063502573703</v>
      </c>
      <c r="N149" s="1">
        <v>2.4961202100914898E-4</v>
      </c>
      <c r="O149">
        <v>0.99989878110699004</v>
      </c>
      <c r="P149" s="1">
        <v>7.65903551643457E-4</v>
      </c>
    </row>
    <row r="150" spans="1:16" x14ac:dyDescent="0.25">
      <c r="A150">
        <v>0.25600000000000001</v>
      </c>
      <c r="B150">
        <v>4.6025641025641004</v>
      </c>
      <c r="C150">
        <v>1500</v>
      </c>
      <c r="D150">
        <v>-0.99985756513204105</v>
      </c>
      <c r="E150">
        <v>0.993343257546347</v>
      </c>
      <c r="F150">
        <v>1.06287728557459</v>
      </c>
      <c r="G150" s="1">
        <v>2.43641440586972E-4</v>
      </c>
      <c r="H150">
        <v>0.99987195834407405</v>
      </c>
      <c r="I150" s="1">
        <v>7.4758356556173505E-4</v>
      </c>
      <c r="J150">
        <v>55345400</v>
      </c>
      <c r="K150">
        <v>11141</v>
      </c>
      <c r="L150">
        <v>149791000</v>
      </c>
      <c r="M150">
        <v>0.99526063502573703</v>
      </c>
      <c r="N150" s="1">
        <v>2.4961202100914898E-4</v>
      </c>
      <c r="O150">
        <v>0.99989878110699004</v>
      </c>
      <c r="P150" s="1">
        <v>7.65903551643457E-4</v>
      </c>
    </row>
    <row r="151" spans="1:16" x14ac:dyDescent="0.25">
      <c r="A151">
        <v>0.128</v>
      </c>
      <c r="B151">
        <v>4.6025641025641004</v>
      </c>
      <c r="C151">
        <v>1500</v>
      </c>
      <c r="D151">
        <v>-0.99985756513204105</v>
      </c>
      <c r="E151">
        <v>0.993343257546347</v>
      </c>
      <c r="F151">
        <v>1.06287728557459</v>
      </c>
      <c r="G151" s="1">
        <v>2.43641440586972E-4</v>
      </c>
      <c r="H151">
        <v>0.99987195834407405</v>
      </c>
      <c r="I151" s="1">
        <v>7.4758356556173505E-4</v>
      </c>
      <c r="J151">
        <v>57208600</v>
      </c>
      <c r="K151">
        <v>11141</v>
      </c>
      <c r="L151">
        <v>149791000</v>
      </c>
      <c r="M151">
        <v>0.99526063502573703</v>
      </c>
      <c r="N151" s="1">
        <v>2.4961202100914898E-4</v>
      </c>
      <c r="O151">
        <v>0.99989878110699004</v>
      </c>
      <c r="P151" s="1">
        <v>7.65903551643457E-4</v>
      </c>
    </row>
    <row r="152" spans="1:16" x14ac:dyDescent="0.25">
      <c r="A152">
        <v>6.4000000000000001E-2</v>
      </c>
      <c r="B152">
        <v>4.6025641025641004</v>
      </c>
      <c r="C152">
        <v>1500</v>
      </c>
      <c r="D152">
        <v>-0.99985756513204105</v>
      </c>
      <c r="E152">
        <v>0.993343257546347</v>
      </c>
      <c r="F152">
        <v>1.06287728557459</v>
      </c>
      <c r="G152" s="1">
        <v>2.43641440586972E-4</v>
      </c>
      <c r="H152">
        <v>0.99987195834407405</v>
      </c>
      <c r="I152" s="1">
        <v>7.4758356556173505E-4</v>
      </c>
      <c r="J152">
        <v>55721800</v>
      </c>
      <c r="K152">
        <v>11141</v>
      </c>
      <c r="L152">
        <v>149791000</v>
      </c>
      <c r="M152">
        <v>0.99526063502573703</v>
      </c>
      <c r="N152" s="1">
        <v>2.4961202100914898E-4</v>
      </c>
      <c r="O152">
        <v>0.99989878110699004</v>
      </c>
      <c r="P152" s="1">
        <v>7.65903551643457E-4</v>
      </c>
    </row>
    <row r="153" spans="1:16" x14ac:dyDescent="0.25">
      <c r="A153">
        <v>3.2000000000000001E-2</v>
      </c>
      <c r="B153">
        <v>4.6025641025641004</v>
      </c>
      <c r="C153">
        <v>1500</v>
      </c>
      <c r="D153">
        <v>-0.99985756513204105</v>
      </c>
      <c r="E153">
        <v>0.993343257546347</v>
      </c>
      <c r="F153">
        <v>1.06287728557459</v>
      </c>
      <c r="G153" s="1">
        <v>2.43641440586972E-4</v>
      </c>
      <c r="H153">
        <v>0.99987195834407405</v>
      </c>
      <c r="I153" s="1">
        <v>7.4758356556173505E-4</v>
      </c>
      <c r="J153">
        <v>55626800</v>
      </c>
      <c r="K153">
        <v>11141</v>
      </c>
      <c r="L153">
        <v>149791000</v>
      </c>
      <c r="M153">
        <v>0.99526063502573703</v>
      </c>
      <c r="N153" s="1">
        <v>2.4961202100914898E-4</v>
      </c>
      <c r="O153">
        <v>0.99989878110699004</v>
      </c>
      <c r="P153" s="1">
        <v>7.65903551643457E-4</v>
      </c>
    </row>
    <row r="154" spans="1:16" x14ac:dyDescent="0.25">
      <c r="A154">
        <v>1.6E-2</v>
      </c>
      <c r="B154">
        <v>4.6025641025641004</v>
      </c>
      <c r="C154">
        <v>1494</v>
      </c>
      <c r="D154">
        <v>-0.99986398998978698</v>
      </c>
      <c r="E154">
        <v>0.989634156734992</v>
      </c>
      <c r="F154">
        <v>1.0589085477064399</v>
      </c>
      <c r="G154" s="1">
        <v>2.4427668612581001E-4</v>
      </c>
      <c r="H154">
        <v>0.99991557733334202</v>
      </c>
      <c r="I154" s="1">
        <v>7.4953273777064895E-4</v>
      </c>
      <c r="J154">
        <v>59535600</v>
      </c>
      <c r="K154">
        <v>11141</v>
      </c>
      <c r="L154">
        <v>149791000</v>
      </c>
      <c r="M154">
        <v>0.99526063502573703</v>
      </c>
      <c r="N154" s="1">
        <v>2.4961202100914898E-4</v>
      </c>
      <c r="O154">
        <v>0.99989878110699004</v>
      </c>
      <c r="P154" s="1">
        <v>7.65903551643457E-4</v>
      </c>
    </row>
    <row r="155" spans="1:16" x14ac:dyDescent="0.25">
      <c r="A155">
        <v>8.0000000000000002E-3</v>
      </c>
      <c r="B155">
        <v>4.6025641025641004</v>
      </c>
      <c r="C155">
        <v>1494</v>
      </c>
      <c r="D155">
        <v>-0.99986398998978698</v>
      </c>
      <c r="E155">
        <v>0.989634156734992</v>
      </c>
      <c r="F155">
        <v>1.0589085477064399</v>
      </c>
      <c r="G155" s="1">
        <v>2.4427668612581001E-4</v>
      </c>
      <c r="H155">
        <v>0.99991557733334202</v>
      </c>
      <c r="I155" s="1">
        <v>7.4953273777064895E-4</v>
      </c>
      <c r="J155">
        <v>59281000</v>
      </c>
      <c r="K155">
        <v>11141</v>
      </c>
      <c r="L155">
        <v>149791000</v>
      </c>
      <c r="M155">
        <v>0.99526063502573703</v>
      </c>
      <c r="N155" s="1">
        <v>2.4961202100914898E-4</v>
      </c>
      <c r="O155">
        <v>0.99989878110699004</v>
      </c>
      <c r="P155" s="1">
        <v>7.65903551643457E-4</v>
      </c>
    </row>
    <row r="156" spans="1:16" x14ac:dyDescent="0.25">
      <c r="A156">
        <v>4.0000000000000001E-3</v>
      </c>
      <c r="B156">
        <v>4.6025641025641004</v>
      </c>
      <c r="C156">
        <v>1494</v>
      </c>
      <c r="D156">
        <v>-0.99986398998978698</v>
      </c>
      <c r="E156">
        <v>0.989634156734992</v>
      </c>
      <c r="F156">
        <v>1.0589085477064399</v>
      </c>
      <c r="G156" s="1">
        <v>2.4427668612581001E-4</v>
      </c>
      <c r="H156">
        <v>0.99991557733334202</v>
      </c>
      <c r="I156" s="1">
        <v>7.4953273777064895E-4</v>
      </c>
      <c r="J156">
        <v>57732400</v>
      </c>
      <c r="K156">
        <v>11141</v>
      </c>
      <c r="L156">
        <v>149791000</v>
      </c>
      <c r="M156">
        <v>0.99526063502573703</v>
      </c>
      <c r="N156" s="1">
        <v>2.4961202100914898E-4</v>
      </c>
      <c r="O156">
        <v>0.99989878110699004</v>
      </c>
      <c r="P156" s="1">
        <v>7.65903551643457E-4</v>
      </c>
    </row>
    <row r="157" spans="1:16" x14ac:dyDescent="0.25">
      <c r="A157">
        <v>2E-3</v>
      </c>
      <c r="B157">
        <v>4.6025641025641004</v>
      </c>
      <c r="C157">
        <v>1428</v>
      </c>
      <c r="D157">
        <v>-0.99983256194694203</v>
      </c>
      <c r="E157">
        <v>0.992432917641622</v>
      </c>
      <c r="F157">
        <v>1.0619032218765301</v>
      </c>
      <c r="G157" s="1">
        <v>2.4651722052215698E-4</v>
      </c>
      <c r="H157">
        <v>0.99987289750453001</v>
      </c>
      <c r="I157" s="1">
        <v>7.56407539892774E-4</v>
      </c>
      <c r="J157">
        <v>59346900</v>
      </c>
      <c r="K157">
        <v>11141</v>
      </c>
      <c r="L157">
        <v>149791000</v>
      </c>
      <c r="M157">
        <v>0.99526063502573703</v>
      </c>
      <c r="N157" s="1">
        <v>2.4961202100914898E-4</v>
      </c>
      <c r="O157">
        <v>0.99989878110699004</v>
      </c>
      <c r="P157" s="1">
        <v>7.65903551643457E-4</v>
      </c>
    </row>
    <row r="158" spans="1:16" x14ac:dyDescent="0.25">
      <c r="A158">
        <v>1E-3</v>
      </c>
      <c r="B158">
        <v>4.6025641025641004</v>
      </c>
      <c r="C158">
        <v>1547</v>
      </c>
      <c r="D158">
        <v>-0.99975241634322798</v>
      </c>
      <c r="E158">
        <v>0.98698674443674705</v>
      </c>
      <c r="F158">
        <v>1.0560758165473201</v>
      </c>
      <c r="G158" s="1">
        <v>2.4883512982720702E-4</v>
      </c>
      <c r="H158">
        <v>0.99995987328917602</v>
      </c>
      <c r="I158" s="1">
        <v>7.6351975733305395E-4</v>
      </c>
      <c r="J158">
        <v>56959300</v>
      </c>
      <c r="K158">
        <v>11141</v>
      </c>
      <c r="L158">
        <v>149791000</v>
      </c>
      <c r="M158">
        <v>0.99526063502573703</v>
      </c>
      <c r="N158" s="1">
        <v>2.4961202100914898E-4</v>
      </c>
      <c r="O158">
        <v>0.99989878110699004</v>
      </c>
      <c r="P158" s="1">
        <v>7.65903551643457E-4</v>
      </c>
    </row>
    <row r="159" spans="1:16" x14ac:dyDescent="0.25">
      <c r="A159" s="1">
        <v>5.0000000000000001E-4</v>
      </c>
      <c r="B159">
        <v>4.6025641025641004</v>
      </c>
      <c r="C159">
        <v>1601</v>
      </c>
      <c r="D159">
        <v>-0.99994584733993597</v>
      </c>
      <c r="E159">
        <v>0.98679483176949601</v>
      </c>
      <c r="F159">
        <v>1.0558704699933601</v>
      </c>
      <c r="G159" s="1">
        <v>2.4826976910641198E-4</v>
      </c>
      <c r="H159">
        <v>0.99994584733993597</v>
      </c>
      <c r="I159" s="1">
        <v>7.6178501802736905E-4</v>
      </c>
      <c r="J159">
        <v>62623600</v>
      </c>
      <c r="K159">
        <v>11141</v>
      </c>
      <c r="L159">
        <v>149791000</v>
      </c>
      <c r="M159">
        <v>0.99526063502573703</v>
      </c>
      <c r="N159" s="1">
        <v>2.4961202100914898E-4</v>
      </c>
      <c r="O159">
        <v>0.99989878110699004</v>
      </c>
      <c r="P159" s="1">
        <v>7.65903551643457E-4</v>
      </c>
    </row>
    <row r="160" spans="1:16" x14ac:dyDescent="0.25">
      <c r="A160" s="1">
        <v>2.5000000000000001E-4</v>
      </c>
      <c r="B160">
        <v>4.6025641025641004</v>
      </c>
      <c r="C160">
        <v>1915</v>
      </c>
      <c r="D160">
        <v>-0.99973689032565205</v>
      </c>
      <c r="E160">
        <v>0.99015283269223298</v>
      </c>
      <c r="F160">
        <v>1.0594635309806899</v>
      </c>
      <c r="G160" s="1">
        <v>2.4586499539491698E-4</v>
      </c>
      <c r="H160">
        <v>0.99991290423455004</v>
      </c>
      <c r="I160" s="1">
        <v>7.5440626792115705E-4</v>
      </c>
      <c r="J160">
        <v>73529000</v>
      </c>
      <c r="K160">
        <v>11141</v>
      </c>
      <c r="L160">
        <v>149791000</v>
      </c>
      <c r="M160">
        <v>0.99526063502573703</v>
      </c>
      <c r="N160" s="1">
        <v>2.4961202100914898E-4</v>
      </c>
      <c r="O160">
        <v>0.99989878110699004</v>
      </c>
      <c r="P160" s="1">
        <v>7.65903551643457E-4</v>
      </c>
    </row>
    <row r="161" spans="1:16" x14ac:dyDescent="0.25">
      <c r="A161" s="1">
        <v>1.25E-4</v>
      </c>
      <c r="B161">
        <v>4.6025641025641004</v>
      </c>
      <c r="C161">
        <v>1520</v>
      </c>
      <c r="D161">
        <v>-0.99986301440298997</v>
      </c>
      <c r="E161">
        <v>0.98885109897461898</v>
      </c>
      <c r="F161">
        <v>1.05807067590284</v>
      </c>
      <c r="G161" s="1">
        <v>2.4725559748650601E-4</v>
      </c>
      <c r="H161">
        <v>0.99987312923418303</v>
      </c>
      <c r="I161" s="1">
        <v>7.5867315809962201E-4</v>
      </c>
      <c r="J161">
        <v>58270400</v>
      </c>
      <c r="K161">
        <v>11141</v>
      </c>
      <c r="L161">
        <v>149791000</v>
      </c>
      <c r="M161">
        <v>0.99526063502573703</v>
      </c>
      <c r="N161" s="1">
        <v>2.4961202100914898E-4</v>
      </c>
      <c r="O161">
        <v>0.99989878110699004</v>
      </c>
      <c r="P161" s="1">
        <v>7.65903551643457E-4</v>
      </c>
    </row>
    <row r="162" spans="1:16" x14ac:dyDescent="0.25">
      <c r="A162" s="1">
        <v>6.2500000000000001E-5</v>
      </c>
      <c r="B162">
        <v>4.6025641025641004</v>
      </c>
      <c r="C162">
        <v>2219</v>
      </c>
      <c r="D162">
        <v>-0.999773316129554</v>
      </c>
      <c r="E162">
        <v>0.98735509449831305</v>
      </c>
      <c r="F162">
        <v>1.0564699511131901</v>
      </c>
      <c r="G162" s="1">
        <v>2.46612965017822E-4</v>
      </c>
      <c r="H162">
        <v>0.99993706547297601</v>
      </c>
      <c r="I162" s="1">
        <v>7.5670132001195197E-4</v>
      </c>
      <c r="J162">
        <v>89697500</v>
      </c>
      <c r="K162">
        <v>11141</v>
      </c>
      <c r="L162">
        <v>149791000</v>
      </c>
      <c r="M162">
        <v>0.99526063502573703</v>
      </c>
      <c r="N162" s="1">
        <v>2.4961202100914898E-4</v>
      </c>
      <c r="O162">
        <v>0.99989878110699004</v>
      </c>
      <c r="P162" s="1">
        <v>7.65903551643457E-4</v>
      </c>
    </row>
    <row r="163" spans="1:16" x14ac:dyDescent="0.25">
      <c r="A163" s="1">
        <v>3.1250000000000001E-5</v>
      </c>
      <c r="B163">
        <v>4.6025641025641004</v>
      </c>
      <c r="C163">
        <v>2391</v>
      </c>
      <c r="D163">
        <v>-0.99993988313833904</v>
      </c>
      <c r="E163">
        <v>0.98705485003586102</v>
      </c>
      <c r="F163">
        <v>1.05614868953837</v>
      </c>
      <c r="G163" s="1">
        <v>2.4773530651356302E-4</v>
      </c>
      <c r="H163">
        <v>0.99993988313833904</v>
      </c>
      <c r="I163" s="1">
        <v>7.6014508579802802E-4</v>
      </c>
      <c r="J163">
        <v>100236100</v>
      </c>
      <c r="K163">
        <v>11141</v>
      </c>
      <c r="L163">
        <v>149791000</v>
      </c>
      <c r="M163">
        <v>0.99526063502573703</v>
      </c>
      <c r="N163" s="1">
        <v>2.4961202100914898E-4</v>
      </c>
      <c r="O163">
        <v>0.99989878110699004</v>
      </c>
      <c r="P163" s="1">
        <v>7.65903551643457E-4</v>
      </c>
    </row>
    <row r="164" spans="1:16" x14ac:dyDescent="0.25">
      <c r="A164" s="1">
        <v>1.5625E-5</v>
      </c>
      <c r="B164">
        <v>4.6025641025641004</v>
      </c>
      <c r="C164">
        <v>1510</v>
      </c>
      <c r="D164">
        <v>-0.99981088493704295</v>
      </c>
      <c r="E164">
        <v>0.99029710613812005</v>
      </c>
      <c r="F164">
        <v>1.05961790356778</v>
      </c>
      <c r="G164" s="1">
        <v>2.4726023877574799E-4</v>
      </c>
      <c r="H164">
        <v>0.99992697075118397</v>
      </c>
      <c r="I164" s="1">
        <v>7.5868739932045796E-4</v>
      </c>
      <c r="J164">
        <v>79835700</v>
      </c>
      <c r="K164">
        <v>11141</v>
      </c>
      <c r="L164">
        <v>149791000</v>
      </c>
      <c r="M164">
        <v>0.99526063502573703</v>
      </c>
      <c r="N164" s="1">
        <v>2.4961202100914898E-4</v>
      </c>
      <c r="O164">
        <v>0.99989878110699004</v>
      </c>
      <c r="P164" s="1">
        <v>7.65903551643457E-4</v>
      </c>
    </row>
    <row r="165" spans="1:16" x14ac:dyDescent="0.25">
      <c r="A165" t="s">
        <v>0</v>
      </c>
      <c r="B165">
        <v>5.1153846153846096</v>
      </c>
      <c r="C165">
        <v>11932</v>
      </c>
      <c r="D165">
        <v>-0.99982250834521402</v>
      </c>
      <c r="E165">
        <v>0.99462567455134299</v>
      </c>
      <c r="F165">
        <v>1.06424947176993</v>
      </c>
      <c r="G165" s="1">
        <v>2.09373669423751E-4</v>
      </c>
      <c r="H165">
        <v>0.99992869729345002</v>
      </c>
      <c r="I165" s="1">
        <v>7.1401789829125405E-4</v>
      </c>
      <c r="J165">
        <v>157748700</v>
      </c>
    </row>
    <row r="166" spans="1:16" x14ac:dyDescent="0.25">
      <c r="A166">
        <v>1.024</v>
      </c>
      <c r="B166">
        <v>5.1153846153846096</v>
      </c>
      <c r="C166">
        <v>1435</v>
      </c>
      <c r="D166">
        <v>-0.999939405475471</v>
      </c>
      <c r="E166">
        <v>0.98779203322266196</v>
      </c>
      <c r="F166">
        <v>1.0569374755482399</v>
      </c>
      <c r="G166" s="1">
        <v>2.0787735285210301E-4</v>
      </c>
      <c r="H166">
        <v>0.999939405475471</v>
      </c>
      <c r="I166" s="1">
        <v>7.0891507511102001E-4</v>
      </c>
      <c r="J166">
        <v>55875100</v>
      </c>
      <c r="K166">
        <v>11932</v>
      </c>
      <c r="L166">
        <v>157748700</v>
      </c>
      <c r="M166">
        <v>0.99462567455134299</v>
      </c>
      <c r="N166" s="1">
        <v>2.09373669423751E-4</v>
      </c>
      <c r="O166">
        <v>0.99992869729345002</v>
      </c>
      <c r="P166" s="1">
        <v>7.1401789829125405E-4</v>
      </c>
    </row>
    <row r="167" spans="1:16" x14ac:dyDescent="0.25">
      <c r="A167">
        <v>0.51200000000000001</v>
      </c>
      <c r="B167">
        <v>5.1153846153846096</v>
      </c>
      <c r="C167">
        <v>1435</v>
      </c>
      <c r="D167">
        <v>-0.999939405475471</v>
      </c>
      <c r="E167">
        <v>0.98779203322266196</v>
      </c>
      <c r="F167">
        <v>1.0569374755482399</v>
      </c>
      <c r="G167" s="1">
        <v>2.0787735285210301E-4</v>
      </c>
      <c r="H167">
        <v>0.999939405475471</v>
      </c>
      <c r="I167" s="1">
        <v>7.0891507511102001E-4</v>
      </c>
      <c r="J167">
        <v>57323200</v>
      </c>
      <c r="K167">
        <v>11932</v>
      </c>
      <c r="L167">
        <v>157748700</v>
      </c>
      <c r="M167">
        <v>0.99462567455134299</v>
      </c>
      <c r="N167" s="1">
        <v>2.09373669423751E-4</v>
      </c>
      <c r="O167">
        <v>0.99992869729345002</v>
      </c>
      <c r="P167" s="1">
        <v>7.1401789829125405E-4</v>
      </c>
    </row>
    <row r="168" spans="1:16" x14ac:dyDescent="0.25">
      <c r="A168">
        <v>0.25600000000000001</v>
      </c>
      <c r="B168">
        <v>5.1153846153846096</v>
      </c>
      <c r="C168">
        <v>1435</v>
      </c>
      <c r="D168">
        <v>-0.999939405475471</v>
      </c>
      <c r="E168">
        <v>0.98779203322266196</v>
      </c>
      <c r="F168">
        <v>1.0569374755482399</v>
      </c>
      <c r="G168" s="1">
        <v>2.0787735285210301E-4</v>
      </c>
      <c r="H168">
        <v>0.999939405475471</v>
      </c>
      <c r="I168" s="1">
        <v>7.0891507511102001E-4</v>
      </c>
      <c r="J168">
        <v>55749900</v>
      </c>
      <c r="K168">
        <v>11932</v>
      </c>
      <c r="L168">
        <v>157748700</v>
      </c>
      <c r="M168">
        <v>0.99462567455134299</v>
      </c>
      <c r="N168" s="1">
        <v>2.09373669423751E-4</v>
      </c>
      <c r="O168">
        <v>0.99992869729345002</v>
      </c>
      <c r="P168" s="1">
        <v>7.1401789829125405E-4</v>
      </c>
    </row>
    <row r="169" spans="1:16" x14ac:dyDescent="0.25">
      <c r="A169">
        <v>0.128</v>
      </c>
      <c r="B169">
        <v>5.1153846153846096</v>
      </c>
      <c r="C169">
        <v>1435</v>
      </c>
      <c r="D169">
        <v>-0.999939405475471</v>
      </c>
      <c r="E169">
        <v>0.98779203322266196</v>
      </c>
      <c r="F169">
        <v>1.0569374755482399</v>
      </c>
      <c r="G169" s="1">
        <v>2.0787735285210301E-4</v>
      </c>
      <c r="H169">
        <v>0.999939405475471</v>
      </c>
      <c r="I169" s="1">
        <v>7.0891507511102001E-4</v>
      </c>
      <c r="J169">
        <v>58484300</v>
      </c>
      <c r="K169">
        <v>11932</v>
      </c>
      <c r="L169">
        <v>157748700</v>
      </c>
      <c r="M169">
        <v>0.99462567455134299</v>
      </c>
      <c r="N169" s="1">
        <v>2.09373669423751E-4</v>
      </c>
      <c r="O169">
        <v>0.99992869729345002</v>
      </c>
      <c r="P169" s="1">
        <v>7.1401789829125405E-4</v>
      </c>
    </row>
    <row r="170" spans="1:16" x14ac:dyDescent="0.25">
      <c r="A170">
        <v>6.4000000000000001E-2</v>
      </c>
      <c r="B170">
        <v>5.1153846153846096</v>
      </c>
      <c r="C170">
        <v>1435</v>
      </c>
      <c r="D170">
        <v>-0.999939405475471</v>
      </c>
      <c r="E170">
        <v>0.98779203322266196</v>
      </c>
      <c r="F170">
        <v>1.0569374755482399</v>
      </c>
      <c r="G170" s="1">
        <v>2.0787735285210301E-4</v>
      </c>
      <c r="H170">
        <v>0.999939405475471</v>
      </c>
      <c r="I170" s="1">
        <v>7.0891507511102001E-4</v>
      </c>
      <c r="J170">
        <v>55601800</v>
      </c>
      <c r="K170">
        <v>11932</v>
      </c>
      <c r="L170">
        <v>157748700</v>
      </c>
      <c r="M170">
        <v>0.99462567455134299</v>
      </c>
      <c r="N170" s="1">
        <v>2.09373669423751E-4</v>
      </c>
      <c r="O170">
        <v>0.99992869729345002</v>
      </c>
      <c r="P170" s="1">
        <v>7.1401789829125405E-4</v>
      </c>
    </row>
    <row r="171" spans="1:16" x14ac:dyDescent="0.25">
      <c r="A171">
        <v>3.2000000000000001E-2</v>
      </c>
      <c r="B171">
        <v>5.1153846153846096</v>
      </c>
      <c r="C171">
        <v>1435</v>
      </c>
      <c r="D171">
        <v>-0.999939405475471</v>
      </c>
      <c r="E171">
        <v>0.98779203322266196</v>
      </c>
      <c r="F171">
        <v>1.0569374755482399</v>
      </c>
      <c r="G171" s="1">
        <v>2.0787735285210301E-4</v>
      </c>
      <c r="H171">
        <v>0.999939405475471</v>
      </c>
      <c r="I171" s="1">
        <v>7.0891507511102001E-4</v>
      </c>
      <c r="J171">
        <v>55898300</v>
      </c>
      <c r="K171">
        <v>11932</v>
      </c>
      <c r="L171">
        <v>157748700</v>
      </c>
      <c r="M171">
        <v>0.99462567455134299</v>
      </c>
      <c r="N171" s="1">
        <v>2.09373669423751E-4</v>
      </c>
      <c r="O171">
        <v>0.99992869729345002</v>
      </c>
      <c r="P171" s="1">
        <v>7.1401789829125405E-4</v>
      </c>
    </row>
    <row r="172" spans="1:16" x14ac:dyDescent="0.25">
      <c r="A172">
        <v>1.6E-2</v>
      </c>
      <c r="B172">
        <v>5.1153846153846096</v>
      </c>
      <c r="C172">
        <v>2000</v>
      </c>
      <c r="D172">
        <v>-0.99983154950692199</v>
      </c>
      <c r="E172">
        <v>0.99180386556821998</v>
      </c>
      <c r="F172">
        <v>1.0612301361579899</v>
      </c>
      <c r="G172" s="1">
        <v>2.1011038069773601E-4</v>
      </c>
      <c r="H172">
        <v>0.99992027693821905</v>
      </c>
      <c r="I172" s="1">
        <v>7.1653027263587096E-4</v>
      </c>
      <c r="J172">
        <v>78109600</v>
      </c>
      <c r="K172">
        <v>11932</v>
      </c>
      <c r="L172">
        <v>157748700</v>
      </c>
      <c r="M172">
        <v>0.99462567455134299</v>
      </c>
      <c r="N172" s="1">
        <v>2.09373669423751E-4</v>
      </c>
      <c r="O172">
        <v>0.99992869729345002</v>
      </c>
      <c r="P172" s="1">
        <v>7.1401789829125405E-4</v>
      </c>
    </row>
    <row r="173" spans="1:16" x14ac:dyDescent="0.25">
      <c r="A173">
        <v>8.0000000000000002E-3</v>
      </c>
      <c r="B173">
        <v>5.1153846153846096</v>
      </c>
      <c r="C173">
        <v>1993</v>
      </c>
      <c r="D173">
        <v>-0.99980273866174096</v>
      </c>
      <c r="E173">
        <v>0.98993068095022296</v>
      </c>
      <c r="F173">
        <v>1.05922582861673</v>
      </c>
      <c r="G173" s="1">
        <v>2.11176984306393E-4</v>
      </c>
      <c r="H173">
        <v>0.99994974562899996</v>
      </c>
      <c r="I173" s="1">
        <v>7.2016766442949598E-4</v>
      </c>
      <c r="J173">
        <v>76397600</v>
      </c>
      <c r="K173">
        <v>11932</v>
      </c>
      <c r="L173">
        <v>157748700</v>
      </c>
      <c r="M173">
        <v>0.99462567455134299</v>
      </c>
      <c r="N173" s="1">
        <v>2.09373669423751E-4</v>
      </c>
      <c r="O173">
        <v>0.99992869729345002</v>
      </c>
      <c r="P173" s="1">
        <v>7.1401789829125405E-4</v>
      </c>
    </row>
    <row r="174" spans="1:16" x14ac:dyDescent="0.25">
      <c r="A174">
        <v>4.0000000000000001E-3</v>
      </c>
      <c r="B174">
        <v>5.1153846153846096</v>
      </c>
      <c r="C174">
        <v>1993</v>
      </c>
      <c r="D174">
        <v>-0.99980273866174096</v>
      </c>
      <c r="E174">
        <v>0.98993068095022296</v>
      </c>
      <c r="F174">
        <v>1.05922582861673</v>
      </c>
      <c r="G174" s="1">
        <v>2.11176984306393E-4</v>
      </c>
      <c r="H174">
        <v>0.99994974562899996</v>
      </c>
      <c r="I174" s="1">
        <v>7.2016766442949598E-4</v>
      </c>
      <c r="J174">
        <v>80286700</v>
      </c>
      <c r="K174">
        <v>11932</v>
      </c>
      <c r="L174">
        <v>157748700</v>
      </c>
      <c r="M174">
        <v>0.99462567455134299</v>
      </c>
      <c r="N174" s="1">
        <v>2.09373669423751E-4</v>
      </c>
      <c r="O174">
        <v>0.99992869729345002</v>
      </c>
      <c r="P174" s="1">
        <v>7.1401789829125405E-4</v>
      </c>
    </row>
    <row r="175" spans="1:16" x14ac:dyDescent="0.25">
      <c r="A175">
        <v>2E-3</v>
      </c>
      <c r="B175">
        <v>5.1153846153846096</v>
      </c>
      <c r="C175">
        <v>1978</v>
      </c>
      <c r="D175">
        <v>-0.99983343226898702</v>
      </c>
      <c r="E175">
        <v>0.99290835043606795</v>
      </c>
      <c r="F175">
        <v>1.0624119349665899</v>
      </c>
      <c r="G175" s="1">
        <v>2.1086809510928399E-4</v>
      </c>
      <c r="H175">
        <v>0.99991769273618603</v>
      </c>
      <c r="I175" s="1">
        <v>7.1911427306499496E-4</v>
      </c>
      <c r="J175">
        <v>76283900</v>
      </c>
      <c r="K175">
        <v>11932</v>
      </c>
      <c r="L175">
        <v>157748700</v>
      </c>
      <c r="M175">
        <v>0.99462567455134299</v>
      </c>
      <c r="N175" s="1">
        <v>2.09373669423751E-4</v>
      </c>
      <c r="O175">
        <v>0.99992869729345002</v>
      </c>
      <c r="P175" s="1">
        <v>7.1401789829125405E-4</v>
      </c>
    </row>
    <row r="176" spans="1:16" x14ac:dyDescent="0.25">
      <c r="A176">
        <v>1E-3</v>
      </c>
      <c r="B176">
        <v>5.1153846153846096</v>
      </c>
      <c r="C176">
        <v>1467</v>
      </c>
      <c r="D176">
        <v>-0.99987768428808299</v>
      </c>
      <c r="E176">
        <v>0.98914774445572595</v>
      </c>
      <c r="F176">
        <v>1.0583880865676201</v>
      </c>
      <c r="G176" s="1">
        <v>2.07479480350158E-4</v>
      </c>
      <c r="H176">
        <v>0.99994014206976101</v>
      </c>
      <c r="I176" s="1">
        <v>7.07558227860798E-4</v>
      </c>
      <c r="J176">
        <v>59542800</v>
      </c>
      <c r="K176">
        <v>11932</v>
      </c>
      <c r="L176">
        <v>157748700</v>
      </c>
      <c r="M176">
        <v>0.99462567455134299</v>
      </c>
      <c r="N176" s="1">
        <v>2.09373669423751E-4</v>
      </c>
      <c r="O176">
        <v>0.99992869729345002</v>
      </c>
      <c r="P176" s="1">
        <v>7.1401789829125405E-4</v>
      </c>
    </row>
    <row r="177" spans="1:16" x14ac:dyDescent="0.25">
      <c r="A177" s="1">
        <v>5.0000000000000001E-4</v>
      </c>
      <c r="B177">
        <v>5.1153846153846096</v>
      </c>
      <c r="C177">
        <v>1525</v>
      </c>
      <c r="D177">
        <v>-0.99989854414793899</v>
      </c>
      <c r="E177">
        <v>0.99399227853133498</v>
      </c>
      <c r="F177">
        <v>1.0635717380285199</v>
      </c>
      <c r="G177" s="1">
        <v>2.0631148661920301E-4</v>
      </c>
      <c r="H177">
        <v>0.99991037192858101</v>
      </c>
      <c r="I177" s="1">
        <v>7.0357506975266904E-4</v>
      </c>
      <c r="J177">
        <v>67806300</v>
      </c>
      <c r="K177">
        <v>11932</v>
      </c>
      <c r="L177">
        <v>157748700</v>
      </c>
      <c r="M177">
        <v>0.99462567455134299</v>
      </c>
      <c r="N177" s="1">
        <v>2.09373669423751E-4</v>
      </c>
      <c r="O177">
        <v>0.99992869729345002</v>
      </c>
      <c r="P177" s="1">
        <v>7.1401789829125405E-4</v>
      </c>
    </row>
    <row r="178" spans="1:16" x14ac:dyDescent="0.25">
      <c r="A178" s="1">
        <v>2.5000000000000001E-4</v>
      </c>
      <c r="B178">
        <v>5.1153846153846096</v>
      </c>
      <c r="C178">
        <v>1712</v>
      </c>
      <c r="D178">
        <v>-0.99986785859003502</v>
      </c>
      <c r="E178">
        <v>0.98990389720690997</v>
      </c>
      <c r="F178">
        <v>1.05919717001139</v>
      </c>
      <c r="G178" s="1">
        <v>2.0728784269508001E-4</v>
      </c>
      <c r="H178">
        <v>0.999922474651465</v>
      </c>
      <c r="I178" s="1">
        <v>7.0690469431912103E-4</v>
      </c>
      <c r="J178">
        <v>72993000</v>
      </c>
      <c r="K178">
        <v>11932</v>
      </c>
      <c r="L178">
        <v>157748700</v>
      </c>
      <c r="M178">
        <v>0.99462567455134299</v>
      </c>
      <c r="N178" s="1">
        <v>2.09373669423751E-4</v>
      </c>
      <c r="O178">
        <v>0.99992869729345002</v>
      </c>
      <c r="P178" s="1">
        <v>7.1401789829125405E-4</v>
      </c>
    </row>
    <row r="179" spans="1:16" x14ac:dyDescent="0.25">
      <c r="A179" s="1">
        <v>1.25E-4</v>
      </c>
      <c r="B179">
        <v>5.1153846153846096</v>
      </c>
      <c r="C179">
        <v>1869</v>
      </c>
      <c r="D179">
        <v>-0.99975428142968403</v>
      </c>
      <c r="E179">
        <v>0.98723135347885604</v>
      </c>
      <c r="F179">
        <v>1.05633754822237</v>
      </c>
      <c r="G179" s="1">
        <v>2.07311501139728E-4</v>
      </c>
      <c r="H179">
        <v>0.9999587944578</v>
      </c>
      <c r="I179" s="1">
        <v>7.0698537568163796E-4</v>
      </c>
      <c r="J179">
        <v>82239000</v>
      </c>
      <c r="K179">
        <v>11932</v>
      </c>
      <c r="L179">
        <v>157748700</v>
      </c>
      <c r="M179">
        <v>0.99462567455134299</v>
      </c>
      <c r="N179" s="1">
        <v>2.09373669423751E-4</v>
      </c>
      <c r="O179">
        <v>0.99992869729345002</v>
      </c>
      <c r="P179" s="1">
        <v>7.1401789829125405E-4</v>
      </c>
    </row>
    <row r="180" spans="1:16" x14ac:dyDescent="0.25">
      <c r="A180" s="1">
        <v>6.2500000000000001E-5</v>
      </c>
      <c r="B180">
        <v>5.1153846153846096</v>
      </c>
      <c r="C180">
        <v>2041</v>
      </c>
      <c r="D180">
        <v>-0.99974416683356104</v>
      </c>
      <c r="E180">
        <v>0.98784339489768203</v>
      </c>
      <c r="F180">
        <v>1.05699243254052</v>
      </c>
      <c r="G180" s="1">
        <v>2.0796996116512201E-4</v>
      </c>
      <c r="H180">
        <v>0.99997904613621202</v>
      </c>
      <c r="I180" s="1">
        <v>7.0923089320413396E-4</v>
      </c>
      <c r="J180">
        <v>97166300</v>
      </c>
      <c r="K180">
        <v>11932</v>
      </c>
      <c r="L180">
        <v>157748700</v>
      </c>
      <c r="M180">
        <v>0.99462567455134299</v>
      </c>
      <c r="N180" s="1">
        <v>2.09373669423751E-4</v>
      </c>
      <c r="O180">
        <v>0.99992869729345002</v>
      </c>
      <c r="P180" s="1">
        <v>7.1401789829125405E-4</v>
      </c>
    </row>
    <row r="181" spans="1:16" x14ac:dyDescent="0.25">
      <c r="A181" s="1">
        <v>3.1250000000000001E-5</v>
      </c>
      <c r="B181">
        <v>5.1153846153846096</v>
      </c>
      <c r="C181">
        <v>1744</v>
      </c>
      <c r="D181">
        <v>-0.999825344000697</v>
      </c>
      <c r="E181">
        <v>0.98770763688553198</v>
      </c>
      <c r="F181">
        <v>1.0568471714675101</v>
      </c>
      <c r="G181" s="1">
        <v>2.0800618699579E-4</v>
      </c>
      <c r="H181">
        <v>0.99992278927890499</v>
      </c>
      <c r="I181" s="1">
        <v>7.0935443257538798E-4</v>
      </c>
      <c r="J181">
        <v>86493100</v>
      </c>
      <c r="K181">
        <v>11932</v>
      </c>
      <c r="L181">
        <v>157748700</v>
      </c>
      <c r="M181">
        <v>0.99462567455134299</v>
      </c>
      <c r="N181" s="1">
        <v>2.09373669423751E-4</v>
      </c>
      <c r="O181">
        <v>0.99992869729345002</v>
      </c>
      <c r="P181" s="1">
        <v>7.1401789829125405E-4</v>
      </c>
    </row>
    <row r="182" spans="1:16" x14ac:dyDescent="0.25">
      <c r="A182" s="1">
        <v>1.5625E-5</v>
      </c>
      <c r="B182">
        <v>5.1153846153846096</v>
      </c>
      <c r="C182">
        <v>1896</v>
      </c>
      <c r="D182">
        <v>-0.99975436486522196</v>
      </c>
      <c r="E182">
        <v>0.98691957105389405</v>
      </c>
      <c r="F182">
        <v>1.05600394102766</v>
      </c>
      <c r="G182" s="1">
        <v>2.0792920508583201E-4</v>
      </c>
      <c r="H182">
        <v>0.99993475518610397</v>
      </c>
      <c r="I182" s="1">
        <v>7.0909190452348098E-4</v>
      </c>
      <c r="J182">
        <v>97416700</v>
      </c>
      <c r="K182">
        <v>11932</v>
      </c>
      <c r="L182">
        <v>157748700</v>
      </c>
      <c r="M182">
        <v>0.99462567455134299</v>
      </c>
      <c r="N182" s="1">
        <v>2.09373669423751E-4</v>
      </c>
      <c r="O182">
        <v>0.99992869729345002</v>
      </c>
      <c r="P182" s="1">
        <v>7.1401789829125405E-4</v>
      </c>
    </row>
    <row r="183" spans="1:16" x14ac:dyDescent="0.25">
      <c r="A183" t="s">
        <v>0</v>
      </c>
      <c r="B183">
        <v>5.6282051282051198</v>
      </c>
      <c r="C183">
        <v>22217</v>
      </c>
      <c r="D183">
        <v>-0.99997639088247203</v>
      </c>
      <c r="E183">
        <v>0.98465294134203296</v>
      </c>
      <c r="F183">
        <v>1.0535786472359701</v>
      </c>
      <c r="G183" s="1">
        <v>1.6716362242452599E-4</v>
      </c>
      <c r="H183">
        <v>1.0000432231062599</v>
      </c>
      <c r="I183" s="1">
        <v>6.2722077131937702E-4</v>
      </c>
      <c r="J183">
        <v>292079300</v>
      </c>
    </row>
    <row r="184" spans="1:16" x14ac:dyDescent="0.25">
      <c r="A184">
        <v>1.024</v>
      </c>
      <c r="B184">
        <v>5.6282051282051198</v>
      </c>
      <c r="C184">
        <v>1549</v>
      </c>
      <c r="D184">
        <v>-0.99995707651774401</v>
      </c>
      <c r="E184">
        <v>0.99024196368249995</v>
      </c>
      <c r="F184">
        <v>1.05955890114027</v>
      </c>
      <c r="G184" s="1">
        <v>1.6634985473051799E-4</v>
      </c>
      <c r="H184">
        <v>0.99995707651774401</v>
      </c>
      <c r="I184" s="1">
        <v>6.2416740364698803E-4</v>
      </c>
      <c r="J184">
        <v>60033100</v>
      </c>
      <c r="K184">
        <v>22217</v>
      </c>
      <c r="L184">
        <v>292079300</v>
      </c>
      <c r="M184">
        <v>0.98465294134203296</v>
      </c>
      <c r="N184" s="1">
        <v>1.6716362242452599E-4</v>
      </c>
      <c r="O184">
        <v>1.0000432231062599</v>
      </c>
      <c r="P184" s="1">
        <v>6.2722077131937702E-4</v>
      </c>
    </row>
    <row r="185" spans="1:16" x14ac:dyDescent="0.25">
      <c r="A185">
        <v>0.51200000000000001</v>
      </c>
      <c r="B185">
        <v>5.6282051282051198</v>
      </c>
      <c r="C185">
        <v>1549</v>
      </c>
      <c r="D185">
        <v>-0.99995707651774401</v>
      </c>
      <c r="E185">
        <v>0.99024196368249995</v>
      </c>
      <c r="F185">
        <v>1.05955890114027</v>
      </c>
      <c r="G185" s="1">
        <v>1.6634985473051799E-4</v>
      </c>
      <c r="H185">
        <v>0.99995707651774401</v>
      </c>
      <c r="I185" s="1">
        <v>6.2416740364698803E-4</v>
      </c>
      <c r="J185">
        <v>59831200</v>
      </c>
      <c r="K185">
        <v>22217</v>
      </c>
      <c r="L185">
        <v>292079300</v>
      </c>
      <c r="M185">
        <v>0.98465294134203296</v>
      </c>
      <c r="N185" s="1">
        <v>1.6716362242452599E-4</v>
      </c>
      <c r="O185">
        <v>1.0000432231062599</v>
      </c>
      <c r="P185" s="1">
        <v>6.2722077131937702E-4</v>
      </c>
    </row>
    <row r="186" spans="1:16" x14ac:dyDescent="0.25">
      <c r="A186">
        <v>0.25600000000000001</v>
      </c>
      <c r="B186">
        <v>5.6282051282051198</v>
      </c>
      <c r="C186">
        <v>1549</v>
      </c>
      <c r="D186">
        <v>-0.99995707651774401</v>
      </c>
      <c r="E186">
        <v>0.99024196368249995</v>
      </c>
      <c r="F186">
        <v>1.05955890114027</v>
      </c>
      <c r="G186" s="1">
        <v>1.6634985473051799E-4</v>
      </c>
      <c r="H186">
        <v>0.99995707651774401</v>
      </c>
      <c r="I186" s="1">
        <v>6.2416740364698803E-4</v>
      </c>
      <c r="J186">
        <v>61042300</v>
      </c>
      <c r="K186">
        <v>22217</v>
      </c>
      <c r="L186">
        <v>292079300</v>
      </c>
      <c r="M186">
        <v>0.98465294134203296</v>
      </c>
      <c r="N186" s="1">
        <v>1.6716362242452599E-4</v>
      </c>
      <c r="O186">
        <v>1.0000432231062599</v>
      </c>
      <c r="P186" s="1">
        <v>6.2722077131937702E-4</v>
      </c>
    </row>
    <row r="187" spans="1:16" x14ac:dyDescent="0.25">
      <c r="A187">
        <v>0.128</v>
      </c>
      <c r="B187">
        <v>5.6282051282051198</v>
      </c>
      <c r="C187">
        <v>1549</v>
      </c>
      <c r="D187">
        <v>-0.99995707651774401</v>
      </c>
      <c r="E187">
        <v>0.99024196368249995</v>
      </c>
      <c r="F187">
        <v>1.05955890114027</v>
      </c>
      <c r="G187" s="1">
        <v>1.6634985473051799E-4</v>
      </c>
      <c r="H187">
        <v>0.99995707651774401</v>
      </c>
      <c r="I187" s="1">
        <v>6.2416740364698803E-4</v>
      </c>
      <c r="J187">
        <v>59602700</v>
      </c>
      <c r="K187">
        <v>22217</v>
      </c>
      <c r="L187">
        <v>292079300</v>
      </c>
      <c r="M187">
        <v>0.98465294134203296</v>
      </c>
      <c r="N187" s="1">
        <v>1.6716362242452599E-4</v>
      </c>
      <c r="O187">
        <v>1.0000432231062599</v>
      </c>
      <c r="P187" s="1">
        <v>6.2722077131937702E-4</v>
      </c>
    </row>
    <row r="188" spans="1:16" x14ac:dyDescent="0.25">
      <c r="A188">
        <v>6.4000000000000001E-2</v>
      </c>
      <c r="B188">
        <v>5.6282051282051198</v>
      </c>
      <c r="C188">
        <v>1549</v>
      </c>
      <c r="D188">
        <v>-0.99995707651774401</v>
      </c>
      <c r="E188">
        <v>0.99024196368249995</v>
      </c>
      <c r="F188">
        <v>1.05955890114027</v>
      </c>
      <c r="G188" s="1">
        <v>1.6634985473051799E-4</v>
      </c>
      <c r="H188">
        <v>0.99995707651774401</v>
      </c>
      <c r="I188" s="1">
        <v>6.2416740364698803E-4</v>
      </c>
      <c r="J188">
        <v>62627300</v>
      </c>
      <c r="K188">
        <v>22217</v>
      </c>
      <c r="L188">
        <v>292079300</v>
      </c>
      <c r="M188">
        <v>0.98465294134203296</v>
      </c>
      <c r="N188" s="1">
        <v>1.6716362242452599E-4</v>
      </c>
      <c r="O188">
        <v>1.0000432231062599</v>
      </c>
      <c r="P188" s="1">
        <v>6.2722077131937702E-4</v>
      </c>
    </row>
    <row r="189" spans="1:16" x14ac:dyDescent="0.25">
      <c r="A189">
        <v>3.2000000000000001E-2</v>
      </c>
      <c r="B189">
        <v>5.6282051282051198</v>
      </c>
      <c r="C189">
        <v>1549</v>
      </c>
      <c r="D189">
        <v>-0.99995707651774401</v>
      </c>
      <c r="E189">
        <v>0.99024196368249995</v>
      </c>
      <c r="F189">
        <v>1.05955890114027</v>
      </c>
      <c r="G189" s="1">
        <v>1.6634985473051799E-4</v>
      </c>
      <c r="H189">
        <v>0.99995707651774401</v>
      </c>
      <c r="I189" s="1">
        <v>6.2416740364698803E-4</v>
      </c>
      <c r="J189">
        <v>59547800</v>
      </c>
      <c r="K189">
        <v>22217</v>
      </c>
      <c r="L189">
        <v>292079300</v>
      </c>
      <c r="M189">
        <v>0.98465294134203296</v>
      </c>
      <c r="N189" s="1">
        <v>1.6716362242452599E-4</v>
      </c>
      <c r="O189">
        <v>1.0000432231062599</v>
      </c>
      <c r="P189" s="1">
        <v>6.2722077131937702E-4</v>
      </c>
    </row>
    <row r="190" spans="1:16" x14ac:dyDescent="0.25">
      <c r="A190">
        <v>1.6E-2</v>
      </c>
      <c r="B190">
        <v>5.6282051282051198</v>
      </c>
      <c r="C190">
        <v>1844</v>
      </c>
      <c r="D190">
        <v>-0.99995926342856201</v>
      </c>
      <c r="E190">
        <v>0.98803422529596696</v>
      </c>
      <c r="F190">
        <v>1.0571966210666801</v>
      </c>
      <c r="G190" s="1">
        <v>1.6680891454845501E-4</v>
      </c>
      <c r="H190">
        <v>0.99997291429505397</v>
      </c>
      <c r="I190" s="1">
        <v>6.2588985886129699E-4</v>
      </c>
      <c r="J190">
        <v>70231900</v>
      </c>
      <c r="K190">
        <v>22217</v>
      </c>
      <c r="L190">
        <v>292079300</v>
      </c>
      <c r="M190">
        <v>0.98465294134203296</v>
      </c>
      <c r="N190" s="1">
        <v>1.6716362242452599E-4</v>
      </c>
      <c r="O190">
        <v>1.0000432231062599</v>
      </c>
      <c r="P190" s="1">
        <v>6.2722077131937702E-4</v>
      </c>
    </row>
    <row r="191" spans="1:16" x14ac:dyDescent="0.25">
      <c r="A191">
        <v>8.0000000000000002E-3</v>
      </c>
      <c r="B191">
        <v>5.6282051282051198</v>
      </c>
      <c r="C191">
        <v>1822</v>
      </c>
      <c r="D191">
        <v>-0.99996253723527695</v>
      </c>
      <c r="E191">
        <v>0.98757544975242095</v>
      </c>
      <c r="F191">
        <v>1.05670573123509</v>
      </c>
      <c r="G191" s="1">
        <v>1.66599550581958E-4</v>
      </c>
      <c r="H191">
        <v>0.99996732974007896</v>
      </c>
      <c r="I191" s="1">
        <v>6.2510429662803195E-4</v>
      </c>
      <c r="J191">
        <v>72825000</v>
      </c>
      <c r="K191">
        <v>22217</v>
      </c>
      <c r="L191">
        <v>292079300</v>
      </c>
      <c r="M191">
        <v>0.98465294134203296</v>
      </c>
      <c r="N191" s="1">
        <v>1.6716362242452599E-4</v>
      </c>
      <c r="O191">
        <v>1.0000432231062599</v>
      </c>
      <c r="P191" s="1">
        <v>6.2722077131937702E-4</v>
      </c>
    </row>
    <row r="192" spans="1:16" x14ac:dyDescent="0.25">
      <c r="A192">
        <v>4.0000000000000001E-3</v>
      </c>
      <c r="B192">
        <v>5.6282051282051198</v>
      </c>
      <c r="C192">
        <v>1822</v>
      </c>
      <c r="D192">
        <v>-0.99996253723527695</v>
      </c>
      <c r="E192">
        <v>0.98757544975242095</v>
      </c>
      <c r="F192">
        <v>1.05670573123509</v>
      </c>
      <c r="G192" s="1">
        <v>1.66599550581958E-4</v>
      </c>
      <c r="H192">
        <v>0.99996732974007896</v>
      </c>
      <c r="I192" s="1">
        <v>6.2510429662803195E-4</v>
      </c>
      <c r="J192">
        <v>68996100</v>
      </c>
      <c r="K192">
        <v>22217</v>
      </c>
      <c r="L192">
        <v>292079300</v>
      </c>
      <c r="M192">
        <v>0.98465294134203296</v>
      </c>
      <c r="N192" s="1">
        <v>1.6716362242452599E-4</v>
      </c>
      <c r="O192">
        <v>1.0000432231062599</v>
      </c>
      <c r="P192" s="1">
        <v>6.2722077131937702E-4</v>
      </c>
    </row>
    <row r="193" spans="1:16" x14ac:dyDescent="0.25">
      <c r="A193">
        <v>2E-3</v>
      </c>
      <c r="B193">
        <v>5.6282051282051198</v>
      </c>
      <c r="C193">
        <v>1672</v>
      </c>
      <c r="D193">
        <v>-0.99977674848512499</v>
      </c>
      <c r="E193">
        <v>0.98704160968856203</v>
      </c>
      <c r="F193">
        <v>1.05613452236676</v>
      </c>
      <c r="G193" s="1">
        <v>1.6654717471031801E-4</v>
      </c>
      <c r="H193">
        <v>0.99998555944796097</v>
      </c>
      <c r="I193" s="1">
        <v>6.2490777519512701E-4</v>
      </c>
      <c r="J193">
        <v>68285200</v>
      </c>
      <c r="K193">
        <v>22217</v>
      </c>
      <c r="L193">
        <v>292079300</v>
      </c>
      <c r="M193">
        <v>0.98465294134203296</v>
      </c>
      <c r="N193" s="1">
        <v>1.6716362242452599E-4</v>
      </c>
      <c r="O193">
        <v>1.0000432231062599</v>
      </c>
      <c r="P193" s="1">
        <v>6.2722077131937702E-4</v>
      </c>
    </row>
    <row r="194" spans="1:16" x14ac:dyDescent="0.25">
      <c r="A194">
        <v>1E-3</v>
      </c>
      <c r="B194">
        <v>5.6282051282051198</v>
      </c>
      <c r="C194">
        <v>1839</v>
      </c>
      <c r="D194">
        <v>-0.99976642933551896</v>
      </c>
      <c r="E194">
        <v>0.98746409137004998</v>
      </c>
      <c r="F194">
        <v>1.05658657776595</v>
      </c>
      <c r="G194" s="1">
        <v>1.6697336367987799E-4</v>
      </c>
      <c r="H194">
        <v>1.0000103952596799</v>
      </c>
      <c r="I194" s="1">
        <v>6.2650689449116797E-4</v>
      </c>
      <c r="J194">
        <v>70405900</v>
      </c>
      <c r="K194">
        <v>22217</v>
      </c>
      <c r="L194">
        <v>292079300</v>
      </c>
      <c r="M194">
        <v>0.98465294134203296</v>
      </c>
      <c r="N194" s="1">
        <v>1.6716362242452599E-4</v>
      </c>
      <c r="O194">
        <v>1.0000432231062599</v>
      </c>
      <c r="P194" s="1">
        <v>6.2722077131937702E-4</v>
      </c>
    </row>
    <row r="195" spans="1:16" x14ac:dyDescent="0.25">
      <c r="A195" s="1">
        <v>5.0000000000000001E-4</v>
      </c>
      <c r="B195">
        <v>5.6282051282051198</v>
      </c>
      <c r="C195">
        <v>1913</v>
      </c>
      <c r="D195">
        <v>-0.999773766090849</v>
      </c>
      <c r="E195">
        <v>0.98747654259238504</v>
      </c>
      <c r="F195">
        <v>1.05659990057385</v>
      </c>
      <c r="G195" s="1">
        <v>1.67258646094126E-4</v>
      </c>
      <c r="H195">
        <v>1.00000819613498</v>
      </c>
      <c r="I195" s="1">
        <v>6.2757731312240402E-4</v>
      </c>
      <c r="J195">
        <v>75280600</v>
      </c>
      <c r="K195">
        <v>22217</v>
      </c>
      <c r="L195">
        <v>292079300</v>
      </c>
      <c r="M195">
        <v>0.98465294134203296</v>
      </c>
      <c r="N195" s="1">
        <v>1.6716362242452599E-4</v>
      </c>
      <c r="O195">
        <v>1.0000432231062599</v>
      </c>
      <c r="P195" s="1">
        <v>6.2722077131937702E-4</v>
      </c>
    </row>
    <row r="196" spans="1:16" x14ac:dyDescent="0.25">
      <c r="A196" s="1">
        <v>2.5000000000000001E-4</v>
      </c>
      <c r="B196">
        <v>5.6282051282051198</v>
      </c>
      <c r="C196">
        <v>1779</v>
      </c>
      <c r="D196">
        <v>-0.99978496365879099</v>
      </c>
      <c r="E196">
        <v>0.98821153105585102</v>
      </c>
      <c r="F196">
        <v>1.0573863382297599</v>
      </c>
      <c r="G196" s="1">
        <v>1.6604392805141799E-4</v>
      </c>
      <c r="H196">
        <v>0.99994972847497099</v>
      </c>
      <c r="I196" s="1">
        <v>6.2301952491087599E-4</v>
      </c>
      <c r="J196">
        <v>72239400</v>
      </c>
      <c r="K196">
        <v>22217</v>
      </c>
      <c r="L196">
        <v>292079300</v>
      </c>
      <c r="M196">
        <v>0.98465294134203296</v>
      </c>
      <c r="N196" s="1">
        <v>1.6716362242452599E-4</v>
      </c>
      <c r="O196">
        <v>1.0000432231062599</v>
      </c>
      <c r="P196" s="1">
        <v>6.2722077131937702E-4</v>
      </c>
    </row>
    <row r="197" spans="1:16" x14ac:dyDescent="0.25">
      <c r="A197" s="1">
        <v>1.25E-4</v>
      </c>
      <c r="B197">
        <v>5.6282051282051198</v>
      </c>
      <c r="C197">
        <v>1872</v>
      </c>
      <c r="D197">
        <v>-0.99984395755324196</v>
      </c>
      <c r="E197">
        <v>0.98922455340084103</v>
      </c>
      <c r="F197">
        <v>1.0584702721389001</v>
      </c>
      <c r="G197" s="1">
        <v>1.6692998697642701E-4</v>
      </c>
      <c r="H197">
        <v>0.99995098309847896</v>
      </c>
      <c r="I197" s="1">
        <v>6.2634413916796202E-4</v>
      </c>
      <c r="J197">
        <v>83138400</v>
      </c>
      <c r="K197">
        <v>22217</v>
      </c>
      <c r="L197">
        <v>292079300</v>
      </c>
      <c r="M197">
        <v>0.98465294134203296</v>
      </c>
      <c r="N197" s="1">
        <v>1.6716362242452599E-4</v>
      </c>
      <c r="O197">
        <v>1.0000432231062599</v>
      </c>
      <c r="P197" s="1">
        <v>6.2722077131937702E-4</v>
      </c>
    </row>
    <row r="198" spans="1:16" x14ac:dyDescent="0.25">
      <c r="A198" s="1">
        <v>6.2500000000000001E-5</v>
      </c>
      <c r="B198">
        <v>5.6282051282051198</v>
      </c>
      <c r="C198">
        <v>1669</v>
      </c>
      <c r="D198">
        <v>-0.99986702066392297</v>
      </c>
      <c r="E198">
        <v>0.98854408998412802</v>
      </c>
      <c r="F198">
        <v>1.0577421762830099</v>
      </c>
      <c r="G198" s="1">
        <v>1.6522515847183699E-4</v>
      </c>
      <c r="H198">
        <v>0.99994641919870197</v>
      </c>
      <c r="I198" s="1">
        <v>6.1994738947980098E-4</v>
      </c>
      <c r="J198">
        <v>76920700</v>
      </c>
      <c r="K198">
        <v>22217</v>
      </c>
      <c r="L198">
        <v>292079300</v>
      </c>
      <c r="M198">
        <v>0.98465294134203296</v>
      </c>
      <c r="N198" s="1">
        <v>1.6716362242452599E-4</v>
      </c>
      <c r="O198">
        <v>1.0000432231062599</v>
      </c>
      <c r="P198" s="1">
        <v>6.2722077131937702E-4</v>
      </c>
    </row>
    <row r="199" spans="1:16" x14ac:dyDescent="0.25">
      <c r="A199" s="1">
        <v>3.1250000000000001E-5</v>
      </c>
      <c r="B199">
        <v>5.6282051282051198</v>
      </c>
      <c r="C199">
        <v>1747</v>
      </c>
      <c r="D199">
        <v>-0.99977577618737801</v>
      </c>
      <c r="E199">
        <v>0.98955119518285695</v>
      </c>
      <c r="F199">
        <v>1.0588197788456499</v>
      </c>
      <c r="G199" s="1">
        <v>1.6691303058313699E-4</v>
      </c>
      <c r="H199">
        <v>0.99996356363854899</v>
      </c>
      <c r="I199" s="1">
        <v>6.26280516461517E-4</v>
      </c>
      <c r="J199">
        <v>87457200</v>
      </c>
      <c r="K199">
        <v>22217</v>
      </c>
      <c r="L199">
        <v>292079300</v>
      </c>
      <c r="M199">
        <v>0.98465294134203296</v>
      </c>
      <c r="N199" s="1">
        <v>1.6716362242452599E-4</v>
      </c>
      <c r="O199">
        <v>1.0000432231062599</v>
      </c>
      <c r="P199" s="1">
        <v>6.2722077131937702E-4</v>
      </c>
    </row>
    <row r="200" spans="1:16" x14ac:dyDescent="0.25">
      <c r="A200" s="1">
        <v>1.5625E-5</v>
      </c>
      <c r="B200">
        <v>5.6282051282051198</v>
      </c>
      <c r="C200">
        <v>1621</v>
      </c>
      <c r="D200">
        <v>-0.99992471395764704</v>
      </c>
      <c r="E200">
        <v>0.98695180750785005</v>
      </c>
      <c r="F200">
        <v>1.0560384340333999</v>
      </c>
      <c r="G200" s="1">
        <v>1.6624645003771E-4</v>
      </c>
      <c r="H200">
        <v>0.99996082352722604</v>
      </c>
      <c r="I200" s="1">
        <v>6.2377941509875895E-4</v>
      </c>
      <c r="J200">
        <v>87738300</v>
      </c>
      <c r="K200">
        <v>22217</v>
      </c>
      <c r="L200">
        <v>292079300</v>
      </c>
      <c r="M200">
        <v>0.98465294134203296</v>
      </c>
      <c r="N200" s="1">
        <v>1.6716362242452599E-4</v>
      </c>
      <c r="O200">
        <v>1.0000432231062599</v>
      </c>
      <c r="P200" s="1">
        <v>6.2722077131937702E-4</v>
      </c>
    </row>
    <row r="201" spans="1:16" x14ac:dyDescent="0.25">
      <c r="A201" t="s">
        <v>0</v>
      </c>
      <c r="B201">
        <v>6.1410256410256396</v>
      </c>
      <c r="C201">
        <v>14097</v>
      </c>
      <c r="D201">
        <v>-0.999887264584986</v>
      </c>
      <c r="E201">
        <v>0.99512148589173999</v>
      </c>
      <c r="F201">
        <v>1.0647799899041599</v>
      </c>
      <c r="G201" s="1">
        <v>1.4449987475551E-4</v>
      </c>
      <c r="H201">
        <v>0.99994774039562995</v>
      </c>
      <c r="I201" s="1">
        <v>5.9158495733238798E-4</v>
      </c>
      <c r="J201">
        <v>187478900</v>
      </c>
    </row>
    <row r="202" spans="1:16" x14ac:dyDescent="0.25">
      <c r="A202">
        <v>1.024</v>
      </c>
      <c r="B202">
        <v>6.1410256410256396</v>
      </c>
      <c r="C202">
        <v>1549</v>
      </c>
      <c r="D202">
        <v>-0.99992068187697303</v>
      </c>
      <c r="E202">
        <v>0.98743623697699401</v>
      </c>
      <c r="F202">
        <v>1.05655677356538</v>
      </c>
      <c r="G202" s="1">
        <v>1.4352014401608401E-4</v>
      </c>
      <c r="H202">
        <v>0.99999807131708696</v>
      </c>
      <c r="I202" s="1">
        <v>5.8757392293764599E-4</v>
      </c>
      <c r="J202">
        <v>62409200</v>
      </c>
      <c r="K202">
        <v>14097</v>
      </c>
      <c r="L202">
        <v>187478900</v>
      </c>
      <c r="M202">
        <v>0.99512148589173999</v>
      </c>
      <c r="N202" s="1">
        <v>1.4449987475551E-4</v>
      </c>
      <c r="O202">
        <v>0.99994774039562995</v>
      </c>
      <c r="P202" s="1">
        <v>5.9158495733238798E-4</v>
      </c>
    </row>
    <row r="203" spans="1:16" x14ac:dyDescent="0.25">
      <c r="A203">
        <v>0.51200000000000001</v>
      </c>
      <c r="B203">
        <v>6.1410256410256396</v>
      </c>
      <c r="C203">
        <v>1549</v>
      </c>
      <c r="D203">
        <v>-0.99992068187697303</v>
      </c>
      <c r="E203">
        <v>0.98743623697699401</v>
      </c>
      <c r="F203">
        <v>1.05655677356538</v>
      </c>
      <c r="G203" s="1">
        <v>1.4352014401608401E-4</v>
      </c>
      <c r="H203">
        <v>0.99999807131708696</v>
      </c>
      <c r="I203" s="1">
        <v>5.8757392293764599E-4</v>
      </c>
      <c r="J203">
        <v>62952700</v>
      </c>
      <c r="K203">
        <v>14097</v>
      </c>
      <c r="L203">
        <v>187478900</v>
      </c>
      <c r="M203">
        <v>0.99512148589173999</v>
      </c>
      <c r="N203" s="1">
        <v>1.4449987475551E-4</v>
      </c>
      <c r="O203">
        <v>0.99994774039562995</v>
      </c>
      <c r="P203" s="1">
        <v>5.9158495733238798E-4</v>
      </c>
    </row>
    <row r="204" spans="1:16" x14ac:dyDescent="0.25">
      <c r="A204">
        <v>0.25600000000000001</v>
      </c>
      <c r="B204">
        <v>6.1410256410256396</v>
      </c>
      <c r="C204">
        <v>1549</v>
      </c>
      <c r="D204">
        <v>-0.99992068187697303</v>
      </c>
      <c r="E204">
        <v>0.98743623697699401</v>
      </c>
      <c r="F204">
        <v>1.05655677356538</v>
      </c>
      <c r="G204" s="1">
        <v>1.4352014401608401E-4</v>
      </c>
      <c r="H204">
        <v>0.99999807131708696</v>
      </c>
      <c r="I204" s="1">
        <v>5.8757392293764599E-4</v>
      </c>
      <c r="J204">
        <v>61788900</v>
      </c>
      <c r="K204">
        <v>14097</v>
      </c>
      <c r="L204">
        <v>187478900</v>
      </c>
      <c r="M204">
        <v>0.99512148589173999</v>
      </c>
      <c r="N204" s="1">
        <v>1.4449987475551E-4</v>
      </c>
      <c r="O204">
        <v>0.99994774039562995</v>
      </c>
      <c r="P204" s="1">
        <v>5.9158495733238798E-4</v>
      </c>
    </row>
    <row r="205" spans="1:16" x14ac:dyDescent="0.25">
      <c r="A205">
        <v>0.128</v>
      </c>
      <c r="B205">
        <v>6.1410256410256396</v>
      </c>
      <c r="C205">
        <v>1549</v>
      </c>
      <c r="D205">
        <v>-0.99992068187697303</v>
      </c>
      <c r="E205">
        <v>0.98743623697699401</v>
      </c>
      <c r="F205">
        <v>1.05655677356538</v>
      </c>
      <c r="G205" s="1">
        <v>1.4352014401608401E-4</v>
      </c>
      <c r="H205">
        <v>0.99999807131708696</v>
      </c>
      <c r="I205" s="1">
        <v>5.8757392293764599E-4</v>
      </c>
      <c r="J205">
        <v>60968600</v>
      </c>
      <c r="K205">
        <v>14097</v>
      </c>
      <c r="L205">
        <v>187478900</v>
      </c>
      <c r="M205">
        <v>0.99512148589173999</v>
      </c>
      <c r="N205" s="1">
        <v>1.4449987475551E-4</v>
      </c>
      <c r="O205">
        <v>0.99994774039562995</v>
      </c>
      <c r="P205" s="1">
        <v>5.9158495733238798E-4</v>
      </c>
    </row>
    <row r="206" spans="1:16" x14ac:dyDescent="0.25">
      <c r="A206">
        <v>6.4000000000000001E-2</v>
      </c>
      <c r="B206">
        <v>6.1410256410256396</v>
      </c>
      <c r="C206">
        <v>1549</v>
      </c>
      <c r="D206">
        <v>-0.99992068187697303</v>
      </c>
      <c r="E206">
        <v>0.98743623697699401</v>
      </c>
      <c r="F206">
        <v>1.05655677356538</v>
      </c>
      <c r="G206" s="1">
        <v>1.4352014401608401E-4</v>
      </c>
      <c r="H206">
        <v>0.99999807131708696</v>
      </c>
      <c r="I206" s="1">
        <v>5.8757392293764599E-4</v>
      </c>
      <c r="J206">
        <v>60728600</v>
      </c>
      <c r="K206">
        <v>14097</v>
      </c>
      <c r="L206">
        <v>187478900</v>
      </c>
      <c r="M206">
        <v>0.99512148589173999</v>
      </c>
      <c r="N206" s="1">
        <v>1.4449987475551E-4</v>
      </c>
      <c r="O206">
        <v>0.99994774039562995</v>
      </c>
      <c r="P206" s="1">
        <v>5.9158495733238798E-4</v>
      </c>
    </row>
    <row r="207" spans="1:16" x14ac:dyDescent="0.25">
      <c r="A207">
        <v>3.2000000000000001E-2</v>
      </c>
      <c r="B207">
        <v>6.1410256410256396</v>
      </c>
      <c r="C207">
        <v>1549</v>
      </c>
      <c r="D207">
        <v>-0.99992068187697303</v>
      </c>
      <c r="E207">
        <v>0.98743623697699401</v>
      </c>
      <c r="F207">
        <v>1.05655677356538</v>
      </c>
      <c r="G207" s="1">
        <v>1.4352014401608401E-4</v>
      </c>
      <c r="H207">
        <v>0.99999807131708696</v>
      </c>
      <c r="I207" s="1">
        <v>5.8757392293764599E-4</v>
      </c>
      <c r="J207">
        <v>63037300</v>
      </c>
      <c r="K207">
        <v>14097</v>
      </c>
      <c r="L207">
        <v>187478900</v>
      </c>
      <c r="M207">
        <v>0.99512148589173999</v>
      </c>
      <c r="N207" s="1">
        <v>1.4449987475551E-4</v>
      </c>
      <c r="O207">
        <v>0.99994774039562995</v>
      </c>
      <c r="P207" s="1">
        <v>5.9158495733238798E-4</v>
      </c>
    </row>
    <row r="208" spans="1:16" x14ac:dyDescent="0.25">
      <c r="A208">
        <v>1.6E-2</v>
      </c>
      <c r="B208">
        <v>6.1410256410256396</v>
      </c>
      <c r="C208">
        <v>1414</v>
      </c>
      <c r="D208">
        <v>-0.99995819007397801</v>
      </c>
      <c r="E208">
        <v>0.987927159327743</v>
      </c>
      <c r="F208">
        <v>1.0570820604806801</v>
      </c>
      <c r="G208" s="1">
        <v>1.43397160611291E-4</v>
      </c>
      <c r="H208">
        <v>1.00002826979481</v>
      </c>
      <c r="I208" s="1">
        <v>5.8707042677614196E-4</v>
      </c>
      <c r="J208">
        <v>54907000</v>
      </c>
      <c r="K208">
        <v>14097</v>
      </c>
      <c r="L208">
        <v>187478900</v>
      </c>
      <c r="M208">
        <v>0.99512148589173999</v>
      </c>
      <c r="N208" s="1">
        <v>1.4449987475551E-4</v>
      </c>
      <c r="O208">
        <v>0.99994774039562995</v>
      </c>
      <c r="P208" s="1">
        <v>5.9158495733238798E-4</v>
      </c>
    </row>
    <row r="209" spans="1:16" x14ac:dyDescent="0.25">
      <c r="A209">
        <v>8.0000000000000002E-3</v>
      </c>
      <c r="B209">
        <v>6.1410256410256396</v>
      </c>
      <c r="C209">
        <v>1414</v>
      </c>
      <c r="D209">
        <v>-0.99995819007397801</v>
      </c>
      <c r="E209">
        <v>0.987927159327743</v>
      </c>
      <c r="F209">
        <v>1.0570820604806801</v>
      </c>
      <c r="G209" s="1">
        <v>1.43397160611291E-4</v>
      </c>
      <c r="H209">
        <v>1.00002826979481</v>
      </c>
      <c r="I209" s="1">
        <v>5.8707042677614196E-4</v>
      </c>
      <c r="J209">
        <v>56608600</v>
      </c>
      <c r="K209">
        <v>14097</v>
      </c>
      <c r="L209">
        <v>187478900</v>
      </c>
      <c r="M209">
        <v>0.99512148589173999</v>
      </c>
      <c r="N209" s="1">
        <v>1.4449987475551E-4</v>
      </c>
      <c r="O209">
        <v>0.99994774039562995</v>
      </c>
      <c r="P209" s="1">
        <v>5.9158495733238798E-4</v>
      </c>
    </row>
    <row r="210" spans="1:16" x14ac:dyDescent="0.25">
      <c r="A210">
        <v>4.0000000000000001E-3</v>
      </c>
      <c r="B210">
        <v>6.1410256410256396</v>
      </c>
      <c r="C210">
        <v>1670</v>
      </c>
      <c r="D210">
        <v>-0.99989465536199496</v>
      </c>
      <c r="E210">
        <v>0.99390443538929496</v>
      </c>
      <c r="F210">
        <v>1.0634777458665401</v>
      </c>
      <c r="G210" s="1">
        <v>1.4497987836659099E-4</v>
      </c>
      <c r="H210">
        <v>0.99995405480912403</v>
      </c>
      <c r="I210" s="1">
        <v>5.9355010032134301E-4</v>
      </c>
      <c r="J210">
        <v>66118900</v>
      </c>
      <c r="K210">
        <v>14097</v>
      </c>
      <c r="L210">
        <v>187478900</v>
      </c>
      <c r="M210">
        <v>0.99512148589173999</v>
      </c>
      <c r="N210" s="1">
        <v>1.4449987475551E-4</v>
      </c>
      <c r="O210">
        <v>0.99994774039562995</v>
      </c>
      <c r="P210" s="1">
        <v>5.9158495733238798E-4</v>
      </c>
    </row>
    <row r="211" spans="1:16" x14ac:dyDescent="0.25">
      <c r="A211">
        <v>2E-3</v>
      </c>
      <c r="B211">
        <v>6.1410256410256396</v>
      </c>
      <c r="C211">
        <v>1795</v>
      </c>
      <c r="D211">
        <v>-0.999817898859794</v>
      </c>
      <c r="E211">
        <v>0.98768739170237496</v>
      </c>
      <c r="F211">
        <v>1.0568255091215399</v>
      </c>
      <c r="G211" s="1">
        <v>1.46603850191828E-4</v>
      </c>
      <c r="H211">
        <v>1.00000451822789</v>
      </c>
      <c r="I211" s="1">
        <v>6.0019866873406804E-4</v>
      </c>
      <c r="J211">
        <v>69246200</v>
      </c>
      <c r="K211">
        <v>14097</v>
      </c>
      <c r="L211">
        <v>187478900</v>
      </c>
      <c r="M211">
        <v>0.99512148589173999</v>
      </c>
      <c r="N211" s="1">
        <v>1.4449987475551E-4</v>
      </c>
      <c r="O211">
        <v>0.99994774039562995</v>
      </c>
      <c r="P211" s="1">
        <v>5.9158495733238798E-4</v>
      </c>
    </row>
    <row r="212" spans="1:16" x14ac:dyDescent="0.25">
      <c r="A212">
        <v>1E-3</v>
      </c>
      <c r="B212">
        <v>6.1410256410256396</v>
      </c>
      <c r="C212">
        <v>2072</v>
      </c>
      <c r="D212">
        <v>-0.99978069767917899</v>
      </c>
      <c r="E212">
        <v>0.98699396224542302</v>
      </c>
      <c r="F212">
        <v>1.0560835396026</v>
      </c>
      <c r="G212" s="1">
        <v>1.4433750302644799E-4</v>
      </c>
      <c r="H212">
        <v>1.00002669689138</v>
      </c>
      <c r="I212" s="1">
        <v>5.9092020469802295E-4</v>
      </c>
      <c r="J212">
        <v>83578200</v>
      </c>
      <c r="K212">
        <v>14097</v>
      </c>
      <c r="L212">
        <v>187478900</v>
      </c>
      <c r="M212">
        <v>0.99512148589173999</v>
      </c>
      <c r="N212" s="1">
        <v>1.4449987475551E-4</v>
      </c>
      <c r="O212">
        <v>0.99994774039562995</v>
      </c>
      <c r="P212" s="1">
        <v>5.9158495733238798E-4</v>
      </c>
    </row>
    <row r="213" spans="1:16" x14ac:dyDescent="0.25">
      <c r="A213" s="1">
        <v>5.0000000000000001E-4</v>
      </c>
      <c r="B213">
        <v>6.1410256410256396</v>
      </c>
      <c r="C213">
        <v>1694</v>
      </c>
      <c r="D213">
        <v>-0.99979897496028403</v>
      </c>
      <c r="E213">
        <v>0.98827832475611399</v>
      </c>
      <c r="F213">
        <v>1.0574578074890399</v>
      </c>
      <c r="G213" s="1">
        <v>1.4312532890714501E-4</v>
      </c>
      <c r="H213">
        <v>0.99996687572813903</v>
      </c>
      <c r="I213" s="1">
        <v>5.8595754313267199E-4</v>
      </c>
      <c r="J213">
        <v>67604000</v>
      </c>
      <c r="K213">
        <v>14097</v>
      </c>
      <c r="L213">
        <v>187478900</v>
      </c>
      <c r="M213">
        <v>0.99512148589173999</v>
      </c>
      <c r="N213" s="1">
        <v>1.4449987475551E-4</v>
      </c>
      <c r="O213">
        <v>0.99994774039562995</v>
      </c>
      <c r="P213" s="1">
        <v>5.9158495733238798E-4</v>
      </c>
    </row>
    <row r="214" spans="1:16" x14ac:dyDescent="0.25">
      <c r="A214" s="1">
        <v>2.5000000000000001E-4</v>
      </c>
      <c r="B214">
        <v>6.1410256410256396</v>
      </c>
      <c r="C214">
        <v>1673</v>
      </c>
      <c r="D214">
        <v>-0.99988940938800697</v>
      </c>
      <c r="E214">
        <v>0.98921932779879296</v>
      </c>
      <c r="F214">
        <v>1.0584646807447</v>
      </c>
      <c r="G214" s="1">
        <v>1.4265607320884601E-4</v>
      </c>
      <c r="H214">
        <v>0.99996399347514098</v>
      </c>
      <c r="I214" s="1">
        <v>5.8403640228237204E-4</v>
      </c>
      <c r="J214">
        <v>70985000</v>
      </c>
      <c r="K214">
        <v>14097</v>
      </c>
      <c r="L214">
        <v>187478900</v>
      </c>
      <c r="M214">
        <v>0.99512148589173999</v>
      </c>
      <c r="N214" s="1">
        <v>1.4449987475551E-4</v>
      </c>
      <c r="O214">
        <v>0.99994774039562995</v>
      </c>
      <c r="P214" s="1">
        <v>5.9158495733238798E-4</v>
      </c>
    </row>
    <row r="215" spans="1:16" x14ac:dyDescent="0.25">
      <c r="A215" s="1">
        <v>1.25E-4</v>
      </c>
      <c r="B215">
        <v>6.1410256410256396</v>
      </c>
      <c r="C215">
        <v>1885</v>
      </c>
      <c r="D215">
        <v>-0.99995176850229806</v>
      </c>
      <c r="E215">
        <v>0.988694922798938</v>
      </c>
      <c r="F215">
        <v>1.05790356739486</v>
      </c>
      <c r="G215" s="1">
        <v>1.4358048798257501E-4</v>
      </c>
      <c r="H215">
        <v>1.00001215334879</v>
      </c>
      <c r="I215" s="1">
        <v>5.8782097216797901E-4</v>
      </c>
      <c r="J215">
        <v>81899600</v>
      </c>
      <c r="K215">
        <v>14097</v>
      </c>
      <c r="L215">
        <v>187478900</v>
      </c>
      <c r="M215">
        <v>0.99512148589173999</v>
      </c>
      <c r="N215" s="1">
        <v>1.4449987475551E-4</v>
      </c>
      <c r="O215">
        <v>0.99994774039562995</v>
      </c>
      <c r="P215" s="1">
        <v>5.9158495733238798E-4</v>
      </c>
    </row>
    <row r="216" spans="1:16" x14ac:dyDescent="0.25">
      <c r="A216" s="1">
        <v>6.2500000000000001E-5</v>
      </c>
      <c r="B216">
        <v>6.1410256410256396</v>
      </c>
      <c r="C216">
        <v>1743</v>
      </c>
      <c r="D216">
        <v>-0.99984114104143496</v>
      </c>
      <c r="E216">
        <v>0.98932043089723298</v>
      </c>
      <c r="F216">
        <v>1.05857286106003</v>
      </c>
      <c r="G216" s="1">
        <v>1.42496897619581E-4</v>
      </c>
      <c r="H216">
        <v>0.99997501727469196</v>
      </c>
      <c r="I216" s="1">
        <v>5.8338473469897098E-4</v>
      </c>
      <c r="J216">
        <v>83982900</v>
      </c>
      <c r="K216">
        <v>14097</v>
      </c>
      <c r="L216">
        <v>187478900</v>
      </c>
      <c r="M216">
        <v>0.99512148589173999</v>
      </c>
      <c r="N216" s="1">
        <v>1.4449987475551E-4</v>
      </c>
      <c r="O216">
        <v>0.99994774039562995</v>
      </c>
      <c r="P216" s="1">
        <v>5.9158495733238798E-4</v>
      </c>
    </row>
    <row r="217" spans="1:16" x14ac:dyDescent="0.25">
      <c r="A217" s="1">
        <v>3.1250000000000001E-5</v>
      </c>
      <c r="B217">
        <v>6.1410256410256396</v>
      </c>
      <c r="C217">
        <v>1683</v>
      </c>
      <c r="D217">
        <v>-0.99989265673900896</v>
      </c>
      <c r="E217">
        <v>0.98823270616852799</v>
      </c>
      <c r="F217">
        <v>1.0574089956003201</v>
      </c>
      <c r="G217" s="1">
        <v>1.42767125701825E-4</v>
      </c>
      <c r="H217">
        <v>0.99996194238568703</v>
      </c>
      <c r="I217" s="1">
        <v>5.8449105308696204E-4</v>
      </c>
      <c r="J217">
        <v>83682300</v>
      </c>
      <c r="K217">
        <v>14097</v>
      </c>
      <c r="L217">
        <v>187478900</v>
      </c>
      <c r="M217">
        <v>0.99512148589173999</v>
      </c>
      <c r="N217" s="1">
        <v>1.4449987475551E-4</v>
      </c>
      <c r="O217">
        <v>0.99994774039562995</v>
      </c>
      <c r="P217" s="1">
        <v>5.9158495733238798E-4</v>
      </c>
    </row>
    <row r="218" spans="1:16" x14ac:dyDescent="0.25">
      <c r="A218" s="1">
        <v>1.5625E-5</v>
      </c>
      <c r="B218">
        <v>6.1410256410256396</v>
      </c>
      <c r="C218">
        <v>1851</v>
      </c>
      <c r="D218">
        <v>-0.99977971298858503</v>
      </c>
      <c r="E218">
        <v>0.98647370480291896</v>
      </c>
      <c r="F218">
        <v>1.05552686413912</v>
      </c>
      <c r="G218" s="1">
        <v>1.43512440575421E-4</v>
      </c>
      <c r="H218">
        <v>0.99997806317860105</v>
      </c>
      <c r="I218" s="1">
        <v>5.8754238491988897E-4</v>
      </c>
      <c r="J218">
        <v>95712400</v>
      </c>
      <c r="K218">
        <v>14097</v>
      </c>
      <c r="L218">
        <v>187478900</v>
      </c>
      <c r="M218">
        <v>0.99512148589173999</v>
      </c>
      <c r="N218" s="1">
        <v>1.4449987475551E-4</v>
      </c>
      <c r="O218">
        <v>0.99994774039562995</v>
      </c>
      <c r="P218" s="1">
        <v>5.9158495733238798E-4</v>
      </c>
    </row>
    <row r="219" spans="1:16" x14ac:dyDescent="0.25">
      <c r="A219" t="s">
        <v>0</v>
      </c>
      <c r="B219">
        <v>6.6538461538461497</v>
      </c>
      <c r="C219">
        <v>14879</v>
      </c>
      <c r="D219">
        <v>-0.999914949118068</v>
      </c>
      <c r="E219">
        <v>0.99695645703880098</v>
      </c>
      <c r="F219">
        <v>1.06674340903151</v>
      </c>
      <c r="G219" s="1">
        <v>1.18772551814694E-4</v>
      </c>
      <c r="H219">
        <v>0.99997085076118897</v>
      </c>
      <c r="I219" s="1">
        <v>5.2686285804979702E-4</v>
      </c>
      <c r="J219">
        <v>196460400</v>
      </c>
    </row>
    <row r="220" spans="1:16" x14ac:dyDescent="0.25">
      <c r="A220">
        <v>1.024</v>
      </c>
      <c r="B220">
        <v>6.6538461538461497</v>
      </c>
      <c r="C220">
        <v>1632</v>
      </c>
      <c r="D220">
        <v>-0.99984753921609004</v>
      </c>
      <c r="E220">
        <v>0.98942448859160204</v>
      </c>
      <c r="F220">
        <v>1.0586842027930099</v>
      </c>
      <c r="G220" s="1">
        <v>1.17677977524044E-4</v>
      </c>
      <c r="H220">
        <v>1.0000130277700401</v>
      </c>
      <c r="I220" s="1">
        <v>5.2200743876050395E-4</v>
      </c>
      <c r="J220">
        <v>68066000</v>
      </c>
      <c r="K220">
        <v>14879</v>
      </c>
      <c r="L220">
        <v>196460400</v>
      </c>
      <c r="M220">
        <v>0.99695645703880098</v>
      </c>
      <c r="N220" s="1">
        <v>1.18772551814694E-4</v>
      </c>
      <c r="O220">
        <v>0.99997085076118897</v>
      </c>
      <c r="P220" s="1">
        <v>5.2686285804979702E-4</v>
      </c>
    </row>
    <row r="221" spans="1:16" x14ac:dyDescent="0.25">
      <c r="A221">
        <v>0.51200000000000001</v>
      </c>
      <c r="B221">
        <v>6.6538461538461497</v>
      </c>
      <c r="C221">
        <v>1632</v>
      </c>
      <c r="D221">
        <v>-0.99984753921609004</v>
      </c>
      <c r="E221">
        <v>0.98942448859160204</v>
      </c>
      <c r="F221">
        <v>1.0586842027930099</v>
      </c>
      <c r="G221" s="1">
        <v>1.17677977524044E-4</v>
      </c>
      <c r="H221">
        <v>1.0000130277700401</v>
      </c>
      <c r="I221" s="1">
        <v>5.2200743876050395E-4</v>
      </c>
      <c r="J221">
        <v>63649000</v>
      </c>
      <c r="K221">
        <v>14879</v>
      </c>
      <c r="L221">
        <v>196460400</v>
      </c>
      <c r="M221">
        <v>0.99695645703880098</v>
      </c>
      <c r="N221" s="1">
        <v>1.18772551814694E-4</v>
      </c>
      <c r="O221">
        <v>0.99997085076118897</v>
      </c>
      <c r="P221" s="1">
        <v>5.2686285804979702E-4</v>
      </c>
    </row>
    <row r="222" spans="1:16" x14ac:dyDescent="0.25">
      <c r="A222">
        <v>0.25600000000000001</v>
      </c>
      <c r="B222">
        <v>6.6538461538461497</v>
      </c>
      <c r="C222">
        <v>1632</v>
      </c>
      <c r="D222">
        <v>-0.99984753921609004</v>
      </c>
      <c r="E222">
        <v>0.98942448859160204</v>
      </c>
      <c r="F222">
        <v>1.0586842027930099</v>
      </c>
      <c r="G222" s="1">
        <v>1.17677977524044E-4</v>
      </c>
      <c r="H222">
        <v>1.0000130277700401</v>
      </c>
      <c r="I222" s="1">
        <v>5.2200743876050395E-4</v>
      </c>
      <c r="J222">
        <v>63855500</v>
      </c>
      <c r="K222">
        <v>14879</v>
      </c>
      <c r="L222">
        <v>196460400</v>
      </c>
      <c r="M222">
        <v>0.99695645703880098</v>
      </c>
      <c r="N222" s="1">
        <v>1.18772551814694E-4</v>
      </c>
      <c r="O222">
        <v>0.99997085076118897</v>
      </c>
      <c r="P222" s="1">
        <v>5.2686285804979702E-4</v>
      </c>
    </row>
    <row r="223" spans="1:16" x14ac:dyDescent="0.25">
      <c r="A223">
        <v>0.128</v>
      </c>
      <c r="B223">
        <v>6.6538461538461497</v>
      </c>
      <c r="C223">
        <v>1632</v>
      </c>
      <c r="D223">
        <v>-0.99984753921609004</v>
      </c>
      <c r="E223">
        <v>0.98942448859160204</v>
      </c>
      <c r="F223">
        <v>1.0586842027930099</v>
      </c>
      <c r="G223" s="1">
        <v>1.17677977524044E-4</v>
      </c>
      <c r="H223">
        <v>1.0000130277700401</v>
      </c>
      <c r="I223" s="1">
        <v>5.2200743876050395E-4</v>
      </c>
      <c r="J223">
        <v>65833200</v>
      </c>
      <c r="K223">
        <v>14879</v>
      </c>
      <c r="L223">
        <v>196460400</v>
      </c>
      <c r="M223">
        <v>0.99695645703880098</v>
      </c>
      <c r="N223" s="1">
        <v>1.18772551814694E-4</v>
      </c>
      <c r="O223">
        <v>0.99997085076118897</v>
      </c>
      <c r="P223" s="1">
        <v>5.2686285804979702E-4</v>
      </c>
    </row>
    <row r="224" spans="1:16" x14ac:dyDescent="0.25">
      <c r="A224">
        <v>6.4000000000000001E-2</v>
      </c>
      <c r="B224">
        <v>6.6538461538461497</v>
      </c>
      <c r="C224">
        <v>1632</v>
      </c>
      <c r="D224">
        <v>-0.99984753921609004</v>
      </c>
      <c r="E224">
        <v>0.98942448859160204</v>
      </c>
      <c r="F224">
        <v>1.0586842027930099</v>
      </c>
      <c r="G224" s="1">
        <v>1.17677977524044E-4</v>
      </c>
      <c r="H224">
        <v>1.0000130277700401</v>
      </c>
      <c r="I224" s="1">
        <v>5.2200743876050395E-4</v>
      </c>
      <c r="J224">
        <v>63237900</v>
      </c>
      <c r="K224">
        <v>14879</v>
      </c>
      <c r="L224">
        <v>196460400</v>
      </c>
      <c r="M224">
        <v>0.99695645703880098</v>
      </c>
      <c r="N224" s="1">
        <v>1.18772551814694E-4</v>
      </c>
      <c r="O224">
        <v>0.99997085076118897</v>
      </c>
      <c r="P224" s="1">
        <v>5.2686285804979702E-4</v>
      </c>
    </row>
    <row r="225" spans="1:16" x14ac:dyDescent="0.25">
      <c r="A225">
        <v>3.2000000000000001E-2</v>
      </c>
      <c r="B225">
        <v>6.6538461538461497</v>
      </c>
      <c r="C225">
        <v>1632</v>
      </c>
      <c r="D225">
        <v>-0.99984753921609004</v>
      </c>
      <c r="E225">
        <v>0.98942448859160204</v>
      </c>
      <c r="F225">
        <v>1.0586842027930099</v>
      </c>
      <c r="G225" s="1">
        <v>1.17677977524044E-4</v>
      </c>
      <c r="H225">
        <v>1.0000130277700401</v>
      </c>
      <c r="I225" s="1">
        <v>5.2200743876050395E-4</v>
      </c>
      <c r="J225">
        <v>67905900</v>
      </c>
      <c r="K225">
        <v>14879</v>
      </c>
      <c r="L225">
        <v>196460400</v>
      </c>
      <c r="M225">
        <v>0.99695645703880098</v>
      </c>
      <c r="N225" s="1">
        <v>1.18772551814694E-4</v>
      </c>
      <c r="O225">
        <v>0.99997085076118897</v>
      </c>
      <c r="P225" s="1">
        <v>5.2686285804979702E-4</v>
      </c>
    </row>
    <row r="226" spans="1:16" x14ac:dyDescent="0.25">
      <c r="A226">
        <v>1.6E-2</v>
      </c>
      <c r="B226">
        <v>6.6538461538461497</v>
      </c>
      <c r="C226">
        <v>2545</v>
      </c>
      <c r="D226">
        <v>-0.99995210703451098</v>
      </c>
      <c r="E226">
        <v>0.99421271661938304</v>
      </c>
      <c r="F226">
        <v>1.06380760678274</v>
      </c>
      <c r="G226" s="1">
        <v>1.1909141496890801E-4</v>
      </c>
      <c r="H226">
        <v>0.99997412824657195</v>
      </c>
      <c r="I226" s="1">
        <v>5.2827730229797697E-4</v>
      </c>
      <c r="J226">
        <v>96673400</v>
      </c>
      <c r="K226">
        <v>14879</v>
      </c>
      <c r="L226">
        <v>196460400</v>
      </c>
      <c r="M226">
        <v>0.99695645703880098</v>
      </c>
      <c r="N226" s="1">
        <v>1.18772551814694E-4</v>
      </c>
      <c r="O226">
        <v>0.99997085076118897</v>
      </c>
      <c r="P226" s="1">
        <v>5.2686285804979702E-4</v>
      </c>
    </row>
    <row r="227" spans="1:16" x14ac:dyDescent="0.25">
      <c r="A227">
        <v>8.0000000000000002E-3</v>
      </c>
      <c r="B227">
        <v>6.6538461538461497</v>
      </c>
      <c r="C227">
        <v>2545</v>
      </c>
      <c r="D227">
        <v>-0.99995210703451098</v>
      </c>
      <c r="E227">
        <v>0.99421271661938304</v>
      </c>
      <c r="F227">
        <v>1.06380760678274</v>
      </c>
      <c r="G227" s="1">
        <v>1.1909141496890801E-4</v>
      </c>
      <c r="H227">
        <v>0.99997412824657195</v>
      </c>
      <c r="I227" s="1">
        <v>5.2827730229797697E-4</v>
      </c>
      <c r="J227">
        <v>98009100</v>
      </c>
      <c r="K227">
        <v>14879</v>
      </c>
      <c r="L227">
        <v>196460400</v>
      </c>
      <c r="M227">
        <v>0.99695645703880098</v>
      </c>
      <c r="N227" s="1">
        <v>1.18772551814694E-4</v>
      </c>
      <c r="O227">
        <v>0.99997085076118897</v>
      </c>
      <c r="P227" s="1">
        <v>5.2686285804979702E-4</v>
      </c>
    </row>
    <row r="228" spans="1:16" x14ac:dyDescent="0.25">
      <c r="A228">
        <v>4.0000000000000001E-3</v>
      </c>
      <c r="B228">
        <v>6.6538461538461497</v>
      </c>
      <c r="C228">
        <v>2545</v>
      </c>
      <c r="D228">
        <v>-0.99995210703451098</v>
      </c>
      <c r="E228">
        <v>0.99421271661938304</v>
      </c>
      <c r="F228">
        <v>1.06380760678274</v>
      </c>
      <c r="G228" s="1">
        <v>1.1909141496890801E-4</v>
      </c>
      <c r="H228">
        <v>0.99997412824657195</v>
      </c>
      <c r="I228" s="1">
        <v>5.2827730229797697E-4</v>
      </c>
      <c r="J228">
        <v>97934600</v>
      </c>
      <c r="K228">
        <v>14879</v>
      </c>
      <c r="L228">
        <v>196460400</v>
      </c>
      <c r="M228">
        <v>0.99695645703880098</v>
      </c>
      <c r="N228" s="1">
        <v>1.18772551814694E-4</v>
      </c>
      <c r="O228">
        <v>0.99997085076118897</v>
      </c>
      <c r="P228" s="1">
        <v>5.2686285804979702E-4</v>
      </c>
    </row>
    <row r="229" spans="1:16" x14ac:dyDescent="0.25">
      <c r="A229">
        <v>2E-3</v>
      </c>
      <c r="B229">
        <v>6.6538461538461497</v>
      </c>
      <c r="C229">
        <v>2545</v>
      </c>
      <c r="D229">
        <v>-0.99995210703451098</v>
      </c>
      <c r="E229">
        <v>0.99421271661938304</v>
      </c>
      <c r="F229">
        <v>1.06380760678274</v>
      </c>
      <c r="G229" s="1">
        <v>1.1909141496890801E-4</v>
      </c>
      <c r="H229">
        <v>0.99997412824657195</v>
      </c>
      <c r="I229" s="1">
        <v>5.2827730229797697E-4</v>
      </c>
      <c r="J229">
        <v>97982400</v>
      </c>
      <c r="K229">
        <v>14879</v>
      </c>
      <c r="L229">
        <v>196460400</v>
      </c>
      <c r="M229">
        <v>0.99695645703880098</v>
      </c>
      <c r="N229" s="1">
        <v>1.18772551814694E-4</v>
      </c>
      <c r="O229">
        <v>0.99997085076118897</v>
      </c>
      <c r="P229" s="1">
        <v>5.2686285804979702E-4</v>
      </c>
    </row>
    <row r="230" spans="1:16" x14ac:dyDescent="0.25">
      <c r="A230">
        <v>1E-3</v>
      </c>
      <c r="B230">
        <v>6.6538461538461497</v>
      </c>
      <c r="C230">
        <v>1738</v>
      </c>
      <c r="D230">
        <v>-0.99980584685986096</v>
      </c>
      <c r="E230">
        <v>0.98783711293100396</v>
      </c>
      <c r="F230">
        <v>1.05698571083617</v>
      </c>
      <c r="G230" s="1">
        <v>1.1699217510563401E-4</v>
      </c>
      <c r="H230">
        <v>1.0000447808058299</v>
      </c>
      <c r="I230" s="1">
        <v>5.1896528957114801E-4</v>
      </c>
      <c r="J230">
        <v>69336000</v>
      </c>
      <c r="K230">
        <v>14879</v>
      </c>
      <c r="L230">
        <v>196460400</v>
      </c>
      <c r="M230">
        <v>0.99695645703880098</v>
      </c>
      <c r="N230" s="1">
        <v>1.18772551814694E-4</v>
      </c>
      <c r="O230">
        <v>0.99997085076118897</v>
      </c>
      <c r="P230" s="1">
        <v>5.2686285804979702E-4</v>
      </c>
    </row>
    <row r="231" spans="1:16" x14ac:dyDescent="0.25">
      <c r="A231" s="1">
        <v>5.0000000000000001E-4</v>
      </c>
      <c r="B231">
        <v>6.6538461538461497</v>
      </c>
      <c r="C231">
        <v>1702</v>
      </c>
      <c r="D231">
        <v>-0.99982889877248604</v>
      </c>
      <c r="E231">
        <v>0.98779221789365501</v>
      </c>
      <c r="F231">
        <v>1.0569376731462099</v>
      </c>
      <c r="G231" s="1">
        <v>1.1697382548792E-4</v>
      </c>
      <c r="H231">
        <v>1.0000084403115399</v>
      </c>
      <c r="I231" s="1">
        <v>5.1888389254897997E-4</v>
      </c>
      <c r="J231">
        <v>68933500</v>
      </c>
      <c r="K231">
        <v>14879</v>
      </c>
      <c r="L231">
        <v>196460400</v>
      </c>
      <c r="M231">
        <v>0.99695645703880098</v>
      </c>
      <c r="N231" s="1">
        <v>1.18772551814694E-4</v>
      </c>
      <c r="O231">
        <v>0.99997085076118897</v>
      </c>
      <c r="P231" s="1">
        <v>5.2686285804979702E-4</v>
      </c>
    </row>
    <row r="232" spans="1:16" x14ac:dyDescent="0.25">
      <c r="A232" s="1">
        <v>2.5000000000000001E-4</v>
      </c>
      <c r="B232">
        <v>6.6538461538461497</v>
      </c>
      <c r="C232">
        <v>2363</v>
      </c>
      <c r="D232">
        <v>-0.99980406785946796</v>
      </c>
      <c r="E232">
        <v>0.98847643596464596</v>
      </c>
      <c r="F232">
        <v>1.05766978648217</v>
      </c>
      <c r="G232" s="1">
        <v>1.17545553895981E-4</v>
      </c>
      <c r="H232">
        <v>1.00003615090469</v>
      </c>
      <c r="I232" s="1">
        <v>5.2142002112832704E-4</v>
      </c>
      <c r="J232">
        <v>95774400</v>
      </c>
      <c r="K232">
        <v>14879</v>
      </c>
      <c r="L232">
        <v>196460400</v>
      </c>
      <c r="M232">
        <v>0.99695645703880098</v>
      </c>
      <c r="N232" s="1">
        <v>1.18772551814694E-4</v>
      </c>
      <c r="O232">
        <v>0.99997085076118897</v>
      </c>
      <c r="P232" s="1">
        <v>5.2686285804979702E-4</v>
      </c>
    </row>
    <row r="233" spans="1:16" x14ac:dyDescent="0.25">
      <c r="A233" s="1">
        <v>1.25E-4</v>
      </c>
      <c r="B233">
        <v>6.6538461538461497</v>
      </c>
      <c r="C233">
        <v>1781</v>
      </c>
      <c r="D233">
        <v>-0.99989982053436399</v>
      </c>
      <c r="E233">
        <v>0.98873072453857003</v>
      </c>
      <c r="F233">
        <v>1.0579418752562699</v>
      </c>
      <c r="G233" s="1">
        <v>1.18718767152858E-4</v>
      </c>
      <c r="H233">
        <v>1.0000179274316501</v>
      </c>
      <c r="I233" s="1">
        <v>5.2662427480627101E-4</v>
      </c>
      <c r="J233">
        <v>81692200</v>
      </c>
      <c r="K233">
        <v>14879</v>
      </c>
      <c r="L233">
        <v>196460400</v>
      </c>
      <c r="M233">
        <v>0.99695645703880098</v>
      </c>
      <c r="N233" s="1">
        <v>1.18772551814694E-4</v>
      </c>
      <c r="O233">
        <v>0.99997085076118897</v>
      </c>
      <c r="P233" s="1">
        <v>5.2686285804979702E-4</v>
      </c>
    </row>
    <row r="234" spans="1:16" x14ac:dyDescent="0.25">
      <c r="A234" s="1">
        <v>6.2500000000000001E-5</v>
      </c>
      <c r="B234">
        <v>6.6538461538461497</v>
      </c>
      <c r="C234">
        <v>1892</v>
      </c>
      <c r="D234">
        <v>-0.99994690615219195</v>
      </c>
      <c r="E234">
        <v>0.98911602637654505</v>
      </c>
      <c r="F234">
        <v>1.0583541482229</v>
      </c>
      <c r="G234" s="1">
        <v>1.16873590029986E-4</v>
      </c>
      <c r="H234">
        <v>1.0000142462579</v>
      </c>
      <c r="I234" s="1">
        <v>5.1843925833814503E-4</v>
      </c>
      <c r="J234">
        <v>88068400</v>
      </c>
      <c r="K234">
        <v>14879</v>
      </c>
      <c r="L234">
        <v>196460400</v>
      </c>
      <c r="M234">
        <v>0.99695645703880098</v>
      </c>
      <c r="N234" s="1">
        <v>1.18772551814694E-4</v>
      </c>
      <c r="O234">
        <v>0.99997085076118897</v>
      </c>
      <c r="P234" s="1">
        <v>5.2686285804979702E-4</v>
      </c>
    </row>
    <row r="235" spans="1:16" x14ac:dyDescent="0.25">
      <c r="A235" s="1">
        <v>3.1250000000000001E-5</v>
      </c>
      <c r="B235">
        <v>6.6538461538461497</v>
      </c>
      <c r="C235">
        <v>2223</v>
      </c>
      <c r="D235">
        <v>-0.99999211073689298</v>
      </c>
      <c r="E235">
        <v>0.98791805312473302</v>
      </c>
      <c r="F235">
        <v>1.0570723168434599</v>
      </c>
      <c r="G235" s="1">
        <v>1.17283951444058E-4</v>
      </c>
      <c r="H235">
        <v>1.0000256487825701</v>
      </c>
      <c r="I235" s="1">
        <v>5.2025957948261697E-4</v>
      </c>
      <c r="J235">
        <v>103300000</v>
      </c>
      <c r="K235">
        <v>14879</v>
      </c>
      <c r="L235">
        <v>196460400</v>
      </c>
      <c r="M235">
        <v>0.99695645703880098</v>
      </c>
      <c r="N235" s="1">
        <v>1.18772551814694E-4</v>
      </c>
      <c r="O235">
        <v>0.99997085076118897</v>
      </c>
      <c r="P235" s="1">
        <v>5.2686285804979702E-4</v>
      </c>
    </row>
    <row r="236" spans="1:16" x14ac:dyDescent="0.25">
      <c r="A236" s="1">
        <v>1.5625E-5</v>
      </c>
      <c r="B236">
        <v>6.6538461538461497</v>
      </c>
      <c r="C236">
        <v>1953</v>
      </c>
      <c r="D236">
        <v>-0.99983892323192902</v>
      </c>
      <c r="E236">
        <v>0.98842061831990602</v>
      </c>
      <c r="F236">
        <v>1.0576100616022901</v>
      </c>
      <c r="G236" s="1">
        <v>1.1838421831444899E-4</v>
      </c>
      <c r="H236">
        <v>1.0000212190981199</v>
      </c>
      <c r="I236" s="1">
        <v>5.25140250471786E-4</v>
      </c>
      <c r="J236">
        <v>118549800</v>
      </c>
      <c r="K236">
        <v>14879</v>
      </c>
      <c r="L236">
        <v>196460400</v>
      </c>
      <c r="M236">
        <v>0.99695645703880098</v>
      </c>
      <c r="N236" s="1">
        <v>1.18772551814694E-4</v>
      </c>
      <c r="O236">
        <v>0.99997085076118897</v>
      </c>
      <c r="P236" s="1">
        <v>5.2686285804979702E-4</v>
      </c>
    </row>
    <row r="237" spans="1:16" x14ac:dyDescent="0.25">
      <c r="A237" t="s">
        <v>0</v>
      </c>
      <c r="B237">
        <v>7.1666666666666599</v>
      </c>
      <c r="C237">
        <v>16361</v>
      </c>
      <c r="D237">
        <v>-0.99993614449668999</v>
      </c>
      <c r="E237">
        <v>0.992415025859127</v>
      </c>
      <c r="F237">
        <v>1.06188407766926</v>
      </c>
      <c r="G237" s="1">
        <v>1.0220926074222499E-4</v>
      </c>
      <c r="H237">
        <v>1.0000354774314499</v>
      </c>
      <c r="I237" s="1">
        <v>4.8833313465729896E-4</v>
      </c>
      <c r="J237">
        <v>219272100</v>
      </c>
    </row>
    <row r="238" spans="1:16" x14ac:dyDescent="0.25">
      <c r="A238">
        <v>1.024</v>
      </c>
      <c r="B238">
        <v>7.1666666666666599</v>
      </c>
      <c r="C238">
        <v>1895</v>
      </c>
      <c r="D238">
        <v>-0.99982972723296604</v>
      </c>
      <c r="E238">
        <v>0.98962765850926004</v>
      </c>
      <c r="F238">
        <v>1.0589015946049001</v>
      </c>
      <c r="G238" s="1">
        <v>1.02577618689148E-4</v>
      </c>
      <c r="H238">
        <v>1.0000213393153901</v>
      </c>
      <c r="I238" s="1">
        <v>4.9009306707037403E-4</v>
      </c>
      <c r="J238">
        <v>73291500</v>
      </c>
      <c r="K238">
        <v>16361</v>
      </c>
      <c r="L238">
        <v>219272100</v>
      </c>
      <c r="M238">
        <v>0.992415025859127</v>
      </c>
      <c r="N238" s="1">
        <v>1.0220926074222499E-4</v>
      </c>
      <c r="O238">
        <v>1.0000354774314499</v>
      </c>
      <c r="P238" s="1">
        <v>4.8833313465729896E-4</v>
      </c>
    </row>
    <row r="239" spans="1:16" x14ac:dyDescent="0.25">
      <c r="A239">
        <v>0.51200000000000001</v>
      </c>
      <c r="B239">
        <v>7.1666666666666599</v>
      </c>
      <c r="C239">
        <v>1895</v>
      </c>
      <c r="D239">
        <v>-0.99982972723296604</v>
      </c>
      <c r="E239">
        <v>0.98962765850926004</v>
      </c>
      <c r="F239">
        <v>1.0589015946049001</v>
      </c>
      <c r="G239" s="1">
        <v>1.02577618689148E-4</v>
      </c>
      <c r="H239">
        <v>1.0000213393153901</v>
      </c>
      <c r="I239" s="1">
        <v>4.9009306707037403E-4</v>
      </c>
      <c r="J239">
        <v>77612200</v>
      </c>
      <c r="K239">
        <v>16361</v>
      </c>
      <c r="L239">
        <v>219272100</v>
      </c>
      <c r="M239">
        <v>0.992415025859127</v>
      </c>
      <c r="N239" s="1">
        <v>1.0220926074222499E-4</v>
      </c>
      <c r="O239">
        <v>1.0000354774314499</v>
      </c>
      <c r="P239" s="1">
        <v>4.8833313465729896E-4</v>
      </c>
    </row>
    <row r="240" spans="1:16" x14ac:dyDescent="0.25">
      <c r="A240">
        <v>0.25600000000000001</v>
      </c>
      <c r="B240">
        <v>7.1666666666666599</v>
      </c>
      <c r="C240">
        <v>1895</v>
      </c>
      <c r="D240">
        <v>-0.99982972723296604</v>
      </c>
      <c r="E240">
        <v>0.98962765850926004</v>
      </c>
      <c r="F240">
        <v>1.0589015946049001</v>
      </c>
      <c r="G240" s="1">
        <v>1.02577618689148E-4</v>
      </c>
      <c r="H240">
        <v>1.0000213393153901</v>
      </c>
      <c r="I240" s="1">
        <v>4.9009306707037403E-4</v>
      </c>
      <c r="J240">
        <v>73561900</v>
      </c>
      <c r="K240">
        <v>16361</v>
      </c>
      <c r="L240">
        <v>219272100</v>
      </c>
      <c r="M240">
        <v>0.992415025859127</v>
      </c>
      <c r="N240" s="1">
        <v>1.0220926074222499E-4</v>
      </c>
      <c r="O240">
        <v>1.0000354774314499</v>
      </c>
      <c r="P240" s="1">
        <v>4.8833313465729896E-4</v>
      </c>
    </row>
    <row r="241" spans="1:16" x14ac:dyDescent="0.25">
      <c r="A241">
        <v>0.128</v>
      </c>
      <c r="B241">
        <v>7.1666666666666599</v>
      </c>
      <c r="C241">
        <v>1895</v>
      </c>
      <c r="D241">
        <v>-0.99982972723296604</v>
      </c>
      <c r="E241">
        <v>0.98962765850926004</v>
      </c>
      <c r="F241">
        <v>1.0589015946049001</v>
      </c>
      <c r="G241" s="1">
        <v>1.02577618689148E-4</v>
      </c>
      <c r="H241">
        <v>1.0000213393153901</v>
      </c>
      <c r="I241" s="1">
        <v>4.9009306707037403E-4</v>
      </c>
      <c r="J241">
        <v>73219200</v>
      </c>
      <c r="K241">
        <v>16361</v>
      </c>
      <c r="L241">
        <v>219272100</v>
      </c>
      <c r="M241">
        <v>0.992415025859127</v>
      </c>
      <c r="N241" s="1">
        <v>1.0220926074222499E-4</v>
      </c>
      <c r="O241">
        <v>1.0000354774314499</v>
      </c>
      <c r="P241" s="1">
        <v>4.8833313465729896E-4</v>
      </c>
    </row>
    <row r="242" spans="1:16" x14ac:dyDescent="0.25">
      <c r="A242">
        <v>6.4000000000000001E-2</v>
      </c>
      <c r="B242">
        <v>7.1666666666666599</v>
      </c>
      <c r="C242">
        <v>1895</v>
      </c>
      <c r="D242">
        <v>-0.99982972723296604</v>
      </c>
      <c r="E242">
        <v>0.98962765850926004</v>
      </c>
      <c r="F242">
        <v>1.0589015946049001</v>
      </c>
      <c r="G242" s="1">
        <v>1.02577618689148E-4</v>
      </c>
      <c r="H242">
        <v>1.0000213393153901</v>
      </c>
      <c r="I242" s="1">
        <v>4.9009306707037403E-4</v>
      </c>
      <c r="J242">
        <v>74479300</v>
      </c>
      <c r="K242">
        <v>16361</v>
      </c>
      <c r="L242">
        <v>219272100</v>
      </c>
      <c r="M242">
        <v>0.992415025859127</v>
      </c>
      <c r="N242" s="1">
        <v>1.0220926074222499E-4</v>
      </c>
      <c r="O242">
        <v>1.0000354774314499</v>
      </c>
      <c r="P242" s="1">
        <v>4.8833313465729896E-4</v>
      </c>
    </row>
    <row r="243" spans="1:16" x14ac:dyDescent="0.25">
      <c r="A243">
        <v>3.2000000000000001E-2</v>
      </c>
      <c r="B243">
        <v>7.1666666666666599</v>
      </c>
      <c r="C243">
        <v>1895</v>
      </c>
      <c r="D243">
        <v>-0.99982972723296604</v>
      </c>
      <c r="E243">
        <v>0.98962765850926004</v>
      </c>
      <c r="F243">
        <v>1.0589015946049001</v>
      </c>
      <c r="G243" s="1">
        <v>1.02577618689148E-4</v>
      </c>
      <c r="H243">
        <v>1.0000213393153901</v>
      </c>
      <c r="I243" s="1">
        <v>4.9009306707037403E-4</v>
      </c>
      <c r="J243">
        <v>73459100</v>
      </c>
      <c r="K243">
        <v>16361</v>
      </c>
      <c r="L243">
        <v>219272100</v>
      </c>
      <c r="M243">
        <v>0.992415025859127</v>
      </c>
      <c r="N243" s="1">
        <v>1.0220926074222499E-4</v>
      </c>
      <c r="O243">
        <v>1.0000354774314499</v>
      </c>
      <c r="P243" s="1">
        <v>4.8833313465729896E-4</v>
      </c>
    </row>
    <row r="244" spans="1:16" x14ac:dyDescent="0.25">
      <c r="A244">
        <v>1.6E-2</v>
      </c>
      <c r="B244">
        <v>7.1666666666666599</v>
      </c>
      <c r="C244">
        <v>2898</v>
      </c>
      <c r="D244">
        <v>-0.99992894071902705</v>
      </c>
      <c r="E244">
        <v>0.99550502061505697</v>
      </c>
      <c r="F244">
        <v>1.06519037205811</v>
      </c>
      <c r="G244" s="1">
        <v>1.0313698843755701E-4</v>
      </c>
      <c r="H244">
        <v>0.99998037993117395</v>
      </c>
      <c r="I244" s="1">
        <v>4.9276561142388596E-4</v>
      </c>
      <c r="J244">
        <v>109393200</v>
      </c>
      <c r="K244">
        <v>16361</v>
      </c>
      <c r="L244">
        <v>219272100</v>
      </c>
      <c r="M244">
        <v>0.992415025859127</v>
      </c>
      <c r="N244" s="1">
        <v>1.0220926074222499E-4</v>
      </c>
      <c r="O244">
        <v>1.0000354774314499</v>
      </c>
      <c r="P244" s="1">
        <v>4.8833313465729896E-4</v>
      </c>
    </row>
    <row r="245" spans="1:16" x14ac:dyDescent="0.25">
      <c r="A245">
        <v>8.0000000000000002E-3</v>
      </c>
      <c r="B245">
        <v>7.1666666666666599</v>
      </c>
      <c r="C245">
        <v>2898</v>
      </c>
      <c r="D245">
        <v>-0.99992894071902705</v>
      </c>
      <c r="E245">
        <v>0.99550502061505697</v>
      </c>
      <c r="F245">
        <v>1.06519037205811</v>
      </c>
      <c r="G245" s="1">
        <v>1.0313698843755701E-4</v>
      </c>
      <c r="H245">
        <v>0.99998037993117395</v>
      </c>
      <c r="I245" s="1">
        <v>4.9276561142388596E-4</v>
      </c>
      <c r="J245">
        <v>109032300</v>
      </c>
      <c r="K245">
        <v>16361</v>
      </c>
      <c r="L245">
        <v>219272100</v>
      </c>
      <c r="M245">
        <v>0.992415025859127</v>
      </c>
      <c r="N245" s="1">
        <v>1.0220926074222499E-4</v>
      </c>
      <c r="O245">
        <v>1.0000354774314499</v>
      </c>
      <c r="P245" s="1">
        <v>4.8833313465729896E-4</v>
      </c>
    </row>
    <row r="246" spans="1:16" x14ac:dyDescent="0.25">
      <c r="A246">
        <v>4.0000000000000001E-3</v>
      </c>
      <c r="B246">
        <v>7.1666666666666599</v>
      </c>
      <c r="C246">
        <v>2898</v>
      </c>
      <c r="D246">
        <v>-0.99992894071902705</v>
      </c>
      <c r="E246">
        <v>0.99550502061505697</v>
      </c>
      <c r="F246">
        <v>1.06519037205811</v>
      </c>
      <c r="G246" s="1">
        <v>1.0313698843755701E-4</v>
      </c>
      <c r="H246">
        <v>0.99998037993117395</v>
      </c>
      <c r="I246" s="1">
        <v>4.9276561142388596E-4</v>
      </c>
      <c r="J246">
        <v>109589400</v>
      </c>
      <c r="K246">
        <v>16361</v>
      </c>
      <c r="L246">
        <v>219272100</v>
      </c>
      <c r="M246">
        <v>0.992415025859127</v>
      </c>
      <c r="N246" s="1">
        <v>1.0220926074222499E-4</v>
      </c>
      <c r="O246">
        <v>1.0000354774314499</v>
      </c>
      <c r="P246" s="1">
        <v>4.8833313465729896E-4</v>
      </c>
    </row>
    <row r="247" spans="1:16" x14ac:dyDescent="0.25">
      <c r="A247">
        <v>2E-3</v>
      </c>
      <c r="B247">
        <v>7.1666666666666599</v>
      </c>
      <c r="C247">
        <v>2920</v>
      </c>
      <c r="D247">
        <v>-0.99992140972820898</v>
      </c>
      <c r="E247">
        <v>0.99561876726394805</v>
      </c>
      <c r="F247">
        <v>1.0653120809724199</v>
      </c>
      <c r="G247" s="1">
        <v>1.04130369628308E-4</v>
      </c>
      <c r="H247">
        <v>0.99998129059386298</v>
      </c>
      <c r="I247" s="1">
        <v>4.9751176600191605E-4</v>
      </c>
      <c r="J247">
        <v>117522800</v>
      </c>
      <c r="K247">
        <v>16361</v>
      </c>
      <c r="L247">
        <v>219272100</v>
      </c>
      <c r="M247">
        <v>0.992415025859127</v>
      </c>
      <c r="N247" s="1">
        <v>1.0220926074222499E-4</v>
      </c>
      <c r="O247">
        <v>1.0000354774314499</v>
      </c>
      <c r="P247" s="1">
        <v>4.8833313465729896E-4</v>
      </c>
    </row>
    <row r="248" spans="1:16" x14ac:dyDescent="0.25">
      <c r="A248">
        <v>1E-3</v>
      </c>
      <c r="B248">
        <v>7.1666666666666599</v>
      </c>
      <c r="C248">
        <v>3085</v>
      </c>
      <c r="D248">
        <v>-0.99991563476776602</v>
      </c>
      <c r="E248">
        <v>0.994947883673439</v>
      </c>
      <c r="F248">
        <v>1.06459423553058</v>
      </c>
      <c r="G248" s="1">
        <v>1.0415001918928599E-4</v>
      </c>
      <c r="H248">
        <v>0.99998574647818295</v>
      </c>
      <c r="I248" s="1">
        <v>4.9760564723770097E-4</v>
      </c>
      <c r="J248">
        <v>116800000</v>
      </c>
      <c r="K248">
        <v>16361</v>
      </c>
      <c r="L248">
        <v>219272100</v>
      </c>
      <c r="M248">
        <v>0.992415025859127</v>
      </c>
      <c r="N248" s="1">
        <v>1.0220926074222499E-4</v>
      </c>
      <c r="O248">
        <v>1.0000354774314499</v>
      </c>
      <c r="P248" s="1">
        <v>4.8833313465729896E-4</v>
      </c>
    </row>
    <row r="249" spans="1:16" x14ac:dyDescent="0.25">
      <c r="A249" s="1">
        <v>5.0000000000000001E-4</v>
      </c>
      <c r="B249">
        <v>7.1666666666666599</v>
      </c>
      <c r="C249">
        <v>1792</v>
      </c>
      <c r="D249">
        <v>-0.99984607114930302</v>
      </c>
      <c r="E249">
        <v>0.99223373892240296</v>
      </c>
      <c r="F249">
        <v>1.0616901006469699</v>
      </c>
      <c r="G249" s="1">
        <v>1.0261534107203201E-4</v>
      </c>
      <c r="H249">
        <v>0.999981274250898</v>
      </c>
      <c r="I249" s="1">
        <v>4.9027329623304195E-4</v>
      </c>
      <c r="J249">
        <v>75013100</v>
      </c>
      <c r="K249">
        <v>16361</v>
      </c>
      <c r="L249">
        <v>219272100</v>
      </c>
      <c r="M249">
        <v>0.992415025859127</v>
      </c>
      <c r="N249" s="1">
        <v>1.0220926074222499E-4</v>
      </c>
      <c r="O249">
        <v>1.0000354774314499</v>
      </c>
      <c r="P249" s="1">
        <v>4.8833313465729896E-4</v>
      </c>
    </row>
    <row r="250" spans="1:16" x14ac:dyDescent="0.25">
      <c r="A250" s="1">
        <v>2.5000000000000001E-4</v>
      </c>
      <c r="B250">
        <v>7.1666666666666599</v>
      </c>
      <c r="C250">
        <v>1308</v>
      </c>
      <c r="D250">
        <v>-0.999898829609428</v>
      </c>
      <c r="E250">
        <v>0.98921111206678702</v>
      </c>
      <c r="F250">
        <v>1.05845588991146</v>
      </c>
      <c r="G250" s="1">
        <v>1.02010018498299E-4</v>
      </c>
      <c r="H250">
        <v>0.99998792642968903</v>
      </c>
      <c r="I250" s="1">
        <v>4.8738119949187598E-4</v>
      </c>
      <c r="J250">
        <v>58711900</v>
      </c>
      <c r="K250">
        <v>16361</v>
      </c>
      <c r="L250">
        <v>219272100</v>
      </c>
      <c r="M250">
        <v>0.992415025859127</v>
      </c>
      <c r="N250" s="1">
        <v>1.0220926074222499E-4</v>
      </c>
      <c r="O250">
        <v>1.0000354774314499</v>
      </c>
      <c r="P250" s="1">
        <v>4.8833313465729896E-4</v>
      </c>
    </row>
    <row r="251" spans="1:16" x14ac:dyDescent="0.25">
      <c r="A251" s="1">
        <v>1.25E-4</v>
      </c>
      <c r="B251">
        <v>7.1666666666666599</v>
      </c>
      <c r="C251">
        <v>1959</v>
      </c>
      <c r="D251">
        <v>-0.99985774254358495</v>
      </c>
      <c r="E251">
        <v>0.98933680410793701</v>
      </c>
      <c r="F251">
        <v>1.0585903803954899</v>
      </c>
      <c r="G251" s="1">
        <v>1.01551976184222E-4</v>
      </c>
      <c r="H251">
        <v>0.99999285667161297</v>
      </c>
      <c r="I251" s="1">
        <v>4.8519277510239401E-4</v>
      </c>
      <c r="J251">
        <v>91155800</v>
      </c>
      <c r="K251">
        <v>16361</v>
      </c>
      <c r="L251">
        <v>219272100</v>
      </c>
      <c r="M251">
        <v>0.992415025859127</v>
      </c>
      <c r="N251" s="1">
        <v>1.0220926074222499E-4</v>
      </c>
      <c r="O251">
        <v>1.0000354774314499</v>
      </c>
      <c r="P251" s="1">
        <v>4.8833313465729896E-4</v>
      </c>
    </row>
    <row r="252" spans="1:16" x14ac:dyDescent="0.25">
      <c r="A252" s="1">
        <v>6.2500000000000001E-5</v>
      </c>
      <c r="B252">
        <v>7.1666666666666599</v>
      </c>
      <c r="C252">
        <v>2261</v>
      </c>
      <c r="D252">
        <v>-0.99999619483551205</v>
      </c>
      <c r="E252">
        <v>0.98808263299972099</v>
      </c>
      <c r="F252">
        <v>1.0572484173097001</v>
      </c>
      <c r="G252" s="1">
        <v>1.0277444905493199E-4</v>
      </c>
      <c r="H252">
        <v>1.0000507580297</v>
      </c>
      <c r="I252" s="1">
        <v>4.9103347881800802E-4</v>
      </c>
      <c r="J252">
        <v>101459000</v>
      </c>
      <c r="K252">
        <v>16361</v>
      </c>
      <c r="L252">
        <v>219272100</v>
      </c>
      <c r="M252">
        <v>0.992415025859127</v>
      </c>
      <c r="N252" s="1">
        <v>1.0220926074222499E-4</v>
      </c>
      <c r="O252">
        <v>1.0000354774314499</v>
      </c>
      <c r="P252" s="1">
        <v>4.8833313465729896E-4</v>
      </c>
    </row>
    <row r="253" spans="1:16" x14ac:dyDescent="0.25">
      <c r="A253" s="1">
        <v>3.1250000000000001E-5</v>
      </c>
      <c r="B253">
        <v>7.1666666666666599</v>
      </c>
      <c r="C253">
        <v>2009</v>
      </c>
      <c r="D253">
        <v>-0.99998092429702201</v>
      </c>
      <c r="E253">
        <v>0.98947573006774803</v>
      </c>
      <c r="F253">
        <v>1.05873903117249</v>
      </c>
      <c r="G253" s="1">
        <v>1.02142987089992E-4</v>
      </c>
      <c r="H253">
        <v>1.0000174581483201</v>
      </c>
      <c r="I253" s="1">
        <v>4.88016493874409E-4</v>
      </c>
      <c r="J253">
        <v>99157900</v>
      </c>
      <c r="K253">
        <v>16361</v>
      </c>
      <c r="L253">
        <v>219272100</v>
      </c>
      <c r="M253">
        <v>0.992415025859127</v>
      </c>
      <c r="N253" s="1">
        <v>1.0220926074222499E-4</v>
      </c>
      <c r="O253">
        <v>1.0000354774314499</v>
      </c>
      <c r="P253" s="1">
        <v>4.8833313465729896E-4</v>
      </c>
    </row>
    <row r="254" spans="1:16" x14ac:dyDescent="0.25">
      <c r="A254" s="1">
        <v>1.5625E-5</v>
      </c>
      <c r="B254">
        <v>7.1666666666666599</v>
      </c>
      <c r="C254">
        <v>2329</v>
      </c>
      <c r="D254">
        <v>-0.99998685131707699</v>
      </c>
      <c r="E254">
        <v>0.98764234412071195</v>
      </c>
      <c r="F254">
        <v>1.05677730820916</v>
      </c>
      <c r="G254" s="1">
        <v>1.02124132899006E-4</v>
      </c>
      <c r="H254">
        <v>1.00005162422716</v>
      </c>
      <c r="I254" s="1">
        <v>4.8792641273969601E-4</v>
      </c>
      <c r="J254">
        <v>118083100</v>
      </c>
      <c r="K254">
        <v>16361</v>
      </c>
      <c r="L254">
        <v>219272100</v>
      </c>
      <c r="M254">
        <v>0.992415025859127</v>
      </c>
      <c r="N254" s="1">
        <v>1.0220926074222499E-4</v>
      </c>
      <c r="O254">
        <v>1.0000354774314499</v>
      </c>
      <c r="P254" s="1">
        <v>4.8833313465729896E-4</v>
      </c>
    </row>
    <row r="255" spans="1:16" x14ac:dyDescent="0.25">
      <c r="A255" t="s">
        <v>0</v>
      </c>
      <c r="B255">
        <v>7.67948717948717</v>
      </c>
      <c r="C255">
        <v>17453</v>
      </c>
      <c r="D255">
        <v>-0.999983920886241</v>
      </c>
      <c r="E255">
        <v>0.98937539283345399</v>
      </c>
      <c r="F255">
        <v>1.05863167033179</v>
      </c>
      <c r="G255" s="1">
        <v>8.9995661084030205E-5</v>
      </c>
      <c r="H255">
        <v>1.0000409996120301</v>
      </c>
      <c r="I255" s="1">
        <v>4.6074701700285497E-4</v>
      </c>
      <c r="J255">
        <v>238251600</v>
      </c>
    </row>
    <row r="256" spans="1:16" x14ac:dyDescent="0.25">
      <c r="A256">
        <v>1.024</v>
      </c>
      <c r="B256">
        <v>7.67948717948717</v>
      </c>
      <c r="C256">
        <v>2139</v>
      </c>
      <c r="D256">
        <v>-0.99980461042632196</v>
      </c>
      <c r="E256">
        <v>0.988758100901453</v>
      </c>
      <c r="F256">
        <v>1.05797116796455</v>
      </c>
      <c r="G256" s="1">
        <v>8.9814748271854707E-5</v>
      </c>
      <c r="H256">
        <v>1.00003004588809</v>
      </c>
      <c r="I256" s="1">
        <v>4.5982080525505101E-4</v>
      </c>
      <c r="J256">
        <v>81838600</v>
      </c>
      <c r="K256">
        <v>17453</v>
      </c>
      <c r="L256">
        <v>238251600</v>
      </c>
      <c r="M256">
        <v>0.98937539283345399</v>
      </c>
      <c r="N256" s="1">
        <v>8.9995661084030205E-5</v>
      </c>
      <c r="O256">
        <v>1.0000409996120301</v>
      </c>
      <c r="P256" s="1">
        <v>4.6074701700285497E-4</v>
      </c>
    </row>
    <row r="257" spans="1:16" x14ac:dyDescent="0.25">
      <c r="A257">
        <v>0.51200000000000001</v>
      </c>
      <c r="B257">
        <v>7.67948717948717</v>
      </c>
      <c r="C257">
        <v>2139</v>
      </c>
      <c r="D257">
        <v>-0.99980461042632196</v>
      </c>
      <c r="E257">
        <v>0.988758100901453</v>
      </c>
      <c r="F257">
        <v>1.05797116796455</v>
      </c>
      <c r="G257" s="1">
        <v>8.9814748271854707E-5</v>
      </c>
      <c r="H257">
        <v>1.00003004588809</v>
      </c>
      <c r="I257" s="1">
        <v>4.5982080525505101E-4</v>
      </c>
      <c r="J257">
        <v>83499900</v>
      </c>
      <c r="K257">
        <v>17453</v>
      </c>
      <c r="L257">
        <v>238251600</v>
      </c>
      <c r="M257">
        <v>0.98937539283345399</v>
      </c>
      <c r="N257" s="1">
        <v>8.9995661084030205E-5</v>
      </c>
      <c r="O257">
        <v>1.0000409996120301</v>
      </c>
      <c r="P257" s="1">
        <v>4.6074701700285497E-4</v>
      </c>
    </row>
    <row r="258" spans="1:16" x14ac:dyDescent="0.25">
      <c r="A258">
        <v>0.25600000000000001</v>
      </c>
      <c r="B258">
        <v>7.67948717948717</v>
      </c>
      <c r="C258">
        <v>2139</v>
      </c>
      <c r="D258">
        <v>-0.99980461042632196</v>
      </c>
      <c r="E258">
        <v>0.988758100901453</v>
      </c>
      <c r="F258">
        <v>1.05797116796455</v>
      </c>
      <c r="G258" s="1">
        <v>8.9814748271854707E-5</v>
      </c>
      <c r="H258">
        <v>1.00003004588809</v>
      </c>
      <c r="I258" s="1">
        <v>4.5982080525505101E-4</v>
      </c>
      <c r="J258">
        <v>85051800</v>
      </c>
      <c r="K258">
        <v>17453</v>
      </c>
      <c r="L258">
        <v>238251600</v>
      </c>
      <c r="M258">
        <v>0.98937539283345399</v>
      </c>
      <c r="N258" s="1">
        <v>8.9995661084030205E-5</v>
      </c>
      <c r="O258">
        <v>1.0000409996120301</v>
      </c>
      <c r="P258" s="1">
        <v>4.6074701700285497E-4</v>
      </c>
    </row>
    <row r="259" spans="1:16" x14ac:dyDescent="0.25">
      <c r="A259">
        <v>0.128</v>
      </c>
      <c r="B259">
        <v>7.67948717948717</v>
      </c>
      <c r="C259">
        <v>2139</v>
      </c>
      <c r="D259">
        <v>-0.99980461042632196</v>
      </c>
      <c r="E259">
        <v>0.988758100901453</v>
      </c>
      <c r="F259">
        <v>1.05797116796455</v>
      </c>
      <c r="G259" s="1">
        <v>8.9814748271854707E-5</v>
      </c>
      <c r="H259">
        <v>1.00003004588809</v>
      </c>
      <c r="I259" s="1">
        <v>4.5982080525505101E-4</v>
      </c>
      <c r="J259">
        <v>85532900</v>
      </c>
      <c r="K259">
        <v>17453</v>
      </c>
      <c r="L259">
        <v>238251600</v>
      </c>
      <c r="M259">
        <v>0.98937539283345399</v>
      </c>
      <c r="N259" s="1">
        <v>8.9995661084030205E-5</v>
      </c>
      <c r="O259">
        <v>1.0000409996120301</v>
      </c>
      <c r="P259" s="1">
        <v>4.6074701700285497E-4</v>
      </c>
    </row>
    <row r="260" spans="1:16" x14ac:dyDescent="0.25">
      <c r="A260">
        <v>6.4000000000000001E-2</v>
      </c>
      <c r="B260">
        <v>7.67948717948717</v>
      </c>
      <c r="C260">
        <v>2139</v>
      </c>
      <c r="D260">
        <v>-0.99980461042632196</v>
      </c>
      <c r="E260">
        <v>0.988758100901453</v>
      </c>
      <c r="F260">
        <v>1.05797116796455</v>
      </c>
      <c r="G260" s="1">
        <v>8.9814748271854707E-5</v>
      </c>
      <c r="H260">
        <v>1.00003004588809</v>
      </c>
      <c r="I260" s="1">
        <v>4.5982080525505101E-4</v>
      </c>
      <c r="J260">
        <v>83370700</v>
      </c>
      <c r="K260">
        <v>17453</v>
      </c>
      <c r="L260">
        <v>238251600</v>
      </c>
      <c r="M260">
        <v>0.98937539283345399</v>
      </c>
      <c r="N260" s="1">
        <v>8.9995661084030205E-5</v>
      </c>
      <c r="O260">
        <v>1.0000409996120301</v>
      </c>
      <c r="P260" s="1">
        <v>4.6074701700285497E-4</v>
      </c>
    </row>
    <row r="261" spans="1:16" x14ac:dyDescent="0.25">
      <c r="A261">
        <v>3.2000000000000001E-2</v>
      </c>
      <c r="B261">
        <v>7.67948717948717</v>
      </c>
      <c r="C261">
        <v>2139</v>
      </c>
      <c r="D261">
        <v>-0.99980461042632196</v>
      </c>
      <c r="E261">
        <v>0.988758100901453</v>
      </c>
      <c r="F261">
        <v>1.05797116796455</v>
      </c>
      <c r="G261" s="1">
        <v>8.9814748271854707E-5</v>
      </c>
      <c r="H261">
        <v>1.00003004588809</v>
      </c>
      <c r="I261" s="1">
        <v>4.5982080525505101E-4</v>
      </c>
      <c r="J261">
        <v>83061100</v>
      </c>
      <c r="K261">
        <v>17453</v>
      </c>
      <c r="L261">
        <v>238251600</v>
      </c>
      <c r="M261">
        <v>0.98937539283345399</v>
      </c>
      <c r="N261" s="1">
        <v>8.9995661084030205E-5</v>
      </c>
      <c r="O261">
        <v>1.0000409996120301</v>
      </c>
      <c r="P261" s="1">
        <v>4.6074701700285497E-4</v>
      </c>
    </row>
    <row r="262" spans="1:16" x14ac:dyDescent="0.25">
      <c r="A262">
        <v>1.6E-2</v>
      </c>
      <c r="B262">
        <v>7.67948717948717</v>
      </c>
      <c r="C262">
        <v>1741</v>
      </c>
      <c r="D262">
        <v>-0.99985818544052296</v>
      </c>
      <c r="E262">
        <v>0.99269675625397802</v>
      </c>
      <c r="F262">
        <v>1.0621855291917499</v>
      </c>
      <c r="G262" s="1">
        <v>8.9482206459212595E-5</v>
      </c>
      <c r="H262">
        <v>0.99998577834908897</v>
      </c>
      <c r="I262" s="1">
        <v>4.5811830486383202E-4</v>
      </c>
      <c r="J262">
        <v>70964200</v>
      </c>
      <c r="K262">
        <v>17453</v>
      </c>
      <c r="L262">
        <v>238251600</v>
      </c>
      <c r="M262">
        <v>0.98937539283345399</v>
      </c>
      <c r="N262" s="1">
        <v>8.9995661084030205E-5</v>
      </c>
      <c r="O262">
        <v>1.0000409996120301</v>
      </c>
      <c r="P262" s="1">
        <v>4.6074701700285497E-4</v>
      </c>
    </row>
    <row r="263" spans="1:16" x14ac:dyDescent="0.25">
      <c r="A263">
        <v>8.0000000000000002E-3</v>
      </c>
      <c r="B263">
        <v>7.67948717948717</v>
      </c>
      <c r="C263">
        <v>1741</v>
      </c>
      <c r="D263">
        <v>-0.99985818544052296</v>
      </c>
      <c r="E263">
        <v>0.99269675625397802</v>
      </c>
      <c r="F263">
        <v>1.0621855291917499</v>
      </c>
      <c r="G263" s="1">
        <v>8.9482206459212595E-5</v>
      </c>
      <c r="H263">
        <v>0.99998577834908897</v>
      </c>
      <c r="I263" s="1">
        <v>4.5811830486383202E-4</v>
      </c>
      <c r="J263">
        <v>71292000</v>
      </c>
      <c r="K263">
        <v>17453</v>
      </c>
      <c r="L263">
        <v>238251600</v>
      </c>
      <c r="M263">
        <v>0.98937539283345399</v>
      </c>
      <c r="N263" s="1">
        <v>8.9995661084030205E-5</v>
      </c>
      <c r="O263">
        <v>1.0000409996120301</v>
      </c>
      <c r="P263" s="1">
        <v>4.6074701700285497E-4</v>
      </c>
    </row>
    <row r="264" spans="1:16" x14ac:dyDescent="0.25">
      <c r="A264">
        <v>4.0000000000000001E-3</v>
      </c>
      <c r="B264">
        <v>7.67948717948717</v>
      </c>
      <c r="C264">
        <v>1812</v>
      </c>
      <c r="D264">
        <v>-0.99980903838494894</v>
      </c>
      <c r="E264">
        <v>0.99468840471981201</v>
      </c>
      <c r="F264">
        <v>1.0643165930501901</v>
      </c>
      <c r="G264" s="1">
        <v>8.9865526489374403E-5</v>
      </c>
      <c r="H264">
        <v>1.0000121045302699</v>
      </c>
      <c r="I264" s="1">
        <v>4.6008077236867702E-4</v>
      </c>
      <c r="J264">
        <v>71410100</v>
      </c>
      <c r="K264">
        <v>17453</v>
      </c>
      <c r="L264">
        <v>238251600</v>
      </c>
      <c r="M264">
        <v>0.98937539283345399</v>
      </c>
      <c r="N264" s="1">
        <v>8.9995661084030205E-5</v>
      </c>
      <c r="O264">
        <v>1.0000409996120301</v>
      </c>
      <c r="P264" s="1">
        <v>4.6074701700285497E-4</v>
      </c>
    </row>
    <row r="265" spans="1:16" x14ac:dyDescent="0.25">
      <c r="A265">
        <v>2E-3</v>
      </c>
      <c r="B265">
        <v>7.67948717948717</v>
      </c>
      <c r="C265">
        <v>2311</v>
      </c>
      <c r="D265">
        <v>-0.99983874535417705</v>
      </c>
      <c r="E265">
        <v>0.98542388265975001</v>
      </c>
      <c r="F265">
        <v>1.05440355444593</v>
      </c>
      <c r="G265" s="1">
        <v>9.1237968578350399E-5</v>
      </c>
      <c r="H265">
        <v>1.0000553919769599</v>
      </c>
      <c r="I265" s="1">
        <v>4.6710720665326403E-4</v>
      </c>
      <c r="J265">
        <v>91878700</v>
      </c>
      <c r="K265">
        <v>17453</v>
      </c>
      <c r="L265">
        <v>238251600</v>
      </c>
      <c r="M265">
        <v>0.98937539283345399</v>
      </c>
      <c r="N265" s="1">
        <v>8.9995661084030205E-5</v>
      </c>
      <c r="O265">
        <v>1.0000409996120301</v>
      </c>
      <c r="P265" s="1">
        <v>4.6074701700285497E-4</v>
      </c>
    </row>
    <row r="266" spans="1:16" x14ac:dyDescent="0.25">
      <c r="A266">
        <v>1E-3</v>
      </c>
      <c r="B266">
        <v>7.67948717948717</v>
      </c>
      <c r="C266">
        <v>1693</v>
      </c>
      <c r="D266">
        <v>-0.99984067432028201</v>
      </c>
      <c r="E266">
        <v>0.98924700144685795</v>
      </c>
      <c r="F266">
        <v>1.0584942915481299</v>
      </c>
      <c r="G266" s="1">
        <v>8.8779955472073597E-5</v>
      </c>
      <c r="H266">
        <v>0.99999153645614602</v>
      </c>
      <c r="I266" s="1">
        <v>4.5452301989548801E-4</v>
      </c>
      <c r="J266">
        <v>67382500</v>
      </c>
      <c r="K266">
        <v>17453</v>
      </c>
      <c r="L266">
        <v>238251600</v>
      </c>
      <c r="M266">
        <v>0.98937539283345399</v>
      </c>
      <c r="N266" s="1">
        <v>8.9995661084030205E-5</v>
      </c>
      <c r="O266">
        <v>1.0000409996120301</v>
      </c>
      <c r="P266" s="1">
        <v>4.6074701700285497E-4</v>
      </c>
    </row>
    <row r="267" spans="1:16" x14ac:dyDescent="0.25">
      <c r="A267" s="1">
        <v>5.0000000000000001E-4</v>
      </c>
      <c r="B267">
        <v>7.67948717948717</v>
      </c>
      <c r="C267">
        <v>1763</v>
      </c>
      <c r="D267">
        <v>-0.99989059924394297</v>
      </c>
      <c r="E267">
        <v>0.99197807780185998</v>
      </c>
      <c r="F267">
        <v>1.0614165432479901</v>
      </c>
      <c r="G267" s="1">
        <v>8.9627123888269504E-5</v>
      </c>
      <c r="H267">
        <v>0.99999166479139401</v>
      </c>
      <c r="I267" s="1">
        <v>4.5886023255618298E-4</v>
      </c>
      <c r="J267">
        <v>74743500</v>
      </c>
      <c r="K267">
        <v>17453</v>
      </c>
      <c r="L267">
        <v>238251600</v>
      </c>
      <c r="M267">
        <v>0.98937539283345399</v>
      </c>
      <c r="N267" s="1">
        <v>8.9995661084030205E-5</v>
      </c>
      <c r="O267">
        <v>1.0000409996120301</v>
      </c>
      <c r="P267" s="1">
        <v>4.6074701700285497E-4</v>
      </c>
    </row>
    <row r="268" spans="1:16" x14ac:dyDescent="0.25">
      <c r="A268" s="1">
        <v>2.5000000000000001E-4</v>
      </c>
      <c r="B268">
        <v>7.67948717948717</v>
      </c>
      <c r="C268">
        <v>1443</v>
      </c>
      <c r="D268">
        <v>-0.99995737075545899</v>
      </c>
      <c r="E268">
        <v>0.99106353394739999</v>
      </c>
      <c r="F268">
        <v>1.0604379813237099</v>
      </c>
      <c r="G268" s="1">
        <v>9.0312033632078403E-5</v>
      </c>
      <c r="H268">
        <v>0.99997608511038305</v>
      </c>
      <c r="I268" s="1">
        <v>4.6236673628730697E-4</v>
      </c>
      <c r="J268">
        <v>60916500</v>
      </c>
      <c r="K268">
        <v>17453</v>
      </c>
      <c r="L268">
        <v>238251600</v>
      </c>
      <c r="M268">
        <v>0.98937539283345399</v>
      </c>
      <c r="N268" s="1">
        <v>8.9995661084030205E-5</v>
      </c>
      <c r="O268">
        <v>1.0000409996120301</v>
      </c>
      <c r="P268" s="1">
        <v>4.6074701700285497E-4</v>
      </c>
    </row>
    <row r="269" spans="1:16" x14ac:dyDescent="0.25">
      <c r="A269" s="1">
        <v>1.25E-4</v>
      </c>
      <c r="B269">
        <v>7.67948717948717</v>
      </c>
      <c r="C269">
        <v>2346</v>
      </c>
      <c r="D269">
        <v>-1.00003896041019</v>
      </c>
      <c r="E269">
        <v>0.98806486560654305</v>
      </c>
      <c r="F269">
        <v>1.057229406199</v>
      </c>
      <c r="G269" s="1">
        <v>9.0925372341676901E-5</v>
      </c>
      <c r="H269">
        <v>1.00003896041019</v>
      </c>
      <c r="I269" s="1">
        <v>4.65506820792004E-4</v>
      </c>
      <c r="J269">
        <v>105190200</v>
      </c>
      <c r="K269">
        <v>17453</v>
      </c>
      <c r="L269">
        <v>238251600</v>
      </c>
      <c r="M269">
        <v>0.98937539283345399</v>
      </c>
      <c r="N269" s="1">
        <v>8.9995661084030205E-5</v>
      </c>
      <c r="O269">
        <v>1.0000409996120301</v>
      </c>
      <c r="P269" s="1">
        <v>4.6074701700285497E-4</v>
      </c>
    </row>
    <row r="270" spans="1:16" x14ac:dyDescent="0.25">
      <c r="A270" s="1">
        <v>6.2500000000000001E-5</v>
      </c>
      <c r="B270">
        <v>7.67948717948717</v>
      </c>
      <c r="C270">
        <v>1911</v>
      </c>
      <c r="D270">
        <v>-0.99994157689074703</v>
      </c>
      <c r="E270">
        <v>0.98994383685717402</v>
      </c>
      <c r="F270">
        <v>1.0592399054371699</v>
      </c>
      <c r="G270" s="1">
        <v>8.9084396203808995E-5</v>
      </c>
      <c r="H270">
        <v>0.99999155183244504</v>
      </c>
      <c r="I270" s="1">
        <v>4.56081652359671E-4</v>
      </c>
      <c r="J270">
        <v>88361200</v>
      </c>
      <c r="K270">
        <v>17453</v>
      </c>
      <c r="L270">
        <v>238251600</v>
      </c>
      <c r="M270">
        <v>0.98937539283345399</v>
      </c>
      <c r="N270" s="1">
        <v>8.9995661084030205E-5</v>
      </c>
      <c r="O270">
        <v>1.0000409996120301</v>
      </c>
      <c r="P270" s="1">
        <v>4.6074701700285497E-4</v>
      </c>
    </row>
    <row r="271" spans="1:16" x14ac:dyDescent="0.25">
      <c r="A271" s="1">
        <v>3.1250000000000001E-5</v>
      </c>
      <c r="B271">
        <v>7.67948717948717</v>
      </c>
      <c r="C271">
        <v>2254</v>
      </c>
      <c r="D271">
        <v>-0.99980779274349096</v>
      </c>
      <c r="E271">
        <v>0.98623648517403395</v>
      </c>
      <c r="F271">
        <v>1.05527303913621</v>
      </c>
      <c r="G271" s="1">
        <v>8.9578232754239305E-5</v>
      </c>
      <c r="H271">
        <v>1.00005458071096</v>
      </c>
      <c r="I271" s="1">
        <v>4.58609926664866E-4</v>
      </c>
      <c r="J271">
        <v>104578400</v>
      </c>
      <c r="K271">
        <v>17453</v>
      </c>
      <c r="L271">
        <v>238251600</v>
      </c>
      <c r="M271">
        <v>0.98937539283345399</v>
      </c>
      <c r="N271" s="1">
        <v>8.9995661084030205E-5</v>
      </c>
      <c r="O271">
        <v>1.0000409996120301</v>
      </c>
      <c r="P271" s="1">
        <v>4.6074701700285497E-4</v>
      </c>
    </row>
    <row r="272" spans="1:16" x14ac:dyDescent="0.25">
      <c r="A272" s="1">
        <v>1.5625E-5</v>
      </c>
      <c r="B272">
        <v>7.67948717948717</v>
      </c>
      <c r="C272">
        <v>2120</v>
      </c>
      <c r="D272">
        <v>-0.99999529894291395</v>
      </c>
      <c r="E272">
        <v>0.98752019007790504</v>
      </c>
      <c r="F272">
        <v>1.0566466033833499</v>
      </c>
      <c r="G272" s="1">
        <v>8.9424251661696097E-5</v>
      </c>
      <c r="H272">
        <v>1.0000401143156901</v>
      </c>
      <c r="I272" s="1">
        <v>4.5782159611415301E-4</v>
      </c>
      <c r="J272">
        <v>116232700</v>
      </c>
      <c r="K272">
        <v>17453</v>
      </c>
      <c r="L272">
        <v>238251600</v>
      </c>
      <c r="M272">
        <v>0.98937539283345399</v>
      </c>
      <c r="N272" s="1">
        <v>8.9995661084030205E-5</v>
      </c>
      <c r="O272">
        <v>1.0000409996120301</v>
      </c>
      <c r="P272" s="1">
        <v>4.6074701700285497E-4</v>
      </c>
    </row>
    <row r="273" spans="1:16" x14ac:dyDescent="0.25">
      <c r="A273" t="s">
        <v>0</v>
      </c>
      <c r="B273">
        <v>8.1923076923076898</v>
      </c>
      <c r="C273">
        <v>19007</v>
      </c>
      <c r="D273">
        <v>-0.99995331226163797</v>
      </c>
      <c r="E273">
        <v>0.996855877251414</v>
      </c>
      <c r="F273">
        <v>1.0666357886590101</v>
      </c>
      <c r="G273" s="1">
        <v>8.1058495903563096E-5</v>
      </c>
      <c r="H273">
        <v>1.0000103554746</v>
      </c>
      <c r="I273" s="1">
        <v>4.4270409301176797E-4</v>
      </c>
      <c r="J273">
        <v>253521200</v>
      </c>
    </row>
    <row r="274" spans="1:16" x14ac:dyDescent="0.25">
      <c r="A274">
        <v>1.024</v>
      </c>
      <c r="B274">
        <v>8.1923076923076898</v>
      </c>
      <c r="C274">
        <v>3090</v>
      </c>
      <c r="D274">
        <v>-0.99994713112382505</v>
      </c>
      <c r="E274">
        <v>0.99074487230251596</v>
      </c>
      <c r="F274">
        <v>1.06009701336369</v>
      </c>
      <c r="G274" s="1">
        <v>7.9670278862353701E-5</v>
      </c>
      <c r="H274">
        <v>0.99999801969197</v>
      </c>
      <c r="I274" s="1">
        <v>4.3512229224823898E-4</v>
      </c>
      <c r="J274">
        <v>116975900</v>
      </c>
      <c r="K274">
        <v>19007</v>
      </c>
      <c r="L274">
        <v>253521200</v>
      </c>
      <c r="M274">
        <v>0.996855877251414</v>
      </c>
      <c r="N274" s="1">
        <v>8.1058495903563096E-5</v>
      </c>
      <c r="O274">
        <v>1.0000103554746</v>
      </c>
      <c r="P274" s="1">
        <v>4.4270409301176797E-4</v>
      </c>
    </row>
    <row r="275" spans="1:16" x14ac:dyDescent="0.25">
      <c r="A275">
        <v>0.51200000000000001</v>
      </c>
      <c r="B275">
        <v>8.1923076923076898</v>
      </c>
      <c r="C275">
        <v>3090</v>
      </c>
      <c r="D275">
        <v>-0.99994713112382505</v>
      </c>
      <c r="E275">
        <v>0.99074487230251596</v>
      </c>
      <c r="F275">
        <v>1.06009701336369</v>
      </c>
      <c r="G275" s="1">
        <v>7.9670278862353701E-5</v>
      </c>
      <c r="H275">
        <v>0.99999801969197</v>
      </c>
      <c r="I275" s="1">
        <v>4.3512229224823898E-4</v>
      </c>
      <c r="J275">
        <v>118828600</v>
      </c>
      <c r="K275">
        <v>19007</v>
      </c>
      <c r="L275">
        <v>253521200</v>
      </c>
      <c r="M275">
        <v>0.996855877251414</v>
      </c>
      <c r="N275" s="1">
        <v>8.1058495903563096E-5</v>
      </c>
      <c r="O275">
        <v>1.0000103554746</v>
      </c>
      <c r="P275" s="1">
        <v>4.4270409301176797E-4</v>
      </c>
    </row>
    <row r="276" spans="1:16" x14ac:dyDescent="0.25">
      <c r="A276">
        <v>0.25600000000000001</v>
      </c>
      <c r="B276">
        <v>8.1923076923076898</v>
      </c>
      <c r="C276">
        <v>3090</v>
      </c>
      <c r="D276">
        <v>-0.99994713112382505</v>
      </c>
      <c r="E276">
        <v>0.99074487230251596</v>
      </c>
      <c r="F276">
        <v>1.06009701336369</v>
      </c>
      <c r="G276" s="1">
        <v>7.9670278862353701E-5</v>
      </c>
      <c r="H276">
        <v>0.99999801969197</v>
      </c>
      <c r="I276" s="1">
        <v>4.3512229224823898E-4</v>
      </c>
      <c r="J276">
        <v>122004000</v>
      </c>
      <c r="K276">
        <v>19007</v>
      </c>
      <c r="L276">
        <v>253521200</v>
      </c>
      <c r="M276">
        <v>0.996855877251414</v>
      </c>
      <c r="N276" s="1">
        <v>8.1058495903563096E-5</v>
      </c>
      <c r="O276">
        <v>1.0000103554746</v>
      </c>
      <c r="P276" s="1">
        <v>4.4270409301176797E-4</v>
      </c>
    </row>
    <row r="277" spans="1:16" x14ac:dyDescent="0.25">
      <c r="A277">
        <v>0.128</v>
      </c>
      <c r="B277">
        <v>8.1923076923076898</v>
      </c>
      <c r="C277">
        <v>3090</v>
      </c>
      <c r="D277">
        <v>-0.99994713112382505</v>
      </c>
      <c r="E277">
        <v>0.99074487230251596</v>
      </c>
      <c r="F277">
        <v>1.06009701336369</v>
      </c>
      <c r="G277" s="1">
        <v>7.9670278862353701E-5</v>
      </c>
      <c r="H277">
        <v>0.99999801969197</v>
      </c>
      <c r="I277" s="1">
        <v>4.3512229224823898E-4</v>
      </c>
      <c r="J277">
        <v>123414200</v>
      </c>
      <c r="K277">
        <v>19007</v>
      </c>
      <c r="L277">
        <v>253521200</v>
      </c>
      <c r="M277">
        <v>0.996855877251414</v>
      </c>
      <c r="N277" s="1">
        <v>8.1058495903563096E-5</v>
      </c>
      <c r="O277">
        <v>1.0000103554746</v>
      </c>
      <c r="P277" s="1">
        <v>4.4270409301176797E-4</v>
      </c>
    </row>
    <row r="278" spans="1:16" x14ac:dyDescent="0.25">
      <c r="A278">
        <v>6.4000000000000001E-2</v>
      </c>
      <c r="B278">
        <v>8.1923076923076898</v>
      </c>
      <c r="C278">
        <v>3090</v>
      </c>
      <c r="D278">
        <v>-0.99994713112382505</v>
      </c>
      <c r="E278">
        <v>0.99074487230251596</v>
      </c>
      <c r="F278">
        <v>1.06009701336369</v>
      </c>
      <c r="G278" s="1">
        <v>7.9670278862353701E-5</v>
      </c>
      <c r="H278">
        <v>0.99999801969197</v>
      </c>
      <c r="I278" s="1">
        <v>4.3512229224823898E-4</v>
      </c>
      <c r="J278">
        <v>116893800</v>
      </c>
      <c r="K278">
        <v>19007</v>
      </c>
      <c r="L278">
        <v>253521200</v>
      </c>
      <c r="M278">
        <v>0.996855877251414</v>
      </c>
      <c r="N278" s="1">
        <v>8.1058495903563096E-5</v>
      </c>
      <c r="O278">
        <v>1.0000103554746</v>
      </c>
      <c r="P278" s="1">
        <v>4.4270409301176797E-4</v>
      </c>
    </row>
    <row r="279" spans="1:16" x14ac:dyDescent="0.25">
      <c r="A279">
        <v>3.2000000000000001E-2</v>
      </c>
      <c r="B279">
        <v>8.1923076923076898</v>
      </c>
      <c r="C279">
        <v>3090</v>
      </c>
      <c r="D279">
        <v>-0.99994713112382505</v>
      </c>
      <c r="E279">
        <v>0.99074487230251596</v>
      </c>
      <c r="F279">
        <v>1.06009701336369</v>
      </c>
      <c r="G279" s="1">
        <v>7.9670278862353701E-5</v>
      </c>
      <c r="H279">
        <v>0.99999801969197</v>
      </c>
      <c r="I279" s="1">
        <v>4.3512229224823898E-4</v>
      </c>
      <c r="J279">
        <v>121313900</v>
      </c>
      <c r="K279">
        <v>19007</v>
      </c>
      <c r="L279">
        <v>253521200</v>
      </c>
      <c r="M279">
        <v>0.996855877251414</v>
      </c>
      <c r="N279" s="1">
        <v>8.1058495903563096E-5</v>
      </c>
      <c r="O279">
        <v>1.0000103554746</v>
      </c>
      <c r="P279" s="1">
        <v>4.4270409301176797E-4</v>
      </c>
    </row>
    <row r="280" spans="1:16" x14ac:dyDescent="0.25">
      <c r="A280">
        <v>1.6E-2</v>
      </c>
      <c r="B280">
        <v>8.1923076923076898</v>
      </c>
      <c r="C280">
        <v>3220</v>
      </c>
      <c r="D280">
        <v>-0.99983591013922601</v>
      </c>
      <c r="E280">
        <v>0.98909934224112805</v>
      </c>
      <c r="F280">
        <v>1.0583362961980001</v>
      </c>
      <c r="G280" s="1">
        <v>7.9465582122351095E-5</v>
      </c>
      <c r="H280">
        <v>1.0000154096893199</v>
      </c>
      <c r="I280" s="1">
        <v>4.3400433312976302E-4</v>
      </c>
      <c r="J280">
        <v>122973500</v>
      </c>
      <c r="K280">
        <v>19007</v>
      </c>
      <c r="L280">
        <v>253521200</v>
      </c>
      <c r="M280">
        <v>0.996855877251414</v>
      </c>
      <c r="N280" s="1">
        <v>8.1058495903563096E-5</v>
      </c>
      <c r="O280">
        <v>1.0000103554746</v>
      </c>
      <c r="P280" s="1">
        <v>4.4270409301176797E-4</v>
      </c>
    </row>
    <row r="281" spans="1:16" x14ac:dyDescent="0.25">
      <c r="A281">
        <v>8.0000000000000002E-3</v>
      </c>
      <c r="B281">
        <v>8.1923076923076898</v>
      </c>
      <c r="C281">
        <v>3220</v>
      </c>
      <c r="D281">
        <v>-0.99983591013922601</v>
      </c>
      <c r="E281">
        <v>0.98909934224112805</v>
      </c>
      <c r="F281">
        <v>1.0583362961980001</v>
      </c>
      <c r="G281" s="1">
        <v>7.9465582122351095E-5</v>
      </c>
      <c r="H281">
        <v>1.0000154096893199</v>
      </c>
      <c r="I281" s="1">
        <v>4.3400433312976302E-4</v>
      </c>
      <c r="J281">
        <v>124074000</v>
      </c>
      <c r="K281">
        <v>19007</v>
      </c>
      <c r="L281">
        <v>253521200</v>
      </c>
      <c r="M281">
        <v>0.996855877251414</v>
      </c>
      <c r="N281" s="1">
        <v>8.1058495903563096E-5</v>
      </c>
      <c r="O281">
        <v>1.0000103554746</v>
      </c>
      <c r="P281" s="1">
        <v>4.4270409301176797E-4</v>
      </c>
    </row>
    <row r="282" spans="1:16" x14ac:dyDescent="0.25">
      <c r="A282">
        <v>4.0000000000000001E-3</v>
      </c>
      <c r="B282">
        <v>8.1923076923076898</v>
      </c>
      <c r="C282">
        <v>3220</v>
      </c>
      <c r="D282">
        <v>-0.99983591013922601</v>
      </c>
      <c r="E282">
        <v>0.98909934224112805</v>
      </c>
      <c r="F282">
        <v>1.0583362961980001</v>
      </c>
      <c r="G282" s="1">
        <v>7.9465582122351095E-5</v>
      </c>
      <c r="H282">
        <v>1.0000154096893199</v>
      </c>
      <c r="I282" s="1">
        <v>4.3400433312976302E-4</v>
      </c>
      <c r="J282">
        <v>123395400</v>
      </c>
      <c r="K282">
        <v>19007</v>
      </c>
      <c r="L282">
        <v>253521200</v>
      </c>
      <c r="M282">
        <v>0.996855877251414</v>
      </c>
      <c r="N282" s="1">
        <v>8.1058495903563096E-5</v>
      </c>
      <c r="O282">
        <v>1.0000103554746</v>
      </c>
      <c r="P282" s="1">
        <v>4.4270409301176797E-4</v>
      </c>
    </row>
    <row r="283" spans="1:16" x14ac:dyDescent="0.25">
      <c r="A283">
        <v>2E-3</v>
      </c>
      <c r="B283">
        <v>8.1923076923076898</v>
      </c>
      <c r="C283">
        <v>1946</v>
      </c>
      <c r="D283">
        <v>-0.99988708405951099</v>
      </c>
      <c r="E283">
        <v>0.98879794206527505</v>
      </c>
      <c r="F283">
        <v>1.0580137980098401</v>
      </c>
      <c r="G283" s="1">
        <v>7.9246388231091203E-5</v>
      </c>
      <c r="H283">
        <v>1.0000167591817799</v>
      </c>
      <c r="I283" s="1">
        <v>4.3280719726211301E-4</v>
      </c>
      <c r="J283">
        <v>76899800</v>
      </c>
      <c r="K283">
        <v>19007</v>
      </c>
      <c r="L283">
        <v>253521200</v>
      </c>
      <c r="M283">
        <v>0.996855877251414</v>
      </c>
      <c r="N283" s="1">
        <v>8.1058495903563096E-5</v>
      </c>
      <c r="O283">
        <v>1.0000103554746</v>
      </c>
      <c r="P283" s="1">
        <v>4.4270409301176797E-4</v>
      </c>
    </row>
    <row r="284" spans="1:16" x14ac:dyDescent="0.25">
      <c r="A284">
        <v>1E-3</v>
      </c>
      <c r="B284">
        <v>8.1923076923076898</v>
      </c>
      <c r="C284">
        <v>1978</v>
      </c>
      <c r="D284">
        <v>-0.99987818132311701</v>
      </c>
      <c r="E284">
        <v>0.99117211206206701</v>
      </c>
      <c r="F284">
        <v>1.0605541599064101</v>
      </c>
      <c r="G284" s="1">
        <v>7.9285805273387994E-5</v>
      </c>
      <c r="H284">
        <v>1.00001156436537</v>
      </c>
      <c r="I284" s="1">
        <v>4.3302247495465701E-4</v>
      </c>
      <c r="J284">
        <v>79469700</v>
      </c>
      <c r="K284">
        <v>19007</v>
      </c>
      <c r="L284">
        <v>253521200</v>
      </c>
      <c r="M284">
        <v>0.996855877251414</v>
      </c>
      <c r="N284" s="1">
        <v>8.1058495903563096E-5</v>
      </c>
      <c r="O284">
        <v>1.0000103554746</v>
      </c>
      <c r="P284" s="1">
        <v>4.4270409301176797E-4</v>
      </c>
    </row>
    <row r="285" spans="1:16" x14ac:dyDescent="0.25">
      <c r="A285" s="1">
        <v>5.0000000000000001E-4</v>
      </c>
      <c r="B285">
        <v>8.1923076923076898</v>
      </c>
      <c r="C285">
        <v>1771</v>
      </c>
      <c r="D285">
        <v>-1.0000143159077499</v>
      </c>
      <c r="E285">
        <v>0.993004881088424</v>
      </c>
      <c r="F285">
        <v>1.06251522276461</v>
      </c>
      <c r="G285" s="1">
        <v>7.9327339538415295E-5</v>
      </c>
      <c r="H285">
        <v>1.0000143159077499</v>
      </c>
      <c r="I285" s="1">
        <v>4.33249315940575E-4</v>
      </c>
      <c r="J285">
        <v>75595500</v>
      </c>
      <c r="K285">
        <v>19007</v>
      </c>
      <c r="L285">
        <v>253521200</v>
      </c>
      <c r="M285">
        <v>0.996855877251414</v>
      </c>
      <c r="N285" s="1">
        <v>8.1058495903563096E-5</v>
      </c>
      <c r="O285">
        <v>1.0000103554746</v>
      </c>
      <c r="P285" s="1">
        <v>4.4270409301176797E-4</v>
      </c>
    </row>
    <row r="286" spans="1:16" x14ac:dyDescent="0.25">
      <c r="A286" s="1">
        <v>2.5000000000000001E-4</v>
      </c>
      <c r="B286">
        <v>8.1923076923076898</v>
      </c>
      <c r="C286">
        <v>2672</v>
      </c>
      <c r="D286">
        <v>-0.99986123744732502</v>
      </c>
      <c r="E286">
        <v>0.98626898707282495</v>
      </c>
      <c r="F286">
        <v>1.0553078161679199</v>
      </c>
      <c r="G286" s="1">
        <v>7.9576612224019295E-5</v>
      </c>
      <c r="H286">
        <v>1.0000478296064701</v>
      </c>
      <c r="I286" s="1">
        <v>4.3461072830041302E-4</v>
      </c>
      <c r="J286">
        <v>106478900</v>
      </c>
      <c r="K286">
        <v>19007</v>
      </c>
      <c r="L286">
        <v>253521200</v>
      </c>
      <c r="M286">
        <v>0.996855877251414</v>
      </c>
      <c r="N286" s="1">
        <v>8.1058495903563096E-5</v>
      </c>
      <c r="O286">
        <v>1.0000103554746</v>
      </c>
      <c r="P286" s="1">
        <v>4.4270409301176797E-4</v>
      </c>
    </row>
    <row r="287" spans="1:16" x14ac:dyDescent="0.25">
      <c r="A287" s="1">
        <v>1.25E-4</v>
      </c>
      <c r="B287">
        <v>8.1923076923076898</v>
      </c>
      <c r="C287">
        <v>1996</v>
      </c>
      <c r="D287">
        <v>-0.99989702188778096</v>
      </c>
      <c r="E287">
        <v>0.98747422663367601</v>
      </c>
      <c r="F287">
        <v>1.0565974224980299</v>
      </c>
      <c r="G287" s="1">
        <v>7.9368975727800399E-5</v>
      </c>
      <c r="H287">
        <v>1.0000215869851401</v>
      </c>
      <c r="I287" s="1">
        <v>4.3347671359029397E-4</v>
      </c>
      <c r="J287">
        <v>87069200</v>
      </c>
      <c r="K287">
        <v>19007</v>
      </c>
      <c r="L287">
        <v>253521200</v>
      </c>
      <c r="M287">
        <v>0.996855877251414</v>
      </c>
      <c r="N287" s="1">
        <v>8.1058495903563096E-5</v>
      </c>
      <c r="O287">
        <v>1.0000103554746</v>
      </c>
      <c r="P287" s="1">
        <v>4.4270409301176797E-4</v>
      </c>
    </row>
    <row r="288" spans="1:16" x14ac:dyDescent="0.25">
      <c r="A288" s="1">
        <v>6.2500000000000001E-5</v>
      </c>
      <c r="B288">
        <v>8.1923076923076898</v>
      </c>
      <c r="C288">
        <v>2274</v>
      </c>
      <c r="D288">
        <v>-0.99981601089238603</v>
      </c>
      <c r="E288">
        <v>0.98778973879037002</v>
      </c>
      <c r="F288">
        <v>1.05693502050569</v>
      </c>
      <c r="G288" s="1">
        <v>7.9441536241509002E-5</v>
      </c>
      <c r="H288">
        <v>1.0000232598498899</v>
      </c>
      <c r="I288" s="1">
        <v>4.3387300562670303E-4</v>
      </c>
      <c r="J288">
        <v>106252200</v>
      </c>
      <c r="K288">
        <v>19007</v>
      </c>
      <c r="L288">
        <v>253521200</v>
      </c>
      <c r="M288">
        <v>0.996855877251414</v>
      </c>
      <c r="N288" s="1">
        <v>8.1058495903563096E-5</v>
      </c>
      <c r="O288">
        <v>1.0000103554746</v>
      </c>
      <c r="P288" s="1">
        <v>4.4270409301176797E-4</v>
      </c>
    </row>
    <row r="289" spans="1:16" x14ac:dyDescent="0.25">
      <c r="A289" s="1">
        <v>3.1250000000000001E-5</v>
      </c>
      <c r="B289">
        <v>8.1923076923076898</v>
      </c>
      <c r="C289">
        <v>2096</v>
      </c>
      <c r="D289">
        <v>-0.99988829509770305</v>
      </c>
      <c r="E289">
        <v>0.98907607173772005</v>
      </c>
      <c r="F289">
        <v>1.05831139675936</v>
      </c>
      <c r="G289" s="1">
        <v>7.8899591877234999E-5</v>
      </c>
      <c r="H289">
        <v>1.00000239420999</v>
      </c>
      <c r="I289" s="1">
        <v>4.3091315563720598E-4</v>
      </c>
      <c r="J289">
        <v>102422100</v>
      </c>
      <c r="K289">
        <v>19007</v>
      </c>
      <c r="L289">
        <v>253521200</v>
      </c>
      <c r="M289">
        <v>0.996855877251414</v>
      </c>
      <c r="N289" s="1">
        <v>8.1058495903563096E-5</v>
      </c>
      <c r="O289">
        <v>1.0000103554746</v>
      </c>
      <c r="P289" s="1">
        <v>4.4270409301176797E-4</v>
      </c>
    </row>
    <row r="290" spans="1:16" x14ac:dyDescent="0.25">
      <c r="A290" s="1">
        <v>1.5625E-5</v>
      </c>
      <c r="B290">
        <v>8.1923076923076898</v>
      </c>
      <c r="C290">
        <v>2430</v>
      </c>
      <c r="D290">
        <v>-1.00001427943834</v>
      </c>
      <c r="E290">
        <v>0.98824203581491998</v>
      </c>
      <c r="F290">
        <v>1.0574189783219601</v>
      </c>
      <c r="G290" s="1">
        <v>7.8882358867327003E-5</v>
      </c>
      <c r="H290">
        <v>1.0000147207517101</v>
      </c>
      <c r="I290" s="1">
        <v>4.3081903689078598E-4</v>
      </c>
      <c r="J290">
        <v>120011100</v>
      </c>
      <c r="K290">
        <v>19007</v>
      </c>
      <c r="L290">
        <v>253521200</v>
      </c>
      <c r="M290">
        <v>0.996855877251414</v>
      </c>
      <c r="N290" s="1">
        <v>8.1058495903563096E-5</v>
      </c>
      <c r="O290">
        <v>1.0000103554746</v>
      </c>
      <c r="P290" s="1">
        <v>4.4270409301176797E-4</v>
      </c>
    </row>
    <row r="291" spans="1:16" x14ac:dyDescent="0.25">
      <c r="A291" t="s">
        <v>0</v>
      </c>
      <c r="B291">
        <v>8.7051282051282008</v>
      </c>
      <c r="C291">
        <v>20544</v>
      </c>
      <c r="D291">
        <v>-0.99996201423964803</v>
      </c>
      <c r="E291">
        <v>0.99613353563185902</v>
      </c>
      <c r="F291">
        <v>1.0658628831260799</v>
      </c>
      <c r="G291" s="1">
        <v>7.0982678991859895E-5</v>
      </c>
      <c r="H291">
        <v>0.99999088250017998</v>
      </c>
      <c r="I291" s="1">
        <v>4.1194221397839999E-4</v>
      </c>
      <c r="J291">
        <v>273643400</v>
      </c>
    </row>
    <row r="292" spans="1:16" x14ac:dyDescent="0.25">
      <c r="A292">
        <v>1.024</v>
      </c>
      <c r="B292">
        <v>8.7051282051282008</v>
      </c>
      <c r="C292">
        <v>4591</v>
      </c>
      <c r="D292">
        <v>-0.99993554949754204</v>
      </c>
      <c r="E292">
        <v>0.99361065709753604</v>
      </c>
      <c r="F292">
        <v>1.06316340309436</v>
      </c>
      <c r="G292" s="1">
        <v>7.1453705292490096E-5</v>
      </c>
      <c r="H292">
        <v>1.0000045324819</v>
      </c>
      <c r="I292" s="1">
        <v>4.1467577686838297E-4</v>
      </c>
      <c r="J292">
        <v>174126300</v>
      </c>
      <c r="K292">
        <v>20544</v>
      </c>
      <c r="L292">
        <v>273643400</v>
      </c>
      <c r="M292">
        <v>0.99613353563185902</v>
      </c>
      <c r="N292" s="1">
        <v>7.0982678991859895E-5</v>
      </c>
      <c r="O292">
        <v>0.99999088250017998</v>
      </c>
      <c r="P292" s="1">
        <v>4.1194221397839999E-4</v>
      </c>
    </row>
    <row r="293" spans="1:16" x14ac:dyDescent="0.25">
      <c r="A293">
        <v>0.51200000000000001</v>
      </c>
      <c r="B293">
        <v>8.7051282051282008</v>
      </c>
      <c r="C293">
        <v>4591</v>
      </c>
      <c r="D293">
        <v>-0.99993554949754204</v>
      </c>
      <c r="E293">
        <v>0.99361065709753604</v>
      </c>
      <c r="F293">
        <v>1.06316340309436</v>
      </c>
      <c r="G293" s="1">
        <v>7.1453705292490096E-5</v>
      </c>
      <c r="H293">
        <v>1.0000045324819</v>
      </c>
      <c r="I293" s="1">
        <v>4.1467577686838297E-4</v>
      </c>
      <c r="J293">
        <v>171507100</v>
      </c>
      <c r="K293">
        <v>20544</v>
      </c>
      <c r="L293">
        <v>273643400</v>
      </c>
      <c r="M293">
        <v>0.99613353563185902</v>
      </c>
      <c r="N293" s="1">
        <v>7.0982678991859895E-5</v>
      </c>
      <c r="O293">
        <v>0.99999088250017998</v>
      </c>
      <c r="P293" s="1">
        <v>4.1194221397839999E-4</v>
      </c>
    </row>
    <row r="294" spans="1:16" x14ac:dyDescent="0.25">
      <c r="A294">
        <v>0.25600000000000001</v>
      </c>
      <c r="B294">
        <v>8.7051282051282008</v>
      </c>
      <c r="C294">
        <v>4591</v>
      </c>
      <c r="D294">
        <v>-0.99993554949754204</v>
      </c>
      <c r="E294">
        <v>0.99361065709753604</v>
      </c>
      <c r="F294">
        <v>1.06316340309436</v>
      </c>
      <c r="G294" s="1">
        <v>7.1453705292490096E-5</v>
      </c>
      <c r="H294">
        <v>1.0000045324819</v>
      </c>
      <c r="I294" s="1">
        <v>4.1467577686838297E-4</v>
      </c>
      <c r="J294">
        <v>177716000</v>
      </c>
      <c r="K294">
        <v>20544</v>
      </c>
      <c r="L294">
        <v>273643400</v>
      </c>
      <c r="M294">
        <v>0.99613353563185902</v>
      </c>
      <c r="N294" s="1">
        <v>7.0982678991859895E-5</v>
      </c>
      <c r="O294">
        <v>0.99999088250017998</v>
      </c>
      <c r="P294" s="1">
        <v>4.1194221397839999E-4</v>
      </c>
    </row>
    <row r="295" spans="1:16" x14ac:dyDescent="0.25">
      <c r="A295">
        <v>0.128</v>
      </c>
      <c r="B295">
        <v>8.7051282051282008</v>
      </c>
      <c r="C295">
        <v>4591</v>
      </c>
      <c r="D295">
        <v>-0.99993554949754204</v>
      </c>
      <c r="E295">
        <v>0.99361065709753604</v>
      </c>
      <c r="F295">
        <v>1.06316340309436</v>
      </c>
      <c r="G295" s="1">
        <v>7.1453705292490096E-5</v>
      </c>
      <c r="H295">
        <v>1.0000045324819</v>
      </c>
      <c r="I295" s="1">
        <v>4.1467577686838297E-4</v>
      </c>
      <c r="J295">
        <v>169173000</v>
      </c>
      <c r="K295">
        <v>20544</v>
      </c>
      <c r="L295">
        <v>273643400</v>
      </c>
      <c r="M295">
        <v>0.99613353563185902</v>
      </c>
      <c r="N295" s="1">
        <v>7.0982678991859895E-5</v>
      </c>
      <c r="O295">
        <v>0.99999088250017998</v>
      </c>
      <c r="P295" s="1">
        <v>4.1194221397839999E-4</v>
      </c>
    </row>
    <row r="296" spans="1:16" x14ac:dyDescent="0.25">
      <c r="A296">
        <v>6.4000000000000001E-2</v>
      </c>
      <c r="B296">
        <v>8.7051282051282008</v>
      </c>
      <c r="C296">
        <v>4591</v>
      </c>
      <c r="D296">
        <v>-0.99993554949754204</v>
      </c>
      <c r="E296">
        <v>0.99361065709753604</v>
      </c>
      <c r="F296">
        <v>1.06316340309436</v>
      </c>
      <c r="G296" s="1">
        <v>7.1453705292490096E-5</v>
      </c>
      <c r="H296">
        <v>1.0000045324819</v>
      </c>
      <c r="I296" s="1">
        <v>4.1467577686838297E-4</v>
      </c>
      <c r="J296">
        <v>171500600</v>
      </c>
      <c r="K296">
        <v>20544</v>
      </c>
      <c r="L296">
        <v>273643400</v>
      </c>
      <c r="M296">
        <v>0.99613353563185902</v>
      </c>
      <c r="N296" s="1">
        <v>7.0982678991859895E-5</v>
      </c>
      <c r="O296">
        <v>0.99999088250017998</v>
      </c>
      <c r="P296" s="1">
        <v>4.1194221397839999E-4</v>
      </c>
    </row>
    <row r="297" spans="1:16" x14ac:dyDescent="0.25">
      <c r="A297">
        <v>3.2000000000000001E-2</v>
      </c>
      <c r="B297">
        <v>8.7051282051282008</v>
      </c>
      <c r="C297">
        <v>4591</v>
      </c>
      <c r="D297">
        <v>-0.99993554949754204</v>
      </c>
      <c r="E297">
        <v>0.99361065709753604</v>
      </c>
      <c r="F297">
        <v>1.06316340309436</v>
      </c>
      <c r="G297" s="1">
        <v>7.1453705292490096E-5</v>
      </c>
      <c r="H297">
        <v>1.0000045324819</v>
      </c>
      <c r="I297" s="1">
        <v>4.1467577686838297E-4</v>
      </c>
      <c r="J297">
        <v>175001800</v>
      </c>
      <c r="K297">
        <v>20544</v>
      </c>
      <c r="L297">
        <v>273643400</v>
      </c>
      <c r="M297">
        <v>0.99613353563185902</v>
      </c>
      <c r="N297" s="1">
        <v>7.0982678991859895E-5</v>
      </c>
      <c r="O297">
        <v>0.99999088250017998</v>
      </c>
      <c r="P297" s="1">
        <v>4.1194221397839999E-4</v>
      </c>
    </row>
    <row r="298" spans="1:16" x14ac:dyDescent="0.25">
      <c r="A298">
        <v>1.6E-2</v>
      </c>
      <c r="B298">
        <v>8.7051282051282008</v>
      </c>
      <c r="C298">
        <v>2266</v>
      </c>
      <c r="D298">
        <v>-0.99985338866721496</v>
      </c>
      <c r="E298">
        <v>0.98740602030424895</v>
      </c>
      <c r="F298">
        <v>1.0565244417255399</v>
      </c>
      <c r="G298" s="1">
        <v>6.9942299940284295E-5</v>
      </c>
      <c r="H298">
        <v>1.0000451094023</v>
      </c>
      <c r="I298" s="1">
        <v>4.0590445862780301E-4</v>
      </c>
      <c r="J298">
        <v>88238800</v>
      </c>
      <c r="K298">
        <v>20544</v>
      </c>
      <c r="L298">
        <v>273643400</v>
      </c>
      <c r="M298">
        <v>0.99613353563185902</v>
      </c>
      <c r="N298" s="1">
        <v>7.0982678991859895E-5</v>
      </c>
      <c r="O298">
        <v>0.99999088250017998</v>
      </c>
      <c r="P298" s="1">
        <v>4.1194221397839999E-4</v>
      </c>
    </row>
    <row r="299" spans="1:16" x14ac:dyDescent="0.25">
      <c r="A299">
        <v>8.0000000000000002E-3</v>
      </c>
      <c r="B299">
        <v>8.7051282051282008</v>
      </c>
      <c r="C299">
        <v>2266</v>
      </c>
      <c r="D299">
        <v>-0.99985338866721496</v>
      </c>
      <c r="E299">
        <v>0.98740602030424895</v>
      </c>
      <c r="F299">
        <v>1.0565244417255399</v>
      </c>
      <c r="G299" s="1">
        <v>6.9942299940284295E-5</v>
      </c>
      <c r="H299">
        <v>1.0000451094023</v>
      </c>
      <c r="I299" s="1">
        <v>4.0590445862780301E-4</v>
      </c>
      <c r="J299">
        <v>92654000</v>
      </c>
      <c r="K299">
        <v>20544</v>
      </c>
      <c r="L299">
        <v>273643400</v>
      </c>
      <c r="M299">
        <v>0.99613353563185902</v>
      </c>
      <c r="N299" s="1">
        <v>7.0982678991859895E-5</v>
      </c>
      <c r="O299">
        <v>0.99999088250017998</v>
      </c>
      <c r="P299" s="1">
        <v>4.1194221397839999E-4</v>
      </c>
    </row>
    <row r="300" spans="1:16" x14ac:dyDescent="0.25">
      <c r="A300">
        <v>4.0000000000000001E-3</v>
      </c>
      <c r="B300">
        <v>8.7051282051282008</v>
      </c>
      <c r="C300">
        <v>2060</v>
      </c>
      <c r="D300">
        <v>-0.99990506470152996</v>
      </c>
      <c r="E300">
        <v>0.987543985462907</v>
      </c>
      <c r="F300">
        <v>1.05667206444531</v>
      </c>
      <c r="G300" s="1">
        <v>6.9865496555521198E-5</v>
      </c>
      <c r="H300">
        <v>1.0000124673409401</v>
      </c>
      <c r="I300" s="1">
        <v>4.0545873642050301E-4</v>
      </c>
      <c r="J300">
        <v>81537300</v>
      </c>
      <c r="K300">
        <v>20544</v>
      </c>
      <c r="L300">
        <v>273643400</v>
      </c>
      <c r="M300">
        <v>0.99613353563185902</v>
      </c>
      <c r="N300" s="1">
        <v>7.0982678991859895E-5</v>
      </c>
      <c r="O300">
        <v>0.99999088250017998</v>
      </c>
      <c r="P300" s="1">
        <v>4.1194221397839999E-4</v>
      </c>
    </row>
    <row r="301" spans="1:16" x14ac:dyDescent="0.25">
      <c r="A301">
        <v>2E-3</v>
      </c>
      <c r="B301">
        <v>8.7051282051282008</v>
      </c>
      <c r="C301">
        <v>2872</v>
      </c>
      <c r="D301">
        <v>-0.99982270356671898</v>
      </c>
      <c r="E301">
        <v>0.98823023052707704</v>
      </c>
      <c r="F301">
        <v>1.05740634666397</v>
      </c>
      <c r="G301" s="1">
        <v>7.0707978409134594E-5</v>
      </c>
      <c r="H301">
        <v>1.0000843601787801</v>
      </c>
      <c r="I301" s="1">
        <v>4.1034801145130198E-4</v>
      </c>
      <c r="J301">
        <v>111315800</v>
      </c>
      <c r="K301">
        <v>20544</v>
      </c>
      <c r="L301">
        <v>273643400</v>
      </c>
      <c r="M301">
        <v>0.99613353563185902</v>
      </c>
      <c r="N301" s="1">
        <v>7.0982678991859895E-5</v>
      </c>
      <c r="O301">
        <v>0.99999088250017998</v>
      </c>
      <c r="P301" s="1">
        <v>4.1194221397839999E-4</v>
      </c>
    </row>
    <row r="302" spans="1:16" x14ac:dyDescent="0.25">
      <c r="A302">
        <v>1E-3</v>
      </c>
      <c r="B302">
        <v>8.7051282051282008</v>
      </c>
      <c r="C302">
        <v>4314</v>
      </c>
      <c r="D302">
        <v>-0.99994020873613298</v>
      </c>
      <c r="E302">
        <v>0.99516559910535396</v>
      </c>
      <c r="F302">
        <v>1.0648271910427201</v>
      </c>
      <c r="G302" s="1">
        <v>7.1189974683916096E-5</v>
      </c>
      <c r="H302">
        <v>1.0000107212406799</v>
      </c>
      <c r="I302" s="1">
        <v>4.1314523769554702E-4</v>
      </c>
      <c r="J302">
        <v>163071000</v>
      </c>
      <c r="K302">
        <v>20544</v>
      </c>
      <c r="L302">
        <v>273643400</v>
      </c>
      <c r="M302">
        <v>0.99613353563185902</v>
      </c>
      <c r="N302" s="1">
        <v>7.0982678991859895E-5</v>
      </c>
      <c r="O302">
        <v>0.99999088250017998</v>
      </c>
      <c r="P302" s="1">
        <v>4.1194221397839999E-4</v>
      </c>
    </row>
    <row r="303" spans="1:16" x14ac:dyDescent="0.25">
      <c r="A303" s="1">
        <v>5.0000000000000001E-4</v>
      </c>
      <c r="B303">
        <v>8.7051282051282008</v>
      </c>
      <c r="C303">
        <v>2128</v>
      </c>
      <c r="D303">
        <v>-0.99986701121403698</v>
      </c>
      <c r="E303">
        <v>0.98857937293751497</v>
      </c>
      <c r="F303">
        <v>1.05777992904314</v>
      </c>
      <c r="G303" s="1">
        <v>7.0190996199204201E-5</v>
      </c>
      <c r="H303">
        <v>1.0000494732935299</v>
      </c>
      <c r="I303" s="1">
        <v>4.0734774717315902E-4</v>
      </c>
      <c r="J303">
        <v>90674700</v>
      </c>
      <c r="K303">
        <v>20544</v>
      </c>
      <c r="L303">
        <v>273643400</v>
      </c>
      <c r="M303">
        <v>0.99613353563185902</v>
      </c>
      <c r="N303" s="1">
        <v>7.0982678991859895E-5</v>
      </c>
      <c r="O303">
        <v>0.99999088250017998</v>
      </c>
      <c r="P303" s="1">
        <v>4.1194221397839999E-4</v>
      </c>
    </row>
    <row r="304" spans="1:16" x14ac:dyDescent="0.25">
      <c r="A304" s="1">
        <v>2.5000000000000001E-4</v>
      </c>
      <c r="B304">
        <v>8.7051282051282008</v>
      </c>
      <c r="C304">
        <v>1986</v>
      </c>
      <c r="D304">
        <v>-0.99986363762066699</v>
      </c>
      <c r="E304">
        <v>0.98835059830697503</v>
      </c>
      <c r="F304">
        <v>1.0575351401884601</v>
      </c>
      <c r="G304" s="1">
        <v>6.9925278632587603E-5</v>
      </c>
      <c r="H304">
        <v>1.0000078728301001</v>
      </c>
      <c r="I304" s="1">
        <v>4.0580567685065801E-4</v>
      </c>
      <c r="J304">
        <v>82044500</v>
      </c>
      <c r="K304">
        <v>20544</v>
      </c>
      <c r="L304">
        <v>273643400</v>
      </c>
      <c r="M304">
        <v>0.99613353563185902</v>
      </c>
      <c r="N304" s="1">
        <v>7.0982678991859895E-5</v>
      </c>
      <c r="O304">
        <v>0.99999088250017998</v>
      </c>
      <c r="P304" s="1">
        <v>4.1194221397839999E-4</v>
      </c>
    </row>
    <row r="305" spans="1:16" x14ac:dyDescent="0.25">
      <c r="A305" s="1">
        <v>1.25E-4</v>
      </c>
      <c r="B305">
        <v>8.7051282051282008</v>
      </c>
      <c r="C305">
        <v>2743</v>
      </c>
      <c r="D305">
        <v>-1.0000496189977499</v>
      </c>
      <c r="E305">
        <v>0.98691683086632698</v>
      </c>
      <c r="F305">
        <v>1.05600100902697</v>
      </c>
      <c r="G305" s="1">
        <v>7.1058556539438296E-5</v>
      </c>
      <c r="H305">
        <v>1.0000496189977499</v>
      </c>
      <c r="I305" s="1">
        <v>4.1238256316477402E-4</v>
      </c>
      <c r="J305">
        <v>115754500</v>
      </c>
      <c r="K305">
        <v>20544</v>
      </c>
      <c r="L305">
        <v>273643400</v>
      </c>
      <c r="M305">
        <v>0.99613353563185902</v>
      </c>
      <c r="N305" s="1">
        <v>7.0982678991859895E-5</v>
      </c>
      <c r="O305">
        <v>0.99999088250017998</v>
      </c>
      <c r="P305" s="1">
        <v>4.1194221397839999E-4</v>
      </c>
    </row>
    <row r="306" spans="1:16" x14ac:dyDescent="0.25">
      <c r="A306" s="1">
        <v>6.2500000000000001E-5</v>
      </c>
      <c r="B306">
        <v>8.7051282051282008</v>
      </c>
      <c r="C306">
        <v>2269</v>
      </c>
      <c r="D306">
        <v>-1.0000384087156799</v>
      </c>
      <c r="E306">
        <v>0.98934999575411597</v>
      </c>
      <c r="F306">
        <v>1.0586044954569001</v>
      </c>
      <c r="G306" s="1">
        <v>7.0715651773300902E-5</v>
      </c>
      <c r="H306">
        <v>1.0000384087156799</v>
      </c>
      <c r="I306" s="1">
        <v>4.1039254319719099E-4</v>
      </c>
      <c r="J306">
        <v>104853700</v>
      </c>
      <c r="K306">
        <v>20544</v>
      </c>
      <c r="L306">
        <v>273643400</v>
      </c>
      <c r="M306">
        <v>0.99613353563185902</v>
      </c>
      <c r="N306" s="1">
        <v>7.0982678991859895E-5</v>
      </c>
      <c r="O306">
        <v>0.99999088250017998</v>
      </c>
      <c r="P306" s="1">
        <v>4.1194221397839999E-4</v>
      </c>
    </row>
    <row r="307" spans="1:16" x14ac:dyDescent="0.25">
      <c r="A307" s="1">
        <v>3.1250000000000001E-5</v>
      </c>
      <c r="B307">
        <v>8.7051282051282008</v>
      </c>
      <c r="C307">
        <v>2841</v>
      </c>
      <c r="D307">
        <v>-1.0000443477313199</v>
      </c>
      <c r="E307">
        <v>0.98793243314628398</v>
      </c>
      <c r="F307">
        <v>1.05708770346652</v>
      </c>
      <c r="G307" s="1">
        <v>7.0139903168286999E-5</v>
      </c>
      <c r="H307">
        <v>1.0000443477313199</v>
      </c>
      <c r="I307" s="1">
        <v>4.0705123291680999E-4</v>
      </c>
      <c r="J307">
        <v>128129200</v>
      </c>
      <c r="K307">
        <v>20544</v>
      </c>
      <c r="L307">
        <v>273643400</v>
      </c>
      <c r="M307">
        <v>0.99613353563185902</v>
      </c>
      <c r="N307" s="1">
        <v>7.0982678991859895E-5</v>
      </c>
      <c r="O307">
        <v>0.99999088250017998</v>
      </c>
      <c r="P307" s="1">
        <v>4.1194221397839999E-4</v>
      </c>
    </row>
    <row r="308" spans="1:16" x14ac:dyDescent="0.25">
      <c r="A308" s="1">
        <v>1.5625E-5</v>
      </c>
      <c r="B308">
        <v>8.7051282051282008</v>
      </c>
      <c r="C308">
        <v>2338</v>
      </c>
      <c r="D308">
        <v>-0.99997456551659303</v>
      </c>
      <c r="E308">
        <v>0.98684726134904399</v>
      </c>
      <c r="F308">
        <v>1.0559265696434701</v>
      </c>
      <c r="G308" s="1">
        <v>7.0235112516692206E-5</v>
      </c>
      <c r="H308">
        <v>1.00004279431712</v>
      </c>
      <c r="I308" s="1">
        <v>4.07603772639607E-4</v>
      </c>
      <c r="J308">
        <v>120957700</v>
      </c>
      <c r="K308">
        <v>20544</v>
      </c>
      <c r="L308">
        <v>273643400</v>
      </c>
      <c r="M308">
        <v>0.99613353563185902</v>
      </c>
      <c r="N308" s="1">
        <v>7.0982678991859895E-5</v>
      </c>
      <c r="O308">
        <v>0.99999088250017998</v>
      </c>
      <c r="P308" s="1">
        <v>4.1194221397839999E-4</v>
      </c>
    </row>
    <row r="309" spans="1:16" x14ac:dyDescent="0.25">
      <c r="A309" t="s">
        <v>0</v>
      </c>
      <c r="B309">
        <v>9.2179487179487101</v>
      </c>
      <c r="C309">
        <v>21614</v>
      </c>
      <c r="D309">
        <v>-0.99995665872842399</v>
      </c>
      <c r="E309">
        <v>0.997133782201994</v>
      </c>
      <c r="F309">
        <v>1.0669331469561301</v>
      </c>
      <c r="G309" s="1">
        <v>6.3632919401035396E-5</v>
      </c>
      <c r="H309">
        <v>1.0000307832725099</v>
      </c>
      <c r="I309" s="1">
        <v>3.91043325208072E-4</v>
      </c>
      <c r="J309">
        <v>289471300</v>
      </c>
    </row>
    <row r="310" spans="1:16" x14ac:dyDescent="0.25">
      <c r="A310">
        <v>1.024</v>
      </c>
      <c r="B310">
        <v>9.2179487179487101</v>
      </c>
      <c r="C310">
        <v>2785</v>
      </c>
      <c r="D310">
        <v>-0.99987211196162495</v>
      </c>
      <c r="E310">
        <v>0.98827141512267003</v>
      </c>
      <c r="F310">
        <v>1.05745041418125</v>
      </c>
      <c r="G310" s="1">
        <v>6.2869895538719594E-5</v>
      </c>
      <c r="H310">
        <v>1.0000529708066801</v>
      </c>
      <c r="I310" s="1">
        <v>3.8635431531913999E-4</v>
      </c>
      <c r="J310">
        <v>110747400</v>
      </c>
      <c r="K310">
        <v>21614</v>
      </c>
      <c r="L310">
        <v>289471300</v>
      </c>
      <c r="M310">
        <v>0.997133782201994</v>
      </c>
      <c r="N310" s="1">
        <v>6.3632919401035396E-5</v>
      </c>
      <c r="O310">
        <v>1.0000307832725099</v>
      </c>
      <c r="P310" s="1">
        <v>3.91043325208072E-4</v>
      </c>
    </row>
    <row r="311" spans="1:16" x14ac:dyDescent="0.25">
      <c r="A311">
        <v>0.51200000000000001</v>
      </c>
      <c r="B311">
        <v>9.2179487179487101</v>
      </c>
      <c r="C311">
        <v>2785</v>
      </c>
      <c r="D311">
        <v>-0.99987211196162495</v>
      </c>
      <c r="E311">
        <v>0.98827141512267003</v>
      </c>
      <c r="F311">
        <v>1.05745041418125</v>
      </c>
      <c r="G311" s="1">
        <v>6.2869895538719594E-5</v>
      </c>
      <c r="H311">
        <v>1.0000529708066801</v>
      </c>
      <c r="I311" s="1">
        <v>3.8635431531913999E-4</v>
      </c>
      <c r="J311">
        <v>108059500</v>
      </c>
      <c r="K311">
        <v>21614</v>
      </c>
      <c r="L311">
        <v>289471300</v>
      </c>
      <c r="M311">
        <v>0.997133782201994</v>
      </c>
      <c r="N311" s="1">
        <v>6.3632919401035396E-5</v>
      </c>
      <c r="O311">
        <v>1.0000307832725099</v>
      </c>
      <c r="P311" s="1">
        <v>3.91043325208072E-4</v>
      </c>
    </row>
    <row r="312" spans="1:16" x14ac:dyDescent="0.25">
      <c r="A312">
        <v>0.25600000000000001</v>
      </c>
      <c r="B312">
        <v>9.2179487179487101</v>
      </c>
      <c r="C312">
        <v>2785</v>
      </c>
      <c r="D312">
        <v>-0.99987211196162495</v>
      </c>
      <c r="E312">
        <v>0.98827141512267003</v>
      </c>
      <c r="F312">
        <v>1.05745041418125</v>
      </c>
      <c r="G312" s="1">
        <v>6.2869895538719594E-5</v>
      </c>
      <c r="H312">
        <v>1.0000529708066801</v>
      </c>
      <c r="I312" s="1">
        <v>3.8635431531913999E-4</v>
      </c>
      <c r="J312">
        <v>109427400</v>
      </c>
      <c r="K312">
        <v>21614</v>
      </c>
      <c r="L312">
        <v>289471300</v>
      </c>
      <c r="M312">
        <v>0.997133782201994</v>
      </c>
      <c r="N312" s="1">
        <v>6.3632919401035396E-5</v>
      </c>
      <c r="O312">
        <v>1.0000307832725099</v>
      </c>
      <c r="P312" s="1">
        <v>3.91043325208072E-4</v>
      </c>
    </row>
    <row r="313" spans="1:16" x14ac:dyDescent="0.25">
      <c r="A313">
        <v>0.128</v>
      </c>
      <c r="B313">
        <v>9.2179487179487101</v>
      </c>
      <c r="C313">
        <v>2785</v>
      </c>
      <c r="D313">
        <v>-0.99987211196162495</v>
      </c>
      <c r="E313">
        <v>0.98827141512267003</v>
      </c>
      <c r="F313">
        <v>1.05745041418125</v>
      </c>
      <c r="G313" s="1">
        <v>6.2869895538719594E-5</v>
      </c>
      <c r="H313">
        <v>1.0000529708066801</v>
      </c>
      <c r="I313" s="1">
        <v>3.8635431531913999E-4</v>
      </c>
      <c r="J313">
        <v>111267800</v>
      </c>
      <c r="K313">
        <v>21614</v>
      </c>
      <c r="L313">
        <v>289471300</v>
      </c>
      <c r="M313">
        <v>0.997133782201994</v>
      </c>
      <c r="N313" s="1">
        <v>6.3632919401035396E-5</v>
      </c>
      <c r="O313">
        <v>1.0000307832725099</v>
      </c>
      <c r="P313" s="1">
        <v>3.91043325208072E-4</v>
      </c>
    </row>
    <row r="314" spans="1:16" x14ac:dyDescent="0.25">
      <c r="A314">
        <v>6.4000000000000001E-2</v>
      </c>
      <c r="B314">
        <v>9.2179487179487101</v>
      </c>
      <c r="C314">
        <v>2785</v>
      </c>
      <c r="D314">
        <v>-0.99987211196162495</v>
      </c>
      <c r="E314">
        <v>0.98827141512267003</v>
      </c>
      <c r="F314">
        <v>1.05745041418125</v>
      </c>
      <c r="G314" s="1">
        <v>6.2869895538719594E-5</v>
      </c>
      <c r="H314">
        <v>1.0000529708066801</v>
      </c>
      <c r="I314" s="1">
        <v>3.8635431531913999E-4</v>
      </c>
      <c r="J314">
        <v>109754100</v>
      </c>
      <c r="K314">
        <v>21614</v>
      </c>
      <c r="L314">
        <v>289471300</v>
      </c>
      <c r="M314">
        <v>0.997133782201994</v>
      </c>
      <c r="N314" s="1">
        <v>6.3632919401035396E-5</v>
      </c>
      <c r="O314">
        <v>1.0000307832725099</v>
      </c>
      <c r="P314" s="1">
        <v>3.91043325208072E-4</v>
      </c>
    </row>
    <row r="315" spans="1:16" x14ac:dyDescent="0.25">
      <c r="A315">
        <v>3.2000000000000001E-2</v>
      </c>
      <c r="B315">
        <v>9.2179487179487101</v>
      </c>
      <c r="C315">
        <v>2785</v>
      </c>
      <c r="D315">
        <v>-0.99987211196162495</v>
      </c>
      <c r="E315">
        <v>0.98827141512267003</v>
      </c>
      <c r="F315">
        <v>1.05745041418125</v>
      </c>
      <c r="G315" s="1">
        <v>6.2869895538719594E-5</v>
      </c>
      <c r="H315">
        <v>1.0000529708066801</v>
      </c>
      <c r="I315" s="1">
        <v>3.8635431531913999E-4</v>
      </c>
      <c r="J315">
        <v>107990800</v>
      </c>
      <c r="K315">
        <v>21614</v>
      </c>
      <c r="L315">
        <v>289471300</v>
      </c>
      <c r="M315">
        <v>0.997133782201994</v>
      </c>
      <c r="N315" s="1">
        <v>6.3632919401035396E-5</v>
      </c>
      <c r="O315">
        <v>1.0000307832725099</v>
      </c>
      <c r="P315" s="1">
        <v>3.91043325208072E-4</v>
      </c>
    </row>
    <row r="316" spans="1:16" x14ac:dyDescent="0.25">
      <c r="A316">
        <v>1.6E-2</v>
      </c>
      <c r="B316">
        <v>9.2179487179487101</v>
      </c>
      <c r="C316">
        <v>1893</v>
      </c>
      <c r="D316">
        <v>-1.0000170172509499</v>
      </c>
      <c r="E316">
        <v>0.987571367842488</v>
      </c>
      <c r="F316">
        <v>1.0567013635914599</v>
      </c>
      <c r="G316" s="1">
        <v>6.2337549008861697E-5</v>
      </c>
      <c r="H316">
        <v>1.00004438728726</v>
      </c>
      <c r="I316" s="1">
        <v>3.8308288664420101E-4</v>
      </c>
      <c r="J316">
        <v>76932200</v>
      </c>
      <c r="K316">
        <v>21614</v>
      </c>
      <c r="L316">
        <v>289471300</v>
      </c>
      <c r="M316">
        <v>0.997133782201994</v>
      </c>
      <c r="N316" s="1">
        <v>6.3632919401035396E-5</v>
      </c>
      <c r="O316">
        <v>1.0000307832725099</v>
      </c>
      <c r="P316" s="1">
        <v>3.91043325208072E-4</v>
      </c>
    </row>
    <row r="317" spans="1:16" x14ac:dyDescent="0.25">
      <c r="A317">
        <v>8.0000000000000002E-3</v>
      </c>
      <c r="B317">
        <v>9.2179487179487101</v>
      </c>
      <c r="C317">
        <v>2703</v>
      </c>
      <c r="D317">
        <v>-1.00002721539482</v>
      </c>
      <c r="E317">
        <v>0.98871583390567097</v>
      </c>
      <c r="F317">
        <v>1.0579259422790599</v>
      </c>
      <c r="G317" s="1">
        <v>6.2290618330185205E-5</v>
      </c>
      <c r="H317">
        <v>1.00004747547043</v>
      </c>
      <c r="I317" s="1">
        <v>3.82794483584642E-4</v>
      </c>
      <c r="J317">
        <v>102890600</v>
      </c>
      <c r="K317">
        <v>21614</v>
      </c>
      <c r="L317">
        <v>289471300</v>
      </c>
      <c r="M317">
        <v>0.997133782201994</v>
      </c>
      <c r="N317" s="1">
        <v>6.3632919401035396E-5</v>
      </c>
      <c r="O317">
        <v>1.0000307832725099</v>
      </c>
      <c r="P317" s="1">
        <v>3.91043325208072E-4</v>
      </c>
    </row>
    <row r="318" spans="1:16" x14ac:dyDescent="0.25">
      <c r="A318">
        <v>4.0000000000000001E-3</v>
      </c>
      <c r="B318">
        <v>9.2179487179487101</v>
      </c>
      <c r="C318">
        <v>2905</v>
      </c>
      <c r="D318">
        <v>-1.0000262474153301</v>
      </c>
      <c r="E318">
        <v>0.987458557396384</v>
      </c>
      <c r="F318">
        <v>1.05658065641413</v>
      </c>
      <c r="G318" s="1">
        <v>6.2595111769314594E-5</v>
      </c>
      <c r="H318">
        <v>1.0000304349293401</v>
      </c>
      <c r="I318" s="1">
        <v>3.8466568685587298E-4</v>
      </c>
      <c r="J318">
        <v>120782800</v>
      </c>
      <c r="K318">
        <v>21614</v>
      </c>
      <c r="L318">
        <v>289471300</v>
      </c>
      <c r="M318">
        <v>0.997133782201994</v>
      </c>
      <c r="N318" s="1">
        <v>6.3632919401035396E-5</v>
      </c>
      <c r="O318">
        <v>1.0000307832725099</v>
      </c>
      <c r="P318" s="1">
        <v>3.91043325208072E-4</v>
      </c>
    </row>
    <row r="319" spans="1:16" x14ac:dyDescent="0.25">
      <c r="A319">
        <v>2E-3</v>
      </c>
      <c r="B319">
        <v>9.2179487179487101</v>
      </c>
      <c r="C319">
        <v>4587</v>
      </c>
      <c r="D319">
        <v>-0.99993582161609396</v>
      </c>
      <c r="E319">
        <v>0.99316309784145296</v>
      </c>
      <c r="F319">
        <v>1.0626845146903501</v>
      </c>
      <c r="G319" s="1">
        <v>6.3220779751849103E-5</v>
      </c>
      <c r="H319">
        <v>1.00001258002934</v>
      </c>
      <c r="I319" s="1">
        <v>3.8851060377418398E-4</v>
      </c>
      <c r="J319">
        <v>171576100</v>
      </c>
      <c r="K319">
        <v>21614</v>
      </c>
      <c r="L319">
        <v>289471300</v>
      </c>
      <c r="M319">
        <v>0.997133782201994</v>
      </c>
      <c r="N319" s="1">
        <v>6.3632919401035396E-5</v>
      </c>
      <c r="O319">
        <v>1.0000307832725099</v>
      </c>
      <c r="P319" s="1">
        <v>3.91043325208072E-4</v>
      </c>
    </row>
    <row r="320" spans="1:16" x14ac:dyDescent="0.25">
      <c r="A320">
        <v>1E-3</v>
      </c>
      <c r="B320">
        <v>9.2179487179487101</v>
      </c>
      <c r="C320">
        <v>2356</v>
      </c>
      <c r="D320">
        <v>-0.99984173688623001</v>
      </c>
      <c r="E320">
        <v>0.98755256890267296</v>
      </c>
      <c r="F320">
        <v>1.0566812487258599</v>
      </c>
      <c r="G320" s="1">
        <v>6.2342230839118606E-5</v>
      </c>
      <c r="H320">
        <v>1.00006615659805</v>
      </c>
      <c r="I320" s="1">
        <v>3.8311165789167701E-4</v>
      </c>
      <c r="J320">
        <v>95053400</v>
      </c>
      <c r="K320">
        <v>21614</v>
      </c>
      <c r="L320">
        <v>289471300</v>
      </c>
      <c r="M320">
        <v>0.997133782201994</v>
      </c>
      <c r="N320" s="1">
        <v>6.3632919401035396E-5</v>
      </c>
      <c r="O320">
        <v>1.0000307832725099</v>
      </c>
      <c r="P320" s="1">
        <v>3.91043325208072E-4</v>
      </c>
    </row>
    <row r="321" spans="1:16" x14ac:dyDescent="0.25">
      <c r="A321" s="1">
        <v>5.0000000000000001E-4</v>
      </c>
      <c r="B321">
        <v>9.2179487179487101</v>
      </c>
      <c r="C321">
        <v>2754</v>
      </c>
      <c r="D321">
        <v>-0.99996959793692597</v>
      </c>
      <c r="E321">
        <v>0.99544388106300097</v>
      </c>
      <c r="F321">
        <v>1.06512495273741</v>
      </c>
      <c r="G321" s="1">
        <v>6.2971792945010194E-5</v>
      </c>
      <c r="H321">
        <v>1.00000738145264</v>
      </c>
      <c r="I321" s="1">
        <v>3.8698050536292499E-4</v>
      </c>
      <c r="J321">
        <v>108017200</v>
      </c>
      <c r="K321">
        <v>21614</v>
      </c>
      <c r="L321">
        <v>289471300</v>
      </c>
      <c r="M321">
        <v>0.997133782201994</v>
      </c>
      <c r="N321" s="1">
        <v>6.3632919401035396E-5</v>
      </c>
      <c r="O321">
        <v>1.0000307832725099</v>
      </c>
      <c r="P321" s="1">
        <v>3.91043325208072E-4</v>
      </c>
    </row>
    <row r="322" spans="1:16" x14ac:dyDescent="0.25">
      <c r="A322" s="1">
        <v>2.5000000000000001E-4</v>
      </c>
      <c r="B322">
        <v>9.2179487179487101</v>
      </c>
      <c r="C322">
        <v>2859</v>
      </c>
      <c r="D322">
        <v>-1.00005989383812</v>
      </c>
      <c r="E322">
        <v>0.98971187753970002</v>
      </c>
      <c r="F322">
        <v>1.0589917089674701</v>
      </c>
      <c r="G322" s="1">
        <v>6.2895004960372702E-5</v>
      </c>
      <c r="H322">
        <v>1.00005989383812</v>
      </c>
      <c r="I322" s="1">
        <v>3.8650862022656301E-4</v>
      </c>
      <c r="J322">
        <v>116082500</v>
      </c>
      <c r="K322">
        <v>21614</v>
      </c>
      <c r="L322">
        <v>289471300</v>
      </c>
      <c r="M322">
        <v>0.997133782201994</v>
      </c>
      <c r="N322" s="1">
        <v>6.3632919401035396E-5</v>
      </c>
      <c r="O322">
        <v>1.0000307832725099</v>
      </c>
      <c r="P322" s="1">
        <v>3.91043325208072E-4</v>
      </c>
    </row>
    <row r="323" spans="1:16" x14ac:dyDescent="0.25">
      <c r="A323" s="1">
        <v>1.25E-4</v>
      </c>
      <c r="B323">
        <v>9.2179487179487101</v>
      </c>
      <c r="C323">
        <v>2452</v>
      </c>
      <c r="D323">
        <v>-0.99990579513654898</v>
      </c>
      <c r="E323">
        <v>0.99110784176549804</v>
      </c>
      <c r="F323">
        <v>1.0604853906890801</v>
      </c>
      <c r="G323" s="1">
        <v>6.22903281772835E-5</v>
      </c>
      <c r="H323">
        <v>1.0000105528616099</v>
      </c>
      <c r="I323" s="1">
        <v>3.8279270050826301E-4</v>
      </c>
      <c r="J323">
        <v>106687300</v>
      </c>
      <c r="K323">
        <v>21614</v>
      </c>
      <c r="L323">
        <v>289471300</v>
      </c>
      <c r="M323">
        <v>0.997133782201994</v>
      </c>
      <c r="N323" s="1">
        <v>6.3632919401035396E-5</v>
      </c>
      <c r="O323">
        <v>1.0000307832725099</v>
      </c>
      <c r="P323" s="1">
        <v>3.91043325208072E-4</v>
      </c>
    </row>
    <row r="324" spans="1:16" x14ac:dyDescent="0.25">
      <c r="A324" s="1">
        <v>6.2500000000000001E-5</v>
      </c>
      <c r="B324">
        <v>9.2179487179487101</v>
      </c>
      <c r="C324">
        <v>3022</v>
      </c>
      <c r="D324">
        <v>-0.99983991479683298</v>
      </c>
      <c r="E324">
        <v>0.98861263419618195</v>
      </c>
      <c r="F324">
        <v>1.0578155185899101</v>
      </c>
      <c r="G324" s="1">
        <v>6.2483068107299603E-5</v>
      </c>
      <c r="H324">
        <v>1.0000297395725599</v>
      </c>
      <c r="I324" s="1">
        <v>3.83977145035456E-4</v>
      </c>
      <c r="J324">
        <v>131904800</v>
      </c>
      <c r="K324">
        <v>21614</v>
      </c>
      <c r="L324">
        <v>289471300</v>
      </c>
      <c r="M324">
        <v>0.997133782201994</v>
      </c>
      <c r="N324" s="1">
        <v>6.3632919401035396E-5</v>
      </c>
      <c r="O324">
        <v>1.0000307832725099</v>
      </c>
      <c r="P324" s="1">
        <v>3.91043325208072E-4</v>
      </c>
    </row>
    <row r="325" spans="1:16" x14ac:dyDescent="0.25">
      <c r="A325" s="1">
        <v>3.1250000000000001E-5</v>
      </c>
      <c r="B325">
        <v>9.2179487179487101</v>
      </c>
      <c r="C325">
        <v>2797</v>
      </c>
      <c r="D325">
        <v>-0.99987651817005097</v>
      </c>
      <c r="E325">
        <v>0.98876452493693601</v>
      </c>
      <c r="F325">
        <v>1.05797804168252</v>
      </c>
      <c r="G325" s="1">
        <v>6.2998542295300498E-5</v>
      </c>
      <c r="H325">
        <v>1.00003501583277</v>
      </c>
      <c r="I325" s="1">
        <v>3.8714488812240197E-4</v>
      </c>
      <c r="J325">
        <v>131380300</v>
      </c>
      <c r="K325">
        <v>21614</v>
      </c>
      <c r="L325">
        <v>289471300</v>
      </c>
      <c r="M325">
        <v>0.997133782201994</v>
      </c>
      <c r="N325" s="1">
        <v>6.3632919401035396E-5</v>
      </c>
      <c r="O325">
        <v>1.0000307832725099</v>
      </c>
      <c r="P325" s="1">
        <v>3.91043325208072E-4</v>
      </c>
    </row>
    <row r="326" spans="1:16" x14ac:dyDescent="0.25">
      <c r="A326" s="1">
        <v>1.5625E-5</v>
      </c>
      <c r="B326">
        <v>9.2179487179487101</v>
      </c>
      <c r="C326">
        <v>2309</v>
      </c>
      <c r="D326">
        <v>-0.99993082187261095</v>
      </c>
      <c r="E326">
        <v>0.99184492429932203</v>
      </c>
      <c r="F326">
        <v>1.06127406900027</v>
      </c>
      <c r="G326" s="1">
        <v>6.2436019103273498E-5</v>
      </c>
      <c r="H326">
        <v>0.99999719640333795</v>
      </c>
      <c r="I326" s="1">
        <v>3.8368801483122802E-4</v>
      </c>
      <c r="J326">
        <v>116249500</v>
      </c>
      <c r="K326">
        <v>21614</v>
      </c>
      <c r="L326">
        <v>289471300</v>
      </c>
      <c r="M326">
        <v>0.997133782201994</v>
      </c>
      <c r="N326" s="1">
        <v>6.3632919401035396E-5</v>
      </c>
      <c r="O326">
        <v>1.0000307832725099</v>
      </c>
      <c r="P326" s="1">
        <v>3.91043325208072E-4</v>
      </c>
    </row>
    <row r="327" spans="1:16" x14ac:dyDescent="0.25">
      <c r="A327" t="s">
        <v>0</v>
      </c>
      <c r="B327">
        <v>9.7307692307692299</v>
      </c>
      <c r="C327">
        <v>24225</v>
      </c>
      <c r="D327">
        <v>-0.999995600471141</v>
      </c>
      <c r="E327">
        <v>0.98959267030986098</v>
      </c>
      <c r="F327">
        <v>1.05886415723155</v>
      </c>
      <c r="G327" s="1">
        <v>5.5488939607606301E-5</v>
      </c>
      <c r="H327">
        <v>1.00008660871829</v>
      </c>
      <c r="I327" s="1">
        <v>3.59966710787805E-4</v>
      </c>
      <c r="J327">
        <v>322193700</v>
      </c>
    </row>
    <row r="328" spans="1:16" x14ac:dyDescent="0.25">
      <c r="A328">
        <v>1.024</v>
      </c>
      <c r="B328">
        <v>9.7307692307692299</v>
      </c>
      <c r="C328">
        <v>3507</v>
      </c>
      <c r="D328">
        <v>-1.00005981681242</v>
      </c>
      <c r="E328">
        <v>0.98805730657893198</v>
      </c>
      <c r="F328">
        <v>1.0572213180394501</v>
      </c>
      <c r="G328" s="1">
        <v>5.7038231525252602E-5</v>
      </c>
      <c r="H328">
        <v>1.00005981681242</v>
      </c>
      <c r="I328" s="1">
        <v>3.7001724553561299E-4</v>
      </c>
      <c r="J328">
        <v>134265700</v>
      </c>
      <c r="K328">
        <v>24225</v>
      </c>
      <c r="L328">
        <v>322193700</v>
      </c>
      <c r="M328">
        <v>0.98959267030986098</v>
      </c>
      <c r="N328" s="1">
        <v>5.5488939607606301E-5</v>
      </c>
      <c r="O328">
        <v>1.00008660871829</v>
      </c>
      <c r="P328" s="1">
        <v>3.59966710787805E-4</v>
      </c>
    </row>
    <row r="329" spans="1:16" x14ac:dyDescent="0.25">
      <c r="A329">
        <v>0.51200000000000001</v>
      </c>
      <c r="B329">
        <v>9.7307692307692299</v>
      </c>
      <c r="C329">
        <v>3507</v>
      </c>
      <c r="D329">
        <v>-1.00005981681242</v>
      </c>
      <c r="E329">
        <v>0.98805730657893198</v>
      </c>
      <c r="F329">
        <v>1.0572213180394501</v>
      </c>
      <c r="G329" s="1">
        <v>5.7038231525252602E-5</v>
      </c>
      <c r="H329">
        <v>1.00005981681242</v>
      </c>
      <c r="I329" s="1">
        <v>3.7001724553561299E-4</v>
      </c>
      <c r="J329">
        <v>134642200</v>
      </c>
      <c r="K329">
        <v>24225</v>
      </c>
      <c r="L329">
        <v>322193700</v>
      </c>
      <c r="M329">
        <v>0.98959267030986098</v>
      </c>
      <c r="N329" s="1">
        <v>5.5488939607606301E-5</v>
      </c>
      <c r="O329">
        <v>1.00008660871829</v>
      </c>
      <c r="P329" s="1">
        <v>3.59966710787805E-4</v>
      </c>
    </row>
    <row r="330" spans="1:16" x14ac:dyDescent="0.25">
      <c r="A330">
        <v>0.25600000000000001</v>
      </c>
      <c r="B330">
        <v>9.7307692307692299</v>
      </c>
      <c r="C330">
        <v>3507</v>
      </c>
      <c r="D330">
        <v>-1.00005981681242</v>
      </c>
      <c r="E330">
        <v>0.98805730657893198</v>
      </c>
      <c r="F330">
        <v>1.0572213180394501</v>
      </c>
      <c r="G330" s="1">
        <v>5.7038231525252602E-5</v>
      </c>
      <c r="H330">
        <v>1.00005981681242</v>
      </c>
      <c r="I330" s="1">
        <v>3.7001724553561299E-4</v>
      </c>
      <c r="J330">
        <v>136172600</v>
      </c>
      <c r="K330">
        <v>24225</v>
      </c>
      <c r="L330">
        <v>322193700</v>
      </c>
      <c r="M330">
        <v>0.98959267030986098</v>
      </c>
      <c r="N330" s="1">
        <v>5.5488939607606301E-5</v>
      </c>
      <c r="O330">
        <v>1.00008660871829</v>
      </c>
      <c r="P330" s="1">
        <v>3.59966710787805E-4</v>
      </c>
    </row>
    <row r="331" spans="1:16" x14ac:dyDescent="0.25">
      <c r="A331">
        <v>0.128</v>
      </c>
      <c r="B331">
        <v>9.7307692307692299</v>
      </c>
      <c r="C331">
        <v>3507</v>
      </c>
      <c r="D331">
        <v>-1.00005981681242</v>
      </c>
      <c r="E331">
        <v>0.98805730657893198</v>
      </c>
      <c r="F331">
        <v>1.0572213180394501</v>
      </c>
      <c r="G331" s="1">
        <v>5.7038231525252602E-5</v>
      </c>
      <c r="H331">
        <v>1.00005981681242</v>
      </c>
      <c r="I331" s="1">
        <v>3.7001724553561299E-4</v>
      </c>
      <c r="J331">
        <v>134842800</v>
      </c>
      <c r="K331">
        <v>24225</v>
      </c>
      <c r="L331">
        <v>322193700</v>
      </c>
      <c r="M331">
        <v>0.98959267030986098</v>
      </c>
      <c r="N331" s="1">
        <v>5.5488939607606301E-5</v>
      </c>
      <c r="O331">
        <v>1.00008660871829</v>
      </c>
      <c r="P331" s="1">
        <v>3.59966710787805E-4</v>
      </c>
    </row>
    <row r="332" spans="1:16" x14ac:dyDescent="0.25">
      <c r="A332">
        <v>6.4000000000000001E-2</v>
      </c>
      <c r="B332">
        <v>9.7307692307692299</v>
      </c>
      <c r="C332">
        <v>3507</v>
      </c>
      <c r="D332">
        <v>-1.00005981681242</v>
      </c>
      <c r="E332">
        <v>0.98805730657893198</v>
      </c>
      <c r="F332">
        <v>1.0572213180394501</v>
      </c>
      <c r="G332" s="1">
        <v>5.7038231525252602E-5</v>
      </c>
      <c r="H332">
        <v>1.00005981681242</v>
      </c>
      <c r="I332" s="1">
        <v>3.7001724553561299E-4</v>
      </c>
      <c r="J332">
        <v>136652900</v>
      </c>
      <c r="K332">
        <v>24225</v>
      </c>
      <c r="L332">
        <v>322193700</v>
      </c>
      <c r="M332">
        <v>0.98959267030986098</v>
      </c>
      <c r="N332" s="1">
        <v>5.5488939607606301E-5</v>
      </c>
      <c r="O332">
        <v>1.00008660871829</v>
      </c>
      <c r="P332" s="1">
        <v>3.59966710787805E-4</v>
      </c>
    </row>
    <row r="333" spans="1:16" x14ac:dyDescent="0.25">
      <c r="A333">
        <v>3.2000000000000001E-2</v>
      </c>
      <c r="B333">
        <v>9.7307692307692299</v>
      </c>
      <c r="C333">
        <v>3507</v>
      </c>
      <c r="D333">
        <v>-1.00005981681242</v>
      </c>
      <c r="E333">
        <v>0.98805730657893198</v>
      </c>
      <c r="F333">
        <v>1.0572213180394501</v>
      </c>
      <c r="G333" s="1">
        <v>5.7038231525252602E-5</v>
      </c>
      <c r="H333">
        <v>1.00005981681242</v>
      </c>
      <c r="I333" s="1">
        <v>3.7001724553561299E-4</v>
      </c>
      <c r="J333">
        <v>135899400</v>
      </c>
      <c r="K333">
        <v>24225</v>
      </c>
      <c r="L333">
        <v>322193700</v>
      </c>
      <c r="M333">
        <v>0.98959267030986098</v>
      </c>
      <c r="N333" s="1">
        <v>5.5488939607606301E-5</v>
      </c>
      <c r="O333">
        <v>1.00008660871829</v>
      </c>
      <c r="P333" s="1">
        <v>3.59966710787805E-4</v>
      </c>
    </row>
    <row r="334" spans="1:16" x14ac:dyDescent="0.25">
      <c r="A334">
        <v>1.6E-2</v>
      </c>
      <c r="B334">
        <v>9.7307692307692299</v>
      </c>
      <c r="C334">
        <v>2206</v>
      </c>
      <c r="D334">
        <v>-0.99993162169877903</v>
      </c>
      <c r="E334">
        <v>0.98869619890541904</v>
      </c>
      <c r="F334">
        <v>1.0579049328287899</v>
      </c>
      <c r="G334" s="1">
        <v>5.4936824851359298E-5</v>
      </c>
      <c r="H334">
        <v>1.0000216435682601</v>
      </c>
      <c r="I334" s="1">
        <v>3.5638504326650997E-4</v>
      </c>
      <c r="J334">
        <v>93913100</v>
      </c>
      <c r="K334">
        <v>24225</v>
      </c>
      <c r="L334">
        <v>322193700</v>
      </c>
      <c r="M334">
        <v>0.98959267030986098</v>
      </c>
      <c r="N334" s="1">
        <v>5.5488939607606301E-5</v>
      </c>
      <c r="O334">
        <v>1.00008660871829</v>
      </c>
      <c r="P334" s="1">
        <v>3.59966710787805E-4</v>
      </c>
    </row>
    <row r="335" spans="1:16" x14ac:dyDescent="0.25">
      <c r="A335">
        <v>8.0000000000000002E-3</v>
      </c>
      <c r="B335">
        <v>9.7307692307692299</v>
      </c>
      <c r="C335">
        <v>2206</v>
      </c>
      <c r="D335">
        <v>-0.99993162169877903</v>
      </c>
      <c r="E335">
        <v>0.98869619890541904</v>
      </c>
      <c r="F335">
        <v>1.0579049328287899</v>
      </c>
      <c r="G335" s="1">
        <v>5.4936824851359298E-5</v>
      </c>
      <c r="H335">
        <v>1.0000216435682601</v>
      </c>
      <c r="I335" s="1">
        <v>3.5638504326650997E-4</v>
      </c>
      <c r="J335">
        <v>97991800</v>
      </c>
      <c r="K335">
        <v>24225</v>
      </c>
      <c r="L335">
        <v>322193700</v>
      </c>
      <c r="M335">
        <v>0.98959267030986098</v>
      </c>
      <c r="N335" s="1">
        <v>5.5488939607606301E-5</v>
      </c>
      <c r="O335">
        <v>1.00008660871829</v>
      </c>
      <c r="P335" s="1">
        <v>3.59966710787805E-4</v>
      </c>
    </row>
    <row r="336" spans="1:16" x14ac:dyDescent="0.25">
      <c r="A336">
        <v>4.0000000000000001E-3</v>
      </c>
      <c r="B336">
        <v>9.7307692307692299</v>
      </c>
      <c r="C336">
        <v>3180</v>
      </c>
      <c r="D336">
        <v>-0.99983710279306703</v>
      </c>
      <c r="E336">
        <v>0.98694213099146499</v>
      </c>
      <c r="F336">
        <v>1.0560280801608599</v>
      </c>
      <c r="G336" s="1">
        <v>5.5514525016952999E-5</v>
      </c>
      <c r="H336">
        <v>1.00008517368677</v>
      </c>
      <c r="I336" s="1">
        <v>3.6013268793049001E-4</v>
      </c>
      <c r="J336">
        <v>123092500</v>
      </c>
      <c r="K336">
        <v>24225</v>
      </c>
      <c r="L336">
        <v>322193700</v>
      </c>
      <c r="M336">
        <v>0.98959267030986098</v>
      </c>
      <c r="N336" s="1">
        <v>5.5488939607606301E-5</v>
      </c>
      <c r="O336">
        <v>1.00008660871829</v>
      </c>
      <c r="P336" s="1">
        <v>3.59966710787805E-4</v>
      </c>
    </row>
    <row r="337" spans="1:16" x14ac:dyDescent="0.25">
      <c r="A337">
        <v>2E-3</v>
      </c>
      <c r="B337">
        <v>9.7307692307692299</v>
      </c>
      <c r="C337">
        <v>2635</v>
      </c>
      <c r="D337">
        <v>-1.00002066755256</v>
      </c>
      <c r="E337">
        <v>0.98764364739313304</v>
      </c>
      <c r="F337">
        <v>1.0567787027106501</v>
      </c>
      <c r="G337" s="1">
        <v>5.5901179324080398E-5</v>
      </c>
      <c r="H337">
        <v>1.00004474909437</v>
      </c>
      <c r="I337" s="1">
        <v>3.6264098382031602E-4</v>
      </c>
      <c r="J337">
        <v>102310000</v>
      </c>
      <c r="K337">
        <v>24225</v>
      </c>
      <c r="L337">
        <v>322193700</v>
      </c>
      <c r="M337">
        <v>0.98959267030986098</v>
      </c>
      <c r="N337" s="1">
        <v>5.5488939607606301E-5</v>
      </c>
      <c r="O337">
        <v>1.00008660871829</v>
      </c>
      <c r="P337" s="1">
        <v>3.59966710787805E-4</v>
      </c>
    </row>
    <row r="338" spans="1:16" x14ac:dyDescent="0.25">
      <c r="A338">
        <v>1E-3</v>
      </c>
      <c r="B338">
        <v>9.7307692307692299</v>
      </c>
      <c r="C338">
        <v>4032</v>
      </c>
      <c r="D338">
        <v>-0.99986955354284801</v>
      </c>
      <c r="E338">
        <v>0.987902188329428</v>
      </c>
      <c r="F338">
        <v>1.0570553415124799</v>
      </c>
      <c r="G338" s="1">
        <v>5.7075272053896898E-5</v>
      </c>
      <c r="H338">
        <v>1.00006382184054</v>
      </c>
      <c r="I338" s="1">
        <v>3.7025753409322801E-4</v>
      </c>
      <c r="J338">
        <v>156976600</v>
      </c>
      <c r="K338">
        <v>24225</v>
      </c>
      <c r="L338">
        <v>322193700</v>
      </c>
      <c r="M338">
        <v>0.98959267030986098</v>
      </c>
      <c r="N338" s="1">
        <v>5.5488939607606301E-5</v>
      </c>
      <c r="O338">
        <v>1.00008660871829</v>
      </c>
      <c r="P338" s="1">
        <v>3.59966710787805E-4</v>
      </c>
    </row>
    <row r="339" spans="1:16" x14ac:dyDescent="0.25">
      <c r="A339" s="1">
        <v>5.0000000000000001E-4</v>
      </c>
      <c r="B339">
        <v>9.7307692307692299</v>
      </c>
      <c r="C339">
        <v>4048</v>
      </c>
      <c r="D339">
        <v>-0.99983589287246799</v>
      </c>
      <c r="E339">
        <v>0.98769536500925903</v>
      </c>
      <c r="F339">
        <v>1.0568340405598999</v>
      </c>
      <c r="G339" s="1">
        <v>5.5775581522143902E-5</v>
      </c>
      <c r="H339">
        <v>1.00008831452133</v>
      </c>
      <c r="I339" s="1">
        <v>3.6182620833595899E-4</v>
      </c>
      <c r="J339">
        <v>155000500</v>
      </c>
      <c r="K339">
        <v>24225</v>
      </c>
      <c r="L339">
        <v>322193700</v>
      </c>
      <c r="M339">
        <v>0.98959267030986098</v>
      </c>
      <c r="N339" s="1">
        <v>5.5488939607606301E-5</v>
      </c>
      <c r="O339">
        <v>1.00008660871829</v>
      </c>
      <c r="P339" s="1">
        <v>3.59966710787805E-4</v>
      </c>
    </row>
    <row r="340" spans="1:16" x14ac:dyDescent="0.25">
      <c r="A340" s="1">
        <v>2.5000000000000001E-4</v>
      </c>
      <c r="B340">
        <v>9.7307692307692299</v>
      </c>
      <c r="C340">
        <v>2471</v>
      </c>
      <c r="D340">
        <v>-0.99991410504699896</v>
      </c>
      <c r="E340">
        <v>0.98773046477137505</v>
      </c>
      <c r="F340">
        <v>1.0568715973053699</v>
      </c>
      <c r="G340" s="1">
        <v>5.5681341984969902E-5</v>
      </c>
      <c r="H340">
        <v>1.0000328775051699</v>
      </c>
      <c r="I340" s="1">
        <v>3.61214859543523E-4</v>
      </c>
      <c r="J340">
        <v>101970300</v>
      </c>
      <c r="K340">
        <v>24225</v>
      </c>
      <c r="L340">
        <v>322193700</v>
      </c>
      <c r="M340">
        <v>0.98959267030986098</v>
      </c>
      <c r="N340" s="1">
        <v>5.5488939607606301E-5</v>
      </c>
      <c r="O340">
        <v>1.00008660871829</v>
      </c>
      <c r="P340" s="1">
        <v>3.59966710787805E-4</v>
      </c>
    </row>
    <row r="341" spans="1:16" x14ac:dyDescent="0.25">
      <c r="A341" s="1">
        <v>1.25E-4</v>
      </c>
      <c r="B341">
        <v>9.7307692307692299</v>
      </c>
      <c r="C341">
        <v>2663</v>
      </c>
      <c r="D341">
        <v>-0.999995149633775</v>
      </c>
      <c r="E341">
        <v>0.98849174959991104</v>
      </c>
      <c r="F341">
        <v>1.0576861720719</v>
      </c>
      <c r="G341" s="1">
        <v>5.5604898208883002E-5</v>
      </c>
      <c r="H341">
        <v>1.0000748243162001</v>
      </c>
      <c r="I341" s="1">
        <v>3.6071895504736899E-4</v>
      </c>
      <c r="J341">
        <v>113301300</v>
      </c>
      <c r="K341">
        <v>24225</v>
      </c>
      <c r="L341">
        <v>322193700</v>
      </c>
      <c r="M341">
        <v>0.98959267030986098</v>
      </c>
      <c r="N341" s="1">
        <v>5.5488939607606301E-5</v>
      </c>
      <c r="O341">
        <v>1.00008660871829</v>
      </c>
      <c r="P341" s="1">
        <v>3.59966710787805E-4</v>
      </c>
    </row>
    <row r="342" spans="1:16" x14ac:dyDescent="0.25">
      <c r="A342" s="1">
        <v>6.2500000000000001E-5</v>
      </c>
      <c r="B342">
        <v>9.7307692307692299</v>
      </c>
      <c r="C342">
        <v>3791</v>
      </c>
      <c r="D342">
        <v>-0.99996114035262496</v>
      </c>
      <c r="E342">
        <v>0.994792812492448</v>
      </c>
      <c r="F342">
        <v>1.06442830936691</v>
      </c>
      <c r="G342" s="1">
        <v>5.6510344569993197E-5</v>
      </c>
      <c r="H342">
        <v>1.0000181712784</v>
      </c>
      <c r="I342" s="1">
        <v>3.66592748107905E-4</v>
      </c>
      <c r="J342">
        <v>158214400</v>
      </c>
      <c r="K342">
        <v>24225</v>
      </c>
      <c r="L342">
        <v>322193700</v>
      </c>
      <c r="M342">
        <v>0.98959267030986098</v>
      </c>
      <c r="N342" s="1">
        <v>5.5488939607606301E-5</v>
      </c>
      <c r="O342">
        <v>1.00008660871829</v>
      </c>
      <c r="P342" s="1">
        <v>3.59966710787805E-4</v>
      </c>
    </row>
    <row r="343" spans="1:16" x14ac:dyDescent="0.25">
      <c r="A343" s="1">
        <v>3.1250000000000001E-5</v>
      </c>
      <c r="B343">
        <v>9.7307692307692299</v>
      </c>
      <c r="C343">
        <v>2540</v>
      </c>
      <c r="D343">
        <v>-0.99994334078250002</v>
      </c>
      <c r="E343">
        <v>0.99407630044300699</v>
      </c>
      <c r="F343">
        <v>1.0636616414740101</v>
      </c>
      <c r="G343" s="1">
        <v>5.6410305881549002E-5</v>
      </c>
      <c r="H343">
        <v>1.0000160013534101</v>
      </c>
      <c r="I343" s="1">
        <v>3.65943779180305E-4</v>
      </c>
      <c r="J343">
        <v>119899300</v>
      </c>
      <c r="K343">
        <v>24225</v>
      </c>
      <c r="L343">
        <v>322193700</v>
      </c>
      <c r="M343">
        <v>0.98959267030986098</v>
      </c>
      <c r="N343" s="1">
        <v>5.5488939607606301E-5</v>
      </c>
      <c r="O343">
        <v>1.00008660871829</v>
      </c>
      <c r="P343" s="1">
        <v>3.59966710787805E-4</v>
      </c>
    </row>
    <row r="344" spans="1:16" x14ac:dyDescent="0.25">
      <c r="A344" s="1">
        <v>1.5625E-5</v>
      </c>
      <c r="B344">
        <v>9.7307692307692299</v>
      </c>
      <c r="C344">
        <v>2734</v>
      </c>
      <c r="D344">
        <v>-0.99997697323026802</v>
      </c>
      <c r="E344">
        <v>0.98875190403014901</v>
      </c>
      <c r="F344">
        <v>1.0579645373122599</v>
      </c>
      <c r="G344" s="1">
        <v>5.5723946222885298E-5</v>
      </c>
      <c r="H344">
        <v>1.0000594937985801</v>
      </c>
      <c r="I344" s="1">
        <v>3.6149124088179398E-4</v>
      </c>
      <c r="J344">
        <v>138017500</v>
      </c>
      <c r="K344">
        <v>24225</v>
      </c>
      <c r="L344">
        <v>322193700</v>
      </c>
      <c r="M344">
        <v>0.98959267030986098</v>
      </c>
      <c r="N344" s="1">
        <v>5.5488939607606301E-5</v>
      </c>
      <c r="O344">
        <v>1.00008660871829</v>
      </c>
      <c r="P344" s="1">
        <v>3.59966710787805E-4</v>
      </c>
    </row>
    <row r="345" spans="1:16" x14ac:dyDescent="0.25">
      <c r="A345" t="s">
        <v>0</v>
      </c>
      <c r="B345">
        <v>10.2435897435897</v>
      </c>
      <c r="C345">
        <v>24600</v>
      </c>
      <c r="D345">
        <v>-0.99992910667945201</v>
      </c>
      <c r="E345">
        <v>0.99408438987778802</v>
      </c>
      <c r="F345">
        <v>1.06367029716923</v>
      </c>
      <c r="G345" s="1">
        <v>4.98806984313704E-5</v>
      </c>
      <c r="H345">
        <v>1.0000280919527</v>
      </c>
      <c r="I345" s="1">
        <v>3.4063827390311898E-4</v>
      </c>
      <c r="J345">
        <v>327272700</v>
      </c>
    </row>
    <row r="346" spans="1:16" x14ac:dyDescent="0.25">
      <c r="A346">
        <v>1.024</v>
      </c>
      <c r="B346">
        <v>10.2435897435897</v>
      </c>
      <c r="C346">
        <v>2268</v>
      </c>
      <c r="D346">
        <v>-0.999982005976775</v>
      </c>
      <c r="E346">
        <v>0.99152401570784399</v>
      </c>
      <c r="F346">
        <v>1.0609306968073899</v>
      </c>
      <c r="G346" s="1">
        <v>4.9798817932766798E-5</v>
      </c>
      <c r="H346">
        <v>1.00000690377905</v>
      </c>
      <c r="I346" s="1">
        <v>3.4007910707932199E-4</v>
      </c>
      <c r="J346">
        <v>90976500</v>
      </c>
      <c r="K346">
        <v>24600</v>
      </c>
      <c r="L346">
        <v>327272700</v>
      </c>
      <c r="M346">
        <v>0.99408438987778802</v>
      </c>
      <c r="N346" s="1">
        <v>4.98806984313704E-5</v>
      </c>
      <c r="O346">
        <v>1.0000280919527</v>
      </c>
      <c r="P346" s="1">
        <v>3.4063827390311898E-4</v>
      </c>
    </row>
    <row r="347" spans="1:16" x14ac:dyDescent="0.25">
      <c r="A347">
        <v>0.51200000000000001</v>
      </c>
      <c r="B347">
        <v>10.2435897435897</v>
      </c>
      <c r="C347">
        <v>2268</v>
      </c>
      <c r="D347">
        <v>-0.999982005976775</v>
      </c>
      <c r="E347">
        <v>0.99152401570784399</v>
      </c>
      <c r="F347">
        <v>1.0609306968073899</v>
      </c>
      <c r="G347" s="1">
        <v>4.9798817932766798E-5</v>
      </c>
      <c r="H347">
        <v>1.00000690377905</v>
      </c>
      <c r="I347" s="1">
        <v>3.4007910707932199E-4</v>
      </c>
      <c r="J347">
        <v>90386700</v>
      </c>
      <c r="K347">
        <v>24600</v>
      </c>
      <c r="L347">
        <v>327272700</v>
      </c>
      <c r="M347">
        <v>0.99408438987778802</v>
      </c>
      <c r="N347" s="1">
        <v>4.98806984313704E-5</v>
      </c>
      <c r="O347">
        <v>1.0000280919527</v>
      </c>
      <c r="P347" s="1">
        <v>3.4063827390311898E-4</v>
      </c>
    </row>
    <row r="348" spans="1:16" x14ac:dyDescent="0.25">
      <c r="A348">
        <v>0.25600000000000001</v>
      </c>
      <c r="B348">
        <v>10.2435897435897</v>
      </c>
      <c r="C348">
        <v>2268</v>
      </c>
      <c r="D348">
        <v>-0.999982005976775</v>
      </c>
      <c r="E348">
        <v>0.99152401570784399</v>
      </c>
      <c r="F348">
        <v>1.0609306968073899</v>
      </c>
      <c r="G348" s="1">
        <v>4.9798817932766798E-5</v>
      </c>
      <c r="H348">
        <v>1.00000690377905</v>
      </c>
      <c r="I348" s="1">
        <v>3.4007910707932199E-4</v>
      </c>
      <c r="J348">
        <v>87533100</v>
      </c>
      <c r="K348">
        <v>24600</v>
      </c>
      <c r="L348">
        <v>327272700</v>
      </c>
      <c r="M348">
        <v>0.99408438987778802</v>
      </c>
      <c r="N348" s="1">
        <v>4.98806984313704E-5</v>
      </c>
      <c r="O348">
        <v>1.0000280919527</v>
      </c>
      <c r="P348" s="1">
        <v>3.4063827390311898E-4</v>
      </c>
    </row>
    <row r="349" spans="1:16" x14ac:dyDescent="0.25">
      <c r="A349">
        <v>0.128</v>
      </c>
      <c r="B349">
        <v>10.2435897435897</v>
      </c>
      <c r="C349">
        <v>2268</v>
      </c>
      <c r="D349">
        <v>-0.999982005976775</v>
      </c>
      <c r="E349">
        <v>0.99152401570784399</v>
      </c>
      <c r="F349">
        <v>1.0609306968073899</v>
      </c>
      <c r="G349" s="1">
        <v>4.9798817932766798E-5</v>
      </c>
      <c r="H349">
        <v>1.00000690377905</v>
      </c>
      <c r="I349" s="1">
        <v>3.4007910707932199E-4</v>
      </c>
      <c r="J349">
        <v>89967100</v>
      </c>
      <c r="K349">
        <v>24600</v>
      </c>
      <c r="L349">
        <v>327272700</v>
      </c>
      <c r="M349">
        <v>0.99408438987778802</v>
      </c>
      <c r="N349" s="1">
        <v>4.98806984313704E-5</v>
      </c>
      <c r="O349">
        <v>1.0000280919527</v>
      </c>
      <c r="P349" s="1">
        <v>3.4063827390311898E-4</v>
      </c>
    </row>
    <row r="350" spans="1:16" x14ac:dyDescent="0.25">
      <c r="A350">
        <v>6.4000000000000001E-2</v>
      </c>
      <c r="B350">
        <v>10.2435897435897</v>
      </c>
      <c r="C350">
        <v>2268</v>
      </c>
      <c r="D350">
        <v>-0.999982005976775</v>
      </c>
      <c r="E350">
        <v>0.99152401570784399</v>
      </c>
      <c r="F350">
        <v>1.0609306968073899</v>
      </c>
      <c r="G350" s="1">
        <v>4.9798817932766798E-5</v>
      </c>
      <c r="H350">
        <v>1.00000690377905</v>
      </c>
      <c r="I350" s="1">
        <v>3.4007910707932199E-4</v>
      </c>
      <c r="J350">
        <v>88391400</v>
      </c>
      <c r="K350">
        <v>24600</v>
      </c>
      <c r="L350">
        <v>327272700</v>
      </c>
      <c r="M350">
        <v>0.99408438987778802</v>
      </c>
      <c r="N350" s="1">
        <v>4.98806984313704E-5</v>
      </c>
      <c r="O350">
        <v>1.0000280919527</v>
      </c>
      <c r="P350" s="1">
        <v>3.4063827390311898E-4</v>
      </c>
    </row>
    <row r="351" spans="1:16" x14ac:dyDescent="0.25">
      <c r="A351">
        <v>3.2000000000000001E-2</v>
      </c>
      <c r="B351">
        <v>10.2435897435897</v>
      </c>
      <c r="C351">
        <v>2268</v>
      </c>
      <c r="D351">
        <v>-0.999982005976775</v>
      </c>
      <c r="E351">
        <v>0.99152401570784399</v>
      </c>
      <c r="F351">
        <v>1.0609306968073899</v>
      </c>
      <c r="G351" s="1">
        <v>4.9798817932766798E-5</v>
      </c>
      <c r="H351">
        <v>1.00000690377905</v>
      </c>
      <c r="I351" s="1">
        <v>3.4007910707932199E-4</v>
      </c>
      <c r="J351">
        <v>89107900</v>
      </c>
      <c r="K351">
        <v>24600</v>
      </c>
      <c r="L351">
        <v>327272700</v>
      </c>
      <c r="M351">
        <v>0.99408438987778802</v>
      </c>
      <c r="N351" s="1">
        <v>4.98806984313704E-5</v>
      </c>
      <c r="O351">
        <v>1.0000280919527</v>
      </c>
      <c r="P351" s="1">
        <v>3.4063827390311898E-4</v>
      </c>
    </row>
    <row r="352" spans="1:16" x14ac:dyDescent="0.25">
      <c r="A352">
        <v>1.6E-2</v>
      </c>
      <c r="B352">
        <v>10.2435897435897</v>
      </c>
      <c r="C352">
        <v>1754</v>
      </c>
      <c r="D352">
        <v>-0.99999024497907196</v>
      </c>
      <c r="E352">
        <v>0.99303640818734096</v>
      </c>
      <c r="F352">
        <v>1.06254895676045</v>
      </c>
      <c r="G352" s="1">
        <v>4.9314351254103802E-5</v>
      </c>
      <c r="H352">
        <v>1.0000204580448999</v>
      </c>
      <c r="I352" s="1">
        <v>3.3677065514554699E-4</v>
      </c>
      <c r="J352">
        <v>69947600</v>
      </c>
      <c r="K352">
        <v>24600</v>
      </c>
      <c r="L352">
        <v>327272700</v>
      </c>
      <c r="M352">
        <v>0.99408438987778802</v>
      </c>
      <c r="N352" s="1">
        <v>4.98806984313704E-5</v>
      </c>
      <c r="O352">
        <v>1.0000280919527</v>
      </c>
      <c r="P352" s="1">
        <v>3.4063827390311898E-4</v>
      </c>
    </row>
    <row r="353" spans="1:16" x14ac:dyDescent="0.25">
      <c r="A353">
        <v>8.0000000000000002E-3</v>
      </c>
      <c r="B353">
        <v>10.2435897435897</v>
      </c>
      <c r="C353">
        <v>1754</v>
      </c>
      <c r="D353">
        <v>-0.99999024497907196</v>
      </c>
      <c r="E353">
        <v>0.99303640818734096</v>
      </c>
      <c r="F353">
        <v>1.06254895676045</v>
      </c>
      <c r="G353" s="1">
        <v>4.9314351254103802E-5</v>
      </c>
      <c r="H353">
        <v>1.0000204580448999</v>
      </c>
      <c r="I353" s="1">
        <v>3.3677065514554699E-4</v>
      </c>
      <c r="J353">
        <v>72199700</v>
      </c>
      <c r="K353">
        <v>24600</v>
      </c>
      <c r="L353">
        <v>327272700</v>
      </c>
      <c r="M353">
        <v>0.99408438987778802</v>
      </c>
      <c r="N353" s="1">
        <v>4.98806984313704E-5</v>
      </c>
      <c r="O353">
        <v>1.0000280919527</v>
      </c>
      <c r="P353" s="1">
        <v>3.4063827390311898E-4</v>
      </c>
    </row>
    <row r="354" spans="1:16" x14ac:dyDescent="0.25">
      <c r="A354">
        <v>4.0000000000000001E-3</v>
      </c>
      <c r="B354">
        <v>10.2435897435897</v>
      </c>
      <c r="C354">
        <v>3952</v>
      </c>
      <c r="D354">
        <v>-1.0000294211023499</v>
      </c>
      <c r="E354">
        <v>0.98800271989022403</v>
      </c>
      <c r="F354">
        <v>1.0571629102825399</v>
      </c>
      <c r="G354" s="1">
        <v>5.0138781179653801E-5</v>
      </c>
      <c r="H354">
        <v>1.00004085568884</v>
      </c>
      <c r="I354" s="1">
        <v>3.42400736431995E-4</v>
      </c>
      <c r="J354">
        <v>149737300</v>
      </c>
      <c r="K354">
        <v>24600</v>
      </c>
      <c r="L354">
        <v>327272700</v>
      </c>
      <c r="M354">
        <v>0.99408438987778802</v>
      </c>
      <c r="N354" s="1">
        <v>4.98806984313704E-5</v>
      </c>
      <c r="O354">
        <v>1.0000280919527</v>
      </c>
      <c r="P354" s="1">
        <v>3.4063827390311898E-4</v>
      </c>
    </row>
    <row r="355" spans="1:16" x14ac:dyDescent="0.25">
      <c r="A355">
        <v>2E-3</v>
      </c>
      <c r="B355">
        <v>10.2435897435897</v>
      </c>
      <c r="C355">
        <v>1882</v>
      </c>
      <c r="D355">
        <v>-1.0000381463549299</v>
      </c>
      <c r="E355">
        <v>0.99309417826846402</v>
      </c>
      <c r="F355">
        <v>1.0626107707472501</v>
      </c>
      <c r="G355" s="1">
        <v>4.9585746375813097E-5</v>
      </c>
      <c r="H355">
        <v>1.0000381463549299</v>
      </c>
      <c r="I355" s="1">
        <v>3.3862402866901398E-4</v>
      </c>
      <c r="J355">
        <v>75030400</v>
      </c>
      <c r="K355">
        <v>24600</v>
      </c>
      <c r="L355">
        <v>327272700</v>
      </c>
      <c r="M355">
        <v>0.99408438987778802</v>
      </c>
      <c r="N355" s="1">
        <v>4.98806984313704E-5</v>
      </c>
      <c r="O355">
        <v>1.0000280919527</v>
      </c>
      <c r="P355" s="1">
        <v>3.4063827390311898E-4</v>
      </c>
    </row>
    <row r="356" spans="1:16" x14ac:dyDescent="0.25">
      <c r="A356">
        <v>1E-3</v>
      </c>
      <c r="B356">
        <v>10.2435897435897</v>
      </c>
      <c r="C356">
        <v>2593</v>
      </c>
      <c r="D356">
        <v>-1.0000561914149999</v>
      </c>
      <c r="E356">
        <v>0.98825036701358304</v>
      </c>
      <c r="F356">
        <v>1.05742789270453</v>
      </c>
      <c r="G356" s="1">
        <v>5.0153796303908899E-5</v>
      </c>
      <c r="H356">
        <v>1.0000561914149999</v>
      </c>
      <c r="I356" s="1">
        <v>3.42503275613873E-4</v>
      </c>
      <c r="J356">
        <v>102812700</v>
      </c>
      <c r="K356">
        <v>24600</v>
      </c>
      <c r="L356">
        <v>327272700</v>
      </c>
      <c r="M356">
        <v>0.99408438987778802</v>
      </c>
      <c r="N356" s="1">
        <v>4.98806984313704E-5</v>
      </c>
      <c r="O356">
        <v>1.0000280919527</v>
      </c>
      <c r="P356" s="1">
        <v>3.4063827390311898E-4</v>
      </c>
    </row>
    <row r="357" spans="1:16" x14ac:dyDescent="0.25">
      <c r="A357" s="1">
        <v>5.0000000000000001E-4</v>
      </c>
      <c r="B357">
        <v>10.2435897435897</v>
      </c>
      <c r="C357">
        <v>1932</v>
      </c>
      <c r="D357">
        <v>-0.99986819507136804</v>
      </c>
      <c r="E357">
        <v>0.99125335078743504</v>
      </c>
      <c r="F357">
        <v>1.0606410853425501</v>
      </c>
      <c r="G357" s="1">
        <v>4.9600167686736302E-5</v>
      </c>
      <c r="H357">
        <v>1.0000315648996401</v>
      </c>
      <c r="I357" s="1">
        <v>3.38722512664122E-4</v>
      </c>
      <c r="J357">
        <v>78611700</v>
      </c>
      <c r="K357">
        <v>24600</v>
      </c>
      <c r="L357">
        <v>327272700</v>
      </c>
      <c r="M357">
        <v>0.99408438987778802</v>
      </c>
      <c r="N357" s="1">
        <v>4.98806984313704E-5</v>
      </c>
      <c r="O357">
        <v>1.0000280919527</v>
      </c>
      <c r="P357" s="1">
        <v>3.4063827390311898E-4</v>
      </c>
    </row>
    <row r="358" spans="1:16" x14ac:dyDescent="0.25">
      <c r="A358" s="1">
        <v>2.5000000000000001E-4</v>
      </c>
      <c r="B358">
        <v>10.2435897435897</v>
      </c>
      <c r="C358">
        <v>3217</v>
      </c>
      <c r="D358">
        <v>-0.99984362803536997</v>
      </c>
      <c r="E358">
        <v>0.98587073529607505</v>
      </c>
      <c r="F358">
        <v>1.0548816867668001</v>
      </c>
      <c r="G358" s="1">
        <v>4.9677420131621901E-5</v>
      </c>
      <c r="H358">
        <v>1.00004294135534</v>
      </c>
      <c r="I358" s="1">
        <v>3.39250074232187E-4</v>
      </c>
      <c r="J358">
        <v>130200100</v>
      </c>
      <c r="K358">
        <v>24600</v>
      </c>
      <c r="L358">
        <v>327272700</v>
      </c>
      <c r="M358">
        <v>0.99408438987778802</v>
      </c>
      <c r="N358" s="1">
        <v>4.98806984313704E-5</v>
      </c>
      <c r="O358">
        <v>1.0000280919527</v>
      </c>
      <c r="P358" s="1">
        <v>3.4063827390311898E-4</v>
      </c>
    </row>
    <row r="359" spans="1:16" x14ac:dyDescent="0.25">
      <c r="A359" s="1">
        <v>1.25E-4</v>
      </c>
      <c r="B359">
        <v>10.2435897435897</v>
      </c>
      <c r="C359">
        <v>2414</v>
      </c>
      <c r="D359">
        <v>-0.99994735858522599</v>
      </c>
      <c r="E359">
        <v>0.98876430675236404</v>
      </c>
      <c r="F359">
        <v>1.05797780822503</v>
      </c>
      <c r="G359" s="1">
        <v>4.9856748276733102E-5</v>
      </c>
      <c r="H359">
        <v>1.0000389058667101</v>
      </c>
      <c r="I359" s="1">
        <v>3.4047471686418602E-4</v>
      </c>
      <c r="J359">
        <v>104902200</v>
      </c>
      <c r="K359">
        <v>24600</v>
      </c>
      <c r="L359">
        <v>327272700</v>
      </c>
      <c r="M359">
        <v>0.99408438987778802</v>
      </c>
      <c r="N359" s="1">
        <v>4.98806984313704E-5</v>
      </c>
      <c r="O359">
        <v>1.0000280919527</v>
      </c>
      <c r="P359" s="1">
        <v>3.4063827390311898E-4</v>
      </c>
    </row>
    <row r="360" spans="1:16" x14ac:dyDescent="0.25">
      <c r="A360" s="1">
        <v>6.2500000000000001E-5</v>
      </c>
      <c r="B360">
        <v>10.2435897435897</v>
      </c>
      <c r="C360">
        <v>2590</v>
      </c>
      <c r="D360">
        <v>-0.99995493388019996</v>
      </c>
      <c r="E360">
        <v>0.98736785871342103</v>
      </c>
      <c r="F360">
        <v>1.05648360882336</v>
      </c>
      <c r="G360" s="1">
        <v>4.9295991467968003E-5</v>
      </c>
      <c r="H360">
        <v>1.0000325930490399</v>
      </c>
      <c r="I360" s="1">
        <v>3.3664527506757598E-4</v>
      </c>
      <c r="J360">
        <v>116357900</v>
      </c>
      <c r="K360">
        <v>24600</v>
      </c>
      <c r="L360">
        <v>327272700</v>
      </c>
      <c r="M360">
        <v>0.99408438987778802</v>
      </c>
      <c r="N360" s="1">
        <v>4.98806984313704E-5</v>
      </c>
      <c r="O360">
        <v>1.0000280919527</v>
      </c>
      <c r="P360" s="1">
        <v>3.4063827390311898E-4</v>
      </c>
    </row>
    <row r="361" spans="1:16" x14ac:dyDescent="0.25">
      <c r="A361" s="1">
        <v>3.1250000000000001E-5</v>
      </c>
      <c r="B361">
        <v>10.2435897435897</v>
      </c>
      <c r="C361">
        <v>3507</v>
      </c>
      <c r="D361">
        <v>-0.999827689418609</v>
      </c>
      <c r="E361">
        <v>0.98827083147420502</v>
      </c>
      <c r="F361">
        <v>1.05744978967739</v>
      </c>
      <c r="G361" s="1">
        <v>4.9619700636771501E-5</v>
      </c>
      <c r="H361">
        <v>1.0000962381626799</v>
      </c>
      <c r="I361" s="1">
        <v>3.3885590434855101E-4</v>
      </c>
      <c r="J361">
        <v>155182200</v>
      </c>
      <c r="K361">
        <v>24600</v>
      </c>
      <c r="L361">
        <v>327272700</v>
      </c>
      <c r="M361">
        <v>0.99408438987778802</v>
      </c>
      <c r="N361" s="1">
        <v>4.98806984313704E-5</v>
      </c>
      <c r="O361">
        <v>1.0000280919527</v>
      </c>
      <c r="P361" s="1">
        <v>3.4063827390311898E-4</v>
      </c>
    </row>
    <row r="362" spans="1:16" x14ac:dyDescent="0.25">
      <c r="A362" s="1">
        <v>1.5625E-5</v>
      </c>
      <c r="B362">
        <v>10.2435897435897</v>
      </c>
      <c r="C362">
        <v>2987</v>
      </c>
      <c r="D362">
        <v>-0.99998367374104702</v>
      </c>
      <c r="E362">
        <v>0.988584004694676</v>
      </c>
      <c r="F362">
        <v>1.0577848850233</v>
      </c>
      <c r="G362" s="1">
        <v>4.9512191912404103E-5</v>
      </c>
      <c r="H362">
        <v>1.00001902912915</v>
      </c>
      <c r="I362" s="1">
        <v>3.3812172083770001E-4</v>
      </c>
      <c r="J362">
        <v>146498500</v>
      </c>
      <c r="K362">
        <v>24600</v>
      </c>
      <c r="L362">
        <v>327272700</v>
      </c>
      <c r="M362">
        <v>0.99408438987778802</v>
      </c>
      <c r="N362" s="1">
        <v>4.98806984313704E-5</v>
      </c>
      <c r="O362">
        <v>1.0000280919527</v>
      </c>
      <c r="P362" s="1">
        <v>3.4063827390311898E-4</v>
      </c>
    </row>
    <row r="363" spans="1:16" x14ac:dyDescent="0.25">
      <c r="A363" t="s">
        <v>0</v>
      </c>
      <c r="B363">
        <v>10.7564102564102</v>
      </c>
      <c r="C363">
        <v>27079</v>
      </c>
      <c r="D363">
        <v>-0.99993979667858801</v>
      </c>
      <c r="E363">
        <v>0.98933852153317803</v>
      </c>
      <c r="F363">
        <v>1.0585922180405001</v>
      </c>
      <c r="G363" s="1">
        <v>4.4584069563757802E-5</v>
      </c>
      <c r="H363">
        <v>1.0000827248834401</v>
      </c>
      <c r="I363" s="1">
        <v>3.1970969541874098E-4</v>
      </c>
      <c r="J363">
        <v>362927000</v>
      </c>
    </row>
    <row r="364" spans="1:16" x14ac:dyDescent="0.25">
      <c r="A364">
        <v>1.024</v>
      </c>
      <c r="B364">
        <v>10.7564102564102</v>
      </c>
      <c r="C364">
        <v>3072</v>
      </c>
      <c r="D364">
        <v>-0.999891276743886</v>
      </c>
      <c r="E364">
        <v>0.98878650047426098</v>
      </c>
      <c r="F364">
        <v>1.05800155550745</v>
      </c>
      <c r="G364" s="1">
        <v>4.4791408031485903E-5</v>
      </c>
      <c r="H364">
        <v>1.0000582137162899</v>
      </c>
      <c r="I364" s="1">
        <v>3.2119650716595397E-4</v>
      </c>
      <c r="J364">
        <v>123775200</v>
      </c>
      <c r="K364">
        <v>27079</v>
      </c>
      <c r="L364">
        <v>362927000</v>
      </c>
      <c r="M364">
        <v>0.98933852153317803</v>
      </c>
      <c r="N364" s="1">
        <v>4.4584069563757802E-5</v>
      </c>
      <c r="O364">
        <v>1.0000827248834401</v>
      </c>
      <c r="P364" s="1">
        <v>3.1970969541874098E-4</v>
      </c>
    </row>
    <row r="365" spans="1:16" x14ac:dyDescent="0.25">
      <c r="A365">
        <v>0.51200000000000001</v>
      </c>
      <c r="B365">
        <v>10.7564102564102</v>
      </c>
      <c r="C365">
        <v>3072</v>
      </c>
      <c r="D365">
        <v>-0.999891276743886</v>
      </c>
      <c r="E365">
        <v>0.98878650047426098</v>
      </c>
      <c r="F365">
        <v>1.05800155550745</v>
      </c>
      <c r="G365" s="1">
        <v>4.4791408031485903E-5</v>
      </c>
      <c r="H365">
        <v>1.0000582137162899</v>
      </c>
      <c r="I365" s="1">
        <v>3.2119650716595397E-4</v>
      </c>
      <c r="J365">
        <v>118440600</v>
      </c>
      <c r="K365">
        <v>27079</v>
      </c>
      <c r="L365">
        <v>362927000</v>
      </c>
      <c r="M365">
        <v>0.98933852153317803</v>
      </c>
      <c r="N365" s="1">
        <v>4.4584069563757802E-5</v>
      </c>
      <c r="O365">
        <v>1.0000827248834401</v>
      </c>
      <c r="P365" s="1">
        <v>3.1970969541874098E-4</v>
      </c>
    </row>
    <row r="366" spans="1:16" x14ac:dyDescent="0.25">
      <c r="A366">
        <v>0.25600000000000001</v>
      </c>
      <c r="B366">
        <v>10.7564102564102</v>
      </c>
      <c r="C366">
        <v>3072</v>
      </c>
      <c r="D366">
        <v>-0.999891276743886</v>
      </c>
      <c r="E366">
        <v>0.98878650047426098</v>
      </c>
      <c r="F366">
        <v>1.05800155550745</v>
      </c>
      <c r="G366" s="1">
        <v>4.4791408031485903E-5</v>
      </c>
      <c r="H366">
        <v>1.0000582137162899</v>
      </c>
      <c r="I366" s="1">
        <v>3.2119650716595397E-4</v>
      </c>
      <c r="J366">
        <v>124945400</v>
      </c>
      <c r="K366">
        <v>27079</v>
      </c>
      <c r="L366">
        <v>362927000</v>
      </c>
      <c r="M366">
        <v>0.98933852153317803</v>
      </c>
      <c r="N366" s="1">
        <v>4.4584069563757802E-5</v>
      </c>
      <c r="O366">
        <v>1.0000827248834401</v>
      </c>
      <c r="P366" s="1">
        <v>3.1970969541874098E-4</v>
      </c>
    </row>
    <row r="367" spans="1:16" x14ac:dyDescent="0.25">
      <c r="A367">
        <v>0.128</v>
      </c>
      <c r="B367">
        <v>10.7564102564102</v>
      </c>
      <c r="C367">
        <v>3072</v>
      </c>
      <c r="D367">
        <v>-0.999891276743886</v>
      </c>
      <c r="E367">
        <v>0.98878650047426098</v>
      </c>
      <c r="F367">
        <v>1.05800155550745</v>
      </c>
      <c r="G367" s="1">
        <v>4.4791408031485903E-5</v>
      </c>
      <c r="H367">
        <v>1.0000582137162899</v>
      </c>
      <c r="I367" s="1">
        <v>3.2119650716595397E-4</v>
      </c>
      <c r="J367">
        <v>122525800</v>
      </c>
      <c r="K367">
        <v>27079</v>
      </c>
      <c r="L367">
        <v>362927000</v>
      </c>
      <c r="M367">
        <v>0.98933852153317803</v>
      </c>
      <c r="N367" s="1">
        <v>4.4584069563757802E-5</v>
      </c>
      <c r="O367">
        <v>1.0000827248834401</v>
      </c>
      <c r="P367" s="1">
        <v>3.1970969541874098E-4</v>
      </c>
    </row>
    <row r="368" spans="1:16" x14ac:dyDescent="0.25">
      <c r="A368">
        <v>6.4000000000000001E-2</v>
      </c>
      <c r="B368">
        <v>10.7564102564102</v>
      </c>
      <c r="C368">
        <v>3072</v>
      </c>
      <c r="D368">
        <v>-0.999891276743886</v>
      </c>
      <c r="E368">
        <v>0.98878650047426098</v>
      </c>
      <c r="F368">
        <v>1.05800155550745</v>
      </c>
      <c r="G368" s="1">
        <v>4.4791408031485903E-5</v>
      </c>
      <c r="H368">
        <v>1.0000582137162899</v>
      </c>
      <c r="I368" s="1">
        <v>3.2119650716595397E-4</v>
      </c>
      <c r="J368">
        <v>121806400</v>
      </c>
      <c r="K368">
        <v>27079</v>
      </c>
      <c r="L368">
        <v>362927000</v>
      </c>
      <c r="M368">
        <v>0.98933852153317803</v>
      </c>
      <c r="N368" s="1">
        <v>4.4584069563757802E-5</v>
      </c>
      <c r="O368">
        <v>1.0000827248834401</v>
      </c>
      <c r="P368" s="1">
        <v>3.1970969541874098E-4</v>
      </c>
    </row>
    <row r="369" spans="1:16" x14ac:dyDescent="0.25">
      <c r="A369">
        <v>3.2000000000000001E-2</v>
      </c>
      <c r="B369">
        <v>10.7564102564102</v>
      </c>
      <c r="C369">
        <v>3072</v>
      </c>
      <c r="D369">
        <v>-0.999891276743886</v>
      </c>
      <c r="E369">
        <v>0.98878650047426098</v>
      </c>
      <c r="F369">
        <v>1.05800155550745</v>
      </c>
      <c r="G369" s="1">
        <v>4.4791408031485903E-5</v>
      </c>
      <c r="H369">
        <v>1.0000582137162899</v>
      </c>
      <c r="I369" s="1">
        <v>3.2119650716595397E-4</v>
      </c>
      <c r="J369">
        <v>120641900</v>
      </c>
      <c r="K369">
        <v>27079</v>
      </c>
      <c r="L369">
        <v>362927000</v>
      </c>
      <c r="M369">
        <v>0.98933852153317803</v>
      </c>
      <c r="N369" s="1">
        <v>4.4584069563757802E-5</v>
      </c>
      <c r="O369">
        <v>1.0000827248834401</v>
      </c>
      <c r="P369" s="1">
        <v>3.1970969541874098E-4</v>
      </c>
    </row>
    <row r="370" spans="1:16" x14ac:dyDescent="0.25">
      <c r="A370">
        <v>1.6E-2</v>
      </c>
      <c r="B370">
        <v>10.7564102564102</v>
      </c>
      <c r="C370">
        <v>2136</v>
      </c>
      <c r="D370">
        <v>-0.99997334709714103</v>
      </c>
      <c r="E370">
        <v>0.993887283210939</v>
      </c>
      <c r="F370">
        <v>1.0634593930356999</v>
      </c>
      <c r="G370" s="1">
        <v>4.45823655079724E-5</v>
      </c>
      <c r="H370">
        <v>1.00000122992399</v>
      </c>
      <c r="I370" s="1">
        <v>3.1969747573665702E-4</v>
      </c>
      <c r="J370">
        <v>83940300</v>
      </c>
      <c r="K370">
        <v>27079</v>
      </c>
      <c r="L370">
        <v>362927000</v>
      </c>
      <c r="M370">
        <v>0.98933852153317803</v>
      </c>
      <c r="N370" s="1">
        <v>4.4584069563757802E-5</v>
      </c>
      <c r="O370">
        <v>1.0000827248834401</v>
      </c>
      <c r="P370" s="1">
        <v>3.1970969541874098E-4</v>
      </c>
    </row>
    <row r="371" spans="1:16" x14ac:dyDescent="0.25">
      <c r="A371">
        <v>8.0000000000000002E-3</v>
      </c>
      <c r="B371">
        <v>10.7564102564102</v>
      </c>
      <c r="C371">
        <v>3721</v>
      </c>
      <c r="D371">
        <v>-1.0000377734824699</v>
      </c>
      <c r="E371">
        <v>0.98709041892192095</v>
      </c>
      <c r="F371">
        <v>1.05618674824645</v>
      </c>
      <c r="G371" s="1">
        <v>4.4863065983835597E-5</v>
      </c>
      <c r="H371">
        <v>1.00008741848128</v>
      </c>
      <c r="I371" s="1">
        <v>3.21710362055026E-4</v>
      </c>
      <c r="J371">
        <v>142570500</v>
      </c>
      <c r="K371">
        <v>27079</v>
      </c>
      <c r="L371">
        <v>362927000</v>
      </c>
      <c r="M371">
        <v>0.98933852153317803</v>
      </c>
      <c r="N371" s="1">
        <v>4.4584069563757802E-5</v>
      </c>
      <c r="O371">
        <v>1.0000827248834401</v>
      </c>
      <c r="P371" s="1">
        <v>3.1970969541874098E-4</v>
      </c>
    </row>
    <row r="372" spans="1:16" x14ac:dyDescent="0.25">
      <c r="A372">
        <v>4.0000000000000001E-3</v>
      </c>
      <c r="B372">
        <v>10.7564102564102</v>
      </c>
      <c r="C372">
        <v>3250</v>
      </c>
      <c r="D372">
        <v>-1.00002623136989</v>
      </c>
      <c r="E372">
        <v>0.98726063177187695</v>
      </c>
      <c r="F372">
        <v>1.0563688759959</v>
      </c>
      <c r="G372" s="1">
        <v>4.4483071853118603E-5</v>
      </c>
      <c r="H372">
        <v>1.0000895142500701</v>
      </c>
      <c r="I372" s="1">
        <v>3.18985446878346E-4</v>
      </c>
      <c r="J372">
        <v>125385700</v>
      </c>
      <c r="K372">
        <v>27079</v>
      </c>
      <c r="L372">
        <v>362927000</v>
      </c>
      <c r="M372">
        <v>0.98933852153317803</v>
      </c>
      <c r="N372" s="1">
        <v>4.4584069563757802E-5</v>
      </c>
      <c r="O372">
        <v>1.0000827248834401</v>
      </c>
      <c r="P372" s="1">
        <v>3.1970969541874098E-4</v>
      </c>
    </row>
    <row r="373" spans="1:16" x14ac:dyDescent="0.25">
      <c r="A373">
        <v>2E-3</v>
      </c>
      <c r="B373">
        <v>10.7564102564102</v>
      </c>
      <c r="C373">
        <v>4421</v>
      </c>
      <c r="D373">
        <v>-0.99997026704883796</v>
      </c>
      <c r="E373">
        <v>0.993671082095126</v>
      </c>
      <c r="F373">
        <v>1.0632280578417801</v>
      </c>
      <c r="G373" s="1">
        <v>4.5107177815251198E-5</v>
      </c>
      <c r="H373">
        <v>1.00002158748703</v>
      </c>
      <c r="I373" s="1">
        <v>3.2346087339312602E-4</v>
      </c>
      <c r="J373">
        <v>169962200</v>
      </c>
      <c r="K373">
        <v>27079</v>
      </c>
      <c r="L373">
        <v>362927000</v>
      </c>
      <c r="M373">
        <v>0.98933852153317803</v>
      </c>
      <c r="N373" s="1">
        <v>4.4584069563757802E-5</v>
      </c>
      <c r="O373">
        <v>1.0000827248834401</v>
      </c>
      <c r="P373" s="1">
        <v>3.1970969541874098E-4</v>
      </c>
    </row>
    <row r="374" spans="1:16" x14ac:dyDescent="0.25">
      <c r="A374">
        <v>1E-3</v>
      </c>
      <c r="B374">
        <v>10.7564102564102</v>
      </c>
      <c r="C374">
        <v>2776</v>
      </c>
      <c r="D374">
        <v>-0.99989170979528696</v>
      </c>
      <c r="E374">
        <v>0.98679251911333599</v>
      </c>
      <c r="F374">
        <v>1.05586799545127</v>
      </c>
      <c r="G374" s="1">
        <v>4.4608969804516001E-5</v>
      </c>
      <c r="H374">
        <v>1.00006824075238</v>
      </c>
      <c r="I374" s="1">
        <v>3.1988825355545999E-4</v>
      </c>
      <c r="J374">
        <v>109249000</v>
      </c>
      <c r="K374">
        <v>27079</v>
      </c>
      <c r="L374">
        <v>362927000</v>
      </c>
      <c r="M374">
        <v>0.98933852153317803</v>
      </c>
      <c r="N374" s="1">
        <v>4.4584069563757802E-5</v>
      </c>
      <c r="O374">
        <v>1.0000827248834401</v>
      </c>
      <c r="P374" s="1">
        <v>3.1970969541874098E-4</v>
      </c>
    </row>
    <row r="375" spans="1:16" x14ac:dyDescent="0.25">
      <c r="A375" s="1">
        <v>5.0000000000000001E-4</v>
      </c>
      <c r="B375">
        <v>10.7564102564102</v>
      </c>
      <c r="C375">
        <v>2999</v>
      </c>
      <c r="D375">
        <v>-0.999847244896101</v>
      </c>
      <c r="E375">
        <v>0.98602405529186199</v>
      </c>
      <c r="F375">
        <v>1.0550457391622901</v>
      </c>
      <c r="G375" s="1">
        <v>4.4326345593481697E-5</v>
      </c>
      <c r="H375">
        <v>1.00009643391698</v>
      </c>
      <c r="I375" s="1">
        <v>3.1786157224727399E-4</v>
      </c>
      <c r="J375">
        <v>127071900</v>
      </c>
      <c r="K375">
        <v>27079</v>
      </c>
      <c r="L375">
        <v>362927000</v>
      </c>
      <c r="M375">
        <v>0.98933852153317803</v>
      </c>
      <c r="N375" s="1">
        <v>4.4584069563757802E-5</v>
      </c>
      <c r="O375">
        <v>1.0000827248834401</v>
      </c>
      <c r="P375" s="1">
        <v>3.1970969541874098E-4</v>
      </c>
    </row>
    <row r="376" spans="1:16" x14ac:dyDescent="0.25">
      <c r="A376" s="1">
        <v>2.5000000000000001E-4</v>
      </c>
      <c r="B376">
        <v>10.7564102564102</v>
      </c>
      <c r="C376">
        <v>3902</v>
      </c>
      <c r="D376">
        <v>-0.999849983981696</v>
      </c>
      <c r="E376">
        <v>0.98944789478589501</v>
      </c>
      <c r="F376">
        <v>1.0587092474208999</v>
      </c>
      <c r="G376" s="1">
        <v>4.45062076085411E-5</v>
      </c>
      <c r="H376">
        <v>1.0000434936498599</v>
      </c>
      <c r="I376" s="1">
        <v>3.19151351996291E-4</v>
      </c>
      <c r="J376">
        <v>153303500</v>
      </c>
      <c r="K376">
        <v>27079</v>
      </c>
      <c r="L376">
        <v>362927000</v>
      </c>
      <c r="M376">
        <v>0.98933852153317803</v>
      </c>
      <c r="N376" s="1">
        <v>4.4584069563757802E-5</v>
      </c>
      <c r="O376">
        <v>1.0000827248834401</v>
      </c>
      <c r="P376" s="1">
        <v>3.1970969541874098E-4</v>
      </c>
    </row>
    <row r="377" spans="1:16" x14ac:dyDescent="0.25">
      <c r="A377" s="1">
        <v>1.25E-4</v>
      </c>
      <c r="B377">
        <v>10.7564102564102</v>
      </c>
      <c r="C377">
        <v>2779</v>
      </c>
      <c r="D377">
        <v>-0.99991533374544095</v>
      </c>
      <c r="E377">
        <v>0.98936452593923596</v>
      </c>
      <c r="F377">
        <v>1.0586200427549799</v>
      </c>
      <c r="G377" s="1">
        <v>4.5026933100489303E-5</v>
      </c>
      <c r="H377">
        <v>1.0000526910440699</v>
      </c>
      <c r="I377" s="1">
        <v>3.2288544334453401E-4</v>
      </c>
      <c r="J377">
        <v>121517200</v>
      </c>
      <c r="K377">
        <v>27079</v>
      </c>
      <c r="L377">
        <v>362927000</v>
      </c>
      <c r="M377">
        <v>0.98933852153317803</v>
      </c>
      <c r="N377" s="1">
        <v>4.4584069563757802E-5</v>
      </c>
      <c r="O377">
        <v>1.0000827248834401</v>
      </c>
      <c r="P377" s="1">
        <v>3.1970969541874098E-4</v>
      </c>
    </row>
    <row r="378" spans="1:16" x14ac:dyDescent="0.25">
      <c r="A378" s="1">
        <v>6.2500000000000001E-5</v>
      </c>
      <c r="B378">
        <v>10.7564102564102</v>
      </c>
      <c r="C378">
        <v>3803</v>
      </c>
      <c r="D378">
        <v>-0.99983962089738398</v>
      </c>
      <c r="E378">
        <v>0.98689978999144401</v>
      </c>
      <c r="F378">
        <v>1.0559827752908399</v>
      </c>
      <c r="G378" s="1">
        <v>4.4662353792967999E-5</v>
      </c>
      <c r="H378">
        <v>1.0000816407181401</v>
      </c>
      <c r="I378" s="1">
        <v>3.2027106694273598E-4</v>
      </c>
      <c r="J378">
        <v>159585300</v>
      </c>
      <c r="K378">
        <v>27079</v>
      </c>
      <c r="L378">
        <v>362927000</v>
      </c>
      <c r="M378">
        <v>0.98933852153317803</v>
      </c>
      <c r="N378" s="1">
        <v>4.4584069563757802E-5</v>
      </c>
      <c r="O378">
        <v>1.0000827248834401</v>
      </c>
      <c r="P378" s="1">
        <v>3.1970969541874098E-4</v>
      </c>
    </row>
    <row r="379" spans="1:16" x14ac:dyDescent="0.25">
      <c r="A379" s="1">
        <v>3.1250000000000001E-5</v>
      </c>
      <c r="B379">
        <v>10.7564102564102</v>
      </c>
      <c r="C379">
        <v>3770</v>
      </c>
      <c r="D379">
        <v>-0.99984087710796299</v>
      </c>
      <c r="E379">
        <v>0.98891459163689599</v>
      </c>
      <c r="F379">
        <v>1.0581386130514701</v>
      </c>
      <c r="G379" s="1">
        <v>4.4467107317425203E-5</v>
      </c>
      <c r="H379">
        <v>1.00004806617694</v>
      </c>
      <c r="I379" s="1">
        <v>3.1887096614803198E-4</v>
      </c>
      <c r="J379">
        <v>167119900</v>
      </c>
      <c r="K379">
        <v>27079</v>
      </c>
      <c r="L379">
        <v>362927000</v>
      </c>
      <c r="M379">
        <v>0.98933852153317803</v>
      </c>
      <c r="N379" s="1">
        <v>4.4584069563757802E-5</v>
      </c>
      <c r="O379">
        <v>1.0000827248834401</v>
      </c>
      <c r="P379" s="1">
        <v>3.1970969541874098E-4</v>
      </c>
    </row>
    <row r="380" spans="1:16" x14ac:dyDescent="0.25">
      <c r="A380" s="1">
        <v>1.5625E-5</v>
      </c>
      <c r="B380">
        <v>10.7564102564102</v>
      </c>
      <c r="C380">
        <v>4644</v>
      </c>
      <c r="D380">
        <v>-0.99984284077269003</v>
      </c>
      <c r="E380">
        <v>0.98825201459198797</v>
      </c>
      <c r="F380">
        <v>1.0574296556134199</v>
      </c>
      <c r="G380" s="1">
        <v>4.4681165362825397E-5</v>
      </c>
      <c r="H380">
        <v>1.0000912656356</v>
      </c>
      <c r="I380" s="1">
        <v>3.2040596358470498E-4</v>
      </c>
      <c r="J380">
        <v>206368100</v>
      </c>
      <c r="K380">
        <v>27079</v>
      </c>
      <c r="L380">
        <v>362927000</v>
      </c>
      <c r="M380">
        <v>0.98933852153317803</v>
      </c>
      <c r="N380" s="1">
        <v>4.4584069563757802E-5</v>
      </c>
      <c r="O380">
        <v>1.0000827248834401</v>
      </c>
      <c r="P380" s="1">
        <v>3.1970969541874098E-4</v>
      </c>
    </row>
    <row r="381" spans="1:16" x14ac:dyDescent="0.25">
      <c r="A381" t="s">
        <v>0</v>
      </c>
      <c r="B381">
        <v>11.269230769230701</v>
      </c>
      <c r="C381">
        <v>28428</v>
      </c>
      <c r="D381">
        <v>-0.99993678199228897</v>
      </c>
      <c r="E381">
        <v>0.99609145453796599</v>
      </c>
      <c r="F381">
        <v>1.06581785635562</v>
      </c>
      <c r="G381" s="1">
        <v>4.3331750385844298E-5</v>
      </c>
      <c r="H381">
        <v>1.00005440980266</v>
      </c>
      <c r="I381" s="1">
        <v>3.2554366315518899E-4</v>
      </c>
      <c r="J381">
        <v>387207400</v>
      </c>
    </row>
    <row r="382" spans="1:16" x14ac:dyDescent="0.25">
      <c r="A382">
        <v>1.024</v>
      </c>
      <c r="B382">
        <v>11.269230769230701</v>
      </c>
      <c r="C382">
        <v>5160</v>
      </c>
      <c r="D382">
        <v>-0.99994835424309603</v>
      </c>
      <c r="E382">
        <v>0.99476320142271002</v>
      </c>
      <c r="F382">
        <v>1.0643966255223001</v>
      </c>
      <c r="G382" s="1">
        <v>4.3292646091264099E-5</v>
      </c>
      <c r="H382">
        <v>1.0000303850738199</v>
      </c>
      <c r="I382" s="1">
        <v>3.2524987960872798E-4</v>
      </c>
      <c r="J382">
        <v>193543500</v>
      </c>
      <c r="K382">
        <v>28428</v>
      </c>
      <c r="L382">
        <v>387207400</v>
      </c>
      <c r="M382">
        <v>0.99609145453796599</v>
      </c>
      <c r="N382" s="1">
        <v>4.3331750385844298E-5</v>
      </c>
      <c r="O382">
        <v>1.00005440980266</v>
      </c>
      <c r="P382" s="1">
        <v>3.2554366315518899E-4</v>
      </c>
    </row>
    <row r="383" spans="1:16" x14ac:dyDescent="0.25">
      <c r="A383">
        <v>0.51200000000000001</v>
      </c>
      <c r="B383">
        <v>11.269230769230701</v>
      </c>
      <c r="C383">
        <v>5160</v>
      </c>
      <c r="D383">
        <v>-0.99994835424309603</v>
      </c>
      <c r="E383">
        <v>0.99476320142271002</v>
      </c>
      <c r="F383">
        <v>1.0643966255223001</v>
      </c>
      <c r="G383" s="1">
        <v>4.3292646091264099E-5</v>
      </c>
      <c r="H383">
        <v>1.0000303850738199</v>
      </c>
      <c r="I383" s="1">
        <v>3.2524987960872798E-4</v>
      </c>
      <c r="J383">
        <v>197857700</v>
      </c>
      <c r="K383">
        <v>28428</v>
      </c>
      <c r="L383">
        <v>387207400</v>
      </c>
      <c r="M383">
        <v>0.99609145453796599</v>
      </c>
      <c r="N383" s="1">
        <v>4.3331750385844298E-5</v>
      </c>
      <c r="O383">
        <v>1.00005440980266</v>
      </c>
      <c r="P383" s="1">
        <v>3.2554366315518899E-4</v>
      </c>
    </row>
    <row r="384" spans="1:16" x14ac:dyDescent="0.25">
      <c r="A384">
        <v>0.25600000000000001</v>
      </c>
      <c r="B384">
        <v>11.269230769230701</v>
      </c>
      <c r="C384">
        <v>5160</v>
      </c>
      <c r="D384">
        <v>-0.99994835424309603</v>
      </c>
      <c r="E384">
        <v>0.99476320142271002</v>
      </c>
      <c r="F384">
        <v>1.0643966255223001</v>
      </c>
      <c r="G384" s="1">
        <v>4.3292646091264099E-5</v>
      </c>
      <c r="H384">
        <v>1.0000303850738199</v>
      </c>
      <c r="I384" s="1">
        <v>3.2524987960872798E-4</v>
      </c>
      <c r="J384">
        <v>195750500</v>
      </c>
      <c r="K384">
        <v>28428</v>
      </c>
      <c r="L384">
        <v>387207400</v>
      </c>
      <c r="M384">
        <v>0.99609145453796599</v>
      </c>
      <c r="N384" s="1">
        <v>4.3331750385844298E-5</v>
      </c>
      <c r="O384">
        <v>1.00005440980266</v>
      </c>
      <c r="P384" s="1">
        <v>3.2554366315518899E-4</v>
      </c>
    </row>
    <row r="385" spans="1:16" x14ac:dyDescent="0.25">
      <c r="A385">
        <v>0.128</v>
      </c>
      <c r="B385">
        <v>11.269230769230701</v>
      </c>
      <c r="C385">
        <v>5160</v>
      </c>
      <c r="D385">
        <v>-0.99994835424309603</v>
      </c>
      <c r="E385">
        <v>0.99476320142271002</v>
      </c>
      <c r="F385">
        <v>1.0643966255223001</v>
      </c>
      <c r="G385" s="1">
        <v>4.3292646091264099E-5</v>
      </c>
      <c r="H385">
        <v>1.0000303850738199</v>
      </c>
      <c r="I385" s="1">
        <v>3.2524987960872798E-4</v>
      </c>
      <c r="J385">
        <v>192078800</v>
      </c>
      <c r="K385">
        <v>28428</v>
      </c>
      <c r="L385">
        <v>387207400</v>
      </c>
      <c r="M385">
        <v>0.99609145453796599</v>
      </c>
      <c r="N385" s="1">
        <v>4.3331750385844298E-5</v>
      </c>
      <c r="O385">
        <v>1.00005440980266</v>
      </c>
      <c r="P385" s="1">
        <v>3.2554366315518899E-4</v>
      </c>
    </row>
    <row r="386" spans="1:16" x14ac:dyDescent="0.25">
      <c r="A386">
        <v>6.4000000000000001E-2</v>
      </c>
      <c r="B386">
        <v>11.269230769230701</v>
      </c>
      <c r="C386">
        <v>5160</v>
      </c>
      <c r="D386">
        <v>-0.99994835424309603</v>
      </c>
      <c r="E386">
        <v>0.99476320142271002</v>
      </c>
      <c r="F386">
        <v>1.0643966255223001</v>
      </c>
      <c r="G386" s="1">
        <v>4.3292646091264099E-5</v>
      </c>
      <c r="H386">
        <v>1.0000303850738199</v>
      </c>
      <c r="I386" s="1">
        <v>3.2524987960872798E-4</v>
      </c>
      <c r="J386">
        <v>195727800</v>
      </c>
      <c r="K386">
        <v>28428</v>
      </c>
      <c r="L386">
        <v>387207400</v>
      </c>
      <c r="M386">
        <v>0.99609145453796599</v>
      </c>
      <c r="N386" s="1">
        <v>4.3331750385844298E-5</v>
      </c>
      <c r="O386">
        <v>1.00005440980266</v>
      </c>
      <c r="P386" s="1">
        <v>3.2554366315518899E-4</v>
      </c>
    </row>
    <row r="387" spans="1:16" x14ac:dyDescent="0.25">
      <c r="A387">
        <v>3.2000000000000001E-2</v>
      </c>
      <c r="B387">
        <v>11.269230769230701</v>
      </c>
      <c r="C387">
        <v>5160</v>
      </c>
      <c r="D387">
        <v>-0.99994835424309603</v>
      </c>
      <c r="E387">
        <v>0.99476320142271002</v>
      </c>
      <c r="F387">
        <v>1.0643966255223001</v>
      </c>
      <c r="G387" s="1">
        <v>4.3292646091264099E-5</v>
      </c>
      <c r="H387">
        <v>1.0000303850738199</v>
      </c>
      <c r="I387" s="1">
        <v>3.2524987960872798E-4</v>
      </c>
      <c r="J387">
        <v>191359800</v>
      </c>
      <c r="K387">
        <v>28428</v>
      </c>
      <c r="L387">
        <v>387207400</v>
      </c>
      <c r="M387">
        <v>0.99609145453796599</v>
      </c>
      <c r="N387" s="1">
        <v>4.3331750385844298E-5</v>
      </c>
      <c r="O387">
        <v>1.00005440980266</v>
      </c>
      <c r="P387" s="1">
        <v>3.2554366315518899E-4</v>
      </c>
    </row>
    <row r="388" spans="1:16" x14ac:dyDescent="0.25">
      <c r="A388">
        <v>1.6E-2</v>
      </c>
      <c r="B388">
        <v>11.269230769230701</v>
      </c>
      <c r="C388">
        <v>4372</v>
      </c>
      <c r="D388">
        <v>-1.0000711708821699</v>
      </c>
      <c r="E388">
        <v>0.98739912913101802</v>
      </c>
      <c r="F388">
        <v>1.0565170681701901</v>
      </c>
      <c r="G388" s="1">
        <v>4.28913167437317E-5</v>
      </c>
      <c r="H388">
        <v>1.0000711708821699</v>
      </c>
      <c r="I388" s="1">
        <v>3.2223476425418898E-4</v>
      </c>
      <c r="J388">
        <v>166741200</v>
      </c>
      <c r="K388">
        <v>28428</v>
      </c>
      <c r="L388">
        <v>387207400</v>
      </c>
      <c r="M388">
        <v>0.99609145453796599</v>
      </c>
      <c r="N388" s="1">
        <v>4.3331750385844298E-5</v>
      </c>
      <c r="O388">
        <v>1.00005440980266</v>
      </c>
      <c r="P388" s="1">
        <v>3.2554366315518899E-4</v>
      </c>
    </row>
    <row r="389" spans="1:16" x14ac:dyDescent="0.25">
      <c r="A389">
        <v>8.0000000000000002E-3</v>
      </c>
      <c r="B389">
        <v>11.269230769230701</v>
      </c>
      <c r="C389">
        <v>4372</v>
      </c>
      <c r="D389">
        <v>-1.0000711708821699</v>
      </c>
      <c r="E389">
        <v>0.98739912913101802</v>
      </c>
      <c r="F389">
        <v>1.0565170681701901</v>
      </c>
      <c r="G389" s="1">
        <v>4.28913167437317E-5</v>
      </c>
      <c r="H389">
        <v>1.0000711708821699</v>
      </c>
      <c r="I389" s="1">
        <v>3.2223476425418898E-4</v>
      </c>
      <c r="J389">
        <v>171808800</v>
      </c>
      <c r="K389">
        <v>28428</v>
      </c>
      <c r="L389">
        <v>387207400</v>
      </c>
      <c r="M389">
        <v>0.99609145453796599</v>
      </c>
      <c r="N389" s="1">
        <v>4.3331750385844298E-5</v>
      </c>
      <c r="O389">
        <v>1.00005440980266</v>
      </c>
      <c r="P389" s="1">
        <v>3.2554366315518899E-4</v>
      </c>
    </row>
    <row r="390" spans="1:16" x14ac:dyDescent="0.25">
      <c r="A390">
        <v>4.0000000000000001E-3</v>
      </c>
      <c r="B390">
        <v>11.269230769230701</v>
      </c>
      <c r="C390">
        <v>4619</v>
      </c>
      <c r="D390">
        <v>-1.00006546765946</v>
      </c>
      <c r="E390">
        <v>0.99017920424456696</v>
      </c>
      <c r="F390">
        <v>1.0594917485416799</v>
      </c>
      <c r="G390" s="1">
        <v>4.2970248091744797E-5</v>
      </c>
      <c r="H390">
        <v>1.00006546765946</v>
      </c>
      <c r="I390" s="1">
        <v>3.2282776130464701E-4</v>
      </c>
      <c r="J390">
        <v>176333700</v>
      </c>
      <c r="K390">
        <v>28428</v>
      </c>
      <c r="L390">
        <v>387207400</v>
      </c>
      <c r="M390">
        <v>0.99609145453796599</v>
      </c>
      <c r="N390" s="1">
        <v>4.3331750385844298E-5</v>
      </c>
      <c r="O390">
        <v>1.00005440980266</v>
      </c>
      <c r="P390" s="1">
        <v>3.2554366315518899E-4</v>
      </c>
    </row>
    <row r="391" spans="1:16" x14ac:dyDescent="0.25">
      <c r="A391">
        <v>2E-3</v>
      </c>
      <c r="B391">
        <v>11.269230769230701</v>
      </c>
      <c r="C391">
        <v>2908</v>
      </c>
      <c r="D391">
        <v>-0.99987131361248505</v>
      </c>
      <c r="E391">
        <v>0.98708883966016703</v>
      </c>
      <c r="F391">
        <v>1.0561850584363699</v>
      </c>
      <c r="G391" s="1">
        <v>4.2669968107089598E-5</v>
      </c>
      <c r="H391">
        <v>1.0000561760789599</v>
      </c>
      <c r="I391" s="1">
        <v>3.2057181167633998E-4</v>
      </c>
      <c r="J391">
        <v>112392500</v>
      </c>
      <c r="K391">
        <v>28428</v>
      </c>
      <c r="L391">
        <v>387207400</v>
      </c>
      <c r="M391">
        <v>0.99609145453796599</v>
      </c>
      <c r="N391" s="1">
        <v>4.3331750385844298E-5</v>
      </c>
      <c r="O391">
        <v>1.00005440980266</v>
      </c>
      <c r="P391" s="1">
        <v>3.2554366315518899E-4</v>
      </c>
    </row>
    <row r="392" spans="1:16" x14ac:dyDescent="0.25">
      <c r="A392">
        <v>1E-3</v>
      </c>
      <c r="B392">
        <v>11.269230769230701</v>
      </c>
      <c r="C392">
        <v>2356</v>
      </c>
      <c r="D392">
        <v>-0.99994748059766103</v>
      </c>
      <c r="E392">
        <v>0.99394037973099103</v>
      </c>
      <c r="F392">
        <v>1.0635162063121599</v>
      </c>
      <c r="G392" s="1">
        <v>4.2705188136871098E-5</v>
      </c>
      <c r="H392">
        <v>1.0000129135342</v>
      </c>
      <c r="I392" s="1">
        <v>3.2083641343854503E-4</v>
      </c>
      <c r="J392">
        <v>92957000</v>
      </c>
      <c r="K392">
        <v>28428</v>
      </c>
      <c r="L392">
        <v>387207400</v>
      </c>
      <c r="M392">
        <v>0.99609145453796599</v>
      </c>
      <c r="N392" s="1">
        <v>4.3331750385844298E-5</v>
      </c>
      <c r="O392">
        <v>1.00005440980266</v>
      </c>
      <c r="P392" s="1">
        <v>3.2554366315518899E-4</v>
      </c>
    </row>
    <row r="393" spans="1:16" x14ac:dyDescent="0.25">
      <c r="A393" s="1">
        <v>5.0000000000000001E-4</v>
      </c>
      <c r="B393">
        <v>11.269230769230701</v>
      </c>
      <c r="C393">
        <v>2764</v>
      </c>
      <c r="D393">
        <v>-0.99990180141720497</v>
      </c>
      <c r="E393">
        <v>0.99083254934217502</v>
      </c>
      <c r="F393">
        <v>1.0601908277961201</v>
      </c>
      <c r="G393" s="1">
        <v>4.2689155302144602E-5</v>
      </c>
      <c r="H393">
        <v>1.00007718723593</v>
      </c>
      <c r="I393" s="1">
        <v>3.2071596162893301E-4</v>
      </c>
      <c r="J393">
        <v>115617000</v>
      </c>
      <c r="K393">
        <v>28428</v>
      </c>
      <c r="L393">
        <v>387207400</v>
      </c>
      <c r="M393">
        <v>0.99609145453796599</v>
      </c>
      <c r="N393" s="1">
        <v>4.3331750385844298E-5</v>
      </c>
      <c r="O393">
        <v>1.00005440980266</v>
      </c>
      <c r="P393" s="1">
        <v>3.2554366315518899E-4</v>
      </c>
    </row>
    <row r="394" spans="1:16" x14ac:dyDescent="0.25">
      <c r="A394" s="1">
        <v>2.5000000000000001E-4</v>
      </c>
      <c r="B394">
        <v>11.269230769230701</v>
      </c>
      <c r="C394">
        <v>4263</v>
      </c>
      <c r="D394">
        <v>-1.0000713901256599</v>
      </c>
      <c r="E394">
        <v>0.98585922124678005</v>
      </c>
      <c r="F394">
        <v>1.0548693667340501</v>
      </c>
      <c r="G394" s="1">
        <v>4.2743780084175601E-5</v>
      </c>
      <c r="H394">
        <v>1.0000713901256599</v>
      </c>
      <c r="I394" s="1">
        <v>3.21126347811883E-4</v>
      </c>
      <c r="J394">
        <v>165737600</v>
      </c>
      <c r="K394">
        <v>28428</v>
      </c>
      <c r="L394">
        <v>387207400</v>
      </c>
      <c r="M394">
        <v>0.99609145453796599</v>
      </c>
      <c r="N394" s="1">
        <v>4.3331750385844298E-5</v>
      </c>
      <c r="O394">
        <v>1.00005440980266</v>
      </c>
      <c r="P394" s="1">
        <v>3.2554366315518899E-4</v>
      </c>
    </row>
    <row r="395" spans="1:16" x14ac:dyDescent="0.25">
      <c r="A395" s="1">
        <v>1.25E-4</v>
      </c>
      <c r="B395">
        <v>11.269230769230701</v>
      </c>
      <c r="C395">
        <v>2750</v>
      </c>
      <c r="D395">
        <v>-1.00001005076892</v>
      </c>
      <c r="E395">
        <v>0.98918322360881905</v>
      </c>
      <c r="F395">
        <v>1.0584260492614299</v>
      </c>
      <c r="G395" s="1">
        <v>4.2279501161202001E-5</v>
      </c>
      <c r="H395">
        <v>1.00002279678969</v>
      </c>
      <c r="I395" s="1">
        <v>3.17638303595697E-4</v>
      </c>
      <c r="J395">
        <v>118035300</v>
      </c>
      <c r="K395">
        <v>28428</v>
      </c>
      <c r="L395">
        <v>387207400</v>
      </c>
      <c r="M395">
        <v>0.99609145453796599</v>
      </c>
      <c r="N395" s="1">
        <v>4.3331750385844298E-5</v>
      </c>
      <c r="O395">
        <v>1.00005440980266</v>
      </c>
      <c r="P395" s="1">
        <v>3.2554366315518899E-4</v>
      </c>
    </row>
    <row r="396" spans="1:16" x14ac:dyDescent="0.25">
      <c r="A396" s="1">
        <v>6.2500000000000001E-5</v>
      </c>
      <c r="B396">
        <v>11.269230769230701</v>
      </c>
      <c r="C396">
        <v>4769</v>
      </c>
      <c r="D396">
        <v>-1.0000718474052199</v>
      </c>
      <c r="E396">
        <v>0.98670969486979299</v>
      </c>
      <c r="F396">
        <v>1.05577937351067</v>
      </c>
      <c r="G396" s="1">
        <v>4.3040049321762997E-5</v>
      </c>
      <c r="H396">
        <v>1.0000718474052199</v>
      </c>
      <c r="I396" s="1">
        <v>3.2335216541734801E-4</v>
      </c>
      <c r="J396">
        <v>197382800</v>
      </c>
      <c r="K396">
        <v>28428</v>
      </c>
      <c r="L396">
        <v>387207400</v>
      </c>
      <c r="M396">
        <v>0.99609145453796599</v>
      </c>
      <c r="N396" s="1">
        <v>4.3331750385844298E-5</v>
      </c>
      <c r="O396">
        <v>1.00005440980266</v>
      </c>
      <c r="P396" s="1">
        <v>3.2554366315518899E-4</v>
      </c>
    </row>
    <row r="397" spans="1:16" x14ac:dyDescent="0.25">
      <c r="A397" s="1">
        <v>3.1250000000000001E-5</v>
      </c>
      <c r="B397">
        <v>11.269230769230701</v>
      </c>
      <c r="C397">
        <v>4843</v>
      </c>
      <c r="D397">
        <v>-1.0000676230582399</v>
      </c>
      <c r="E397">
        <v>0.99010392360822697</v>
      </c>
      <c r="F397">
        <v>1.0594111982608001</v>
      </c>
      <c r="G397" s="1">
        <v>4.28624924893039E-5</v>
      </c>
      <c r="H397">
        <v>1.0000676230582399</v>
      </c>
      <c r="I397" s="1">
        <v>3.22018212804257E-4</v>
      </c>
      <c r="J397">
        <v>202502200</v>
      </c>
      <c r="K397">
        <v>28428</v>
      </c>
      <c r="L397">
        <v>387207400</v>
      </c>
      <c r="M397">
        <v>0.99609145453796599</v>
      </c>
      <c r="N397" s="1">
        <v>4.3331750385844298E-5</v>
      </c>
      <c r="O397">
        <v>1.00005440980266</v>
      </c>
      <c r="P397" s="1">
        <v>3.2554366315518899E-4</v>
      </c>
    </row>
    <row r="398" spans="1:16" x14ac:dyDescent="0.25">
      <c r="A398" s="1">
        <v>1.5625E-5</v>
      </c>
      <c r="B398">
        <v>11.269230769230701</v>
      </c>
      <c r="C398">
        <v>4405</v>
      </c>
      <c r="D398">
        <v>-1.0000664124804901</v>
      </c>
      <c r="E398">
        <v>0.988867207818104</v>
      </c>
      <c r="F398">
        <v>1.0580879123653699</v>
      </c>
      <c r="G398" s="1">
        <v>4.2835780960981301E-5</v>
      </c>
      <c r="H398">
        <v>1.0000664124804901</v>
      </c>
      <c r="I398" s="1">
        <v>3.2181753388634698E-4</v>
      </c>
      <c r="J398">
        <v>193884600</v>
      </c>
      <c r="K398">
        <v>28428</v>
      </c>
      <c r="L398">
        <v>387207400</v>
      </c>
      <c r="M398">
        <v>0.99609145453796599</v>
      </c>
      <c r="N398" s="1">
        <v>4.3331750385844298E-5</v>
      </c>
      <c r="O398">
        <v>1.00005440980266</v>
      </c>
      <c r="P398" s="1">
        <v>3.2554366315518899E-4</v>
      </c>
    </row>
    <row r="399" spans="1:16" x14ac:dyDescent="0.25">
      <c r="A399" t="s">
        <v>0</v>
      </c>
      <c r="B399">
        <v>11.782051282051199</v>
      </c>
      <c r="C399">
        <v>30344</v>
      </c>
      <c r="D399">
        <v>-1.0000027990167299</v>
      </c>
      <c r="E399">
        <v>0.99245413484193601</v>
      </c>
      <c r="F399">
        <v>1.0619259242808701</v>
      </c>
      <c r="G399" s="1">
        <v>3.85191800376105E-5</v>
      </c>
      <c r="H399">
        <v>1.0000534634490099</v>
      </c>
      <c r="I399" s="1">
        <v>3.0255663636379499E-4</v>
      </c>
      <c r="J399">
        <v>411898500</v>
      </c>
    </row>
    <row r="400" spans="1:16" x14ac:dyDescent="0.25">
      <c r="A400">
        <v>1.024</v>
      </c>
      <c r="B400">
        <v>11.782051282051199</v>
      </c>
      <c r="C400">
        <v>3782</v>
      </c>
      <c r="D400">
        <v>-1.0000402989108601</v>
      </c>
      <c r="E400">
        <v>0.9873835514896</v>
      </c>
      <c r="F400">
        <v>1.05650040009387</v>
      </c>
      <c r="G400" s="1">
        <v>3.8079928254219901E-5</v>
      </c>
      <c r="H400">
        <v>1.0000556368701601</v>
      </c>
      <c r="I400" s="1">
        <v>2.99106445005368E-4</v>
      </c>
      <c r="J400">
        <v>145658100</v>
      </c>
      <c r="K400">
        <v>30344</v>
      </c>
      <c r="L400">
        <v>411898500</v>
      </c>
      <c r="M400">
        <v>0.99245413484193601</v>
      </c>
      <c r="N400" s="1">
        <v>3.85191800376105E-5</v>
      </c>
      <c r="O400">
        <v>1.0000534634490099</v>
      </c>
      <c r="P400" s="1">
        <v>3.0255663636379499E-4</v>
      </c>
    </row>
    <row r="401" spans="1:16" x14ac:dyDescent="0.25">
      <c r="A401">
        <v>0.51200000000000001</v>
      </c>
      <c r="B401">
        <v>11.782051282051199</v>
      </c>
      <c r="C401">
        <v>3782</v>
      </c>
      <c r="D401">
        <v>-1.0000402989108601</v>
      </c>
      <c r="E401">
        <v>0.9873835514896</v>
      </c>
      <c r="F401">
        <v>1.05650040009387</v>
      </c>
      <c r="G401" s="1">
        <v>3.8079928254219901E-5</v>
      </c>
      <c r="H401">
        <v>1.0000556368701601</v>
      </c>
      <c r="I401" s="1">
        <v>2.99106445005368E-4</v>
      </c>
      <c r="J401">
        <v>145117100</v>
      </c>
      <c r="K401">
        <v>30344</v>
      </c>
      <c r="L401">
        <v>411898500</v>
      </c>
      <c r="M401">
        <v>0.99245413484193601</v>
      </c>
      <c r="N401" s="1">
        <v>3.85191800376105E-5</v>
      </c>
      <c r="O401">
        <v>1.0000534634490099</v>
      </c>
      <c r="P401" s="1">
        <v>3.0255663636379499E-4</v>
      </c>
    </row>
    <row r="402" spans="1:16" x14ac:dyDescent="0.25">
      <c r="A402">
        <v>0.25600000000000001</v>
      </c>
      <c r="B402">
        <v>11.782051282051199</v>
      </c>
      <c r="C402">
        <v>3782</v>
      </c>
      <c r="D402">
        <v>-1.0000402989108601</v>
      </c>
      <c r="E402">
        <v>0.9873835514896</v>
      </c>
      <c r="F402">
        <v>1.05650040009387</v>
      </c>
      <c r="G402" s="1">
        <v>3.8079928254219901E-5</v>
      </c>
      <c r="H402">
        <v>1.0000556368701601</v>
      </c>
      <c r="I402" s="1">
        <v>2.99106445005368E-4</v>
      </c>
      <c r="J402">
        <v>145424700</v>
      </c>
      <c r="K402">
        <v>30344</v>
      </c>
      <c r="L402">
        <v>411898500</v>
      </c>
      <c r="M402">
        <v>0.99245413484193601</v>
      </c>
      <c r="N402" s="1">
        <v>3.85191800376105E-5</v>
      </c>
      <c r="O402">
        <v>1.0000534634490099</v>
      </c>
      <c r="P402" s="1">
        <v>3.0255663636379499E-4</v>
      </c>
    </row>
    <row r="403" spans="1:16" x14ac:dyDescent="0.25">
      <c r="A403">
        <v>0.128</v>
      </c>
      <c r="B403">
        <v>11.782051282051199</v>
      </c>
      <c r="C403">
        <v>3782</v>
      </c>
      <c r="D403">
        <v>-1.0000402989108601</v>
      </c>
      <c r="E403">
        <v>0.9873835514896</v>
      </c>
      <c r="F403">
        <v>1.05650040009387</v>
      </c>
      <c r="G403" s="1">
        <v>3.8079928254219901E-5</v>
      </c>
      <c r="H403">
        <v>1.0000556368701601</v>
      </c>
      <c r="I403" s="1">
        <v>2.99106445005368E-4</v>
      </c>
      <c r="J403">
        <v>145128000</v>
      </c>
      <c r="K403">
        <v>30344</v>
      </c>
      <c r="L403">
        <v>411898500</v>
      </c>
      <c r="M403">
        <v>0.99245413484193601</v>
      </c>
      <c r="N403" s="1">
        <v>3.85191800376105E-5</v>
      </c>
      <c r="O403">
        <v>1.0000534634490099</v>
      </c>
      <c r="P403" s="1">
        <v>3.0255663636379499E-4</v>
      </c>
    </row>
    <row r="404" spans="1:16" x14ac:dyDescent="0.25">
      <c r="A404">
        <v>6.4000000000000001E-2</v>
      </c>
      <c r="B404">
        <v>11.782051282051199</v>
      </c>
      <c r="C404">
        <v>3782</v>
      </c>
      <c r="D404">
        <v>-1.0000402989108601</v>
      </c>
      <c r="E404">
        <v>0.9873835514896</v>
      </c>
      <c r="F404">
        <v>1.05650040009387</v>
      </c>
      <c r="G404" s="1">
        <v>3.8079928254219901E-5</v>
      </c>
      <c r="H404">
        <v>1.0000556368701601</v>
      </c>
      <c r="I404" s="1">
        <v>2.99106445005368E-4</v>
      </c>
      <c r="J404">
        <v>144578900</v>
      </c>
      <c r="K404">
        <v>30344</v>
      </c>
      <c r="L404">
        <v>411898500</v>
      </c>
      <c r="M404">
        <v>0.99245413484193601</v>
      </c>
      <c r="N404" s="1">
        <v>3.85191800376105E-5</v>
      </c>
      <c r="O404">
        <v>1.0000534634490099</v>
      </c>
      <c r="P404" s="1">
        <v>3.0255663636379499E-4</v>
      </c>
    </row>
    <row r="405" spans="1:16" x14ac:dyDescent="0.25">
      <c r="A405">
        <v>3.2000000000000001E-2</v>
      </c>
      <c r="B405">
        <v>11.782051282051199</v>
      </c>
      <c r="C405">
        <v>3782</v>
      </c>
      <c r="D405">
        <v>-1.0000402989108601</v>
      </c>
      <c r="E405">
        <v>0.9873835514896</v>
      </c>
      <c r="F405">
        <v>1.05650040009387</v>
      </c>
      <c r="G405" s="1">
        <v>3.8079928254219901E-5</v>
      </c>
      <c r="H405">
        <v>1.0000556368701601</v>
      </c>
      <c r="I405" s="1">
        <v>2.99106445005368E-4</v>
      </c>
      <c r="J405">
        <v>146729100</v>
      </c>
      <c r="K405">
        <v>30344</v>
      </c>
      <c r="L405">
        <v>411898500</v>
      </c>
      <c r="M405">
        <v>0.99245413484193601</v>
      </c>
      <c r="N405" s="1">
        <v>3.85191800376105E-5</v>
      </c>
      <c r="O405">
        <v>1.0000534634490099</v>
      </c>
      <c r="P405" s="1">
        <v>3.0255663636379499E-4</v>
      </c>
    </row>
    <row r="406" spans="1:16" x14ac:dyDescent="0.25">
      <c r="A406">
        <v>1.6E-2</v>
      </c>
      <c r="B406">
        <v>11.782051282051199</v>
      </c>
      <c r="C406">
        <v>5136</v>
      </c>
      <c r="D406">
        <v>-0.99997480608892197</v>
      </c>
      <c r="E406">
        <v>0.99469052494961296</v>
      </c>
      <c r="F406">
        <v>1.0643188616960799</v>
      </c>
      <c r="G406" s="1">
        <v>3.8681483239155699E-5</v>
      </c>
      <c r="H406">
        <v>1.0000250894160601</v>
      </c>
      <c r="I406" s="1">
        <v>3.0383147945969299E-4</v>
      </c>
      <c r="J406">
        <v>194112700</v>
      </c>
      <c r="K406">
        <v>30344</v>
      </c>
      <c r="L406">
        <v>411898500</v>
      </c>
      <c r="M406">
        <v>0.99245413484193601</v>
      </c>
      <c r="N406" s="1">
        <v>3.85191800376105E-5</v>
      </c>
      <c r="O406">
        <v>1.0000534634490099</v>
      </c>
      <c r="P406" s="1">
        <v>3.0255663636379499E-4</v>
      </c>
    </row>
    <row r="407" spans="1:16" x14ac:dyDescent="0.25">
      <c r="A407">
        <v>8.0000000000000002E-3</v>
      </c>
      <c r="B407">
        <v>11.782051282051199</v>
      </c>
      <c r="C407">
        <v>4761</v>
      </c>
      <c r="D407">
        <v>-1.0000747180301699</v>
      </c>
      <c r="E407">
        <v>0.98787021035135403</v>
      </c>
      <c r="F407">
        <v>1.05702112507594</v>
      </c>
      <c r="G407" s="1">
        <v>3.9097299787904599E-5</v>
      </c>
      <c r="H407">
        <v>1.0000747180301699</v>
      </c>
      <c r="I407" s="1">
        <v>3.0709759406054998E-4</v>
      </c>
      <c r="J407">
        <v>187114500</v>
      </c>
      <c r="K407">
        <v>30344</v>
      </c>
      <c r="L407">
        <v>411898500</v>
      </c>
      <c r="M407">
        <v>0.99245413484193601</v>
      </c>
      <c r="N407" s="1">
        <v>3.85191800376105E-5</v>
      </c>
      <c r="O407">
        <v>1.0000534634490099</v>
      </c>
      <c r="P407" s="1">
        <v>3.0255663636379499E-4</v>
      </c>
    </row>
    <row r="408" spans="1:16" x14ac:dyDescent="0.25">
      <c r="A408">
        <v>4.0000000000000001E-3</v>
      </c>
      <c r="B408">
        <v>11.782051282051199</v>
      </c>
      <c r="C408">
        <v>4761</v>
      </c>
      <c r="D408">
        <v>-1.0000747180301699</v>
      </c>
      <c r="E408">
        <v>0.98787021035135403</v>
      </c>
      <c r="F408">
        <v>1.05702112507594</v>
      </c>
      <c r="G408" s="1">
        <v>3.9097299787904599E-5</v>
      </c>
      <c r="H408">
        <v>1.0000747180301699</v>
      </c>
      <c r="I408" s="1">
        <v>3.0709759406054998E-4</v>
      </c>
      <c r="J408">
        <v>185346400</v>
      </c>
      <c r="K408">
        <v>30344</v>
      </c>
      <c r="L408">
        <v>411898500</v>
      </c>
      <c r="M408">
        <v>0.99245413484193601</v>
      </c>
      <c r="N408" s="1">
        <v>3.85191800376105E-5</v>
      </c>
      <c r="O408">
        <v>1.0000534634490099</v>
      </c>
      <c r="P408" s="1">
        <v>3.0255663636379499E-4</v>
      </c>
    </row>
    <row r="409" spans="1:16" x14ac:dyDescent="0.25">
      <c r="A409">
        <v>2E-3</v>
      </c>
      <c r="B409">
        <v>11.782051282051199</v>
      </c>
      <c r="C409">
        <v>5002</v>
      </c>
      <c r="D409">
        <v>-0.99988065505011803</v>
      </c>
      <c r="E409">
        <v>0.98722746792508498</v>
      </c>
      <c r="F409">
        <v>1.05633339067984</v>
      </c>
      <c r="G409" s="1">
        <v>3.9114314775212601E-5</v>
      </c>
      <c r="H409">
        <v>1.00007118237964</v>
      </c>
      <c r="I409" s="1">
        <v>3.0723124169590102E-4</v>
      </c>
      <c r="J409">
        <v>192043300</v>
      </c>
      <c r="K409">
        <v>30344</v>
      </c>
      <c r="L409">
        <v>411898500</v>
      </c>
      <c r="M409">
        <v>0.99245413484193601</v>
      </c>
      <c r="N409" s="1">
        <v>3.85191800376105E-5</v>
      </c>
      <c r="O409">
        <v>1.0000534634490099</v>
      </c>
      <c r="P409" s="1">
        <v>3.0255663636379499E-4</v>
      </c>
    </row>
    <row r="410" spans="1:16" x14ac:dyDescent="0.25">
      <c r="A410">
        <v>1E-3</v>
      </c>
      <c r="B410">
        <v>11.782051282051199</v>
      </c>
      <c r="C410">
        <v>8463</v>
      </c>
      <c r="D410">
        <v>-0.99995308688439399</v>
      </c>
      <c r="E410">
        <v>0.99483024885372595</v>
      </c>
      <c r="F410">
        <v>1.06446836627348</v>
      </c>
      <c r="G410" s="1">
        <v>3.8870104433819101E-5</v>
      </c>
      <c r="H410">
        <v>1.0000323733679399</v>
      </c>
      <c r="I410" s="1">
        <v>3.0531304251862998E-4</v>
      </c>
      <c r="J410">
        <v>317271400</v>
      </c>
      <c r="K410">
        <v>30344</v>
      </c>
      <c r="L410">
        <v>411898500</v>
      </c>
      <c r="M410">
        <v>0.99245413484193601</v>
      </c>
      <c r="N410" s="1">
        <v>3.85191800376105E-5</v>
      </c>
      <c r="O410">
        <v>1.0000534634490099</v>
      </c>
      <c r="P410" s="1">
        <v>3.0255663636379499E-4</v>
      </c>
    </row>
    <row r="411" spans="1:16" x14ac:dyDescent="0.25">
      <c r="A411" s="1">
        <v>5.0000000000000001E-4</v>
      </c>
      <c r="B411">
        <v>11.782051282051199</v>
      </c>
      <c r="C411">
        <v>5037</v>
      </c>
      <c r="D411">
        <v>-0.99988287135184895</v>
      </c>
      <c r="E411">
        <v>0.98755853959824502</v>
      </c>
      <c r="F411">
        <v>1.0566876373701199</v>
      </c>
      <c r="G411" s="1">
        <v>3.9010885549584001E-5</v>
      </c>
      <c r="H411">
        <v>1.00007461418814</v>
      </c>
      <c r="I411" s="1">
        <v>3.0641883606895499E-4</v>
      </c>
      <c r="J411">
        <v>198814800</v>
      </c>
      <c r="K411">
        <v>30344</v>
      </c>
      <c r="L411">
        <v>411898500</v>
      </c>
      <c r="M411">
        <v>0.99245413484193601</v>
      </c>
      <c r="N411" s="1">
        <v>3.85191800376105E-5</v>
      </c>
      <c r="O411">
        <v>1.0000534634490099</v>
      </c>
      <c r="P411" s="1">
        <v>3.0255663636379499E-4</v>
      </c>
    </row>
    <row r="412" spans="1:16" x14ac:dyDescent="0.25">
      <c r="A412" s="1">
        <v>2.5000000000000001E-4</v>
      </c>
      <c r="B412">
        <v>11.782051282051199</v>
      </c>
      <c r="C412">
        <v>9363</v>
      </c>
      <c r="D412">
        <v>-0.99995080107218204</v>
      </c>
      <c r="E412">
        <v>0.99521924865503297</v>
      </c>
      <c r="F412">
        <v>1.0648845960608799</v>
      </c>
      <c r="G412" s="1">
        <v>3.8771572017148802E-5</v>
      </c>
      <c r="H412">
        <v>1.0000291270832</v>
      </c>
      <c r="I412" s="1">
        <v>3.0453909986119401E-4</v>
      </c>
      <c r="J412">
        <v>356146200</v>
      </c>
      <c r="K412">
        <v>30344</v>
      </c>
      <c r="L412">
        <v>411898500</v>
      </c>
      <c r="M412">
        <v>0.99245413484193601</v>
      </c>
      <c r="N412" s="1">
        <v>3.85191800376105E-5</v>
      </c>
      <c r="O412">
        <v>1.0000534634490099</v>
      </c>
      <c r="P412" s="1">
        <v>3.0255663636379499E-4</v>
      </c>
    </row>
    <row r="413" spans="1:16" x14ac:dyDescent="0.25">
      <c r="A413" s="1">
        <v>1.25E-4</v>
      </c>
      <c r="B413">
        <v>11.782051282051199</v>
      </c>
      <c r="C413">
        <v>8620</v>
      </c>
      <c r="D413">
        <v>-0.99995836395829796</v>
      </c>
      <c r="E413">
        <v>0.99497631083632798</v>
      </c>
      <c r="F413">
        <v>1.0646246525948699</v>
      </c>
      <c r="G413" s="1">
        <v>3.8735914957954698E-5</v>
      </c>
      <c r="H413">
        <v>1.00002809097067</v>
      </c>
      <c r="I413" s="1">
        <v>3.0425902432786598E-4</v>
      </c>
      <c r="J413">
        <v>328309300</v>
      </c>
      <c r="K413">
        <v>30344</v>
      </c>
      <c r="L413">
        <v>411898500</v>
      </c>
      <c r="M413">
        <v>0.99245413484193601</v>
      </c>
      <c r="N413" s="1">
        <v>3.85191800376105E-5</v>
      </c>
      <c r="O413">
        <v>1.0000534634490099</v>
      </c>
      <c r="P413" s="1">
        <v>3.0255663636379499E-4</v>
      </c>
    </row>
    <row r="414" spans="1:16" x14ac:dyDescent="0.25">
      <c r="A414" s="1">
        <v>6.2500000000000001E-5</v>
      </c>
      <c r="B414">
        <v>11.782051282051199</v>
      </c>
      <c r="C414">
        <v>4663</v>
      </c>
      <c r="D414">
        <v>-0.99988331085256998</v>
      </c>
      <c r="E414">
        <v>0.98827917998070602</v>
      </c>
      <c r="F414">
        <v>1.0574587225793499</v>
      </c>
      <c r="G414" s="1">
        <v>3.8713461979367203E-5</v>
      </c>
      <c r="H414">
        <v>1.0000683376016899</v>
      </c>
      <c r="I414" s="1">
        <v>3.0408266289776398E-4</v>
      </c>
      <c r="J414">
        <v>196955200</v>
      </c>
      <c r="K414">
        <v>30344</v>
      </c>
      <c r="L414">
        <v>411898500</v>
      </c>
      <c r="M414">
        <v>0.99245413484193601</v>
      </c>
      <c r="N414" s="1">
        <v>3.85191800376105E-5</v>
      </c>
      <c r="O414">
        <v>1.0000534634490099</v>
      </c>
      <c r="P414" s="1">
        <v>3.0255663636379499E-4</v>
      </c>
    </row>
    <row r="415" spans="1:16" x14ac:dyDescent="0.25">
      <c r="A415" s="1">
        <v>3.1250000000000001E-5</v>
      </c>
      <c r="B415">
        <v>11.782051282051199</v>
      </c>
      <c r="C415">
        <v>4319</v>
      </c>
      <c r="D415">
        <v>-0.99987944994186195</v>
      </c>
      <c r="E415">
        <v>0.98857875207246304</v>
      </c>
      <c r="F415">
        <v>1.0577792647175299</v>
      </c>
      <c r="G415" s="1">
        <v>3.8540264401976103E-5</v>
      </c>
      <c r="H415">
        <v>1.00005617843997</v>
      </c>
      <c r="I415" s="1">
        <v>3.0272224773859798E-4</v>
      </c>
      <c r="J415">
        <v>185247400</v>
      </c>
      <c r="K415">
        <v>30344</v>
      </c>
      <c r="L415">
        <v>411898500</v>
      </c>
      <c r="M415">
        <v>0.99245413484193601</v>
      </c>
      <c r="N415" s="1">
        <v>3.85191800376105E-5</v>
      </c>
      <c r="O415">
        <v>1.0000534634490099</v>
      </c>
      <c r="P415" s="1">
        <v>3.0255663636379499E-4</v>
      </c>
    </row>
    <row r="416" spans="1:16" x14ac:dyDescent="0.25">
      <c r="A416" s="1">
        <v>1.5625E-5</v>
      </c>
      <c r="B416">
        <v>11.782051282051199</v>
      </c>
      <c r="C416">
        <v>5205</v>
      </c>
      <c r="D416">
        <v>-0.99986906353749005</v>
      </c>
      <c r="E416">
        <v>0.98877773604456998</v>
      </c>
      <c r="F416">
        <v>1.0579921775676899</v>
      </c>
      <c r="G416" s="1">
        <v>3.8280518289246501E-5</v>
      </c>
      <c r="H416">
        <v>1.0000460503397499</v>
      </c>
      <c r="I416" s="1">
        <v>3.0068201972493602E-4</v>
      </c>
      <c r="J416">
        <v>225536300</v>
      </c>
      <c r="K416">
        <v>30344</v>
      </c>
      <c r="L416">
        <v>411898500</v>
      </c>
      <c r="M416">
        <v>0.99245413484193601</v>
      </c>
      <c r="N416" s="1">
        <v>3.85191800376105E-5</v>
      </c>
      <c r="O416">
        <v>1.0000534634490099</v>
      </c>
      <c r="P416" s="1">
        <v>3.0255663636379499E-4</v>
      </c>
    </row>
    <row r="417" spans="1:16" x14ac:dyDescent="0.25">
      <c r="A417" t="s">
        <v>0</v>
      </c>
      <c r="B417">
        <v>12.2948717948717</v>
      </c>
      <c r="C417">
        <v>33077</v>
      </c>
      <c r="D417">
        <v>-0.99997519306963001</v>
      </c>
      <c r="E417">
        <v>0.99739938318738997</v>
      </c>
      <c r="F417">
        <v>1.0672173400105001</v>
      </c>
      <c r="G417" s="1">
        <v>3.4880865764086403E-5</v>
      </c>
      <c r="H417">
        <v>1.0000160936698601</v>
      </c>
      <c r="I417" s="1">
        <v>2.8590384844238298E-4</v>
      </c>
      <c r="J417">
        <v>436247600</v>
      </c>
    </row>
    <row r="418" spans="1:16" x14ac:dyDescent="0.25">
      <c r="A418">
        <v>1.024</v>
      </c>
      <c r="B418">
        <v>12.2948717948717</v>
      </c>
      <c r="C418">
        <v>5442</v>
      </c>
      <c r="D418">
        <v>-0.99988259547489799</v>
      </c>
      <c r="E418">
        <v>0.98688432081952404</v>
      </c>
      <c r="F418">
        <v>1.05596622327689</v>
      </c>
      <c r="G418" s="1">
        <v>3.4982034750496898E-5</v>
      </c>
      <c r="H418">
        <v>1.0000746761670001</v>
      </c>
      <c r="I418" s="1">
        <v>2.86733088254073E-4</v>
      </c>
      <c r="J418">
        <v>210094800</v>
      </c>
      <c r="K418">
        <v>33077</v>
      </c>
      <c r="L418">
        <v>436247600</v>
      </c>
      <c r="M418">
        <v>0.99739938318738997</v>
      </c>
      <c r="N418" s="1">
        <v>3.4880865764086403E-5</v>
      </c>
      <c r="O418">
        <v>1.0000160936698601</v>
      </c>
      <c r="P418" s="1">
        <v>2.8590384844238298E-4</v>
      </c>
    </row>
    <row r="419" spans="1:16" x14ac:dyDescent="0.25">
      <c r="A419">
        <v>0.51200000000000001</v>
      </c>
      <c r="B419">
        <v>12.2948717948717</v>
      </c>
      <c r="C419">
        <v>5442</v>
      </c>
      <c r="D419">
        <v>-0.99988259547489799</v>
      </c>
      <c r="E419">
        <v>0.98688432081952404</v>
      </c>
      <c r="F419">
        <v>1.05596622327689</v>
      </c>
      <c r="G419" s="1">
        <v>3.4982034750496898E-5</v>
      </c>
      <c r="H419">
        <v>1.0000746761670001</v>
      </c>
      <c r="I419" s="1">
        <v>2.86733088254073E-4</v>
      </c>
      <c r="J419">
        <v>202366700</v>
      </c>
      <c r="K419">
        <v>33077</v>
      </c>
      <c r="L419">
        <v>436247600</v>
      </c>
      <c r="M419">
        <v>0.99739938318738997</v>
      </c>
      <c r="N419" s="1">
        <v>3.4880865764086403E-5</v>
      </c>
      <c r="O419">
        <v>1.0000160936698601</v>
      </c>
      <c r="P419" s="1">
        <v>2.8590384844238298E-4</v>
      </c>
    </row>
    <row r="420" spans="1:16" x14ac:dyDescent="0.25">
      <c r="A420">
        <v>0.25600000000000001</v>
      </c>
      <c r="B420">
        <v>12.2948717948717</v>
      </c>
      <c r="C420">
        <v>5442</v>
      </c>
      <c r="D420">
        <v>-0.99988259547489799</v>
      </c>
      <c r="E420">
        <v>0.98688432081952404</v>
      </c>
      <c r="F420">
        <v>1.05596622327689</v>
      </c>
      <c r="G420" s="1">
        <v>3.4982034750496898E-5</v>
      </c>
      <c r="H420">
        <v>1.0000746761670001</v>
      </c>
      <c r="I420" s="1">
        <v>2.86733088254073E-4</v>
      </c>
      <c r="J420">
        <v>208142400</v>
      </c>
      <c r="K420">
        <v>33077</v>
      </c>
      <c r="L420">
        <v>436247600</v>
      </c>
      <c r="M420">
        <v>0.99739938318738997</v>
      </c>
      <c r="N420" s="1">
        <v>3.4880865764086403E-5</v>
      </c>
      <c r="O420">
        <v>1.0000160936698601</v>
      </c>
      <c r="P420" s="1">
        <v>2.8590384844238298E-4</v>
      </c>
    </row>
    <row r="421" spans="1:16" x14ac:dyDescent="0.25">
      <c r="A421">
        <v>0.128</v>
      </c>
      <c r="B421">
        <v>12.2948717948717</v>
      </c>
      <c r="C421">
        <v>5442</v>
      </c>
      <c r="D421">
        <v>-0.99988259547489799</v>
      </c>
      <c r="E421">
        <v>0.98688432081952404</v>
      </c>
      <c r="F421">
        <v>1.05596622327689</v>
      </c>
      <c r="G421" s="1">
        <v>3.4982034750496898E-5</v>
      </c>
      <c r="H421">
        <v>1.0000746761670001</v>
      </c>
      <c r="I421" s="1">
        <v>2.86733088254073E-4</v>
      </c>
      <c r="J421">
        <v>209760000</v>
      </c>
      <c r="K421">
        <v>33077</v>
      </c>
      <c r="L421">
        <v>436247600</v>
      </c>
      <c r="M421">
        <v>0.99739938318738997</v>
      </c>
      <c r="N421" s="1">
        <v>3.4880865764086403E-5</v>
      </c>
      <c r="O421">
        <v>1.0000160936698601</v>
      </c>
      <c r="P421" s="1">
        <v>2.8590384844238298E-4</v>
      </c>
    </row>
    <row r="422" spans="1:16" x14ac:dyDescent="0.25">
      <c r="A422">
        <v>6.4000000000000001E-2</v>
      </c>
      <c r="B422">
        <v>12.2948717948717</v>
      </c>
      <c r="C422">
        <v>5442</v>
      </c>
      <c r="D422">
        <v>-0.99988259547489799</v>
      </c>
      <c r="E422">
        <v>0.98688432081952404</v>
      </c>
      <c r="F422">
        <v>1.05596622327689</v>
      </c>
      <c r="G422" s="1">
        <v>3.4982034750496898E-5</v>
      </c>
      <c r="H422">
        <v>1.0000746761670001</v>
      </c>
      <c r="I422" s="1">
        <v>2.86733088254073E-4</v>
      </c>
      <c r="J422">
        <v>202465100</v>
      </c>
      <c r="K422">
        <v>33077</v>
      </c>
      <c r="L422">
        <v>436247600</v>
      </c>
      <c r="M422">
        <v>0.99739938318738997</v>
      </c>
      <c r="N422" s="1">
        <v>3.4880865764086403E-5</v>
      </c>
      <c r="O422">
        <v>1.0000160936698601</v>
      </c>
      <c r="P422" s="1">
        <v>2.8590384844238298E-4</v>
      </c>
    </row>
    <row r="423" spans="1:16" x14ac:dyDescent="0.25">
      <c r="A423">
        <v>3.2000000000000001E-2</v>
      </c>
      <c r="B423">
        <v>12.2948717948717</v>
      </c>
      <c r="C423">
        <v>5442</v>
      </c>
      <c r="D423">
        <v>-0.99988259547489799</v>
      </c>
      <c r="E423">
        <v>0.98688432081952404</v>
      </c>
      <c r="F423">
        <v>1.05596622327689</v>
      </c>
      <c r="G423" s="1">
        <v>3.4982034750496898E-5</v>
      </c>
      <c r="H423">
        <v>1.0000746761670001</v>
      </c>
      <c r="I423" s="1">
        <v>2.86733088254073E-4</v>
      </c>
      <c r="J423">
        <v>207038900</v>
      </c>
      <c r="K423">
        <v>33077</v>
      </c>
      <c r="L423">
        <v>436247600</v>
      </c>
      <c r="M423">
        <v>0.99739938318738997</v>
      </c>
      <c r="N423" s="1">
        <v>3.4880865764086403E-5</v>
      </c>
      <c r="O423">
        <v>1.0000160936698601</v>
      </c>
      <c r="P423" s="1">
        <v>2.8590384844238298E-4</v>
      </c>
    </row>
    <row r="424" spans="1:16" x14ac:dyDescent="0.25">
      <c r="A424">
        <v>1.6E-2</v>
      </c>
      <c r="B424">
        <v>12.2948717948717</v>
      </c>
      <c r="C424">
        <v>3719</v>
      </c>
      <c r="D424">
        <v>-0.99985786805619603</v>
      </c>
      <c r="E424">
        <v>0.98834537077264695</v>
      </c>
      <c r="F424">
        <v>1.0575295467267301</v>
      </c>
      <c r="G424" s="1">
        <v>3.4487565073071299E-5</v>
      </c>
      <c r="H424">
        <v>1.00005227091772</v>
      </c>
      <c r="I424" s="1">
        <v>2.8268012739380698E-4</v>
      </c>
      <c r="J424">
        <v>145730700</v>
      </c>
      <c r="K424">
        <v>33077</v>
      </c>
      <c r="L424">
        <v>436247600</v>
      </c>
      <c r="M424">
        <v>0.99739938318738997</v>
      </c>
      <c r="N424" s="1">
        <v>3.4880865764086403E-5</v>
      </c>
      <c r="O424">
        <v>1.0000160936698601</v>
      </c>
      <c r="P424" s="1">
        <v>2.8590384844238298E-4</v>
      </c>
    </row>
    <row r="425" spans="1:16" x14ac:dyDescent="0.25">
      <c r="A425">
        <v>8.0000000000000002E-3</v>
      </c>
      <c r="B425">
        <v>12.2948717948717</v>
      </c>
      <c r="C425">
        <v>6697</v>
      </c>
      <c r="D425">
        <v>-0.99988562645730605</v>
      </c>
      <c r="E425">
        <v>0.98716374670739004</v>
      </c>
      <c r="F425">
        <v>1.0562652089769</v>
      </c>
      <c r="G425" s="1">
        <v>3.4995872430831902E-5</v>
      </c>
      <c r="H425">
        <v>1.0000721953103999</v>
      </c>
      <c r="I425" s="1">
        <v>2.8684650992451098E-4</v>
      </c>
      <c r="J425">
        <v>248361000</v>
      </c>
      <c r="K425">
        <v>33077</v>
      </c>
      <c r="L425">
        <v>436247600</v>
      </c>
      <c r="M425">
        <v>0.99739938318738997</v>
      </c>
      <c r="N425" s="1">
        <v>3.4880865764086403E-5</v>
      </c>
      <c r="O425">
        <v>1.0000160936698601</v>
      </c>
      <c r="P425" s="1">
        <v>2.8590384844238298E-4</v>
      </c>
    </row>
    <row r="426" spans="1:16" x14ac:dyDescent="0.25">
      <c r="A426">
        <v>4.0000000000000001E-3</v>
      </c>
      <c r="B426">
        <v>12.2948717948717</v>
      </c>
      <c r="C426">
        <v>6227</v>
      </c>
      <c r="D426">
        <v>-0.99989160558235202</v>
      </c>
      <c r="E426">
        <v>0.98895269378312001</v>
      </c>
      <c r="F426">
        <v>1.05817938234793</v>
      </c>
      <c r="G426" s="1">
        <v>3.4853442627214002E-5</v>
      </c>
      <c r="H426">
        <v>1.00006932841523</v>
      </c>
      <c r="I426" s="1">
        <v>2.8567907247434299E-4</v>
      </c>
      <c r="J426">
        <v>240392200</v>
      </c>
      <c r="K426">
        <v>33077</v>
      </c>
      <c r="L426">
        <v>436247600</v>
      </c>
      <c r="M426">
        <v>0.99739938318738997</v>
      </c>
      <c r="N426" s="1">
        <v>3.4880865764086403E-5</v>
      </c>
      <c r="O426">
        <v>1.0000160936698601</v>
      </c>
      <c r="P426" s="1">
        <v>2.8590384844238298E-4</v>
      </c>
    </row>
    <row r="427" spans="1:16" x14ac:dyDescent="0.25">
      <c r="A427">
        <v>2E-3</v>
      </c>
      <c r="B427">
        <v>12.2948717948717</v>
      </c>
      <c r="C427">
        <v>2557</v>
      </c>
      <c r="D427">
        <v>-0.99992725487257905</v>
      </c>
      <c r="E427">
        <v>0.99271098988817397</v>
      </c>
      <c r="F427">
        <v>1.06220075918034</v>
      </c>
      <c r="G427" s="1">
        <v>3.4427696698813198E-5</v>
      </c>
      <c r="H427">
        <v>1.0000214475926901</v>
      </c>
      <c r="I427" s="1">
        <v>2.8218941140309298E-4</v>
      </c>
      <c r="J427">
        <v>100529500</v>
      </c>
      <c r="K427">
        <v>33077</v>
      </c>
      <c r="L427">
        <v>436247600</v>
      </c>
      <c r="M427">
        <v>0.99739938318738997</v>
      </c>
      <c r="N427" s="1">
        <v>3.4880865764086403E-5</v>
      </c>
      <c r="O427">
        <v>1.0000160936698601</v>
      </c>
      <c r="P427" s="1">
        <v>2.8590384844238298E-4</v>
      </c>
    </row>
    <row r="428" spans="1:16" x14ac:dyDescent="0.25">
      <c r="A428">
        <v>1E-3</v>
      </c>
      <c r="B428">
        <v>12.2948717948717</v>
      </c>
      <c r="C428">
        <v>3272</v>
      </c>
      <c r="D428">
        <v>-0.99987331040735405</v>
      </c>
      <c r="E428">
        <v>0.98844114448465104</v>
      </c>
      <c r="F428">
        <v>1.05763202459857</v>
      </c>
      <c r="G428" s="1">
        <v>3.4613443160247298E-5</v>
      </c>
      <c r="H428">
        <v>1.0000663737858</v>
      </c>
      <c r="I428" s="1">
        <v>2.8371189735621502E-4</v>
      </c>
      <c r="J428">
        <v>130460400</v>
      </c>
      <c r="K428">
        <v>33077</v>
      </c>
      <c r="L428">
        <v>436247600</v>
      </c>
      <c r="M428">
        <v>0.99739938318738997</v>
      </c>
      <c r="N428" s="1">
        <v>3.4880865764086403E-5</v>
      </c>
      <c r="O428">
        <v>1.0000160936698601</v>
      </c>
      <c r="P428" s="1">
        <v>2.8590384844238298E-4</v>
      </c>
    </row>
    <row r="429" spans="1:16" x14ac:dyDescent="0.25">
      <c r="A429" s="1">
        <v>5.0000000000000001E-4</v>
      </c>
      <c r="B429">
        <v>12.2948717948717</v>
      </c>
      <c r="C429">
        <v>3767</v>
      </c>
      <c r="D429">
        <v>-1.00006717820769</v>
      </c>
      <c r="E429">
        <v>0.98777770533273801</v>
      </c>
      <c r="F429">
        <v>1.05692214470603</v>
      </c>
      <c r="G429" s="1">
        <v>3.4773908047736003E-5</v>
      </c>
      <c r="H429">
        <v>1.00006717820769</v>
      </c>
      <c r="I429" s="1">
        <v>2.8502716083571598E-4</v>
      </c>
      <c r="J429">
        <v>149100800</v>
      </c>
      <c r="K429">
        <v>33077</v>
      </c>
      <c r="L429">
        <v>436247600</v>
      </c>
      <c r="M429">
        <v>0.99739938318738997</v>
      </c>
      <c r="N429" s="1">
        <v>3.4880865764086403E-5</v>
      </c>
      <c r="O429">
        <v>1.0000160936698601</v>
      </c>
      <c r="P429" s="1">
        <v>2.8590384844238298E-4</v>
      </c>
    </row>
    <row r="430" spans="1:16" x14ac:dyDescent="0.25">
      <c r="A430" s="1">
        <v>2.5000000000000001E-4</v>
      </c>
      <c r="B430">
        <v>12.2948717948717</v>
      </c>
      <c r="C430">
        <v>5593</v>
      </c>
      <c r="D430">
        <v>-0.99988798734919804</v>
      </c>
      <c r="E430">
        <v>0.986378660627103</v>
      </c>
      <c r="F430">
        <v>1.055425166871</v>
      </c>
      <c r="G430" s="1">
        <v>3.4725588409556502E-5</v>
      </c>
      <c r="H430">
        <v>1.0000710411865401</v>
      </c>
      <c r="I430" s="1">
        <v>2.8463110499798799E-4</v>
      </c>
      <c r="J430">
        <v>215961100</v>
      </c>
      <c r="K430">
        <v>33077</v>
      </c>
      <c r="L430">
        <v>436247600</v>
      </c>
      <c r="M430">
        <v>0.99739938318738997</v>
      </c>
      <c r="N430" s="1">
        <v>3.4880865764086403E-5</v>
      </c>
      <c r="O430">
        <v>1.0000160936698601</v>
      </c>
      <c r="P430" s="1">
        <v>2.8590384844238298E-4</v>
      </c>
    </row>
    <row r="431" spans="1:16" x14ac:dyDescent="0.25">
      <c r="A431" s="1">
        <v>1.25E-4</v>
      </c>
      <c r="B431">
        <v>12.2948717948717</v>
      </c>
      <c r="C431">
        <v>2405</v>
      </c>
      <c r="D431">
        <v>-0.99991138532264501</v>
      </c>
      <c r="E431">
        <v>0.99070201824958304</v>
      </c>
      <c r="F431">
        <v>1.0600511595270501</v>
      </c>
      <c r="G431" s="1">
        <v>3.4153832999206298E-5</v>
      </c>
      <c r="H431">
        <v>1.0000345064496401</v>
      </c>
      <c r="I431" s="1">
        <v>2.7994466535246899E-4</v>
      </c>
      <c r="J431">
        <v>103347500</v>
      </c>
      <c r="K431">
        <v>33077</v>
      </c>
      <c r="L431">
        <v>436247600</v>
      </c>
      <c r="M431">
        <v>0.99739938318738997</v>
      </c>
      <c r="N431" s="1">
        <v>3.4880865764086403E-5</v>
      </c>
      <c r="O431">
        <v>1.0000160936698601</v>
      </c>
      <c r="P431" s="1">
        <v>2.8590384844238298E-4</v>
      </c>
    </row>
    <row r="432" spans="1:16" x14ac:dyDescent="0.25">
      <c r="A432" s="1">
        <v>6.2500000000000001E-5</v>
      </c>
      <c r="B432">
        <v>12.2948717948717</v>
      </c>
      <c r="C432">
        <v>4729</v>
      </c>
      <c r="D432">
        <v>-1.0000418276147101</v>
      </c>
      <c r="E432">
        <v>0.98631916723417201</v>
      </c>
      <c r="F432">
        <v>1.0553615089405599</v>
      </c>
      <c r="G432" s="1">
        <v>3.4518870675293003E-5</v>
      </c>
      <c r="H432">
        <v>1.00007769238989</v>
      </c>
      <c r="I432" s="1">
        <v>2.8293672630432399E-4</v>
      </c>
      <c r="J432">
        <v>195809100</v>
      </c>
      <c r="K432">
        <v>33077</v>
      </c>
      <c r="L432">
        <v>436247600</v>
      </c>
      <c r="M432">
        <v>0.99739938318738997</v>
      </c>
      <c r="N432" s="1">
        <v>3.4880865764086403E-5</v>
      </c>
      <c r="O432">
        <v>1.0000160936698601</v>
      </c>
      <c r="P432" s="1">
        <v>2.8590384844238298E-4</v>
      </c>
    </row>
    <row r="433" spans="1:16" x14ac:dyDescent="0.25">
      <c r="A433" s="1">
        <v>3.1250000000000001E-5</v>
      </c>
      <c r="B433">
        <v>12.2948717948717</v>
      </c>
      <c r="C433">
        <v>3147</v>
      </c>
      <c r="D433">
        <v>-1.00003904034102</v>
      </c>
      <c r="E433">
        <v>0.98788616420915298</v>
      </c>
      <c r="F433">
        <v>1.05703819570379</v>
      </c>
      <c r="G433" s="1">
        <v>3.4443718927468198E-5</v>
      </c>
      <c r="H433">
        <v>1.0000413638683201</v>
      </c>
      <c r="I433" s="1">
        <v>2.8232073890121302E-4</v>
      </c>
      <c r="J433">
        <v>148481100</v>
      </c>
      <c r="K433">
        <v>33077</v>
      </c>
      <c r="L433">
        <v>436247600</v>
      </c>
      <c r="M433">
        <v>0.99739938318738997</v>
      </c>
      <c r="N433" s="1">
        <v>3.4880865764086403E-5</v>
      </c>
      <c r="O433">
        <v>1.0000160936698601</v>
      </c>
      <c r="P433" s="1">
        <v>2.8590384844238298E-4</v>
      </c>
    </row>
    <row r="434" spans="1:16" x14ac:dyDescent="0.25">
      <c r="A434" s="1">
        <v>1.5625E-5</v>
      </c>
      <c r="B434">
        <v>12.2948717948717</v>
      </c>
      <c r="C434">
        <v>3360</v>
      </c>
      <c r="D434">
        <v>-0.99988982514489599</v>
      </c>
      <c r="E434">
        <v>0.98856456769856904</v>
      </c>
      <c r="F434">
        <v>1.0577640874374601</v>
      </c>
      <c r="G434" s="1">
        <v>3.4420912218502402E-5</v>
      </c>
      <c r="H434">
        <v>1.0000535664713801</v>
      </c>
      <c r="I434" s="1">
        <v>2.8213380185934802E-4</v>
      </c>
      <c r="J434">
        <v>161176000</v>
      </c>
      <c r="K434">
        <v>33077</v>
      </c>
      <c r="L434">
        <v>436247600</v>
      </c>
      <c r="M434">
        <v>0.99739938318738997</v>
      </c>
      <c r="N434" s="1">
        <v>3.4880865764086403E-5</v>
      </c>
      <c r="O434">
        <v>1.0000160936698601</v>
      </c>
      <c r="P434" s="1">
        <v>2.8590384844238298E-4</v>
      </c>
    </row>
    <row r="435" spans="1:16" x14ac:dyDescent="0.25">
      <c r="A435" t="s">
        <v>0</v>
      </c>
      <c r="B435">
        <v>12.807692307692299</v>
      </c>
      <c r="C435">
        <v>34648</v>
      </c>
      <c r="D435">
        <v>-0.99995351012640299</v>
      </c>
      <c r="E435">
        <v>0.99692161062667495</v>
      </c>
      <c r="F435">
        <v>1.0667061233705399</v>
      </c>
      <c r="G435" s="1">
        <v>3.3856553465549903E-5</v>
      </c>
      <c r="H435">
        <v>1.0000571494944901</v>
      </c>
      <c r="I435" s="1">
        <v>2.8908287959046402E-4</v>
      </c>
      <c r="J435">
        <v>462254400</v>
      </c>
    </row>
    <row r="436" spans="1:16" x14ac:dyDescent="0.25">
      <c r="A436">
        <v>1.024</v>
      </c>
      <c r="B436">
        <v>12.807692307692299</v>
      </c>
      <c r="C436">
        <v>9135</v>
      </c>
      <c r="D436">
        <v>-0.99999825209732696</v>
      </c>
      <c r="E436">
        <v>0.99495487058054699</v>
      </c>
      <c r="F436">
        <v>1.0646017115211801</v>
      </c>
      <c r="G436" s="1">
        <v>3.3646227555750301E-5</v>
      </c>
      <c r="H436">
        <v>1.0000386835672801</v>
      </c>
      <c r="I436" s="1">
        <v>2.87287019899098E-4</v>
      </c>
      <c r="J436">
        <v>336880900</v>
      </c>
      <c r="K436">
        <v>34648</v>
      </c>
      <c r="L436">
        <v>462254400</v>
      </c>
      <c r="M436">
        <v>0.99692161062667495</v>
      </c>
      <c r="N436" s="1">
        <v>3.3856553465549903E-5</v>
      </c>
      <c r="O436">
        <v>1.0000571494944901</v>
      </c>
      <c r="P436" s="1">
        <v>2.8908287959046402E-4</v>
      </c>
    </row>
    <row r="437" spans="1:16" x14ac:dyDescent="0.25">
      <c r="A437">
        <v>0.51200000000000001</v>
      </c>
      <c r="B437">
        <v>12.807692307692299</v>
      </c>
      <c r="C437">
        <v>9135</v>
      </c>
      <c r="D437">
        <v>-0.99999825209732696</v>
      </c>
      <c r="E437">
        <v>0.99495487058054699</v>
      </c>
      <c r="F437">
        <v>1.0646017115211801</v>
      </c>
      <c r="G437" s="1">
        <v>3.3646227555750301E-5</v>
      </c>
      <c r="H437">
        <v>1.0000386835672801</v>
      </c>
      <c r="I437" s="1">
        <v>2.87287019899098E-4</v>
      </c>
      <c r="J437">
        <v>332677100</v>
      </c>
      <c r="K437">
        <v>34648</v>
      </c>
      <c r="L437">
        <v>462254400</v>
      </c>
      <c r="M437">
        <v>0.99692161062667495</v>
      </c>
      <c r="N437" s="1">
        <v>3.3856553465549903E-5</v>
      </c>
      <c r="O437">
        <v>1.0000571494944901</v>
      </c>
      <c r="P437" s="1">
        <v>2.8908287959046402E-4</v>
      </c>
    </row>
    <row r="438" spans="1:16" x14ac:dyDescent="0.25">
      <c r="A438">
        <v>0.25600000000000001</v>
      </c>
      <c r="B438">
        <v>12.807692307692299</v>
      </c>
      <c r="C438">
        <v>9135</v>
      </c>
      <c r="D438">
        <v>-0.99999825209732696</v>
      </c>
      <c r="E438">
        <v>0.99495487058054699</v>
      </c>
      <c r="F438">
        <v>1.0646017115211801</v>
      </c>
      <c r="G438" s="1">
        <v>3.3646227555750301E-5</v>
      </c>
      <c r="H438">
        <v>1.0000386835672801</v>
      </c>
      <c r="I438" s="1">
        <v>2.87287019899098E-4</v>
      </c>
      <c r="J438">
        <v>334796400</v>
      </c>
      <c r="K438">
        <v>34648</v>
      </c>
      <c r="L438">
        <v>462254400</v>
      </c>
      <c r="M438">
        <v>0.99692161062667495</v>
      </c>
      <c r="N438" s="1">
        <v>3.3856553465549903E-5</v>
      </c>
      <c r="O438">
        <v>1.0000571494944901</v>
      </c>
      <c r="P438" s="1">
        <v>2.8908287959046402E-4</v>
      </c>
    </row>
    <row r="439" spans="1:16" x14ac:dyDescent="0.25">
      <c r="A439">
        <v>0.128</v>
      </c>
      <c r="B439">
        <v>12.807692307692299</v>
      </c>
      <c r="C439">
        <v>9135</v>
      </c>
      <c r="D439">
        <v>-0.99999825209732696</v>
      </c>
      <c r="E439">
        <v>0.99495487058054699</v>
      </c>
      <c r="F439">
        <v>1.0646017115211801</v>
      </c>
      <c r="G439" s="1">
        <v>3.3646227555750301E-5</v>
      </c>
      <c r="H439">
        <v>1.0000386835672801</v>
      </c>
      <c r="I439" s="1">
        <v>2.87287019899098E-4</v>
      </c>
      <c r="J439">
        <v>337499400</v>
      </c>
      <c r="K439">
        <v>34648</v>
      </c>
      <c r="L439">
        <v>462254400</v>
      </c>
      <c r="M439">
        <v>0.99692161062667495</v>
      </c>
      <c r="N439" s="1">
        <v>3.3856553465549903E-5</v>
      </c>
      <c r="O439">
        <v>1.0000571494944901</v>
      </c>
      <c r="P439" s="1">
        <v>2.8908287959046402E-4</v>
      </c>
    </row>
    <row r="440" spans="1:16" x14ac:dyDescent="0.25">
      <c r="A440">
        <v>6.4000000000000001E-2</v>
      </c>
      <c r="B440">
        <v>12.807692307692299</v>
      </c>
      <c r="C440">
        <v>9135</v>
      </c>
      <c r="D440">
        <v>-0.99999825209732696</v>
      </c>
      <c r="E440">
        <v>0.99495487058054699</v>
      </c>
      <c r="F440">
        <v>1.0646017115211801</v>
      </c>
      <c r="G440" s="1">
        <v>3.3646227555750301E-5</v>
      </c>
      <c r="H440">
        <v>1.0000386835672801</v>
      </c>
      <c r="I440" s="1">
        <v>2.87287019899098E-4</v>
      </c>
      <c r="J440">
        <v>334113300</v>
      </c>
      <c r="K440">
        <v>34648</v>
      </c>
      <c r="L440">
        <v>462254400</v>
      </c>
      <c r="M440">
        <v>0.99692161062667495</v>
      </c>
      <c r="N440" s="1">
        <v>3.3856553465549903E-5</v>
      </c>
      <c r="O440">
        <v>1.0000571494944901</v>
      </c>
      <c r="P440" s="1">
        <v>2.8908287959046402E-4</v>
      </c>
    </row>
    <row r="441" spans="1:16" x14ac:dyDescent="0.25">
      <c r="A441">
        <v>3.2000000000000001E-2</v>
      </c>
      <c r="B441">
        <v>12.807692307692299</v>
      </c>
      <c r="C441">
        <v>9135</v>
      </c>
      <c r="D441">
        <v>-0.99999825209732696</v>
      </c>
      <c r="E441">
        <v>0.99495487058054699</v>
      </c>
      <c r="F441">
        <v>1.0646017115211801</v>
      </c>
      <c r="G441" s="1">
        <v>3.3646227555750301E-5</v>
      </c>
      <c r="H441">
        <v>1.0000386835672801</v>
      </c>
      <c r="I441" s="1">
        <v>2.87287019899098E-4</v>
      </c>
      <c r="J441">
        <v>335213600</v>
      </c>
      <c r="K441">
        <v>34648</v>
      </c>
      <c r="L441">
        <v>462254400</v>
      </c>
      <c r="M441">
        <v>0.99692161062667495</v>
      </c>
      <c r="N441" s="1">
        <v>3.3856553465549903E-5</v>
      </c>
      <c r="O441">
        <v>1.0000571494944901</v>
      </c>
      <c r="P441" s="1">
        <v>2.8908287959046402E-4</v>
      </c>
    </row>
    <row r="442" spans="1:16" x14ac:dyDescent="0.25">
      <c r="A442">
        <v>1.6E-2</v>
      </c>
      <c r="B442">
        <v>12.807692307692299</v>
      </c>
      <c r="C442">
        <v>2502</v>
      </c>
      <c r="D442">
        <v>-1.0000200689156</v>
      </c>
      <c r="E442">
        <v>0.98865448242532405</v>
      </c>
      <c r="F442">
        <v>1.05786029619509</v>
      </c>
      <c r="G442" s="1">
        <v>3.3213569967438503E-5</v>
      </c>
      <c r="H442">
        <v>1.0000616462498699</v>
      </c>
      <c r="I442" s="1">
        <v>2.8359278972197498E-4</v>
      </c>
      <c r="J442">
        <v>102233200</v>
      </c>
      <c r="K442">
        <v>34648</v>
      </c>
      <c r="L442">
        <v>462254400</v>
      </c>
      <c r="M442">
        <v>0.99692161062667495</v>
      </c>
      <c r="N442" s="1">
        <v>3.3856553465549903E-5</v>
      </c>
      <c r="O442">
        <v>1.0000571494944901</v>
      </c>
      <c r="P442" s="1">
        <v>2.8908287959046402E-4</v>
      </c>
    </row>
    <row r="443" spans="1:16" x14ac:dyDescent="0.25">
      <c r="A443">
        <v>8.0000000000000002E-3</v>
      </c>
      <c r="B443">
        <v>12.807692307692299</v>
      </c>
      <c r="C443">
        <v>3781</v>
      </c>
      <c r="D443">
        <v>-0.99982376609551904</v>
      </c>
      <c r="E443">
        <v>0.98764611295296401</v>
      </c>
      <c r="F443">
        <v>1.05678134085967</v>
      </c>
      <c r="G443" s="1">
        <v>3.3083983659642998E-5</v>
      </c>
      <c r="H443">
        <v>1.00009825397009</v>
      </c>
      <c r="I443" s="1">
        <v>2.8248632201695198E-4</v>
      </c>
      <c r="J443">
        <v>145596700</v>
      </c>
      <c r="K443">
        <v>34648</v>
      </c>
      <c r="L443">
        <v>462254400</v>
      </c>
      <c r="M443">
        <v>0.99692161062667495</v>
      </c>
      <c r="N443" s="1">
        <v>3.3856553465549903E-5</v>
      </c>
      <c r="O443">
        <v>1.0000571494944901</v>
      </c>
      <c r="P443" s="1">
        <v>2.8908287959046402E-4</v>
      </c>
    </row>
    <row r="444" spans="1:16" x14ac:dyDescent="0.25">
      <c r="A444">
        <v>4.0000000000000001E-3</v>
      </c>
      <c r="B444">
        <v>12.807692307692299</v>
      </c>
      <c r="C444">
        <v>3123</v>
      </c>
      <c r="D444">
        <v>-0.99996442099123095</v>
      </c>
      <c r="E444">
        <v>0.98840197296867105</v>
      </c>
      <c r="F444">
        <v>1.0575901110764701</v>
      </c>
      <c r="G444" s="1">
        <v>3.29121023279199E-5</v>
      </c>
      <c r="H444">
        <v>1.00003262331766</v>
      </c>
      <c r="I444" s="1">
        <v>2.8101871987685502E-4</v>
      </c>
      <c r="J444">
        <v>122145800</v>
      </c>
      <c r="K444">
        <v>34648</v>
      </c>
      <c r="L444">
        <v>462254400</v>
      </c>
      <c r="M444">
        <v>0.99692161062667495</v>
      </c>
      <c r="N444" s="1">
        <v>3.3856553465549903E-5</v>
      </c>
      <c r="O444">
        <v>1.0000571494944901</v>
      </c>
      <c r="P444" s="1">
        <v>2.8908287959046402E-4</v>
      </c>
    </row>
    <row r="445" spans="1:16" x14ac:dyDescent="0.25">
      <c r="A445">
        <v>2E-3</v>
      </c>
      <c r="B445">
        <v>12.807692307692299</v>
      </c>
      <c r="C445">
        <v>3367</v>
      </c>
      <c r="D445">
        <v>-0.99982129856859603</v>
      </c>
      <c r="E445">
        <v>0.98688760544870102</v>
      </c>
      <c r="F445">
        <v>1.0559697378301101</v>
      </c>
      <c r="G445" s="1">
        <v>3.3083332382610701E-5</v>
      </c>
      <c r="H445">
        <v>1.0000816741598799</v>
      </c>
      <c r="I445" s="1">
        <v>2.8248076111305999E-4</v>
      </c>
      <c r="J445">
        <v>130614900</v>
      </c>
      <c r="K445">
        <v>34648</v>
      </c>
      <c r="L445">
        <v>462254400</v>
      </c>
      <c r="M445">
        <v>0.99692161062667495</v>
      </c>
      <c r="N445" s="1">
        <v>3.3856553465549903E-5</v>
      </c>
      <c r="O445">
        <v>1.0000571494944901</v>
      </c>
      <c r="P445" s="1">
        <v>2.8908287959046402E-4</v>
      </c>
    </row>
    <row r="446" spans="1:16" x14ac:dyDescent="0.25">
      <c r="A446">
        <v>1E-3</v>
      </c>
      <c r="B446">
        <v>12.807692307692299</v>
      </c>
      <c r="C446">
        <v>3851</v>
      </c>
      <c r="D446">
        <v>-1.00005097434401</v>
      </c>
      <c r="E446">
        <v>0.98764918178480599</v>
      </c>
      <c r="F446">
        <v>1.0567846245097401</v>
      </c>
      <c r="G446" s="1">
        <v>3.3248657007489602E-5</v>
      </c>
      <c r="H446">
        <v>1.00006116093841</v>
      </c>
      <c r="I446" s="1">
        <v>2.8389237906394999E-4</v>
      </c>
      <c r="J446">
        <v>149308200</v>
      </c>
      <c r="K446">
        <v>34648</v>
      </c>
      <c r="L446">
        <v>462254400</v>
      </c>
      <c r="M446">
        <v>0.99692161062667495</v>
      </c>
      <c r="N446" s="1">
        <v>3.3856553465549903E-5</v>
      </c>
      <c r="O446">
        <v>1.0000571494944901</v>
      </c>
      <c r="P446" s="1">
        <v>2.8908287959046402E-4</v>
      </c>
    </row>
    <row r="447" spans="1:16" x14ac:dyDescent="0.25">
      <c r="A447" s="1">
        <v>5.0000000000000001E-4</v>
      </c>
      <c r="B447">
        <v>12.807692307692299</v>
      </c>
      <c r="C447">
        <v>4788</v>
      </c>
      <c r="D447">
        <v>-0.99984525383437195</v>
      </c>
      <c r="E447">
        <v>0.98769190901985404</v>
      </c>
      <c r="F447">
        <v>1.05683034265124</v>
      </c>
      <c r="G447" s="1">
        <v>3.3221967908336697E-5</v>
      </c>
      <c r="H447">
        <v>1.00010867751286</v>
      </c>
      <c r="I447" s="1">
        <v>2.8366449521733598E-4</v>
      </c>
      <c r="J447">
        <v>185766600</v>
      </c>
      <c r="K447">
        <v>34648</v>
      </c>
      <c r="L447">
        <v>462254400</v>
      </c>
      <c r="M447">
        <v>0.99692161062667495</v>
      </c>
      <c r="N447" s="1">
        <v>3.3856553465549903E-5</v>
      </c>
      <c r="O447">
        <v>1.0000571494944901</v>
      </c>
      <c r="P447" s="1">
        <v>2.8908287959046402E-4</v>
      </c>
    </row>
    <row r="448" spans="1:16" x14ac:dyDescent="0.25">
      <c r="A448" s="1">
        <v>2.5000000000000001E-4</v>
      </c>
      <c r="B448">
        <v>12.807692307692299</v>
      </c>
      <c r="C448">
        <v>3181</v>
      </c>
      <c r="D448">
        <v>-0.99984807639904305</v>
      </c>
      <c r="E448">
        <v>0.988396824911282</v>
      </c>
      <c r="F448">
        <v>1.0575846026550699</v>
      </c>
      <c r="G448" s="1">
        <v>3.3072324827632102E-5</v>
      </c>
      <c r="H448">
        <v>1.00005792251599</v>
      </c>
      <c r="I448" s="1">
        <v>2.8238677352824301E-4</v>
      </c>
      <c r="J448">
        <v>131829700</v>
      </c>
      <c r="K448">
        <v>34648</v>
      </c>
      <c r="L448">
        <v>462254400</v>
      </c>
      <c r="M448">
        <v>0.99692161062667495</v>
      </c>
      <c r="N448" s="1">
        <v>3.3856553465549903E-5</v>
      </c>
      <c r="O448">
        <v>1.0000571494944901</v>
      </c>
      <c r="P448" s="1">
        <v>2.8908287959046402E-4</v>
      </c>
    </row>
    <row r="449" spans="1:16" x14ac:dyDescent="0.25">
      <c r="A449" s="1">
        <v>1.25E-4</v>
      </c>
      <c r="B449">
        <v>12.807692307692299</v>
      </c>
      <c r="C449">
        <v>4551</v>
      </c>
      <c r="D449">
        <v>-1.0000813686635299</v>
      </c>
      <c r="E449">
        <v>0.98896513602285796</v>
      </c>
      <c r="F449">
        <v>1.0581926955444501</v>
      </c>
      <c r="G449" s="1">
        <v>3.3437169377203898E-5</v>
      </c>
      <c r="H449">
        <v>1.0000813686635299</v>
      </c>
      <c r="I449" s="1">
        <v>2.8550198468228001E-4</v>
      </c>
      <c r="J449">
        <v>185556100</v>
      </c>
      <c r="K449">
        <v>34648</v>
      </c>
      <c r="L449">
        <v>462254400</v>
      </c>
      <c r="M449">
        <v>0.99692161062667495</v>
      </c>
      <c r="N449" s="1">
        <v>3.3856553465549903E-5</v>
      </c>
      <c r="O449">
        <v>1.0000571494944901</v>
      </c>
      <c r="P449" s="1">
        <v>2.8908287959046402E-4</v>
      </c>
    </row>
    <row r="450" spans="1:16" x14ac:dyDescent="0.25">
      <c r="A450" s="1">
        <v>6.2500000000000001E-5</v>
      </c>
      <c r="B450">
        <v>12.807692307692299</v>
      </c>
      <c r="C450">
        <v>5942</v>
      </c>
      <c r="D450">
        <v>-0.99983768675330398</v>
      </c>
      <c r="E450">
        <v>0.98791173077917804</v>
      </c>
      <c r="F450">
        <v>1.05706555193372</v>
      </c>
      <c r="G450" s="1">
        <v>3.3272340220436001E-5</v>
      </c>
      <c r="H450">
        <v>1.00011206560911</v>
      </c>
      <c r="I450" s="1">
        <v>2.8409459726679899E-4</v>
      </c>
      <c r="J450">
        <v>246616400</v>
      </c>
      <c r="K450">
        <v>34648</v>
      </c>
      <c r="L450">
        <v>462254400</v>
      </c>
      <c r="M450">
        <v>0.99692161062667495</v>
      </c>
      <c r="N450" s="1">
        <v>3.3856553465549903E-5</v>
      </c>
      <c r="O450">
        <v>1.0000571494944901</v>
      </c>
      <c r="P450" s="1">
        <v>2.8908287959046402E-4</v>
      </c>
    </row>
    <row r="451" spans="1:16" x14ac:dyDescent="0.25">
      <c r="A451" s="1">
        <v>3.1250000000000001E-5</v>
      </c>
      <c r="B451">
        <v>12.807692307692299</v>
      </c>
      <c r="C451">
        <v>3050</v>
      </c>
      <c r="D451">
        <v>-0.99987905291985202</v>
      </c>
      <c r="E451">
        <v>0.98823946711107202</v>
      </c>
      <c r="F451">
        <v>1.0574162298088401</v>
      </c>
      <c r="G451" s="1">
        <v>3.2983846876777302E-5</v>
      </c>
      <c r="H451">
        <v>1.00007900340755</v>
      </c>
      <c r="I451" s="1">
        <v>2.8163130794786801E-4</v>
      </c>
      <c r="J451">
        <v>146587200</v>
      </c>
      <c r="K451">
        <v>34648</v>
      </c>
      <c r="L451">
        <v>462254400</v>
      </c>
      <c r="M451">
        <v>0.99692161062667495</v>
      </c>
      <c r="N451" s="1">
        <v>3.3856553465549903E-5</v>
      </c>
      <c r="O451">
        <v>1.0000571494944901</v>
      </c>
      <c r="P451" s="1">
        <v>2.8908287959046402E-4</v>
      </c>
    </row>
    <row r="452" spans="1:16" x14ac:dyDescent="0.25">
      <c r="A452" s="1">
        <v>1.5625E-5</v>
      </c>
      <c r="B452">
        <v>12.807692307692299</v>
      </c>
      <c r="C452">
        <v>3786</v>
      </c>
      <c r="D452">
        <v>-0.99987059784660204</v>
      </c>
      <c r="E452">
        <v>0.98587440200707799</v>
      </c>
      <c r="F452">
        <v>1.0548856101475701</v>
      </c>
      <c r="G452" s="1">
        <v>3.3151211823456699E-5</v>
      </c>
      <c r="H452">
        <v>1.00007268099726</v>
      </c>
      <c r="I452" s="1">
        <v>2.8306034710797601E-4</v>
      </c>
      <c r="J452">
        <v>171246800</v>
      </c>
      <c r="K452">
        <v>34648</v>
      </c>
      <c r="L452">
        <v>462254400</v>
      </c>
      <c r="M452">
        <v>0.99692161062667495</v>
      </c>
      <c r="N452" s="1">
        <v>3.3856553465549903E-5</v>
      </c>
      <c r="O452">
        <v>1.0000571494944901</v>
      </c>
      <c r="P452" s="1">
        <v>2.8908287959046402E-4</v>
      </c>
    </row>
    <row r="453" spans="1:16" x14ac:dyDescent="0.25">
      <c r="A453" t="s">
        <v>0</v>
      </c>
      <c r="B453">
        <v>13.3205128205128</v>
      </c>
      <c r="C453">
        <v>36165</v>
      </c>
      <c r="D453">
        <v>-0.99999206216618997</v>
      </c>
      <c r="E453">
        <v>0.99541490035477598</v>
      </c>
      <c r="F453">
        <v>1.0650939433796101</v>
      </c>
      <c r="G453" s="1">
        <v>3.0220749178910801E-5</v>
      </c>
      <c r="H453">
        <v>1.00002999532093</v>
      </c>
      <c r="I453" s="1">
        <v>2.6837058458878898E-4</v>
      </c>
      <c r="J453">
        <v>485360800</v>
      </c>
    </row>
    <row r="454" spans="1:16" x14ac:dyDescent="0.25">
      <c r="A454">
        <v>1.024</v>
      </c>
      <c r="B454">
        <v>13.3205128205128</v>
      </c>
      <c r="C454">
        <v>7881</v>
      </c>
      <c r="D454">
        <v>-0.999963354683848</v>
      </c>
      <c r="E454">
        <v>0.99462573889213401</v>
      </c>
      <c r="F454">
        <v>1.06424954061458</v>
      </c>
      <c r="G454" s="1">
        <v>3.0323219070926798E-5</v>
      </c>
      <c r="H454">
        <v>1.0000339580061499</v>
      </c>
      <c r="I454" s="1">
        <v>2.6928055226233298E-4</v>
      </c>
      <c r="J454">
        <v>289474300</v>
      </c>
      <c r="K454">
        <v>36165</v>
      </c>
      <c r="L454">
        <v>485360800</v>
      </c>
      <c r="M454">
        <v>0.99541490035477598</v>
      </c>
      <c r="N454" s="1">
        <v>3.0220749178910801E-5</v>
      </c>
      <c r="O454">
        <v>1.00002999532093</v>
      </c>
      <c r="P454" s="1">
        <v>2.6837058458878898E-4</v>
      </c>
    </row>
    <row r="455" spans="1:16" x14ac:dyDescent="0.25">
      <c r="A455">
        <v>0.51200000000000001</v>
      </c>
      <c r="B455">
        <v>13.3205128205128</v>
      </c>
      <c r="C455">
        <v>7881</v>
      </c>
      <c r="D455">
        <v>-0.999963354683848</v>
      </c>
      <c r="E455">
        <v>0.99462573889213401</v>
      </c>
      <c r="F455">
        <v>1.06424954061458</v>
      </c>
      <c r="G455" s="1">
        <v>3.0323219070926798E-5</v>
      </c>
      <c r="H455">
        <v>1.0000339580061499</v>
      </c>
      <c r="I455" s="1">
        <v>2.6928055226233298E-4</v>
      </c>
      <c r="J455">
        <v>296113900</v>
      </c>
      <c r="K455">
        <v>36165</v>
      </c>
      <c r="L455">
        <v>485360800</v>
      </c>
      <c r="M455">
        <v>0.99541490035477598</v>
      </c>
      <c r="N455" s="1">
        <v>3.0220749178910801E-5</v>
      </c>
      <c r="O455">
        <v>1.00002999532093</v>
      </c>
      <c r="P455" s="1">
        <v>2.6837058458878898E-4</v>
      </c>
    </row>
    <row r="456" spans="1:16" x14ac:dyDescent="0.25">
      <c r="A456">
        <v>0.25600000000000001</v>
      </c>
      <c r="B456">
        <v>13.3205128205128</v>
      </c>
      <c r="C456">
        <v>7881</v>
      </c>
      <c r="D456">
        <v>-0.999963354683848</v>
      </c>
      <c r="E456">
        <v>0.99462573889213401</v>
      </c>
      <c r="F456">
        <v>1.06424954061458</v>
      </c>
      <c r="G456" s="1">
        <v>3.0323219070926798E-5</v>
      </c>
      <c r="H456">
        <v>1.0000339580061499</v>
      </c>
      <c r="I456" s="1">
        <v>2.6928055226233298E-4</v>
      </c>
      <c r="J456">
        <v>292642600</v>
      </c>
      <c r="K456">
        <v>36165</v>
      </c>
      <c r="L456">
        <v>485360800</v>
      </c>
      <c r="M456">
        <v>0.99541490035477598</v>
      </c>
      <c r="N456" s="1">
        <v>3.0220749178910801E-5</v>
      </c>
      <c r="O456">
        <v>1.00002999532093</v>
      </c>
      <c r="P456" s="1">
        <v>2.6837058458878898E-4</v>
      </c>
    </row>
    <row r="457" spans="1:16" x14ac:dyDescent="0.25">
      <c r="A457">
        <v>0.128</v>
      </c>
      <c r="B457">
        <v>13.3205128205128</v>
      </c>
      <c r="C457">
        <v>7881</v>
      </c>
      <c r="D457">
        <v>-0.999963354683848</v>
      </c>
      <c r="E457">
        <v>0.99462573889213401</v>
      </c>
      <c r="F457">
        <v>1.06424954061458</v>
      </c>
      <c r="G457" s="1">
        <v>3.0323219070926798E-5</v>
      </c>
      <c r="H457">
        <v>1.0000339580061499</v>
      </c>
      <c r="I457" s="1">
        <v>2.6928055226233298E-4</v>
      </c>
      <c r="J457">
        <v>290702400</v>
      </c>
      <c r="K457">
        <v>36165</v>
      </c>
      <c r="L457">
        <v>485360800</v>
      </c>
      <c r="M457">
        <v>0.99541490035477598</v>
      </c>
      <c r="N457" s="1">
        <v>3.0220749178910801E-5</v>
      </c>
      <c r="O457">
        <v>1.00002999532093</v>
      </c>
      <c r="P457" s="1">
        <v>2.6837058458878898E-4</v>
      </c>
    </row>
    <row r="458" spans="1:16" x14ac:dyDescent="0.25">
      <c r="A458">
        <v>6.4000000000000001E-2</v>
      </c>
      <c r="B458">
        <v>13.3205128205128</v>
      </c>
      <c r="C458">
        <v>7881</v>
      </c>
      <c r="D458">
        <v>-0.999963354683848</v>
      </c>
      <c r="E458">
        <v>0.99462573889213401</v>
      </c>
      <c r="F458">
        <v>1.06424954061458</v>
      </c>
      <c r="G458" s="1">
        <v>3.0323219070926798E-5</v>
      </c>
      <c r="H458">
        <v>1.0000339580061499</v>
      </c>
      <c r="I458" s="1">
        <v>2.6928055226233298E-4</v>
      </c>
      <c r="J458">
        <v>291534700</v>
      </c>
      <c r="K458">
        <v>36165</v>
      </c>
      <c r="L458">
        <v>485360800</v>
      </c>
      <c r="M458">
        <v>0.99541490035477598</v>
      </c>
      <c r="N458" s="1">
        <v>3.0220749178910801E-5</v>
      </c>
      <c r="O458">
        <v>1.00002999532093</v>
      </c>
      <c r="P458" s="1">
        <v>2.6837058458878898E-4</v>
      </c>
    </row>
    <row r="459" spans="1:16" x14ac:dyDescent="0.25">
      <c r="A459">
        <v>3.2000000000000001E-2</v>
      </c>
      <c r="B459">
        <v>13.3205128205128</v>
      </c>
      <c r="C459">
        <v>7881</v>
      </c>
      <c r="D459">
        <v>-0.999963354683848</v>
      </c>
      <c r="E459">
        <v>0.99462573889213401</v>
      </c>
      <c r="F459">
        <v>1.06424954061458</v>
      </c>
      <c r="G459" s="1">
        <v>3.0323219070926798E-5</v>
      </c>
      <c r="H459">
        <v>1.0000339580061499</v>
      </c>
      <c r="I459" s="1">
        <v>2.6928055226233298E-4</v>
      </c>
      <c r="J459">
        <v>295569300</v>
      </c>
      <c r="K459">
        <v>36165</v>
      </c>
      <c r="L459">
        <v>485360800</v>
      </c>
      <c r="M459">
        <v>0.99541490035477598</v>
      </c>
      <c r="N459" s="1">
        <v>3.0220749178910801E-5</v>
      </c>
      <c r="O459">
        <v>1.00002999532093</v>
      </c>
      <c r="P459" s="1">
        <v>2.6837058458878898E-4</v>
      </c>
    </row>
    <row r="460" spans="1:16" x14ac:dyDescent="0.25">
      <c r="A460">
        <v>1.6E-2</v>
      </c>
      <c r="B460">
        <v>13.3205128205128</v>
      </c>
      <c r="C460">
        <v>2699</v>
      </c>
      <c r="D460">
        <v>-1.00003505348607</v>
      </c>
      <c r="E460">
        <v>0.98576861777112601</v>
      </c>
      <c r="F460">
        <v>1.0547724210150999</v>
      </c>
      <c r="G460" s="1">
        <v>2.97987425567081E-5</v>
      </c>
      <c r="H460">
        <v>1.00006450684863</v>
      </c>
      <c r="I460" s="1">
        <v>2.6462302150786002E-4</v>
      </c>
      <c r="J460">
        <v>107573700</v>
      </c>
      <c r="K460">
        <v>36165</v>
      </c>
      <c r="L460">
        <v>485360800</v>
      </c>
      <c r="M460">
        <v>0.99541490035477598</v>
      </c>
      <c r="N460" s="1">
        <v>3.0220749178910801E-5</v>
      </c>
      <c r="O460">
        <v>1.00002999532093</v>
      </c>
      <c r="P460" s="1">
        <v>2.6837058458878898E-4</v>
      </c>
    </row>
    <row r="461" spans="1:16" x14ac:dyDescent="0.25">
      <c r="A461">
        <v>8.0000000000000002E-3</v>
      </c>
      <c r="B461">
        <v>13.3205128205128</v>
      </c>
      <c r="C461">
        <v>3925</v>
      </c>
      <c r="D461">
        <v>-0.99984675073089802</v>
      </c>
      <c r="E461">
        <v>0.98872580215894401</v>
      </c>
      <c r="F461">
        <v>1.0579366083100701</v>
      </c>
      <c r="G461" s="1">
        <v>3.0054058594908199E-5</v>
      </c>
      <c r="H461">
        <v>1.0001029620947099</v>
      </c>
      <c r="I461" s="1">
        <v>2.66890315214612E-4</v>
      </c>
      <c r="J461">
        <v>154527900</v>
      </c>
      <c r="K461">
        <v>36165</v>
      </c>
      <c r="L461">
        <v>485360800</v>
      </c>
      <c r="M461">
        <v>0.99541490035477598</v>
      </c>
      <c r="N461" s="1">
        <v>3.0220749178910801E-5</v>
      </c>
      <c r="O461">
        <v>1.00002999532093</v>
      </c>
      <c r="P461" s="1">
        <v>2.6837058458878898E-4</v>
      </c>
    </row>
    <row r="462" spans="1:16" x14ac:dyDescent="0.25">
      <c r="A462">
        <v>4.0000000000000001E-3</v>
      </c>
      <c r="B462">
        <v>13.3205128205128</v>
      </c>
      <c r="C462">
        <v>2396</v>
      </c>
      <c r="D462">
        <v>-0.99998853720233005</v>
      </c>
      <c r="E462">
        <v>0.98680373038338598</v>
      </c>
      <c r="F462">
        <v>1.0558799915102199</v>
      </c>
      <c r="G462" s="1">
        <v>2.9841462900303999E-5</v>
      </c>
      <c r="H462">
        <v>1.0000428213858701</v>
      </c>
      <c r="I462" s="1">
        <v>2.6500239276423798E-4</v>
      </c>
      <c r="J462">
        <v>95634900</v>
      </c>
      <c r="K462">
        <v>36165</v>
      </c>
      <c r="L462">
        <v>485360800</v>
      </c>
      <c r="M462">
        <v>0.99541490035477598</v>
      </c>
      <c r="N462" s="1">
        <v>3.0220749178910801E-5</v>
      </c>
      <c r="O462">
        <v>1.00002999532093</v>
      </c>
      <c r="P462" s="1">
        <v>2.6837058458878898E-4</v>
      </c>
    </row>
    <row r="463" spans="1:16" x14ac:dyDescent="0.25">
      <c r="A463">
        <v>2E-3</v>
      </c>
      <c r="B463">
        <v>13.3205128205128</v>
      </c>
      <c r="C463">
        <v>3152</v>
      </c>
      <c r="D463">
        <v>-0.999834576754973</v>
      </c>
      <c r="E463">
        <v>0.98674385032082801</v>
      </c>
      <c r="F463">
        <v>1.0558159198432799</v>
      </c>
      <c r="G463" s="1">
        <v>2.99536138598233E-5</v>
      </c>
      <c r="H463">
        <v>1.0001063012009901</v>
      </c>
      <c r="I463" s="1">
        <v>2.6599833162697798E-4</v>
      </c>
      <c r="J463">
        <v>122760800</v>
      </c>
      <c r="K463">
        <v>36165</v>
      </c>
      <c r="L463">
        <v>485360800</v>
      </c>
      <c r="M463">
        <v>0.99541490035477598</v>
      </c>
      <c r="N463" s="1">
        <v>3.0220749178910801E-5</v>
      </c>
      <c r="O463">
        <v>1.00002999532093</v>
      </c>
      <c r="P463" s="1">
        <v>2.6837058458878898E-4</v>
      </c>
    </row>
    <row r="464" spans="1:16" x14ac:dyDescent="0.25">
      <c r="A464">
        <v>1E-3</v>
      </c>
      <c r="B464">
        <v>13.3205128205128</v>
      </c>
      <c r="C464">
        <v>10171</v>
      </c>
      <c r="D464">
        <v>-0.99997953579551102</v>
      </c>
      <c r="E464">
        <v>0.99490194703466805</v>
      </c>
      <c r="F464">
        <v>1.06454508332709</v>
      </c>
      <c r="G464" s="1">
        <v>3.02892256052178E-5</v>
      </c>
      <c r="H464">
        <v>1.00003267490273</v>
      </c>
      <c r="I464" s="1">
        <v>2.6897867866513902E-4</v>
      </c>
      <c r="J464">
        <v>375020600</v>
      </c>
      <c r="K464">
        <v>36165</v>
      </c>
      <c r="L464">
        <v>485360800</v>
      </c>
      <c r="M464">
        <v>0.99541490035477598</v>
      </c>
      <c r="N464" s="1">
        <v>3.0220749178910801E-5</v>
      </c>
      <c r="O464">
        <v>1.00002999532093</v>
      </c>
      <c r="P464" s="1">
        <v>2.6837058458878898E-4</v>
      </c>
    </row>
    <row r="465" spans="1:16" x14ac:dyDescent="0.25">
      <c r="A465" s="1">
        <v>5.0000000000000001E-4</v>
      </c>
      <c r="B465">
        <v>13.3205128205128</v>
      </c>
      <c r="C465">
        <v>5590</v>
      </c>
      <c r="D465">
        <v>-0.999975271353166</v>
      </c>
      <c r="E465">
        <v>0.99438253438248203</v>
      </c>
      <c r="F465">
        <v>1.06398931178925</v>
      </c>
      <c r="G465" s="1">
        <v>3.0407521627529001E-5</v>
      </c>
      <c r="H465">
        <v>1.0000356231496099</v>
      </c>
      <c r="I465" s="1">
        <v>2.7002918778634699E-4</v>
      </c>
      <c r="J465">
        <v>213190700</v>
      </c>
      <c r="K465">
        <v>36165</v>
      </c>
      <c r="L465">
        <v>485360800</v>
      </c>
      <c r="M465">
        <v>0.99541490035477598</v>
      </c>
      <c r="N465" s="1">
        <v>3.0220749178910801E-5</v>
      </c>
      <c r="O465">
        <v>1.00002999532093</v>
      </c>
      <c r="P465" s="1">
        <v>2.6837058458878898E-4</v>
      </c>
    </row>
    <row r="466" spans="1:16" x14ac:dyDescent="0.25">
      <c r="A466" s="1">
        <v>2.5000000000000001E-4</v>
      </c>
      <c r="B466">
        <v>13.3205128205128</v>
      </c>
      <c r="C466">
        <v>5896</v>
      </c>
      <c r="D466">
        <v>-0.99997711409201295</v>
      </c>
      <c r="E466">
        <v>0.99573132172497303</v>
      </c>
      <c r="F466">
        <v>1.0654325142457199</v>
      </c>
      <c r="G466" s="1">
        <v>3.0366960098615601E-5</v>
      </c>
      <c r="H466">
        <v>1.0000362253797099</v>
      </c>
      <c r="I466" s="1">
        <v>2.6966898754240699E-4</v>
      </c>
      <c r="J466">
        <v>225825400</v>
      </c>
      <c r="K466">
        <v>36165</v>
      </c>
      <c r="L466">
        <v>485360800</v>
      </c>
      <c r="M466">
        <v>0.99541490035477598</v>
      </c>
      <c r="N466" s="1">
        <v>3.0220749178910801E-5</v>
      </c>
      <c r="O466">
        <v>1.00002999532093</v>
      </c>
      <c r="P466" s="1">
        <v>2.6837058458878898E-4</v>
      </c>
    </row>
    <row r="467" spans="1:16" x14ac:dyDescent="0.25">
      <c r="A467" s="1">
        <v>1.25E-4</v>
      </c>
      <c r="B467">
        <v>13.3205128205128</v>
      </c>
      <c r="C467">
        <v>8751</v>
      </c>
      <c r="D467">
        <v>-0.99997953726482802</v>
      </c>
      <c r="E467">
        <v>0.99410039136246497</v>
      </c>
      <c r="F467">
        <v>1.06368741875783</v>
      </c>
      <c r="G467" s="1">
        <v>3.0481098184376101E-5</v>
      </c>
      <c r="H467">
        <v>1.00003652854412</v>
      </c>
      <c r="I467" s="1">
        <v>2.7068257276552799E-4</v>
      </c>
      <c r="J467">
        <v>336383400</v>
      </c>
      <c r="K467">
        <v>36165</v>
      </c>
      <c r="L467">
        <v>485360800</v>
      </c>
      <c r="M467">
        <v>0.99541490035477598</v>
      </c>
      <c r="N467" s="1">
        <v>3.0220749178910801E-5</v>
      </c>
      <c r="O467">
        <v>1.00002999532093</v>
      </c>
      <c r="P467" s="1">
        <v>2.6837058458878898E-4</v>
      </c>
    </row>
    <row r="468" spans="1:16" x14ac:dyDescent="0.25">
      <c r="A468" s="1">
        <v>6.2500000000000001E-5</v>
      </c>
      <c r="B468">
        <v>13.3205128205128</v>
      </c>
      <c r="C468">
        <v>5093</v>
      </c>
      <c r="D468">
        <v>-0.99983392640621604</v>
      </c>
      <c r="E468">
        <v>0.98523098780472895</v>
      </c>
      <c r="F468">
        <v>1.05419715695106</v>
      </c>
      <c r="G468" s="1">
        <v>3.0098963073266202E-5</v>
      </c>
      <c r="H468">
        <v>1.00007487293723</v>
      </c>
      <c r="I468" s="1">
        <v>2.6728908233438902E-4</v>
      </c>
      <c r="J468">
        <v>212973500</v>
      </c>
      <c r="K468">
        <v>36165</v>
      </c>
      <c r="L468">
        <v>485360800</v>
      </c>
      <c r="M468">
        <v>0.99541490035477598</v>
      </c>
      <c r="N468" s="1">
        <v>3.0220749178910801E-5</v>
      </c>
      <c r="O468">
        <v>1.00002999532093</v>
      </c>
      <c r="P468" s="1">
        <v>2.6837058458878898E-4</v>
      </c>
    </row>
    <row r="469" spans="1:16" x14ac:dyDescent="0.25">
      <c r="A469" s="1">
        <v>3.1250000000000001E-5</v>
      </c>
      <c r="B469">
        <v>13.3205128205128</v>
      </c>
      <c r="C469">
        <v>3151</v>
      </c>
      <c r="D469">
        <v>-0.99992772510805505</v>
      </c>
      <c r="E469">
        <v>0.98806214044708496</v>
      </c>
      <c r="F469">
        <v>1.0572264902783799</v>
      </c>
      <c r="G469" s="1">
        <v>2.98412344924559E-5</v>
      </c>
      <c r="H469">
        <v>1.0000837216759699</v>
      </c>
      <c r="I469" s="1">
        <v>2.6500036442445799E-4</v>
      </c>
      <c r="J469">
        <v>149381900</v>
      </c>
      <c r="K469">
        <v>36165</v>
      </c>
      <c r="L469">
        <v>485360800</v>
      </c>
      <c r="M469">
        <v>0.99541490035477598</v>
      </c>
      <c r="N469" s="1">
        <v>3.0220749178910801E-5</v>
      </c>
      <c r="O469">
        <v>1.00002999532093</v>
      </c>
      <c r="P469" s="1">
        <v>2.6837058458878898E-4</v>
      </c>
    </row>
    <row r="470" spans="1:16" x14ac:dyDescent="0.25">
      <c r="A470" s="1">
        <v>1.5625E-5</v>
      </c>
      <c r="B470">
        <v>13.3205128205128</v>
      </c>
      <c r="C470">
        <v>4203</v>
      </c>
      <c r="D470">
        <v>-0.99982965702215498</v>
      </c>
      <c r="E470">
        <v>0.98719990586134398</v>
      </c>
      <c r="F470">
        <v>1.05630389927163</v>
      </c>
      <c r="G470" s="1">
        <v>2.9966747751353201E-5</v>
      </c>
      <c r="H470">
        <v>1.0000916920967999</v>
      </c>
      <c r="I470" s="1">
        <v>2.6611496507398201E-4</v>
      </c>
      <c r="J470">
        <v>194420900</v>
      </c>
      <c r="K470">
        <v>36165</v>
      </c>
      <c r="L470">
        <v>485360800</v>
      </c>
      <c r="M470">
        <v>0.99541490035477598</v>
      </c>
      <c r="N470" s="1">
        <v>3.0220749178910801E-5</v>
      </c>
      <c r="O470">
        <v>1.00002999532093</v>
      </c>
      <c r="P470" s="1">
        <v>2.6837058458878898E-4</v>
      </c>
    </row>
    <row r="471" spans="1:16" x14ac:dyDescent="0.25">
      <c r="A471" t="s">
        <v>0</v>
      </c>
      <c r="B471">
        <v>13.8333333333333</v>
      </c>
      <c r="C471">
        <v>39699</v>
      </c>
      <c r="D471">
        <v>-0.99988742410297404</v>
      </c>
      <c r="E471">
        <v>0.99128723834260402</v>
      </c>
      <c r="F471">
        <v>1.0606773450265801</v>
      </c>
      <c r="G471" s="1">
        <v>2.75972183495509E-5</v>
      </c>
      <c r="H471">
        <v>1.0001035991075999</v>
      </c>
      <c r="I471" s="1">
        <v>2.5450768033474699E-4</v>
      </c>
      <c r="J471">
        <v>527991700</v>
      </c>
    </row>
    <row r="472" spans="1:16" x14ac:dyDescent="0.25">
      <c r="A472">
        <v>1.024</v>
      </c>
      <c r="B472">
        <v>13.8333333333333</v>
      </c>
      <c r="C472">
        <v>3320</v>
      </c>
      <c r="D472">
        <v>-1.0000549840078801</v>
      </c>
      <c r="E472">
        <v>0.98759620802806702</v>
      </c>
      <c r="F472">
        <v>1.05672794259003</v>
      </c>
      <c r="G472" s="1">
        <v>2.7274121855880201E-5</v>
      </c>
      <c r="H472">
        <v>1.0000549840078801</v>
      </c>
      <c r="I472" s="1">
        <v>2.5152801267089601E-4</v>
      </c>
      <c r="J472">
        <v>129492100</v>
      </c>
      <c r="K472">
        <v>39699</v>
      </c>
      <c r="L472">
        <v>527991700</v>
      </c>
      <c r="M472">
        <v>0.99128723834260402</v>
      </c>
      <c r="N472" s="1">
        <v>2.75972183495509E-5</v>
      </c>
      <c r="O472">
        <v>1.0001035991075999</v>
      </c>
      <c r="P472" s="1">
        <v>2.5450768033474699E-4</v>
      </c>
    </row>
    <row r="473" spans="1:16" x14ac:dyDescent="0.25">
      <c r="A473">
        <v>0.51200000000000001</v>
      </c>
      <c r="B473">
        <v>13.8333333333333</v>
      </c>
      <c r="C473">
        <v>3320</v>
      </c>
      <c r="D473">
        <v>-1.0000549840078801</v>
      </c>
      <c r="E473">
        <v>0.98759620802806702</v>
      </c>
      <c r="F473">
        <v>1.05672794259003</v>
      </c>
      <c r="G473" s="1">
        <v>2.7274121855880201E-5</v>
      </c>
      <c r="H473">
        <v>1.0000549840078801</v>
      </c>
      <c r="I473" s="1">
        <v>2.5152801267089601E-4</v>
      </c>
      <c r="J473">
        <v>131699400</v>
      </c>
      <c r="K473">
        <v>39699</v>
      </c>
      <c r="L473">
        <v>527991700</v>
      </c>
      <c r="M473">
        <v>0.99128723834260402</v>
      </c>
      <c r="N473" s="1">
        <v>2.75972183495509E-5</v>
      </c>
      <c r="O473">
        <v>1.0001035991075999</v>
      </c>
      <c r="P473" s="1">
        <v>2.5450768033474699E-4</v>
      </c>
    </row>
    <row r="474" spans="1:16" x14ac:dyDescent="0.25">
      <c r="A474">
        <v>0.25600000000000001</v>
      </c>
      <c r="B474">
        <v>13.8333333333333</v>
      </c>
      <c r="C474">
        <v>3320</v>
      </c>
      <c r="D474">
        <v>-1.0000549840078801</v>
      </c>
      <c r="E474">
        <v>0.98759620802806702</v>
      </c>
      <c r="F474">
        <v>1.05672794259003</v>
      </c>
      <c r="G474" s="1">
        <v>2.7274121855880201E-5</v>
      </c>
      <c r="H474">
        <v>1.0000549840078801</v>
      </c>
      <c r="I474" s="1">
        <v>2.5152801267089601E-4</v>
      </c>
      <c r="J474">
        <v>129560800</v>
      </c>
      <c r="K474">
        <v>39699</v>
      </c>
      <c r="L474">
        <v>527991700</v>
      </c>
      <c r="M474">
        <v>0.99128723834260402</v>
      </c>
      <c r="N474" s="1">
        <v>2.75972183495509E-5</v>
      </c>
      <c r="O474">
        <v>1.0001035991075999</v>
      </c>
      <c r="P474" s="1">
        <v>2.5450768033474699E-4</v>
      </c>
    </row>
    <row r="475" spans="1:16" x14ac:dyDescent="0.25">
      <c r="A475">
        <v>0.128</v>
      </c>
      <c r="B475">
        <v>13.8333333333333</v>
      </c>
      <c r="C475">
        <v>3320</v>
      </c>
      <c r="D475">
        <v>-1.0000549840078801</v>
      </c>
      <c r="E475">
        <v>0.98759620802806702</v>
      </c>
      <c r="F475">
        <v>1.05672794259003</v>
      </c>
      <c r="G475" s="1">
        <v>2.7274121855880201E-5</v>
      </c>
      <c r="H475">
        <v>1.0000549840078801</v>
      </c>
      <c r="I475" s="1">
        <v>2.5152801267089601E-4</v>
      </c>
      <c r="J475">
        <v>147448500</v>
      </c>
      <c r="K475">
        <v>39699</v>
      </c>
      <c r="L475">
        <v>527991700</v>
      </c>
      <c r="M475">
        <v>0.99128723834260402</v>
      </c>
      <c r="N475" s="1">
        <v>2.75972183495509E-5</v>
      </c>
      <c r="O475">
        <v>1.0001035991075999</v>
      </c>
      <c r="P475" s="1">
        <v>2.5450768033474699E-4</v>
      </c>
    </row>
    <row r="476" spans="1:16" x14ac:dyDescent="0.25">
      <c r="A476">
        <v>6.4000000000000001E-2</v>
      </c>
      <c r="B476">
        <v>13.8333333333333</v>
      </c>
      <c r="C476">
        <v>3320</v>
      </c>
      <c r="D476">
        <v>-1.0000549840078801</v>
      </c>
      <c r="E476">
        <v>0.98759620802806702</v>
      </c>
      <c r="F476">
        <v>1.05672794259003</v>
      </c>
      <c r="G476" s="1">
        <v>2.7274121855880201E-5</v>
      </c>
      <c r="H476">
        <v>1.0000549840078801</v>
      </c>
      <c r="I476" s="1">
        <v>2.5152801267089601E-4</v>
      </c>
      <c r="J476">
        <v>127825500</v>
      </c>
      <c r="K476">
        <v>39699</v>
      </c>
      <c r="L476">
        <v>527991700</v>
      </c>
      <c r="M476">
        <v>0.99128723834260402</v>
      </c>
      <c r="N476" s="1">
        <v>2.75972183495509E-5</v>
      </c>
      <c r="O476">
        <v>1.0001035991075999</v>
      </c>
      <c r="P476" s="1">
        <v>2.5450768033474699E-4</v>
      </c>
    </row>
    <row r="477" spans="1:16" x14ac:dyDescent="0.25">
      <c r="A477">
        <v>3.2000000000000001E-2</v>
      </c>
      <c r="B477">
        <v>13.8333333333333</v>
      </c>
      <c r="C477">
        <v>3320</v>
      </c>
      <c r="D477">
        <v>-1.0000549840078801</v>
      </c>
      <c r="E477">
        <v>0.98759620802806702</v>
      </c>
      <c r="F477">
        <v>1.05672794259003</v>
      </c>
      <c r="G477" s="1">
        <v>2.7274121855880201E-5</v>
      </c>
      <c r="H477">
        <v>1.0000549840078801</v>
      </c>
      <c r="I477" s="1">
        <v>2.5152801267089601E-4</v>
      </c>
      <c r="J477">
        <v>128962300</v>
      </c>
      <c r="K477">
        <v>39699</v>
      </c>
      <c r="L477">
        <v>527991700</v>
      </c>
      <c r="M477">
        <v>0.99128723834260402</v>
      </c>
      <c r="N477" s="1">
        <v>2.75972183495509E-5</v>
      </c>
      <c r="O477">
        <v>1.0001035991075999</v>
      </c>
      <c r="P477" s="1">
        <v>2.5450768033474699E-4</v>
      </c>
    </row>
    <row r="478" spans="1:16" x14ac:dyDescent="0.25">
      <c r="A478">
        <v>1.6E-2</v>
      </c>
      <c r="B478">
        <v>13.8333333333333</v>
      </c>
      <c r="C478">
        <v>8509</v>
      </c>
      <c r="D478">
        <v>-0.99995336221494802</v>
      </c>
      <c r="E478">
        <v>0.99415761116013601</v>
      </c>
      <c r="F478">
        <v>1.0637486439413399</v>
      </c>
      <c r="G478" s="1">
        <v>2.7491782368826901E-5</v>
      </c>
      <c r="H478">
        <v>1.0000423140658301</v>
      </c>
      <c r="I478" s="1">
        <v>2.5353532629029301E-4</v>
      </c>
      <c r="J478">
        <v>317720000</v>
      </c>
      <c r="K478">
        <v>39699</v>
      </c>
      <c r="L478">
        <v>527991700</v>
      </c>
      <c r="M478">
        <v>0.99128723834260402</v>
      </c>
      <c r="N478" s="1">
        <v>2.75972183495509E-5</v>
      </c>
      <c r="O478">
        <v>1.0001035991075999</v>
      </c>
      <c r="P478" s="1">
        <v>2.5450768033474699E-4</v>
      </c>
    </row>
    <row r="479" spans="1:16" x14ac:dyDescent="0.25">
      <c r="A479">
        <v>8.0000000000000002E-3</v>
      </c>
      <c r="B479">
        <v>13.8333333333333</v>
      </c>
      <c r="C479">
        <v>8509</v>
      </c>
      <c r="D479">
        <v>-0.99995336221494802</v>
      </c>
      <c r="E479">
        <v>0.99415761116013601</v>
      </c>
      <c r="F479">
        <v>1.0637486439413399</v>
      </c>
      <c r="G479" s="1">
        <v>2.7491782368826901E-5</v>
      </c>
      <c r="H479">
        <v>1.0000423140658301</v>
      </c>
      <c r="I479" s="1">
        <v>2.5353532629029301E-4</v>
      </c>
      <c r="J479">
        <v>318510200</v>
      </c>
      <c r="K479">
        <v>39699</v>
      </c>
      <c r="L479">
        <v>527991700</v>
      </c>
      <c r="M479">
        <v>0.99128723834260402</v>
      </c>
      <c r="N479" s="1">
        <v>2.75972183495509E-5</v>
      </c>
      <c r="O479">
        <v>1.0001035991075999</v>
      </c>
      <c r="P479" s="1">
        <v>2.5450768033474699E-4</v>
      </c>
    </row>
    <row r="480" spans="1:16" x14ac:dyDescent="0.25">
      <c r="A480">
        <v>4.0000000000000001E-3</v>
      </c>
      <c r="B480">
        <v>13.8333333333333</v>
      </c>
      <c r="C480">
        <v>3073</v>
      </c>
      <c r="D480">
        <v>-0.99988649534916296</v>
      </c>
      <c r="E480">
        <v>0.98740530774818003</v>
      </c>
      <c r="F480">
        <v>1.0565236792905499</v>
      </c>
      <c r="G480" s="1">
        <v>2.7270963765091399E-5</v>
      </c>
      <c r="H480">
        <v>1.00004499108283</v>
      </c>
      <c r="I480" s="1">
        <v>2.5149888805584301E-4</v>
      </c>
      <c r="J480">
        <v>120578000</v>
      </c>
      <c r="K480">
        <v>39699</v>
      </c>
      <c r="L480">
        <v>527991700</v>
      </c>
      <c r="M480">
        <v>0.99128723834260402</v>
      </c>
      <c r="N480" s="1">
        <v>2.75972183495509E-5</v>
      </c>
      <c r="O480">
        <v>1.0001035991075999</v>
      </c>
      <c r="P480" s="1">
        <v>2.5450768033474699E-4</v>
      </c>
    </row>
    <row r="481" spans="1:16" x14ac:dyDescent="0.25">
      <c r="A481">
        <v>2E-3</v>
      </c>
      <c r="B481">
        <v>13.8333333333333</v>
      </c>
      <c r="C481">
        <v>2508</v>
      </c>
      <c r="D481">
        <v>-0.99996791435468702</v>
      </c>
      <c r="E481">
        <v>0.99008842344739401</v>
      </c>
      <c r="F481">
        <v>1.05939461308871</v>
      </c>
      <c r="G481" s="1">
        <v>2.7124803026468099E-5</v>
      </c>
      <c r="H481">
        <v>1.00003661195635</v>
      </c>
      <c r="I481" s="1">
        <v>2.5015096124409499E-4</v>
      </c>
      <c r="J481">
        <v>103722800</v>
      </c>
      <c r="K481">
        <v>39699</v>
      </c>
      <c r="L481">
        <v>527991700</v>
      </c>
      <c r="M481">
        <v>0.99128723834260402</v>
      </c>
      <c r="N481" s="1">
        <v>2.75972183495509E-5</v>
      </c>
      <c r="O481">
        <v>1.0001035991075999</v>
      </c>
      <c r="P481" s="1">
        <v>2.5450768033474699E-4</v>
      </c>
    </row>
    <row r="482" spans="1:16" x14ac:dyDescent="0.25">
      <c r="A482">
        <v>1E-3</v>
      </c>
      <c r="B482">
        <v>13.8333333333333</v>
      </c>
      <c r="C482">
        <v>3080</v>
      </c>
      <c r="D482">
        <v>-1.0000234368469401</v>
      </c>
      <c r="E482">
        <v>0.98869681073462501</v>
      </c>
      <c r="F482">
        <v>1.0579055874860399</v>
      </c>
      <c r="G482" s="1">
        <v>2.7168788743314698E-5</v>
      </c>
      <c r="H482">
        <v>1.0000862862503801</v>
      </c>
      <c r="I482" s="1">
        <v>2.5055660729945799E-4</v>
      </c>
      <c r="J482">
        <v>122500400</v>
      </c>
      <c r="K482">
        <v>39699</v>
      </c>
      <c r="L482">
        <v>527991700</v>
      </c>
      <c r="M482">
        <v>0.99128723834260402</v>
      </c>
      <c r="N482" s="1">
        <v>2.75972183495509E-5</v>
      </c>
      <c r="O482">
        <v>1.0001035991075999</v>
      </c>
      <c r="P482" s="1">
        <v>2.5450768033474699E-4</v>
      </c>
    </row>
    <row r="483" spans="1:16" x14ac:dyDescent="0.25">
      <c r="A483" s="1">
        <v>5.0000000000000001E-4</v>
      </c>
      <c r="B483">
        <v>13.8333333333333</v>
      </c>
      <c r="C483">
        <v>3612</v>
      </c>
      <c r="D483">
        <v>-0.99994443058448201</v>
      </c>
      <c r="E483">
        <v>0.98929958968306897</v>
      </c>
      <c r="F483">
        <v>1.0585505609608801</v>
      </c>
      <c r="G483" s="1">
        <v>2.7348728023235399E-5</v>
      </c>
      <c r="H483">
        <v>1.0000266168432399</v>
      </c>
      <c r="I483" s="1">
        <v>2.5221604732539299E-4</v>
      </c>
      <c r="J483">
        <v>139718700</v>
      </c>
      <c r="K483">
        <v>39699</v>
      </c>
      <c r="L483">
        <v>527991700</v>
      </c>
      <c r="M483">
        <v>0.99128723834260402</v>
      </c>
      <c r="N483" s="1">
        <v>2.75972183495509E-5</v>
      </c>
      <c r="O483">
        <v>1.0001035991075999</v>
      </c>
      <c r="P483" s="1">
        <v>2.5450768033474699E-4</v>
      </c>
    </row>
    <row r="484" spans="1:16" x14ac:dyDescent="0.25">
      <c r="A484" s="1">
        <v>2.5000000000000001E-4</v>
      </c>
      <c r="B484">
        <v>13.8333333333333</v>
      </c>
      <c r="C484">
        <v>9705</v>
      </c>
      <c r="D484">
        <v>-1.0000070328905</v>
      </c>
      <c r="E484">
        <v>0.99431705499230705</v>
      </c>
      <c r="F484">
        <v>1.0639192488417599</v>
      </c>
      <c r="G484" s="1">
        <v>2.75394256227246E-5</v>
      </c>
      <c r="H484">
        <v>1.0000396734680601</v>
      </c>
      <c r="I484" s="1">
        <v>2.5397470296512601E-4</v>
      </c>
      <c r="J484">
        <v>370343600</v>
      </c>
      <c r="K484">
        <v>39699</v>
      </c>
      <c r="L484">
        <v>527991700</v>
      </c>
      <c r="M484">
        <v>0.99128723834260402</v>
      </c>
      <c r="N484" s="1">
        <v>2.75972183495509E-5</v>
      </c>
      <c r="O484">
        <v>1.0001035991075999</v>
      </c>
      <c r="P484" s="1">
        <v>2.5450768033474699E-4</v>
      </c>
    </row>
    <row r="485" spans="1:16" x14ac:dyDescent="0.25">
      <c r="A485" s="1">
        <v>1.25E-4</v>
      </c>
      <c r="B485">
        <v>13.8333333333333</v>
      </c>
      <c r="C485">
        <v>7248</v>
      </c>
      <c r="D485">
        <v>-1.00005498883841</v>
      </c>
      <c r="E485">
        <v>0.98810492751697199</v>
      </c>
      <c r="F485">
        <v>1.05727227244316</v>
      </c>
      <c r="G485" s="1">
        <v>2.7714349751572999E-5</v>
      </c>
      <c r="H485">
        <v>1.00006528560866</v>
      </c>
      <c r="I485" s="1">
        <v>2.5558789215339499E-4</v>
      </c>
      <c r="J485">
        <v>287735100</v>
      </c>
      <c r="K485">
        <v>39699</v>
      </c>
      <c r="L485">
        <v>527991700</v>
      </c>
      <c r="M485">
        <v>0.99128723834260402</v>
      </c>
      <c r="N485" s="1">
        <v>2.75972183495509E-5</v>
      </c>
      <c r="O485">
        <v>1.0001035991075999</v>
      </c>
      <c r="P485" s="1">
        <v>2.5450768033474699E-4</v>
      </c>
    </row>
    <row r="486" spans="1:16" x14ac:dyDescent="0.25">
      <c r="A486" s="1">
        <v>6.2500000000000001E-5</v>
      </c>
      <c r="B486">
        <v>13.8333333333333</v>
      </c>
      <c r="C486">
        <v>8779</v>
      </c>
      <c r="D486">
        <v>-0.99992399818521205</v>
      </c>
      <c r="E486">
        <v>0.99190150902517005</v>
      </c>
      <c r="F486">
        <v>1.06133461465693</v>
      </c>
      <c r="G486" s="1">
        <v>2.7616021766374501E-5</v>
      </c>
      <c r="H486">
        <v>1.0000598902723801</v>
      </c>
      <c r="I486" s="1">
        <v>2.54681089623232E-4</v>
      </c>
      <c r="J486">
        <v>341217900</v>
      </c>
      <c r="K486">
        <v>39699</v>
      </c>
      <c r="L486">
        <v>527991700</v>
      </c>
      <c r="M486">
        <v>0.99128723834260402</v>
      </c>
      <c r="N486" s="1">
        <v>2.75972183495509E-5</v>
      </c>
      <c r="O486">
        <v>1.0001035991075999</v>
      </c>
      <c r="P486" s="1">
        <v>2.5450768033474699E-4</v>
      </c>
    </row>
    <row r="487" spans="1:16" x14ac:dyDescent="0.25">
      <c r="A487" s="1">
        <v>3.1250000000000001E-5</v>
      </c>
      <c r="B487">
        <v>13.8333333333333</v>
      </c>
      <c r="C487">
        <v>8914</v>
      </c>
      <c r="D487">
        <v>-0.99997856190033696</v>
      </c>
      <c r="E487">
        <v>0.99449376494645803</v>
      </c>
      <c r="F487">
        <v>1.06410832849271</v>
      </c>
      <c r="G487" s="1">
        <v>2.7651643393467E-5</v>
      </c>
      <c r="H487">
        <v>1.00003553571655</v>
      </c>
      <c r="I487" s="1">
        <v>2.5500960018419601E-4</v>
      </c>
      <c r="J487">
        <v>364275600</v>
      </c>
      <c r="K487">
        <v>39699</v>
      </c>
      <c r="L487">
        <v>527991700</v>
      </c>
      <c r="M487">
        <v>0.99128723834260402</v>
      </c>
      <c r="N487" s="1">
        <v>2.75972183495509E-5</v>
      </c>
      <c r="O487">
        <v>1.0001035991075999</v>
      </c>
      <c r="P487" s="1">
        <v>2.5450768033474699E-4</v>
      </c>
    </row>
    <row r="488" spans="1:16" x14ac:dyDescent="0.25">
      <c r="A488" s="1">
        <v>1.5625E-5</v>
      </c>
      <c r="B488">
        <v>13.8333333333333</v>
      </c>
      <c r="C488">
        <v>3642</v>
      </c>
      <c r="D488">
        <v>-0.99995007031809802</v>
      </c>
      <c r="E488">
        <v>0.99037436322640204</v>
      </c>
      <c r="F488">
        <v>1.05970056865225</v>
      </c>
      <c r="G488" s="1">
        <v>2.7172568802691302E-5</v>
      </c>
      <c r="H488">
        <v>1.00003688912216</v>
      </c>
      <c r="I488" s="1">
        <v>2.5059146784704202E-4</v>
      </c>
      <c r="J488">
        <v>173148100</v>
      </c>
      <c r="K488">
        <v>39699</v>
      </c>
      <c r="L488">
        <v>527991700</v>
      </c>
      <c r="M488">
        <v>0.99128723834260402</v>
      </c>
      <c r="N488" s="1">
        <v>2.75972183495509E-5</v>
      </c>
      <c r="O488">
        <v>1.0001035991075999</v>
      </c>
      <c r="P488" s="1">
        <v>2.5450768033474699E-4</v>
      </c>
    </row>
    <row r="489" spans="1:16" x14ac:dyDescent="0.25">
      <c r="A489" t="s">
        <v>0</v>
      </c>
      <c r="B489">
        <v>14.346153846153801</v>
      </c>
      <c r="C489">
        <v>41022</v>
      </c>
      <c r="D489">
        <v>-0.99999286815218302</v>
      </c>
      <c r="E489">
        <v>0.99801297011748302</v>
      </c>
      <c r="F489">
        <v>1.0678738780257</v>
      </c>
      <c r="G489" s="1">
        <v>2.6862412434769301E-5</v>
      </c>
      <c r="H489">
        <v>1.0000565556102301</v>
      </c>
      <c r="I489" s="1">
        <v>2.5691486764535803E-4</v>
      </c>
      <c r="J489">
        <v>545760500</v>
      </c>
    </row>
    <row r="490" spans="1:16" x14ac:dyDescent="0.25">
      <c r="A490">
        <v>1.024</v>
      </c>
      <c r="B490">
        <v>14.346153846153801</v>
      </c>
      <c r="C490">
        <v>8320</v>
      </c>
      <c r="D490">
        <v>-1.00000224260941</v>
      </c>
      <c r="E490">
        <v>0.99488313877838996</v>
      </c>
      <c r="F490">
        <v>1.06452495849287</v>
      </c>
      <c r="G490" s="1">
        <v>2.6469313794796801E-5</v>
      </c>
      <c r="H490">
        <v>1.0000459757756901</v>
      </c>
      <c r="I490" s="1">
        <v>2.5315523193485199E-4</v>
      </c>
      <c r="J490">
        <v>308455900</v>
      </c>
      <c r="K490">
        <v>41022</v>
      </c>
      <c r="L490">
        <v>545760500</v>
      </c>
      <c r="M490">
        <v>0.99801297011748302</v>
      </c>
      <c r="N490" s="1">
        <v>2.6862412434769301E-5</v>
      </c>
      <c r="O490">
        <v>1.0000565556102301</v>
      </c>
      <c r="P490" s="1">
        <v>2.5691486764535803E-4</v>
      </c>
    </row>
    <row r="491" spans="1:16" x14ac:dyDescent="0.25">
      <c r="A491">
        <v>0.51200000000000001</v>
      </c>
      <c r="B491">
        <v>14.346153846153801</v>
      </c>
      <c r="C491">
        <v>8320</v>
      </c>
      <c r="D491">
        <v>-1.00000224260941</v>
      </c>
      <c r="E491">
        <v>0.99488313877838996</v>
      </c>
      <c r="F491">
        <v>1.06452495849287</v>
      </c>
      <c r="G491" s="1">
        <v>2.6469313794796801E-5</v>
      </c>
      <c r="H491">
        <v>1.0000459757756901</v>
      </c>
      <c r="I491" s="1">
        <v>2.5315523193485199E-4</v>
      </c>
      <c r="J491">
        <v>308016100</v>
      </c>
      <c r="K491">
        <v>41022</v>
      </c>
      <c r="L491">
        <v>545760500</v>
      </c>
      <c r="M491">
        <v>0.99801297011748302</v>
      </c>
      <c r="N491" s="1">
        <v>2.6862412434769301E-5</v>
      </c>
      <c r="O491">
        <v>1.0000565556102301</v>
      </c>
      <c r="P491" s="1">
        <v>2.5691486764535803E-4</v>
      </c>
    </row>
    <row r="492" spans="1:16" x14ac:dyDescent="0.25">
      <c r="A492">
        <v>0.25600000000000001</v>
      </c>
      <c r="B492">
        <v>14.346153846153801</v>
      </c>
      <c r="C492">
        <v>8320</v>
      </c>
      <c r="D492">
        <v>-1.00000224260941</v>
      </c>
      <c r="E492">
        <v>0.99488313877838996</v>
      </c>
      <c r="F492">
        <v>1.06452495849287</v>
      </c>
      <c r="G492" s="1">
        <v>2.6469313794796801E-5</v>
      </c>
      <c r="H492">
        <v>1.0000459757756901</v>
      </c>
      <c r="I492" s="1">
        <v>2.5315523193485199E-4</v>
      </c>
      <c r="J492">
        <v>310287500</v>
      </c>
      <c r="K492">
        <v>41022</v>
      </c>
      <c r="L492">
        <v>545760500</v>
      </c>
      <c r="M492">
        <v>0.99801297011748302</v>
      </c>
      <c r="N492" s="1">
        <v>2.6862412434769301E-5</v>
      </c>
      <c r="O492">
        <v>1.0000565556102301</v>
      </c>
      <c r="P492" s="1">
        <v>2.5691486764535803E-4</v>
      </c>
    </row>
    <row r="493" spans="1:16" x14ac:dyDescent="0.25">
      <c r="A493">
        <v>0.128</v>
      </c>
      <c r="B493">
        <v>14.346153846153801</v>
      </c>
      <c r="C493">
        <v>8320</v>
      </c>
      <c r="D493">
        <v>-1.00000224260941</v>
      </c>
      <c r="E493">
        <v>0.99488313877838996</v>
      </c>
      <c r="F493">
        <v>1.06452495849287</v>
      </c>
      <c r="G493" s="1">
        <v>2.6469313794796801E-5</v>
      </c>
      <c r="H493">
        <v>1.0000459757756901</v>
      </c>
      <c r="I493" s="1">
        <v>2.5315523193485199E-4</v>
      </c>
      <c r="J493">
        <v>315652600</v>
      </c>
      <c r="K493">
        <v>41022</v>
      </c>
      <c r="L493">
        <v>545760500</v>
      </c>
      <c r="M493">
        <v>0.99801297011748302</v>
      </c>
      <c r="N493" s="1">
        <v>2.6862412434769301E-5</v>
      </c>
      <c r="O493">
        <v>1.0000565556102301</v>
      </c>
      <c r="P493" s="1">
        <v>2.5691486764535803E-4</v>
      </c>
    </row>
    <row r="494" spans="1:16" x14ac:dyDescent="0.25">
      <c r="A494">
        <v>6.4000000000000001E-2</v>
      </c>
      <c r="B494">
        <v>14.346153846153801</v>
      </c>
      <c r="C494">
        <v>8320</v>
      </c>
      <c r="D494">
        <v>-1.00000224260941</v>
      </c>
      <c r="E494">
        <v>0.99488313877838996</v>
      </c>
      <c r="F494">
        <v>1.06452495849287</v>
      </c>
      <c r="G494" s="1">
        <v>2.6469313794796801E-5</v>
      </c>
      <c r="H494">
        <v>1.0000459757756901</v>
      </c>
      <c r="I494" s="1">
        <v>2.5315523193485199E-4</v>
      </c>
      <c r="J494">
        <v>318990600</v>
      </c>
      <c r="K494">
        <v>41022</v>
      </c>
      <c r="L494">
        <v>545760500</v>
      </c>
      <c r="M494">
        <v>0.99801297011748302</v>
      </c>
      <c r="N494" s="1">
        <v>2.6862412434769301E-5</v>
      </c>
      <c r="O494">
        <v>1.0000565556102301</v>
      </c>
      <c r="P494" s="1">
        <v>2.5691486764535803E-4</v>
      </c>
    </row>
    <row r="495" spans="1:16" x14ac:dyDescent="0.25">
      <c r="A495">
        <v>3.2000000000000001E-2</v>
      </c>
      <c r="B495">
        <v>14.346153846153801</v>
      </c>
      <c r="C495">
        <v>8320</v>
      </c>
      <c r="D495">
        <v>-1.00000224260941</v>
      </c>
      <c r="E495">
        <v>0.99488313877838996</v>
      </c>
      <c r="F495">
        <v>1.06452495849287</v>
      </c>
      <c r="G495" s="1">
        <v>2.6469313794796801E-5</v>
      </c>
      <c r="H495">
        <v>1.0000459757756901</v>
      </c>
      <c r="I495" s="1">
        <v>2.5315523193485199E-4</v>
      </c>
      <c r="J495">
        <v>307349000</v>
      </c>
      <c r="K495">
        <v>41022</v>
      </c>
      <c r="L495">
        <v>545760500</v>
      </c>
      <c r="M495">
        <v>0.99801297011748302</v>
      </c>
      <c r="N495" s="1">
        <v>2.6862412434769301E-5</v>
      </c>
      <c r="O495">
        <v>1.0000565556102301</v>
      </c>
      <c r="P495" s="1">
        <v>2.5691486764535803E-4</v>
      </c>
    </row>
    <row r="496" spans="1:16" x14ac:dyDescent="0.25">
      <c r="A496">
        <v>1.6E-2</v>
      </c>
      <c r="B496">
        <v>14.346153846153801</v>
      </c>
      <c r="C496">
        <v>9792</v>
      </c>
      <c r="D496">
        <v>-0.999984406831114</v>
      </c>
      <c r="E496">
        <v>0.99421811442875396</v>
      </c>
      <c r="F496">
        <v>1.0638133824387599</v>
      </c>
      <c r="G496" s="1">
        <v>2.6606769207626599E-5</v>
      </c>
      <c r="H496">
        <v>1.0000412003852399</v>
      </c>
      <c r="I496" s="1">
        <v>2.5446986960114598E-4</v>
      </c>
      <c r="J496">
        <v>365387300</v>
      </c>
      <c r="K496">
        <v>41022</v>
      </c>
      <c r="L496">
        <v>545760500</v>
      </c>
      <c r="M496">
        <v>0.99801297011748302</v>
      </c>
      <c r="N496" s="1">
        <v>2.6862412434769301E-5</v>
      </c>
      <c r="O496">
        <v>1.0000565556102301</v>
      </c>
      <c r="P496" s="1">
        <v>2.5691486764535803E-4</v>
      </c>
    </row>
    <row r="497" spans="1:16" x14ac:dyDescent="0.25">
      <c r="A497">
        <v>8.0000000000000002E-3</v>
      </c>
      <c r="B497">
        <v>14.346153846153801</v>
      </c>
      <c r="C497">
        <v>3161</v>
      </c>
      <c r="D497">
        <v>-0.99999487793182895</v>
      </c>
      <c r="E497">
        <v>0.98948027830983998</v>
      </c>
      <c r="F497">
        <v>1.05874389779152</v>
      </c>
      <c r="G497" s="1">
        <v>2.6070210873085899E-5</v>
      </c>
      <c r="H497">
        <v>1.0000774085195601</v>
      </c>
      <c r="I497" s="1">
        <v>2.4933817065797499E-4</v>
      </c>
      <c r="J497">
        <v>124933100</v>
      </c>
      <c r="K497">
        <v>41022</v>
      </c>
      <c r="L497">
        <v>545760500</v>
      </c>
      <c r="M497">
        <v>0.99801297011748302</v>
      </c>
      <c r="N497" s="1">
        <v>2.6862412434769301E-5</v>
      </c>
      <c r="O497">
        <v>1.0000565556102301</v>
      </c>
      <c r="P497" s="1">
        <v>2.5691486764535803E-4</v>
      </c>
    </row>
    <row r="498" spans="1:16" x14ac:dyDescent="0.25">
      <c r="A498">
        <v>4.0000000000000001E-3</v>
      </c>
      <c r="B498">
        <v>14.346153846153801</v>
      </c>
      <c r="C498">
        <v>3592</v>
      </c>
      <c r="D498">
        <v>-1.00003272233425</v>
      </c>
      <c r="E498">
        <v>0.98862490302864803</v>
      </c>
      <c r="F498">
        <v>1.0578286462406501</v>
      </c>
      <c r="G498" s="1">
        <v>2.6284394347930701E-5</v>
      </c>
      <c r="H498">
        <v>1.0001241913583301</v>
      </c>
      <c r="I498" s="1">
        <v>2.5138664337892699E-4</v>
      </c>
      <c r="J498">
        <v>140190200</v>
      </c>
      <c r="K498">
        <v>41022</v>
      </c>
      <c r="L498">
        <v>545760500</v>
      </c>
      <c r="M498">
        <v>0.99801297011748302</v>
      </c>
      <c r="N498" s="1">
        <v>2.6862412434769301E-5</v>
      </c>
      <c r="O498">
        <v>1.0000565556102301</v>
      </c>
      <c r="P498" s="1">
        <v>2.5691486764535803E-4</v>
      </c>
    </row>
    <row r="499" spans="1:16" x14ac:dyDescent="0.25">
      <c r="A499">
        <v>2E-3</v>
      </c>
      <c r="B499">
        <v>14.346153846153801</v>
      </c>
      <c r="C499">
        <v>7561</v>
      </c>
      <c r="D499">
        <v>-0.99999827617566295</v>
      </c>
      <c r="E499">
        <v>0.99463246131382399</v>
      </c>
      <c r="F499">
        <v>1.06425673360579</v>
      </c>
      <c r="G499" s="1">
        <v>2.6580089618310998E-5</v>
      </c>
      <c r="H499">
        <v>1.00004306143</v>
      </c>
      <c r="I499" s="1">
        <v>2.5421470327256399E-4</v>
      </c>
      <c r="J499">
        <v>281704200</v>
      </c>
      <c r="K499">
        <v>41022</v>
      </c>
      <c r="L499">
        <v>545760500</v>
      </c>
      <c r="M499">
        <v>0.99801297011748302</v>
      </c>
      <c r="N499" s="1">
        <v>2.6862412434769301E-5</v>
      </c>
      <c r="O499">
        <v>1.0000565556102301</v>
      </c>
      <c r="P499" s="1">
        <v>2.5691486764535803E-4</v>
      </c>
    </row>
    <row r="500" spans="1:16" x14ac:dyDescent="0.25">
      <c r="A500">
        <v>1E-3</v>
      </c>
      <c r="B500">
        <v>14.346153846153801</v>
      </c>
      <c r="C500">
        <v>6442</v>
      </c>
      <c r="D500">
        <v>-0.99997444578424499</v>
      </c>
      <c r="E500">
        <v>0.99529464851691096</v>
      </c>
      <c r="F500">
        <v>1.0649652739130899</v>
      </c>
      <c r="G500" s="1">
        <v>2.6481044152482E-5</v>
      </c>
      <c r="H500">
        <v>1.00003776861967</v>
      </c>
      <c r="I500" s="1">
        <v>2.5326742227886698E-4</v>
      </c>
      <c r="J500">
        <v>243891700</v>
      </c>
      <c r="K500">
        <v>41022</v>
      </c>
      <c r="L500">
        <v>545760500</v>
      </c>
      <c r="M500">
        <v>0.99801297011748302</v>
      </c>
      <c r="N500" s="1">
        <v>2.6862412434769301E-5</v>
      </c>
      <c r="O500">
        <v>1.0000565556102301</v>
      </c>
      <c r="P500" s="1">
        <v>2.5691486764535803E-4</v>
      </c>
    </row>
    <row r="501" spans="1:16" x14ac:dyDescent="0.25">
      <c r="A501" s="1">
        <v>5.0000000000000001E-4</v>
      </c>
      <c r="B501">
        <v>14.346153846153801</v>
      </c>
      <c r="C501">
        <v>4575</v>
      </c>
      <c r="D501">
        <v>-1.0000885111277</v>
      </c>
      <c r="E501">
        <v>0.98735144601399305</v>
      </c>
      <c r="F501">
        <v>1.0564660472349701</v>
      </c>
      <c r="G501" s="1">
        <v>2.69067713709603E-5</v>
      </c>
      <c r="H501">
        <v>1.00009332918867</v>
      </c>
      <c r="I501" s="1">
        <v>2.5733912106072301E-4</v>
      </c>
      <c r="J501">
        <v>178975000</v>
      </c>
      <c r="K501">
        <v>41022</v>
      </c>
      <c r="L501">
        <v>545760500</v>
      </c>
      <c r="M501">
        <v>0.99801297011748302</v>
      </c>
      <c r="N501" s="1">
        <v>2.6862412434769301E-5</v>
      </c>
      <c r="O501">
        <v>1.0000565556102301</v>
      </c>
      <c r="P501" s="1">
        <v>2.5691486764535803E-4</v>
      </c>
    </row>
    <row r="502" spans="1:16" x14ac:dyDescent="0.25">
      <c r="A502" s="1">
        <v>2.5000000000000001E-4</v>
      </c>
      <c r="B502">
        <v>14.346153846153801</v>
      </c>
      <c r="C502">
        <v>2049</v>
      </c>
      <c r="D502">
        <v>-1.0000123520199</v>
      </c>
      <c r="E502">
        <v>0.99131266640954296</v>
      </c>
      <c r="F502">
        <v>1.06070455305821</v>
      </c>
      <c r="G502" s="1">
        <v>2.62445716194825E-5</v>
      </c>
      <c r="H502">
        <v>1.0000140031737701</v>
      </c>
      <c r="I502" s="1">
        <v>2.5100577471966602E-4</v>
      </c>
      <c r="J502">
        <v>88767300</v>
      </c>
      <c r="K502">
        <v>41022</v>
      </c>
      <c r="L502">
        <v>545760500</v>
      </c>
      <c r="M502">
        <v>0.99801297011748302</v>
      </c>
      <c r="N502" s="1">
        <v>2.6862412434769301E-5</v>
      </c>
      <c r="O502">
        <v>1.0000565556102301</v>
      </c>
      <c r="P502" s="1">
        <v>2.5691486764535803E-4</v>
      </c>
    </row>
    <row r="503" spans="1:16" x14ac:dyDescent="0.25">
      <c r="A503" s="1">
        <v>1.25E-4</v>
      </c>
      <c r="B503">
        <v>14.346153846153801</v>
      </c>
      <c r="C503">
        <v>3340</v>
      </c>
      <c r="D503">
        <v>-1.0000574698478299</v>
      </c>
      <c r="E503">
        <v>0.98948051706014595</v>
      </c>
      <c r="F503">
        <v>1.05874415325435</v>
      </c>
      <c r="G503" s="1">
        <v>2.6403748011549701E-5</v>
      </c>
      <c r="H503">
        <v>1.0000574698478299</v>
      </c>
      <c r="I503" s="1">
        <v>2.5252815405918101E-4</v>
      </c>
      <c r="J503">
        <v>142246800</v>
      </c>
      <c r="K503">
        <v>41022</v>
      </c>
      <c r="L503">
        <v>545760500</v>
      </c>
      <c r="M503">
        <v>0.99801297011748302</v>
      </c>
      <c r="N503" s="1">
        <v>2.6862412434769301E-5</v>
      </c>
      <c r="O503">
        <v>1.0000565556102301</v>
      </c>
      <c r="P503" s="1">
        <v>2.5691486764535803E-4</v>
      </c>
    </row>
    <row r="504" spans="1:16" x14ac:dyDescent="0.25">
      <c r="A504" s="1">
        <v>6.2500000000000001E-5</v>
      </c>
      <c r="B504">
        <v>14.346153846153801</v>
      </c>
      <c r="C504">
        <v>5066</v>
      </c>
      <c r="D504">
        <v>-0.99997563008045698</v>
      </c>
      <c r="E504">
        <v>0.98851848210235704</v>
      </c>
      <c r="F504">
        <v>1.05771477584952</v>
      </c>
      <c r="G504" s="1">
        <v>2.6277759681891899E-5</v>
      </c>
      <c r="H504">
        <v>1.0000319119915499</v>
      </c>
      <c r="I504" s="1">
        <v>2.5132318875245298E-4</v>
      </c>
      <c r="J504">
        <v>205689000</v>
      </c>
      <c r="K504">
        <v>41022</v>
      </c>
      <c r="L504">
        <v>545760500</v>
      </c>
      <c r="M504">
        <v>0.99801297011748302</v>
      </c>
      <c r="N504" s="1">
        <v>2.6862412434769301E-5</v>
      </c>
      <c r="O504">
        <v>1.0000565556102301</v>
      </c>
      <c r="P504" s="1">
        <v>2.5691486764535803E-4</v>
      </c>
    </row>
    <row r="505" spans="1:16" x14ac:dyDescent="0.25">
      <c r="A505" s="1">
        <v>3.1250000000000001E-5</v>
      </c>
      <c r="B505">
        <v>14.346153846153801</v>
      </c>
      <c r="C505">
        <v>8415</v>
      </c>
      <c r="D505">
        <v>-1.00004800559318</v>
      </c>
      <c r="E505">
        <v>0.99079807264624897</v>
      </c>
      <c r="F505">
        <v>1.0601539377314799</v>
      </c>
      <c r="G505" s="1">
        <v>2.6442593179631901E-5</v>
      </c>
      <c r="H505">
        <v>1.0000580096305101</v>
      </c>
      <c r="I505" s="1">
        <v>2.52899673230838E-4</v>
      </c>
      <c r="J505">
        <v>342168800</v>
      </c>
      <c r="K505">
        <v>41022</v>
      </c>
      <c r="L505">
        <v>545760500</v>
      </c>
      <c r="M505">
        <v>0.99801297011748302</v>
      </c>
      <c r="N505" s="1">
        <v>2.6862412434769301E-5</v>
      </c>
      <c r="O505">
        <v>1.0000565556102301</v>
      </c>
      <c r="P505" s="1">
        <v>2.5691486764535803E-4</v>
      </c>
    </row>
    <row r="506" spans="1:16" x14ac:dyDescent="0.25">
      <c r="A506" s="1">
        <v>1.5625E-5</v>
      </c>
      <c r="B506">
        <v>14.346153846153801</v>
      </c>
      <c r="C506">
        <v>8181</v>
      </c>
      <c r="D506">
        <v>-0.99995069067204101</v>
      </c>
      <c r="E506">
        <v>0.99418092939381597</v>
      </c>
      <c r="F506">
        <v>1.06377359445138</v>
      </c>
      <c r="G506" s="1">
        <v>2.6602943500320099E-5</v>
      </c>
      <c r="H506">
        <v>1.00004742599372</v>
      </c>
      <c r="I506" s="1">
        <v>2.54433280144087E-4</v>
      </c>
      <c r="J506">
        <v>347986400</v>
      </c>
      <c r="K506">
        <v>41022</v>
      </c>
      <c r="L506">
        <v>545760500</v>
      </c>
      <c r="M506">
        <v>0.99801297011748302</v>
      </c>
      <c r="N506" s="1">
        <v>2.6862412434769301E-5</v>
      </c>
      <c r="O506">
        <v>1.0000565556102301</v>
      </c>
      <c r="P506" s="1">
        <v>2.5691486764535803E-4</v>
      </c>
    </row>
    <row r="507" spans="1:16" x14ac:dyDescent="0.25">
      <c r="A507" t="s">
        <v>0</v>
      </c>
      <c r="B507">
        <v>14.858974358974301</v>
      </c>
      <c r="C507">
        <v>43280</v>
      </c>
      <c r="D507">
        <v>-0.99998949918896896</v>
      </c>
      <c r="E507">
        <v>0.99847037937788896</v>
      </c>
      <c r="F507">
        <v>1.06836330593434</v>
      </c>
      <c r="G507" s="1">
        <v>2.4310905644475601E-5</v>
      </c>
      <c r="H507">
        <v>1.0000509367293</v>
      </c>
      <c r="I507" s="1">
        <v>2.4082341574313901E-4</v>
      </c>
      <c r="J507">
        <v>578080000</v>
      </c>
    </row>
    <row r="508" spans="1:16" x14ac:dyDescent="0.25">
      <c r="A508">
        <v>1.024</v>
      </c>
      <c r="B508">
        <v>14.858974358974301</v>
      </c>
      <c r="C508">
        <v>4172</v>
      </c>
      <c r="D508">
        <v>-1.00004735546896</v>
      </c>
      <c r="E508">
        <v>0.99243133910682901</v>
      </c>
      <c r="F508">
        <v>1.0619015328443</v>
      </c>
      <c r="G508" s="1">
        <v>2.3817100536227502E-5</v>
      </c>
      <c r="H508">
        <v>1.00004735546896</v>
      </c>
      <c r="I508" s="1">
        <v>2.3593179078194599E-4</v>
      </c>
      <c r="J508">
        <v>160065000</v>
      </c>
      <c r="K508">
        <v>43280</v>
      </c>
      <c r="L508">
        <v>578080000</v>
      </c>
      <c r="M508">
        <v>0.99847037937788896</v>
      </c>
      <c r="N508" s="1">
        <v>2.4310905644475601E-5</v>
      </c>
      <c r="O508">
        <v>1.0000509367293</v>
      </c>
      <c r="P508" s="1">
        <v>2.4082341574313901E-4</v>
      </c>
    </row>
    <row r="509" spans="1:16" x14ac:dyDescent="0.25">
      <c r="A509">
        <v>0.51200000000000001</v>
      </c>
      <c r="B509">
        <v>14.858974358974301</v>
      </c>
      <c r="C509">
        <v>4172</v>
      </c>
      <c r="D509">
        <v>-1.00004735546896</v>
      </c>
      <c r="E509">
        <v>0.99243133910682901</v>
      </c>
      <c r="F509">
        <v>1.0619015328443</v>
      </c>
      <c r="G509" s="1">
        <v>2.3817100536227502E-5</v>
      </c>
      <c r="H509">
        <v>1.00004735546896</v>
      </c>
      <c r="I509" s="1">
        <v>2.3593179078194599E-4</v>
      </c>
      <c r="J509">
        <v>159616600</v>
      </c>
      <c r="K509">
        <v>43280</v>
      </c>
      <c r="L509">
        <v>578080000</v>
      </c>
      <c r="M509">
        <v>0.99847037937788896</v>
      </c>
      <c r="N509" s="1">
        <v>2.4310905644475601E-5</v>
      </c>
      <c r="O509">
        <v>1.0000509367293</v>
      </c>
      <c r="P509" s="1">
        <v>2.4082341574313901E-4</v>
      </c>
    </row>
    <row r="510" spans="1:16" x14ac:dyDescent="0.25">
      <c r="A510">
        <v>0.25600000000000001</v>
      </c>
      <c r="B510">
        <v>14.858974358974301</v>
      </c>
      <c r="C510">
        <v>4172</v>
      </c>
      <c r="D510">
        <v>-1.00004735546896</v>
      </c>
      <c r="E510">
        <v>0.99243133910682901</v>
      </c>
      <c r="F510">
        <v>1.0619015328443</v>
      </c>
      <c r="G510" s="1">
        <v>2.3817100536227502E-5</v>
      </c>
      <c r="H510">
        <v>1.00004735546896</v>
      </c>
      <c r="I510" s="1">
        <v>2.3593179078194599E-4</v>
      </c>
      <c r="J510">
        <v>159967800</v>
      </c>
      <c r="K510">
        <v>43280</v>
      </c>
      <c r="L510">
        <v>578080000</v>
      </c>
      <c r="M510">
        <v>0.99847037937788896</v>
      </c>
      <c r="N510" s="1">
        <v>2.4310905644475601E-5</v>
      </c>
      <c r="O510">
        <v>1.0000509367293</v>
      </c>
      <c r="P510" s="1">
        <v>2.4082341574313901E-4</v>
      </c>
    </row>
    <row r="511" spans="1:16" x14ac:dyDescent="0.25">
      <c r="A511">
        <v>0.128</v>
      </c>
      <c r="B511">
        <v>14.858974358974301</v>
      </c>
      <c r="C511">
        <v>4172</v>
      </c>
      <c r="D511">
        <v>-1.00004735546896</v>
      </c>
      <c r="E511">
        <v>0.99243133910682901</v>
      </c>
      <c r="F511">
        <v>1.0619015328443</v>
      </c>
      <c r="G511" s="1">
        <v>2.3817100536227502E-5</v>
      </c>
      <c r="H511">
        <v>1.00004735546896</v>
      </c>
      <c r="I511" s="1">
        <v>2.3593179078194599E-4</v>
      </c>
      <c r="J511">
        <v>159839300</v>
      </c>
      <c r="K511">
        <v>43280</v>
      </c>
      <c r="L511">
        <v>578080000</v>
      </c>
      <c r="M511">
        <v>0.99847037937788896</v>
      </c>
      <c r="N511" s="1">
        <v>2.4310905644475601E-5</v>
      </c>
      <c r="O511">
        <v>1.0000509367293</v>
      </c>
      <c r="P511" s="1">
        <v>2.4082341574313901E-4</v>
      </c>
    </row>
    <row r="512" spans="1:16" x14ac:dyDescent="0.25">
      <c r="A512">
        <v>6.4000000000000001E-2</v>
      </c>
      <c r="B512">
        <v>14.858974358974301</v>
      </c>
      <c r="C512">
        <v>4172</v>
      </c>
      <c r="D512">
        <v>-1.00004735546896</v>
      </c>
      <c r="E512">
        <v>0.99243133910682901</v>
      </c>
      <c r="F512">
        <v>1.0619015328443</v>
      </c>
      <c r="G512" s="1">
        <v>2.3817100536227502E-5</v>
      </c>
      <c r="H512">
        <v>1.00004735546896</v>
      </c>
      <c r="I512" s="1">
        <v>2.3593179078194599E-4</v>
      </c>
      <c r="J512">
        <v>159690400</v>
      </c>
      <c r="K512">
        <v>43280</v>
      </c>
      <c r="L512">
        <v>578080000</v>
      </c>
      <c r="M512">
        <v>0.99847037937788896</v>
      </c>
      <c r="N512" s="1">
        <v>2.4310905644475601E-5</v>
      </c>
      <c r="O512">
        <v>1.0000509367293</v>
      </c>
      <c r="P512" s="1">
        <v>2.4082341574313901E-4</v>
      </c>
    </row>
    <row r="513" spans="1:16" x14ac:dyDescent="0.25">
      <c r="A513">
        <v>3.2000000000000001E-2</v>
      </c>
      <c r="B513">
        <v>14.858974358974301</v>
      </c>
      <c r="C513">
        <v>4172</v>
      </c>
      <c r="D513">
        <v>-1.00004735546896</v>
      </c>
      <c r="E513">
        <v>0.99243133910682901</v>
      </c>
      <c r="F513">
        <v>1.0619015328443</v>
      </c>
      <c r="G513" s="1">
        <v>2.3817100536227502E-5</v>
      </c>
      <c r="H513">
        <v>1.00004735546896</v>
      </c>
      <c r="I513" s="1">
        <v>2.3593179078194599E-4</v>
      </c>
      <c r="J513">
        <v>160123800</v>
      </c>
      <c r="K513">
        <v>43280</v>
      </c>
      <c r="L513">
        <v>578080000</v>
      </c>
      <c r="M513">
        <v>0.99847037937788896</v>
      </c>
      <c r="N513" s="1">
        <v>2.4310905644475601E-5</v>
      </c>
      <c r="O513">
        <v>1.0000509367293</v>
      </c>
      <c r="P513" s="1">
        <v>2.4082341574313901E-4</v>
      </c>
    </row>
    <row r="514" spans="1:16" x14ac:dyDescent="0.25">
      <c r="A514">
        <v>1.6E-2</v>
      </c>
      <c r="B514">
        <v>14.858974358974301</v>
      </c>
      <c r="C514">
        <v>3611</v>
      </c>
      <c r="D514">
        <v>-0.999863428079659</v>
      </c>
      <c r="E514">
        <v>0.98777566964670804</v>
      </c>
      <c r="F514">
        <v>1.05691996652197</v>
      </c>
      <c r="G514" s="1">
        <v>2.39795563532485E-5</v>
      </c>
      <c r="H514">
        <v>1.0001074919119399</v>
      </c>
      <c r="I514" s="1">
        <v>2.37541075328333E-4</v>
      </c>
      <c r="J514">
        <v>140266300</v>
      </c>
      <c r="K514">
        <v>43280</v>
      </c>
      <c r="L514">
        <v>578080000</v>
      </c>
      <c r="M514">
        <v>0.99847037937788896</v>
      </c>
      <c r="N514" s="1">
        <v>2.4310905644475601E-5</v>
      </c>
      <c r="O514">
        <v>1.0000509367293</v>
      </c>
      <c r="P514" s="1">
        <v>2.4082341574313901E-4</v>
      </c>
    </row>
    <row r="515" spans="1:16" x14ac:dyDescent="0.25">
      <c r="A515">
        <v>8.0000000000000002E-3</v>
      </c>
      <c r="B515">
        <v>14.858974358974301</v>
      </c>
      <c r="C515">
        <v>6134</v>
      </c>
      <c r="D515">
        <v>-0.99995507664994598</v>
      </c>
      <c r="E515">
        <v>0.99376033365142602</v>
      </c>
      <c r="F515">
        <v>1.0633235570070201</v>
      </c>
      <c r="G515" s="1">
        <v>2.41577281974159E-5</v>
      </c>
      <c r="H515">
        <v>1.0000436386828</v>
      </c>
      <c r="I515" s="1">
        <v>2.3930604257098301E-4</v>
      </c>
      <c r="J515">
        <v>230489300</v>
      </c>
      <c r="K515">
        <v>43280</v>
      </c>
      <c r="L515">
        <v>578080000</v>
      </c>
      <c r="M515">
        <v>0.99847037937788896</v>
      </c>
      <c r="N515" s="1">
        <v>2.4310905644475601E-5</v>
      </c>
      <c r="O515">
        <v>1.0000509367293</v>
      </c>
      <c r="P515" s="1">
        <v>2.4082341574313901E-4</v>
      </c>
    </row>
    <row r="516" spans="1:16" x14ac:dyDescent="0.25">
      <c r="A516">
        <v>4.0000000000000001E-3</v>
      </c>
      <c r="B516">
        <v>14.858974358974301</v>
      </c>
      <c r="C516">
        <v>7627</v>
      </c>
      <c r="D516">
        <v>-0.99996807556651701</v>
      </c>
      <c r="E516">
        <v>0.99433270507451399</v>
      </c>
      <c r="F516">
        <v>1.06393599442973</v>
      </c>
      <c r="G516" s="1">
        <v>2.4115464827500999E-5</v>
      </c>
      <c r="H516">
        <v>1.00003701274273</v>
      </c>
      <c r="I516" s="1">
        <v>2.38887382351057E-4</v>
      </c>
      <c r="J516">
        <v>285274900</v>
      </c>
      <c r="K516">
        <v>43280</v>
      </c>
      <c r="L516">
        <v>578080000</v>
      </c>
      <c r="M516">
        <v>0.99847037937788896</v>
      </c>
      <c r="N516" s="1">
        <v>2.4310905644475601E-5</v>
      </c>
      <c r="O516">
        <v>1.0000509367293</v>
      </c>
      <c r="P516" s="1">
        <v>2.4082341574313901E-4</v>
      </c>
    </row>
    <row r="517" spans="1:16" x14ac:dyDescent="0.25">
      <c r="A517">
        <v>2E-3</v>
      </c>
      <c r="B517">
        <v>14.858974358974301</v>
      </c>
      <c r="C517">
        <v>8126</v>
      </c>
      <c r="D517">
        <v>-0.99996066984543597</v>
      </c>
      <c r="E517">
        <v>0.99419682106877905</v>
      </c>
      <c r="F517">
        <v>1.06379059854359</v>
      </c>
      <c r="G517" s="1">
        <v>2.4254765284115099E-5</v>
      </c>
      <c r="H517">
        <v>1.00004082864382</v>
      </c>
      <c r="I517" s="1">
        <v>2.4026729029307201E-4</v>
      </c>
      <c r="J517">
        <v>303291900</v>
      </c>
      <c r="K517">
        <v>43280</v>
      </c>
      <c r="L517">
        <v>578080000</v>
      </c>
      <c r="M517">
        <v>0.99847037937788896</v>
      </c>
      <c r="N517" s="1">
        <v>2.4310905644475601E-5</v>
      </c>
      <c r="O517">
        <v>1.0000509367293</v>
      </c>
      <c r="P517" s="1">
        <v>2.4082341574313901E-4</v>
      </c>
    </row>
    <row r="518" spans="1:16" x14ac:dyDescent="0.25">
      <c r="A518">
        <v>1E-3</v>
      </c>
      <c r="B518">
        <v>14.858974358974301</v>
      </c>
      <c r="C518">
        <v>4006</v>
      </c>
      <c r="D518">
        <v>-1.00004881321783</v>
      </c>
      <c r="E518">
        <v>0.98807279615965404</v>
      </c>
      <c r="F518">
        <v>1.0572378918908301</v>
      </c>
      <c r="G518" s="1">
        <v>2.3779575152649201E-5</v>
      </c>
      <c r="H518">
        <v>1.00006074081213</v>
      </c>
      <c r="I518" s="1">
        <v>2.35560064973679E-4</v>
      </c>
      <c r="J518">
        <v>154738400</v>
      </c>
      <c r="K518">
        <v>43280</v>
      </c>
      <c r="L518">
        <v>578080000</v>
      </c>
      <c r="M518">
        <v>0.99847037937788896</v>
      </c>
      <c r="N518" s="1">
        <v>2.4310905644475601E-5</v>
      </c>
      <c r="O518">
        <v>1.0000509367293</v>
      </c>
      <c r="P518" s="1">
        <v>2.4082341574313901E-4</v>
      </c>
    </row>
    <row r="519" spans="1:16" x14ac:dyDescent="0.25">
      <c r="A519" s="1">
        <v>5.0000000000000001E-4</v>
      </c>
      <c r="B519">
        <v>14.858974358974301</v>
      </c>
      <c r="C519">
        <v>3150</v>
      </c>
      <c r="D519">
        <v>-1.00004004015176</v>
      </c>
      <c r="E519">
        <v>0.98824703218448995</v>
      </c>
      <c r="F519">
        <v>1.0574243244374</v>
      </c>
      <c r="G519" s="1">
        <v>2.3647158713613299E-5</v>
      </c>
      <c r="H519">
        <v>1.0000540293346001</v>
      </c>
      <c r="I519" s="1">
        <v>2.3424834999211799E-4</v>
      </c>
      <c r="J519">
        <v>124597600</v>
      </c>
      <c r="K519">
        <v>43280</v>
      </c>
      <c r="L519">
        <v>578080000</v>
      </c>
      <c r="M519">
        <v>0.99847037937788896</v>
      </c>
      <c r="N519" s="1">
        <v>2.4310905644475601E-5</v>
      </c>
      <c r="O519">
        <v>1.0000509367293</v>
      </c>
      <c r="P519" s="1">
        <v>2.4082341574313901E-4</v>
      </c>
    </row>
    <row r="520" spans="1:16" x14ac:dyDescent="0.25">
      <c r="A520" s="1">
        <v>2.5000000000000001E-4</v>
      </c>
      <c r="B520">
        <v>14.858974358974301</v>
      </c>
      <c r="C520">
        <v>11789</v>
      </c>
      <c r="D520">
        <v>-0.99995627219898497</v>
      </c>
      <c r="E520">
        <v>0.99387663392008097</v>
      </c>
      <c r="F520">
        <v>1.06344799829448</v>
      </c>
      <c r="G520" s="1">
        <v>2.4016794616943298E-5</v>
      </c>
      <c r="H520">
        <v>1.00004192685677</v>
      </c>
      <c r="I520" s="1">
        <v>2.3790995693194299E-4</v>
      </c>
      <c r="J520">
        <v>446275600</v>
      </c>
      <c r="K520">
        <v>43280</v>
      </c>
      <c r="L520">
        <v>578080000</v>
      </c>
      <c r="M520">
        <v>0.99847037937788896</v>
      </c>
      <c r="N520" s="1">
        <v>2.4310905644475601E-5</v>
      </c>
      <c r="O520">
        <v>1.0000509367293</v>
      </c>
      <c r="P520" s="1">
        <v>2.4082341574313901E-4</v>
      </c>
    </row>
    <row r="521" spans="1:16" x14ac:dyDescent="0.25">
      <c r="A521" s="1">
        <v>1.25E-4</v>
      </c>
      <c r="B521">
        <v>14.858974358974301</v>
      </c>
      <c r="C521">
        <v>7697</v>
      </c>
      <c r="D521">
        <v>-0.99993695357968204</v>
      </c>
      <c r="E521">
        <v>0.99039938184845799</v>
      </c>
      <c r="F521">
        <v>1.0597273385778501</v>
      </c>
      <c r="G521" s="1">
        <v>2.42208859630999E-5</v>
      </c>
      <c r="H521">
        <v>1.0000473554792599</v>
      </c>
      <c r="I521" s="1">
        <v>2.3993168231822799E-4</v>
      </c>
      <c r="J521">
        <v>302045600</v>
      </c>
      <c r="K521">
        <v>43280</v>
      </c>
      <c r="L521">
        <v>578080000</v>
      </c>
      <c r="M521">
        <v>0.99847037937788896</v>
      </c>
      <c r="N521" s="1">
        <v>2.4310905644475601E-5</v>
      </c>
      <c r="O521">
        <v>1.0000509367293</v>
      </c>
      <c r="P521" s="1">
        <v>2.4082341574313901E-4</v>
      </c>
    </row>
    <row r="522" spans="1:16" x14ac:dyDescent="0.25">
      <c r="A522" s="1">
        <v>6.2500000000000001E-5</v>
      </c>
      <c r="B522">
        <v>14.858974358974301</v>
      </c>
      <c r="C522">
        <v>4834</v>
      </c>
      <c r="D522">
        <v>-0.99989517130294203</v>
      </c>
      <c r="E522">
        <v>0.98868650658677304</v>
      </c>
      <c r="F522">
        <v>1.0578945620478399</v>
      </c>
      <c r="G522" s="1">
        <v>2.3978277576275299E-5</v>
      </c>
      <c r="H522">
        <v>1.0000646863506999</v>
      </c>
      <c r="I522" s="1">
        <v>2.37528407785496E-4</v>
      </c>
      <c r="J522">
        <v>201003800</v>
      </c>
      <c r="K522">
        <v>43280</v>
      </c>
      <c r="L522">
        <v>578080000</v>
      </c>
      <c r="M522">
        <v>0.99847037937788896</v>
      </c>
      <c r="N522" s="1">
        <v>2.4310905644475601E-5</v>
      </c>
      <c r="O522">
        <v>1.0000509367293</v>
      </c>
      <c r="P522" s="1">
        <v>2.4082341574313901E-4</v>
      </c>
    </row>
    <row r="523" spans="1:16" x14ac:dyDescent="0.25">
      <c r="A523" s="1">
        <v>3.1250000000000001E-5</v>
      </c>
      <c r="B523">
        <v>14.858974358974301</v>
      </c>
      <c r="C523">
        <v>6562</v>
      </c>
      <c r="D523">
        <v>-1.0000794485281099</v>
      </c>
      <c r="E523">
        <v>0.98990017488723203</v>
      </c>
      <c r="F523">
        <v>1.0591931871293301</v>
      </c>
      <c r="G523" s="1">
        <v>2.40275200736883E-5</v>
      </c>
      <c r="H523">
        <v>1.0000794485281099</v>
      </c>
      <c r="I523" s="1">
        <v>2.3801620312311701E-4</v>
      </c>
      <c r="J523">
        <v>271420000</v>
      </c>
      <c r="K523">
        <v>43280</v>
      </c>
      <c r="L523">
        <v>578080000</v>
      </c>
      <c r="M523">
        <v>0.99847037937788896</v>
      </c>
      <c r="N523" s="1">
        <v>2.4310905644475601E-5</v>
      </c>
      <c r="O523">
        <v>1.0000509367293</v>
      </c>
      <c r="P523" s="1">
        <v>2.4082341574313901E-4</v>
      </c>
    </row>
    <row r="524" spans="1:16" x14ac:dyDescent="0.25">
      <c r="A524" s="1">
        <v>1.5625E-5</v>
      </c>
      <c r="B524">
        <v>14.858974358974301</v>
      </c>
      <c r="C524">
        <v>10299</v>
      </c>
      <c r="D524">
        <v>-0.99998616763422099</v>
      </c>
      <c r="E524">
        <v>0.99364647182994803</v>
      </c>
      <c r="F524">
        <v>1.0632017248580401</v>
      </c>
      <c r="G524" s="1">
        <v>2.4213998061850498E-5</v>
      </c>
      <c r="H524">
        <v>1.00004593206301</v>
      </c>
      <c r="I524" s="1">
        <v>2.3986345088619401E-4</v>
      </c>
      <c r="J524">
        <v>410149700</v>
      </c>
      <c r="K524">
        <v>43280</v>
      </c>
      <c r="L524">
        <v>578080000</v>
      </c>
      <c r="M524">
        <v>0.99847037937788896</v>
      </c>
      <c r="N524" s="1">
        <v>2.4310905644475601E-5</v>
      </c>
      <c r="O524">
        <v>1.0000509367293</v>
      </c>
      <c r="P524" s="1">
        <v>2.4082341574313901E-4</v>
      </c>
    </row>
    <row r="525" spans="1:16" x14ac:dyDescent="0.25">
      <c r="A525" t="s">
        <v>0</v>
      </c>
      <c r="B525">
        <v>15.371794871794799</v>
      </c>
      <c r="C525">
        <v>45142</v>
      </c>
      <c r="D525">
        <v>-0.99997142833155495</v>
      </c>
      <c r="E525">
        <v>0.99508270669105403</v>
      </c>
      <c r="F525">
        <v>1.06473849615942</v>
      </c>
      <c r="G525" s="1">
        <v>2.3149963975455101E-5</v>
      </c>
      <c r="H525">
        <v>1.0000368511044999</v>
      </c>
      <c r="I525" s="1">
        <v>2.37237665013424E-4</v>
      </c>
      <c r="J525">
        <v>600796400</v>
      </c>
    </row>
    <row r="526" spans="1:16" x14ac:dyDescent="0.25">
      <c r="A526">
        <v>1.024</v>
      </c>
      <c r="B526">
        <v>15.371794871794799</v>
      </c>
      <c r="C526">
        <v>16139</v>
      </c>
      <c r="D526">
        <v>-1.0000115495983399</v>
      </c>
      <c r="E526">
        <v>0.99368342099861395</v>
      </c>
      <c r="F526">
        <v>1.06324126046851</v>
      </c>
      <c r="G526" s="1">
        <v>2.3373225942591101E-5</v>
      </c>
      <c r="H526">
        <v>1.0000443670947401</v>
      </c>
      <c r="I526" s="1">
        <v>2.3952562312108301E-4</v>
      </c>
      <c r="J526">
        <v>592433100</v>
      </c>
      <c r="K526">
        <v>45142</v>
      </c>
      <c r="L526">
        <v>600796400</v>
      </c>
      <c r="M526">
        <v>0.99508270669105403</v>
      </c>
      <c r="N526" s="1">
        <v>2.3149963975455101E-5</v>
      </c>
      <c r="O526">
        <v>1.0000368511044999</v>
      </c>
      <c r="P526" s="1">
        <v>2.37237665013424E-4</v>
      </c>
    </row>
    <row r="527" spans="1:16" x14ac:dyDescent="0.25">
      <c r="A527">
        <v>0.51200000000000001</v>
      </c>
      <c r="B527">
        <v>15.371794871794799</v>
      </c>
      <c r="C527">
        <v>16139</v>
      </c>
      <c r="D527">
        <v>-1.0000115495983399</v>
      </c>
      <c r="E527">
        <v>0.99368342099861395</v>
      </c>
      <c r="F527">
        <v>1.06324126046851</v>
      </c>
      <c r="G527" s="1">
        <v>2.3373225942591101E-5</v>
      </c>
      <c r="H527">
        <v>1.0000443670947401</v>
      </c>
      <c r="I527" s="1">
        <v>2.3952562312108301E-4</v>
      </c>
      <c r="J527">
        <v>594817600</v>
      </c>
      <c r="K527">
        <v>45142</v>
      </c>
      <c r="L527">
        <v>600796400</v>
      </c>
      <c r="M527">
        <v>0.99508270669105403</v>
      </c>
      <c r="N527" s="1">
        <v>2.3149963975455101E-5</v>
      </c>
      <c r="O527">
        <v>1.0000368511044999</v>
      </c>
      <c r="P527" s="1">
        <v>2.37237665013424E-4</v>
      </c>
    </row>
    <row r="528" spans="1:16" x14ac:dyDescent="0.25">
      <c r="A528">
        <v>0.25600000000000001</v>
      </c>
      <c r="B528">
        <v>15.371794871794799</v>
      </c>
      <c r="C528">
        <v>16139</v>
      </c>
      <c r="D528">
        <v>-1.0000115495983399</v>
      </c>
      <c r="E528">
        <v>0.99368342099861395</v>
      </c>
      <c r="F528">
        <v>1.06324126046851</v>
      </c>
      <c r="G528" s="1">
        <v>2.3373225942591101E-5</v>
      </c>
      <c r="H528">
        <v>1.0000443670947401</v>
      </c>
      <c r="I528" s="1">
        <v>2.3952562312108301E-4</v>
      </c>
      <c r="J528">
        <v>596686300</v>
      </c>
      <c r="K528">
        <v>45142</v>
      </c>
      <c r="L528">
        <v>600796400</v>
      </c>
      <c r="M528">
        <v>0.99508270669105403</v>
      </c>
      <c r="N528" s="1">
        <v>2.3149963975455101E-5</v>
      </c>
      <c r="O528">
        <v>1.0000368511044999</v>
      </c>
      <c r="P528" s="1">
        <v>2.37237665013424E-4</v>
      </c>
    </row>
    <row r="529" spans="1:16" x14ac:dyDescent="0.25">
      <c r="A529">
        <v>0.128</v>
      </c>
      <c r="B529">
        <v>15.371794871794799</v>
      </c>
      <c r="C529">
        <v>16139</v>
      </c>
      <c r="D529">
        <v>-1.0000115495983399</v>
      </c>
      <c r="E529">
        <v>0.99368342099861395</v>
      </c>
      <c r="F529">
        <v>1.06324126046851</v>
      </c>
      <c r="G529" s="1">
        <v>2.3373225942591101E-5</v>
      </c>
      <c r="H529">
        <v>1.0000443670947401</v>
      </c>
      <c r="I529" s="1">
        <v>2.3952562312108301E-4</v>
      </c>
      <c r="J529">
        <v>606853900</v>
      </c>
      <c r="K529">
        <v>45142</v>
      </c>
      <c r="L529">
        <v>600796400</v>
      </c>
      <c r="M529">
        <v>0.99508270669105403</v>
      </c>
      <c r="N529" s="1">
        <v>2.3149963975455101E-5</v>
      </c>
      <c r="O529">
        <v>1.0000368511044999</v>
      </c>
      <c r="P529" s="1">
        <v>2.37237665013424E-4</v>
      </c>
    </row>
    <row r="530" spans="1:16" x14ac:dyDescent="0.25">
      <c r="A530">
        <v>6.4000000000000001E-2</v>
      </c>
      <c r="B530">
        <v>15.371794871794799</v>
      </c>
      <c r="C530">
        <v>16139</v>
      </c>
      <c r="D530">
        <v>-1.0000115495983399</v>
      </c>
      <c r="E530">
        <v>0.99368342099861395</v>
      </c>
      <c r="F530">
        <v>1.06324126046851</v>
      </c>
      <c r="G530" s="1">
        <v>2.3373225942591101E-5</v>
      </c>
      <c r="H530">
        <v>1.0000443670947401</v>
      </c>
      <c r="I530" s="1">
        <v>2.3952562312108301E-4</v>
      </c>
      <c r="J530">
        <v>606056000</v>
      </c>
      <c r="K530">
        <v>45142</v>
      </c>
      <c r="L530">
        <v>600796400</v>
      </c>
      <c r="M530">
        <v>0.99508270669105403</v>
      </c>
      <c r="N530" s="1">
        <v>2.3149963975455101E-5</v>
      </c>
      <c r="O530">
        <v>1.0000368511044999</v>
      </c>
      <c r="P530" s="1">
        <v>2.37237665013424E-4</v>
      </c>
    </row>
    <row r="531" spans="1:16" x14ac:dyDescent="0.25">
      <c r="A531">
        <v>3.2000000000000001E-2</v>
      </c>
      <c r="B531">
        <v>15.371794871794799</v>
      </c>
      <c r="C531">
        <v>16139</v>
      </c>
      <c r="D531">
        <v>-1.0000115495983399</v>
      </c>
      <c r="E531">
        <v>0.99368342099861395</v>
      </c>
      <c r="F531">
        <v>1.06324126046851</v>
      </c>
      <c r="G531" s="1">
        <v>2.3373225942591101E-5</v>
      </c>
      <c r="H531">
        <v>1.0000443670947401</v>
      </c>
      <c r="I531" s="1">
        <v>2.3952562312108301E-4</v>
      </c>
      <c r="J531">
        <v>597969200</v>
      </c>
      <c r="K531">
        <v>45142</v>
      </c>
      <c r="L531">
        <v>600796400</v>
      </c>
      <c r="M531">
        <v>0.99508270669105403</v>
      </c>
      <c r="N531" s="1">
        <v>2.3149963975455101E-5</v>
      </c>
      <c r="O531">
        <v>1.0000368511044999</v>
      </c>
      <c r="P531" s="1">
        <v>2.37237665013424E-4</v>
      </c>
    </row>
    <row r="532" spans="1:16" x14ac:dyDescent="0.25">
      <c r="A532">
        <v>1.6E-2</v>
      </c>
      <c r="B532">
        <v>15.371794871794799</v>
      </c>
      <c r="C532">
        <v>13568</v>
      </c>
      <c r="D532">
        <v>-0.99995754077713905</v>
      </c>
      <c r="E532">
        <v>0.99427917720171699</v>
      </c>
      <c r="F532">
        <v>1.0638787196058299</v>
      </c>
      <c r="G532" s="1">
        <v>2.3308001045552101E-5</v>
      </c>
      <c r="H532">
        <v>1.00004425151037</v>
      </c>
      <c r="I532" s="1">
        <v>2.3885720729587199E-4</v>
      </c>
      <c r="J532">
        <v>506377600</v>
      </c>
      <c r="K532">
        <v>45142</v>
      </c>
      <c r="L532">
        <v>600796400</v>
      </c>
      <c r="M532">
        <v>0.99508270669105403</v>
      </c>
      <c r="N532" s="1">
        <v>2.3149963975455101E-5</v>
      </c>
      <c r="O532">
        <v>1.0000368511044999</v>
      </c>
      <c r="P532" s="1">
        <v>2.37237665013424E-4</v>
      </c>
    </row>
    <row r="533" spans="1:16" x14ac:dyDescent="0.25">
      <c r="A533">
        <v>8.0000000000000002E-3</v>
      </c>
      <c r="B533">
        <v>15.371794871794799</v>
      </c>
      <c r="C533">
        <v>13568</v>
      </c>
      <c r="D533">
        <v>-0.99995754077713905</v>
      </c>
      <c r="E533">
        <v>0.99427917720171699</v>
      </c>
      <c r="F533">
        <v>1.0638787196058299</v>
      </c>
      <c r="G533" s="1">
        <v>2.3308001045552101E-5</v>
      </c>
      <c r="H533">
        <v>1.00004425151037</v>
      </c>
      <c r="I533" s="1">
        <v>2.3885720729587199E-4</v>
      </c>
      <c r="J533">
        <v>497934100</v>
      </c>
      <c r="K533">
        <v>45142</v>
      </c>
      <c r="L533">
        <v>600796400</v>
      </c>
      <c r="M533">
        <v>0.99508270669105403</v>
      </c>
      <c r="N533" s="1">
        <v>2.3149963975455101E-5</v>
      </c>
      <c r="O533">
        <v>1.0000368511044999</v>
      </c>
      <c r="P533" s="1">
        <v>2.37237665013424E-4</v>
      </c>
    </row>
    <row r="534" spans="1:16" x14ac:dyDescent="0.25">
      <c r="A534">
        <v>4.0000000000000001E-3</v>
      </c>
      <c r="B534">
        <v>15.371794871794799</v>
      </c>
      <c r="C534">
        <v>8359</v>
      </c>
      <c r="D534">
        <v>-0.99988533024979898</v>
      </c>
      <c r="E534">
        <v>0.98636006425369804</v>
      </c>
      <c r="F534">
        <v>1.0554052687514499</v>
      </c>
      <c r="G534" s="1">
        <v>2.3222650183174399E-5</v>
      </c>
      <c r="H534">
        <v>1.0000866244797399</v>
      </c>
      <c r="I534" s="1">
        <v>2.3798254333013799E-4</v>
      </c>
      <c r="J534">
        <v>318930700</v>
      </c>
      <c r="K534">
        <v>45142</v>
      </c>
      <c r="L534">
        <v>600796400</v>
      </c>
      <c r="M534">
        <v>0.99508270669105403</v>
      </c>
      <c r="N534" s="1">
        <v>2.3149963975455101E-5</v>
      </c>
      <c r="O534">
        <v>1.0000368511044999</v>
      </c>
      <c r="P534" s="1">
        <v>2.37237665013424E-4</v>
      </c>
    </row>
    <row r="535" spans="1:16" x14ac:dyDescent="0.25">
      <c r="A535">
        <v>2E-3</v>
      </c>
      <c r="B535">
        <v>15.371794871794799</v>
      </c>
      <c r="C535">
        <v>12881</v>
      </c>
      <c r="D535">
        <v>-0.99995597091805399</v>
      </c>
      <c r="E535">
        <v>0.99455675813852995</v>
      </c>
      <c r="F535">
        <v>1.0641757312082201</v>
      </c>
      <c r="G535" s="1">
        <v>2.3366767489374401E-5</v>
      </c>
      <c r="H535">
        <v>1.0000443692070899</v>
      </c>
      <c r="I535" s="1">
        <v>2.3945943777572599E-4</v>
      </c>
      <c r="J535">
        <v>481254700</v>
      </c>
      <c r="K535">
        <v>45142</v>
      </c>
      <c r="L535">
        <v>600796400</v>
      </c>
      <c r="M535">
        <v>0.99508270669105403</v>
      </c>
      <c r="N535" s="1">
        <v>2.3149963975455101E-5</v>
      </c>
      <c r="O535">
        <v>1.0000368511044999</v>
      </c>
      <c r="P535" s="1">
        <v>2.37237665013424E-4</v>
      </c>
    </row>
    <row r="536" spans="1:16" x14ac:dyDescent="0.25">
      <c r="A536">
        <v>1E-3</v>
      </c>
      <c r="B536">
        <v>15.371794871794799</v>
      </c>
      <c r="C536">
        <v>11806</v>
      </c>
      <c r="D536">
        <v>-0.999958566110981</v>
      </c>
      <c r="E536">
        <v>0.99499447975571598</v>
      </c>
      <c r="F536">
        <v>1.0646440933386101</v>
      </c>
      <c r="G536" s="1">
        <v>2.32577210605988E-5</v>
      </c>
      <c r="H536">
        <v>1.00004414142294</v>
      </c>
      <c r="I536" s="1">
        <v>2.3834194488596601E-4</v>
      </c>
      <c r="J536">
        <v>437767500</v>
      </c>
      <c r="K536">
        <v>45142</v>
      </c>
      <c r="L536">
        <v>600796400</v>
      </c>
      <c r="M536">
        <v>0.99508270669105403</v>
      </c>
      <c r="N536" s="1">
        <v>2.3149963975455101E-5</v>
      </c>
      <c r="O536">
        <v>1.0000368511044999</v>
      </c>
      <c r="P536" s="1">
        <v>2.37237665013424E-4</v>
      </c>
    </row>
    <row r="537" spans="1:16" x14ac:dyDescent="0.25">
      <c r="A537" s="1">
        <v>5.0000000000000001E-4</v>
      </c>
      <c r="B537">
        <v>15.371794871794799</v>
      </c>
      <c r="C537">
        <v>5927</v>
      </c>
      <c r="D537">
        <v>-1.00003832570423</v>
      </c>
      <c r="E537">
        <v>0.99122201613341698</v>
      </c>
      <c r="F537">
        <v>1.06060755726275</v>
      </c>
      <c r="G537" s="1">
        <v>2.3473732916334801E-5</v>
      </c>
      <c r="H537">
        <v>1.0000603775330099</v>
      </c>
      <c r="I537" s="1">
        <v>2.4055560484346499E-4</v>
      </c>
      <c r="J537">
        <v>226667900</v>
      </c>
      <c r="K537">
        <v>45142</v>
      </c>
      <c r="L537">
        <v>600796400</v>
      </c>
      <c r="M537">
        <v>0.99508270669105403</v>
      </c>
      <c r="N537" s="1">
        <v>2.3149963975455101E-5</v>
      </c>
      <c r="O537">
        <v>1.0000368511044999</v>
      </c>
      <c r="P537" s="1">
        <v>2.37237665013424E-4</v>
      </c>
    </row>
    <row r="538" spans="1:16" x14ac:dyDescent="0.25">
      <c r="A538" s="1">
        <v>2.5000000000000001E-4</v>
      </c>
      <c r="B538">
        <v>15.371794871794799</v>
      </c>
      <c r="C538">
        <v>9030</v>
      </c>
      <c r="D538">
        <v>-0.99997011858822804</v>
      </c>
      <c r="E538">
        <v>0.99649211872092802</v>
      </c>
      <c r="F538">
        <v>1.0662465670313901</v>
      </c>
      <c r="G538" s="1">
        <v>2.3340507887659101E-5</v>
      </c>
      <c r="H538">
        <v>1.0000410352731699</v>
      </c>
      <c r="I538" s="1">
        <v>2.3919033296840401E-4</v>
      </c>
      <c r="J538">
        <v>342108700</v>
      </c>
      <c r="K538">
        <v>45142</v>
      </c>
      <c r="L538">
        <v>600796400</v>
      </c>
      <c r="M538">
        <v>0.99508270669105403</v>
      </c>
      <c r="N538" s="1">
        <v>2.3149963975455101E-5</v>
      </c>
      <c r="O538">
        <v>1.0000368511044999</v>
      </c>
      <c r="P538" s="1">
        <v>2.37237665013424E-4</v>
      </c>
    </row>
    <row r="539" spans="1:16" x14ac:dyDescent="0.25">
      <c r="A539" s="1">
        <v>1.25E-4</v>
      </c>
      <c r="B539">
        <v>15.371794871794799</v>
      </c>
      <c r="C539">
        <v>8703</v>
      </c>
      <c r="D539">
        <v>-0.99997102412566496</v>
      </c>
      <c r="E539">
        <v>0.99528657071678905</v>
      </c>
      <c r="F539">
        <v>1.06495663066696</v>
      </c>
      <c r="G539" s="1">
        <v>2.33358201093825E-5</v>
      </c>
      <c r="H539">
        <v>1.00004380872349</v>
      </c>
      <c r="I539" s="1">
        <v>2.3914229325768899E-4</v>
      </c>
      <c r="J539">
        <v>341691100</v>
      </c>
      <c r="K539">
        <v>45142</v>
      </c>
      <c r="L539">
        <v>600796400</v>
      </c>
      <c r="M539">
        <v>0.99508270669105403</v>
      </c>
      <c r="N539" s="1">
        <v>2.3149963975455101E-5</v>
      </c>
      <c r="O539">
        <v>1.0000368511044999</v>
      </c>
      <c r="P539" s="1">
        <v>2.37237665013424E-4</v>
      </c>
    </row>
    <row r="540" spans="1:16" x14ac:dyDescent="0.25">
      <c r="A540" s="1">
        <v>6.2500000000000001E-5</v>
      </c>
      <c r="B540">
        <v>15.371794871794799</v>
      </c>
      <c r="C540">
        <v>8002</v>
      </c>
      <c r="D540">
        <v>-0.99984445654687304</v>
      </c>
      <c r="E540">
        <v>0.98700412435030405</v>
      </c>
      <c r="F540">
        <v>1.05609441305482</v>
      </c>
      <c r="G540" s="1">
        <v>2.3001885267159799E-5</v>
      </c>
      <c r="H540">
        <v>1.00012059642797</v>
      </c>
      <c r="I540" s="1">
        <v>2.3572017466089401E-4</v>
      </c>
      <c r="J540">
        <v>318217200</v>
      </c>
      <c r="K540">
        <v>45142</v>
      </c>
      <c r="L540">
        <v>600796400</v>
      </c>
      <c r="M540">
        <v>0.99508270669105403</v>
      </c>
      <c r="N540" s="1">
        <v>2.3149963975455101E-5</v>
      </c>
      <c r="O540">
        <v>1.0000368511044999</v>
      </c>
      <c r="P540" s="1">
        <v>2.37237665013424E-4</v>
      </c>
    </row>
    <row r="541" spans="1:16" x14ac:dyDescent="0.25">
      <c r="A541" s="1">
        <v>3.1250000000000001E-5</v>
      </c>
      <c r="B541">
        <v>15.371794871794799</v>
      </c>
      <c r="C541">
        <v>10842</v>
      </c>
      <c r="D541">
        <v>-0.99995486857938498</v>
      </c>
      <c r="E541">
        <v>0.99391963205851097</v>
      </c>
      <c r="F541">
        <v>1.0634940063025999</v>
      </c>
      <c r="G541" s="1">
        <v>2.31725738569776E-5</v>
      </c>
      <c r="H541">
        <v>1.00004532344435</v>
      </c>
      <c r="I541" s="1">
        <v>2.37469367987318E-4</v>
      </c>
      <c r="J541">
        <v>439558700</v>
      </c>
      <c r="K541">
        <v>45142</v>
      </c>
      <c r="L541">
        <v>600796400</v>
      </c>
      <c r="M541">
        <v>0.99508270669105403</v>
      </c>
      <c r="N541" s="1">
        <v>2.3149963975455101E-5</v>
      </c>
      <c r="O541">
        <v>1.0000368511044999</v>
      </c>
      <c r="P541" s="1">
        <v>2.37237665013424E-4</v>
      </c>
    </row>
    <row r="542" spans="1:16" x14ac:dyDescent="0.25">
      <c r="A542" s="1">
        <v>1.5625E-5</v>
      </c>
      <c r="B542">
        <v>15.371794871794799</v>
      </c>
      <c r="C542">
        <v>11116</v>
      </c>
      <c r="D542">
        <v>-1.0000115330659101</v>
      </c>
      <c r="E542">
        <v>0.99417966218283804</v>
      </c>
      <c r="F542">
        <v>1.0637722385356301</v>
      </c>
      <c r="G542" s="1">
        <v>2.3233342101969199E-5</v>
      </c>
      <c r="H542">
        <v>1.00004271152655</v>
      </c>
      <c r="I542" s="1">
        <v>2.3809211265180401E-4</v>
      </c>
      <c r="J542">
        <v>439101600</v>
      </c>
      <c r="K542">
        <v>45142</v>
      </c>
      <c r="L542">
        <v>600796400</v>
      </c>
      <c r="M542">
        <v>0.99508270669105403</v>
      </c>
      <c r="N542" s="1">
        <v>2.3149963975455101E-5</v>
      </c>
      <c r="O542">
        <v>1.0000368511044999</v>
      </c>
      <c r="P542" s="1">
        <v>2.37237665013424E-4</v>
      </c>
    </row>
    <row r="543" spans="1:16" x14ac:dyDescent="0.25">
      <c r="A543" t="s">
        <v>0</v>
      </c>
      <c r="B543">
        <v>15.8846153846153</v>
      </c>
      <c r="C543">
        <v>47715</v>
      </c>
      <c r="D543">
        <v>-1.0000047262480201</v>
      </c>
      <c r="E543">
        <v>0.993209129502998</v>
      </c>
      <c r="F543">
        <v>1.0627337685681999</v>
      </c>
      <c r="G543" s="1">
        <v>2.0958094990142202E-5</v>
      </c>
      <c r="H543">
        <v>1.0000445245504801</v>
      </c>
      <c r="I543" s="1">
        <v>2.21940852075095E-4</v>
      </c>
      <c r="J543">
        <v>643682000</v>
      </c>
    </row>
    <row r="544" spans="1:16" x14ac:dyDescent="0.25">
      <c r="A544">
        <v>1.024</v>
      </c>
      <c r="B544">
        <v>15.8846153846153</v>
      </c>
      <c r="C544">
        <v>3058</v>
      </c>
      <c r="D544">
        <v>-0.99987432280119803</v>
      </c>
      <c r="E544">
        <v>0.988817844534577</v>
      </c>
      <c r="F544">
        <v>1.05803509365199</v>
      </c>
      <c r="G544" s="1">
        <v>2.1013362771826702E-5</v>
      </c>
      <c r="H544">
        <v>1.0000545059580701</v>
      </c>
      <c r="I544" s="1">
        <v>2.22526123711908E-4</v>
      </c>
      <c r="J544">
        <v>119450800</v>
      </c>
      <c r="K544">
        <v>47715</v>
      </c>
      <c r="L544">
        <v>643682000</v>
      </c>
      <c r="M544">
        <v>0.993209129502998</v>
      </c>
      <c r="N544" s="1">
        <v>2.0958094990142202E-5</v>
      </c>
      <c r="O544">
        <v>1.0000445245504801</v>
      </c>
      <c r="P544" s="1">
        <v>2.21940852075095E-4</v>
      </c>
    </row>
    <row r="545" spans="1:16" x14ac:dyDescent="0.25">
      <c r="A545">
        <v>0.51200000000000001</v>
      </c>
      <c r="B545">
        <v>15.8846153846153</v>
      </c>
      <c r="C545">
        <v>3058</v>
      </c>
      <c r="D545">
        <v>-0.99987432280119803</v>
      </c>
      <c r="E545">
        <v>0.988817844534577</v>
      </c>
      <c r="F545">
        <v>1.05803509365199</v>
      </c>
      <c r="G545" s="1">
        <v>2.1013362771826702E-5</v>
      </c>
      <c r="H545">
        <v>1.0000545059580701</v>
      </c>
      <c r="I545" s="1">
        <v>2.22526123711908E-4</v>
      </c>
      <c r="J545">
        <v>123903900</v>
      </c>
      <c r="K545">
        <v>47715</v>
      </c>
      <c r="L545">
        <v>643682000</v>
      </c>
      <c r="M545">
        <v>0.993209129502998</v>
      </c>
      <c r="N545" s="1">
        <v>2.0958094990142202E-5</v>
      </c>
      <c r="O545">
        <v>1.0000445245504801</v>
      </c>
      <c r="P545" s="1">
        <v>2.21940852075095E-4</v>
      </c>
    </row>
    <row r="546" spans="1:16" x14ac:dyDescent="0.25">
      <c r="A546">
        <v>0.25600000000000001</v>
      </c>
      <c r="B546">
        <v>15.8846153846153</v>
      </c>
      <c r="C546">
        <v>3058</v>
      </c>
      <c r="D546">
        <v>-0.99987432280119803</v>
      </c>
      <c r="E546">
        <v>0.988817844534577</v>
      </c>
      <c r="F546">
        <v>1.05803509365199</v>
      </c>
      <c r="G546" s="1">
        <v>2.1013362771826702E-5</v>
      </c>
      <c r="H546">
        <v>1.0000545059580701</v>
      </c>
      <c r="I546" s="1">
        <v>2.22526123711908E-4</v>
      </c>
      <c r="J546">
        <v>122128500</v>
      </c>
      <c r="K546">
        <v>47715</v>
      </c>
      <c r="L546">
        <v>643682000</v>
      </c>
      <c r="M546">
        <v>0.993209129502998</v>
      </c>
      <c r="N546" s="1">
        <v>2.0958094990142202E-5</v>
      </c>
      <c r="O546">
        <v>1.0000445245504801</v>
      </c>
      <c r="P546" s="1">
        <v>2.21940852075095E-4</v>
      </c>
    </row>
    <row r="547" spans="1:16" x14ac:dyDescent="0.25">
      <c r="A547">
        <v>0.128</v>
      </c>
      <c r="B547">
        <v>15.8846153846153</v>
      </c>
      <c r="C547">
        <v>3058</v>
      </c>
      <c r="D547">
        <v>-0.99987432280119803</v>
      </c>
      <c r="E547">
        <v>0.988817844534577</v>
      </c>
      <c r="F547">
        <v>1.05803509365199</v>
      </c>
      <c r="G547" s="1">
        <v>2.1013362771826702E-5</v>
      </c>
      <c r="H547">
        <v>1.0000545059580701</v>
      </c>
      <c r="I547" s="1">
        <v>2.22526123711908E-4</v>
      </c>
      <c r="J547">
        <v>135284100</v>
      </c>
      <c r="K547">
        <v>47715</v>
      </c>
      <c r="L547">
        <v>643682000</v>
      </c>
      <c r="M547">
        <v>0.993209129502998</v>
      </c>
      <c r="N547" s="1">
        <v>2.0958094990142202E-5</v>
      </c>
      <c r="O547">
        <v>1.0000445245504801</v>
      </c>
      <c r="P547" s="1">
        <v>2.21940852075095E-4</v>
      </c>
    </row>
    <row r="548" spans="1:16" x14ac:dyDescent="0.25">
      <c r="A548">
        <v>6.4000000000000001E-2</v>
      </c>
      <c r="B548">
        <v>15.8846153846153</v>
      </c>
      <c r="C548">
        <v>10522</v>
      </c>
      <c r="D548">
        <v>-0.99995696108893595</v>
      </c>
      <c r="E548">
        <v>0.99328654912040604</v>
      </c>
      <c r="F548">
        <v>1.0628166075588299</v>
      </c>
      <c r="G548" s="1">
        <v>2.1138976295742499E-5</v>
      </c>
      <c r="H548">
        <v>1.0000466791999101</v>
      </c>
      <c r="I548" s="1">
        <v>2.2385633872158101E-4</v>
      </c>
      <c r="J548">
        <v>388997700</v>
      </c>
      <c r="K548">
        <v>47715</v>
      </c>
      <c r="L548">
        <v>643682000</v>
      </c>
      <c r="M548">
        <v>0.993209129502998</v>
      </c>
      <c r="N548" s="1">
        <v>2.0958094990142202E-5</v>
      </c>
      <c r="O548">
        <v>1.0000445245504801</v>
      </c>
      <c r="P548" s="1">
        <v>2.21940852075095E-4</v>
      </c>
    </row>
    <row r="549" spans="1:16" x14ac:dyDescent="0.25">
      <c r="A549">
        <v>3.2000000000000001E-2</v>
      </c>
      <c r="B549">
        <v>15.8846153846153</v>
      </c>
      <c r="C549">
        <v>10522</v>
      </c>
      <c r="D549">
        <v>-0.99995696108893595</v>
      </c>
      <c r="E549">
        <v>0.99328654912040604</v>
      </c>
      <c r="F549">
        <v>1.0628166075588299</v>
      </c>
      <c r="G549" s="1">
        <v>2.1138976295742499E-5</v>
      </c>
      <c r="H549">
        <v>1.0000466791999101</v>
      </c>
      <c r="I549" s="1">
        <v>2.2385633872158101E-4</v>
      </c>
      <c r="J549">
        <v>388989900</v>
      </c>
      <c r="K549">
        <v>47715</v>
      </c>
      <c r="L549">
        <v>643682000</v>
      </c>
      <c r="M549">
        <v>0.993209129502998</v>
      </c>
      <c r="N549" s="1">
        <v>2.0958094990142202E-5</v>
      </c>
      <c r="O549">
        <v>1.0000445245504801</v>
      </c>
      <c r="P549" s="1">
        <v>2.21940852075095E-4</v>
      </c>
    </row>
    <row r="550" spans="1:16" x14ac:dyDescent="0.25">
      <c r="A550">
        <v>1.6E-2</v>
      </c>
      <c r="B550">
        <v>15.8846153846153</v>
      </c>
      <c r="C550">
        <v>8070</v>
      </c>
      <c r="D550">
        <v>-0.99998457498140003</v>
      </c>
      <c r="E550">
        <v>0.99465683600674604</v>
      </c>
      <c r="F550">
        <v>1.0642828145272101</v>
      </c>
      <c r="G550" s="1">
        <v>2.11177049040944E-5</v>
      </c>
      <c r="H550">
        <v>1.0000401009456501</v>
      </c>
      <c r="I550" s="1">
        <v>2.23631080138231E-4</v>
      </c>
      <c r="J550">
        <v>298884700</v>
      </c>
      <c r="K550">
        <v>47715</v>
      </c>
      <c r="L550">
        <v>643682000</v>
      </c>
      <c r="M550">
        <v>0.993209129502998</v>
      </c>
      <c r="N550" s="1">
        <v>2.0958094990142202E-5</v>
      </c>
      <c r="O550">
        <v>1.0000445245504801</v>
      </c>
      <c r="P550" s="1">
        <v>2.21940852075095E-4</v>
      </c>
    </row>
    <row r="551" spans="1:16" x14ac:dyDescent="0.25">
      <c r="A551">
        <v>8.0000000000000002E-3</v>
      </c>
      <c r="B551">
        <v>15.8846153846153</v>
      </c>
      <c r="C551">
        <v>12662</v>
      </c>
      <c r="D551">
        <v>-0.99996697422992298</v>
      </c>
      <c r="E551">
        <v>0.99452090893321798</v>
      </c>
      <c r="F551">
        <v>1.0641373725585399</v>
      </c>
      <c r="G551" s="1">
        <v>2.1236855408224199E-5</v>
      </c>
      <c r="H551">
        <v>1.0000419525373101</v>
      </c>
      <c r="I551" s="1">
        <v>2.24892853425554E-4</v>
      </c>
      <c r="J551">
        <v>468568500</v>
      </c>
      <c r="K551">
        <v>47715</v>
      </c>
      <c r="L551">
        <v>643682000</v>
      </c>
      <c r="M551">
        <v>0.993209129502998</v>
      </c>
      <c r="N551" s="1">
        <v>2.0958094990142202E-5</v>
      </c>
      <c r="O551">
        <v>1.0000445245504801</v>
      </c>
      <c r="P551" s="1">
        <v>2.21940852075095E-4</v>
      </c>
    </row>
    <row r="552" spans="1:16" x14ac:dyDescent="0.25">
      <c r="A552">
        <v>4.0000000000000001E-3</v>
      </c>
      <c r="B552">
        <v>15.8846153846153</v>
      </c>
      <c r="C552">
        <v>8850</v>
      </c>
      <c r="D552">
        <v>-0.99997324542884602</v>
      </c>
      <c r="E552">
        <v>0.98981936367064105</v>
      </c>
      <c r="F552">
        <v>1.05910671912758</v>
      </c>
      <c r="G552" s="1">
        <v>2.10545986235599E-5</v>
      </c>
      <c r="H552">
        <v>1.0000473422130101</v>
      </c>
      <c r="I552" s="1">
        <v>2.2296280080846801E-4</v>
      </c>
      <c r="J552">
        <v>334552500</v>
      </c>
      <c r="K552">
        <v>47715</v>
      </c>
      <c r="L552">
        <v>643682000</v>
      </c>
      <c r="M552">
        <v>0.993209129502998</v>
      </c>
      <c r="N552" s="1">
        <v>2.0958094990142202E-5</v>
      </c>
      <c r="O552">
        <v>1.0000445245504801</v>
      </c>
      <c r="P552" s="1">
        <v>2.21940852075095E-4</v>
      </c>
    </row>
    <row r="553" spans="1:16" x14ac:dyDescent="0.25">
      <c r="A553">
        <v>2E-3</v>
      </c>
      <c r="B553">
        <v>15.8846153846153</v>
      </c>
      <c r="C553">
        <v>12438</v>
      </c>
      <c r="D553">
        <v>-1.0000086965977499</v>
      </c>
      <c r="E553">
        <v>0.99512995037918195</v>
      </c>
      <c r="F553">
        <v>1.06478904690572</v>
      </c>
      <c r="G553" s="1">
        <v>2.1154935782363702E-5</v>
      </c>
      <c r="H553">
        <v>1.0000418310255199</v>
      </c>
      <c r="I553" s="1">
        <v>2.2402534559272299E-4</v>
      </c>
      <c r="J553">
        <v>468915700</v>
      </c>
      <c r="K553">
        <v>47715</v>
      </c>
      <c r="L553">
        <v>643682000</v>
      </c>
      <c r="M553">
        <v>0.993209129502998</v>
      </c>
      <c r="N553" s="1">
        <v>2.0958094990142202E-5</v>
      </c>
      <c r="O553">
        <v>1.0000445245504801</v>
      </c>
      <c r="P553" s="1">
        <v>2.21940852075095E-4</v>
      </c>
    </row>
    <row r="554" spans="1:16" x14ac:dyDescent="0.25">
      <c r="A554">
        <v>1E-3</v>
      </c>
      <c r="B554">
        <v>15.8846153846153</v>
      </c>
      <c r="C554">
        <v>11135</v>
      </c>
      <c r="D554">
        <v>-0.99997724371005803</v>
      </c>
      <c r="E554">
        <v>0.99556988361471899</v>
      </c>
      <c r="F554">
        <v>1.06525977546775</v>
      </c>
      <c r="G554" s="1">
        <v>2.1186742044987299E-5</v>
      </c>
      <c r="H554">
        <v>1.0000385039373201</v>
      </c>
      <c r="I554" s="1">
        <v>2.2436216575845601E-4</v>
      </c>
      <c r="J554">
        <v>414655300</v>
      </c>
      <c r="K554">
        <v>47715</v>
      </c>
      <c r="L554">
        <v>643682000</v>
      </c>
      <c r="M554">
        <v>0.993209129502998</v>
      </c>
      <c r="N554" s="1">
        <v>2.0958094990142202E-5</v>
      </c>
      <c r="O554">
        <v>1.0000445245504801</v>
      </c>
      <c r="P554" s="1">
        <v>2.21940852075095E-4</v>
      </c>
    </row>
    <row r="555" spans="1:16" x14ac:dyDescent="0.25">
      <c r="A555" s="1">
        <v>5.0000000000000001E-4</v>
      </c>
      <c r="B555">
        <v>15.8846153846153</v>
      </c>
      <c r="C555">
        <v>5468</v>
      </c>
      <c r="D555">
        <v>-1.00005102561607</v>
      </c>
      <c r="E555">
        <v>0.98784775785775703</v>
      </c>
      <c r="F555">
        <v>1.0569971009078001</v>
      </c>
      <c r="G555" s="1">
        <v>2.1063997889925099E-5</v>
      </c>
      <c r="H555">
        <v>1.0001223424779</v>
      </c>
      <c r="I555" s="1">
        <v>2.2306233662920701E-4</v>
      </c>
      <c r="J555">
        <v>217873400</v>
      </c>
      <c r="K555">
        <v>47715</v>
      </c>
      <c r="L555">
        <v>643682000</v>
      </c>
      <c r="M555">
        <v>0.993209129502998</v>
      </c>
      <c r="N555" s="1">
        <v>2.0958094990142202E-5</v>
      </c>
      <c r="O555">
        <v>1.0000445245504801</v>
      </c>
      <c r="P555" s="1">
        <v>2.21940852075095E-4</v>
      </c>
    </row>
    <row r="556" spans="1:16" x14ac:dyDescent="0.25">
      <c r="A556" s="1">
        <v>2.5000000000000001E-4</v>
      </c>
      <c r="B556">
        <v>15.8846153846153</v>
      </c>
      <c r="C556">
        <v>9482</v>
      </c>
      <c r="D556">
        <v>-0.99989137632311198</v>
      </c>
      <c r="E556">
        <v>0.98806683835989895</v>
      </c>
      <c r="F556">
        <v>1.0572315170450901</v>
      </c>
      <c r="G556" s="1">
        <v>2.1012878114734499E-5</v>
      </c>
      <c r="H556">
        <v>1.0000818500838999</v>
      </c>
      <c r="I556" s="1">
        <v>2.2252099131757301E-4</v>
      </c>
      <c r="J556">
        <v>365814100</v>
      </c>
      <c r="K556">
        <v>47715</v>
      </c>
      <c r="L556">
        <v>643682000</v>
      </c>
      <c r="M556">
        <v>0.993209129502998</v>
      </c>
      <c r="N556" s="1">
        <v>2.0958094990142202E-5</v>
      </c>
      <c r="O556">
        <v>1.0000445245504801</v>
      </c>
      <c r="P556" s="1">
        <v>2.21940852075095E-4</v>
      </c>
    </row>
    <row r="557" spans="1:16" x14ac:dyDescent="0.25">
      <c r="A557" s="1">
        <v>1.25E-4</v>
      </c>
      <c r="B557">
        <v>15.8846153846153</v>
      </c>
      <c r="C557">
        <v>4725</v>
      </c>
      <c r="D557">
        <v>-0.99999796291008103</v>
      </c>
      <c r="E557">
        <v>0.99270949631877903</v>
      </c>
      <c r="F557">
        <v>1.0621991610610899</v>
      </c>
      <c r="G557" s="1">
        <v>2.1013814750170298E-5</v>
      </c>
      <c r="H557">
        <v>1.0000284623432101</v>
      </c>
      <c r="I557" s="1">
        <v>2.2253091004667601E-4</v>
      </c>
      <c r="J557">
        <v>189552600</v>
      </c>
      <c r="K557">
        <v>47715</v>
      </c>
      <c r="L557">
        <v>643682000</v>
      </c>
      <c r="M557">
        <v>0.993209129502998</v>
      </c>
      <c r="N557" s="1">
        <v>2.0958094990142202E-5</v>
      </c>
      <c r="O557">
        <v>1.0000445245504801</v>
      </c>
      <c r="P557" s="1">
        <v>2.21940852075095E-4</v>
      </c>
    </row>
    <row r="558" spans="1:16" x14ac:dyDescent="0.25">
      <c r="A558" s="1">
        <v>6.2500000000000001E-5</v>
      </c>
      <c r="B558">
        <v>15.8846153846153</v>
      </c>
      <c r="C558">
        <v>9322</v>
      </c>
      <c r="D558">
        <v>-1.0000826034574499</v>
      </c>
      <c r="E558">
        <v>0.98895962670239701</v>
      </c>
      <c r="F558">
        <v>1.05818680057156</v>
      </c>
      <c r="G558" s="1">
        <v>2.1147045180192001E-5</v>
      </c>
      <c r="H558">
        <v>1.0000826034574499</v>
      </c>
      <c r="I558" s="1">
        <v>2.2394178613895601E-4</v>
      </c>
      <c r="J558">
        <v>368330900</v>
      </c>
      <c r="K558">
        <v>47715</v>
      </c>
      <c r="L558">
        <v>643682000</v>
      </c>
      <c r="M558">
        <v>0.993209129502998</v>
      </c>
      <c r="N558" s="1">
        <v>2.0958094990142202E-5</v>
      </c>
      <c r="O558">
        <v>1.0000445245504801</v>
      </c>
      <c r="P558" s="1">
        <v>2.21940852075095E-4</v>
      </c>
    </row>
    <row r="559" spans="1:16" x14ac:dyDescent="0.25">
      <c r="A559" s="1">
        <v>3.1250000000000001E-5</v>
      </c>
      <c r="B559">
        <v>15.8846153846153</v>
      </c>
      <c r="C559">
        <v>12140</v>
      </c>
      <c r="D559">
        <v>-1.0000057984597801</v>
      </c>
      <c r="E559">
        <v>0.99566250931802602</v>
      </c>
      <c r="F559">
        <v>1.06535888497028</v>
      </c>
      <c r="G559" s="1">
        <v>2.1283350008283101E-5</v>
      </c>
      <c r="H559">
        <v>1.00004614682714</v>
      </c>
      <c r="I559" s="1">
        <v>2.2538521931848599E-4</v>
      </c>
      <c r="J559">
        <v>471930900</v>
      </c>
      <c r="K559">
        <v>47715</v>
      </c>
      <c r="L559">
        <v>643682000</v>
      </c>
      <c r="M559">
        <v>0.993209129502998</v>
      </c>
      <c r="N559" s="1">
        <v>2.0958094990142202E-5</v>
      </c>
      <c r="O559">
        <v>1.0000445245504801</v>
      </c>
      <c r="P559" s="1">
        <v>2.21940852075095E-4</v>
      </c>
    </row>
    <row r="560" spans="1:16" x14ac:dyDescent="0.25">
      <c r="A560" s="1">
        <v>1.5625E-5</v>
      </c>
      <c r="B560">
        <v>15.8846153846153</v>
      </c>
      <c r="C560">
        <v>10615</v>
      </c>
      <c r="D560">
        <v>-1.0000313478302001</v>
      </c>
      <c r="E560">
        <v>0.99239354835315596</v>
      </c>
      <c r="F560">
        <v>1.0618610967378701</v>
      </c>
      <c r="G560" s="1">
        <v>2.1291625526442801E-5</v>
      </c>
      <c r="H560">
        <v>1.0000537524223601</v>
      </c>
      <c r="I560" s="1">
        <v>2.25472854933868E-4</v>
      </c>
      <c r="J560">
        <v>429573000</v>
      </c>
      <c r="K560">
        <v>47715</v>
      </c>
      <c r="L560">
        <v>643682000</v>
      </c>
      <c r="M560">
        <v>0.993209129502998</v>
      </c>
      <c r="N560" s="1">
        <v>2.0958094990142202E-5</v>
      </c>
      <c r="O560">
        <v>1.0000445245504801</v>
      </c>
      <c r="P560" s="1">
        <v>2.21940852075095E-4</v>
      </c>
    </row>
    <row r="561" spans="1:16" x14ac:dyDescent="0.25">
      <c r="A561" t="s">
        <v>0</v>
      </c>
      <c r="B561">
        <v>16.397435897435798</v>
      </c>
      <c r="C561">
        <v>54139</v>
      </c>
      <c r="D561">
        <v>-0.99998709875216696</v>
      </c>
      <c r="E561">
        <v>0.98575370774267601</v>
      </c>
      <c r="F561">
        <v>1.0547564672846601</v>
      </c>
      <c r="G561" s="1">
        <v>2.0100479820261899E-5</v>
      </c>
      <c r="H561">
        <v>1.00017947703157</v>
      </c>
      <c r="I561" s="1">
        <v>2.1973088624029899E-4</v>
      </c>
      <c r="J561">
        <v>730696400</v>
      </c>
    </row>
    <row r="562" spans="1:16" x14ac:dyDescent="0.25">
      <c r="A562">
        <v>1.024</v>
      </c>
      <c r="B562">
        <v>16.397435897435798</v>
      </c>
      <c r="C562">
        <v>3548</v>
      </c>
      <c r="D562">
        <v>-0.999944704294634</v>
      </c>
      <c r="E562">
        <v>0.98994638784622602</v>
      </c>
      <c r="F562">
        <v>1.05924263499546</v>
      </c>
      <c r="G562" s="1">
        <v>2.0301474073725E-5</v>
      </c>
      <c r="H562">
        <v>1.0000321825835301</v>
      </c>
      <c r="I562" s="1">
        <v>2.2192807983157501E-4</v>
      </c>
      <c r="J562">
        <v>141435200</v>
      </c>
      <c r="K562">
        <v>54139</v>
      </c>
      <c r="L562">
        <v>730696400</v>
      </c>
      <c r="M562">
        <v>0.98575370774267601</v>
      </c>
      <c r="N562" s="1">
        <v>2.0100479820261899E-5</v>
      </c>
      <c r="O562">
        <v>1.00017947703157</v>
      </c>
      <c r="P562" s="1">
        <v>2.1973088624029899E-4</v>
      </c>
    </row>
    <row r="563" spans="1:16" x14ac:dyDescent="0.25">
      <c r="A563">
        <v>0.51200000000000001</v>
      </c>
      <c r="B563">
        <v>16.397435897435798</v>
      </c>
      <c r="C563">
        <v>3548</v>
      </c>
      <c r="D563">
        <v>-0.999944704294634</v>
      </c>
      <c r="E563">
        <v>0.98994638784622602</v>
      </c>
      <c r="F563">
        <v>1.05924263499546</v>
      </c>
      <c r="G563" s="1">
        <v>2.0301474073725E-5</v>
      </c>
      <c r="H563">
        <v>1.0000321825835301</v>
      </c>
      <c r="I563" s="1">
        <v>2.2192807983157501E-4</v>
      </c>
      <c r="J563">
        <v>139774100</v>
      </c>
      <c r="K563">
        <v>54139</v>
      </c>
      <c r="L563">
        <v>730696400</v>
      </c>
      <c r="M563">
        <v>0.98575370774267601</v>
      </c>
      <c r="N563" s="1">
        <v>2.0100479820261899E-5</v>
      </c>
      <c r="O563">
        <v>1.00017947703157</v>
      </c>
      <c r="P563" s="1">
        <v>2.1973088624029899E-4</v>
      </c>
    </row>
    <row r="564" spans="1:16" x14ac:dyDescent="0.25">
      <c r="A564">
        <v>0.25600000000000001</v>
      </c>
      <c r="B564">
        <v>16.397435897435798</v>
      </c>
      <c r="C564">
        <v>3548</v>
      </c>
      <c r="D564">
        <v>-0.999944704294634</v>
      </c>
      <c r="E564">
        <v>0.98994638784622602</v>
      </c>
      <c r="F564">
        <v>1.05924263499546</v>
      </c>
      <c r="G564" s="1">
        <v>2.0301474073725E-5</v>
      </c>
      <c r="H564">
        <v>1.0000321825835301</v>
      </c>
      <c r="I564" s="1">
        <v>2.2192807983157501E-4</v>
      </c>
      <c r="J564">
        <v>137722300</v>
      </c>
      <c r="K564">
        <v>54139</v>
      </c>
      <c r="L564">
        <v>730696400</v>
      </c>
      <c r="M564">
        <v>0.98575370774267601</v>
      </c>
      <c r="N564" s="1">
        <v>2.0100479820261899E-5</v>
      </c>
      <c r="O564">
        <v>1.00017947703157</v>
      </c>
      <c r="P564" s="1">
        <v>2.1973088624029899E-4</v>
      </c>
    </row>
    <row r="565" spans="1:16" x14ac:dyDescent="0.25">
      <c r="A565">
        <v>0.128</v>
      </c>
      <c r="B565">
        <v>16.397435897435798</v>
      </c>
      <c r="C565">
        <v>3548</v>
      </c>
      <c r="D565">
        <v>-0.999944704294634</v>
      </c>
      <c r="E565">
        <v>0.98994638784622602</v>
      </c>
      <c r="F565">
        <v>1.05924263499546</v>
      </c>
      <c r="G565" s="1">
        <v>2.0301474073725E-5</v>
      </c>
      <c r="H565">
        <v>1.0000321825835301</v>
      </c>
      <c r="I565" s="1">
        <v>2.2192807983157501E-4</v>
      </c>
      <c r="J565">
        <v>141327600</v>
      </c>
      <c r="K565">
        <v>54139</v>
      </c>
      <c r="L565">
        <v>730696400</v>
      </c>
      <c r="M565">
        <v>0.98575370774267601</v>
      </c>
      <c r="N565" s="1">
        <v>2.0100479820261899E-5</v>
      </c>
      <c r="O565">
        <v>1.00017947703157</v>
      </c>
      <c r="P565" s="1">
        <v>2.1973088624029899E-4</v>
      </c>
    </row>
    <row r="566" spans="1:16" x14ac:dyDescent="0.25">
      <c r="A566">
        <v>6.4000000000000001E-2</v>
      </c>
      <c r="B566">
        <v>16.397435897435798</v>
      </c>
      <c r="C566">
        <v>6538</v>
      </c>
      <c r="D566">
        <v>-0.99984911433636503</v>
      </c>
      <c r="E566">
        <v>0.987484457892576</v>
      </c>
      <c r="F566">
        <v>1.0566083699450499</v>
      </c>
      <c r="G566" s="1">
        <v>2.0336690929712E-5</v>
      </c>
      <c r="H566">
        <v>1.00006583646211</v>
      </c>
      <c r="I566" s="1">
        <v>2.2231305725727899E-4</v>
      </c>
      <c r="J566">
        <v>245481100</v>
      </c>
      <c r="K566">
        <v>54139</v>
      </c>
      <c r="L566">
        <v>730696400</v>
      </c>
      <c r="M566">
        <v>0.98575370774267601</v>
      </c>
      <c r="N566" s="1">
        <v>2.0100479820261899E-5</v>
      </c>
      <c r="O566">
        <v>1.00017947703157</v>
      </c>
      <c r="P566" s="1">
        <v>2.1973088624029899E-4</v>
      </c>
    </row>
    <row r="567" spans="1:16" x14ac:dyDescent="0.25">
      <c r="A567">
        <v>3.2000000000000001E-2</v>
      </c>
      <c r="B567">
        <v>16.397435897435798</v>
      </c>
      <c r="C567">
        <v>6538</v>
      </c>
      <c r="D567">
        <v>-0.99984911433636503</v>
      </c>
      <c r="E567">
        <v>0.987484457892576</v>
      </c>
      <c r="F567">
        <v>1.0566083699450499</v>
      </c>
      <c r="G567" s="1">
        <v>2.0336690929712E-5</v>
      </c>
      <c r="H567">
        <v>1.00006583646211</v>
      </c>
      <c r="I567" s="1">
        <v>2.2231305725727899E-4</v>
      </c>
      <c r="J567">
        <v>253145000</v>
      </c>
      <c r="K567">
        <v>54139</v>
      </c>
      <c r="L567">
        <v>730696400</v>
      </c>
      <c r="M567">
        <v>0.98575370774267601</v>
      </c>
      <c r="N567" s="1">
        <v>2.0100479820261899E-5</v>
      </c>
      <c r="O567">
        <v>1.00017947703157</v>
      </c>
      <c r="P567" s="1">
        <v>2.1973088624029899E-4</v>
      </c>
    </row>
    <row r="568" spans="1:16" x14ac:dyDescent="0.25">
      <c r="A568">
        <v>1.6E-2</v>
      </c>
      <c r="B568">
        <v>16.397435897435798</v>
      </c>
      <c r="C568">
        <v>5791</v>
      </c>
      <c r="D568">
        <v>-0.99998503311956</v>
      </c>
      <c r="E568">
        <v>0.98986169722400497</v>
      </c>
      <c r="F568">
        <v>1.0591520160296799</v>
      </c>
      <c r="G568" s="1">
        <v>2.0423879102060499E-5</v>
      </c>
      <c r="H568">
        <v>1.0000442664234399</v>
      </c>
      <c r="I568" s="1">
        <v>2.2326616556867901E-4</v>
      </c>
      <c r="J568">
        <v>221679800</v>
      </c>
      <c r="K568">
        <v>54139</v>
      </c>
      <c r="L568">
        <v>730696400</v>
      </c>
      <c r="M568">
        <v>0.98575370774267601</v>
      </c>
      <c r="N568" s="1">
        <v>2.0100479820261899E-5</v>
      </c>
      <c r="O568">
        <v>1.00017947703157</v>
      </c>
      <c r="P568" s="1">
        <v>2.1973088624029899E-4</v>
      </c>
    </row>
    <row r="569" spans="1:16" x14ac:dyDescent="0.25">
      <c r="A569">
        <v>8.0000000000000002E-3</v>
      </c>
      <c r="B569">
        <v>16.397435897435798</v>
      </c>
      <c r="C569">
        <v>12114</v>
      </c>
      <c r="D569">
        <v>-0.999980769125554</v>
      </c>
      <c r="E569">
        <v>0.99434424325468895</v>
      </c>
      <c r="F569">
        <v>1.0639483402825101</v>
      </c>
      <c r="G569" s="1">
        <v>2.0485132384950802E-5</v>
      </c>
      <c r="H569">
        <v>1.0000419938329099</v>
      </c>
      <c r="I569" s="1">
        <v>2.2393576342181299E-4</v>
      </c>
      <c r="J569">
        <v>447572600</v>
      </c>
      <c r="K569">
        <v>54139</v>
      </c>
      <c r="L569">
        <v>730696400</v>
      </c>
      <c r="M569">
        <v>0.98575370774267601</v>
      </c>
      <c r="N569" s="1">
        <v>2.0100479820261899E-5</v>
      </c>
      <c r="O569">
        <v>1.00017947703157</v>
      </c>
      <c r="P569" s="1">
        <v>2.1973088624029899E-4</v>
      </c>
    </row>
    <row r="570" spans="1:16" x14ac:dyDescent="0.25">
      <c r="A570">
        <v>4.0000000000000001E-3</v>
      </c>
      <c r="B570">
        <v>16.397435897435798</v>
      </c>
      <c r="C570">
        <v>8649</v>
      </c>
      <c r="D570">
        <v>-0.99997525925597996</v>
      </c>
      <c r="E570">
        <v>0.99494898519322605</v>
      </c>
      <c r="F570">
        <v>1.06459541415675</v>
      </c>
      <c r="G570" s="1">
        <v>2.0546190147463499E-5</v>
      </c>
      <c r="H570">
        <v>1.0000472311946</v>
      </c>
      <c r="I570" s="1">
        <v>2.24603223919707E-4</v>
      </c>
      <c r="J570">
        <v>329628600</v>
      </c>
      <c r="K570">
        <v>54139</v>
      </c>
      <c r="L570">
        <v>730696400</v>
      </c>
      <c r="M570">
        <v>0.98575370774267601</v>
      </c>
      <c r="N570" s="1">
        <v>2.0100479820261899E-5</v>
      </c>
      <c r="O570">
        <v>1.00017947703157</v>
      </c>
      <c r="P570" s="1">
        <v>2.1973088624029899E-4</v>
      </c>
    </row>
    <row r="571" spans="1:16" x14ac:dyDescent="0.25">
      <c r="A571">
        <v>2E-3</v>
      </c>
      <c r="B571">
        <v>16.397435897435798</v>
      </c>
      <c r="C571">
        <v>11336</v>
      </c>
      <c r="D571">
        <v>-0.99995536312083599</v>
      </c>
      <c r="E571">
        <v>0.99351155756383103</v>
      </c>
      <c r="F571">
        <v>1.0630573665932901</v>
      </c>
      <c r="G571" s="1">
        <v>2.0508054792145401E-5</v>
      </c>
      <c r="H571">
        <v>1.0000458404367301</v>
      </c>
      <c r="I571" s="1">
        <v>2.24186342556872E-4</v>
      </c>
      <c r="J571">
        <v>421425600</v>
      </c>
      <c r="K571">
        <v>54139</v>
      </c>
      <c r="L571">
        <v>730696400</v>
      </c>
      <c r="M571">
        <v>0.98575370774267601</v>
      </c>
      <c r="N571" s="1">
        <v>2.0100479820261899E-5</v>
      </c>
      <c r="O571">
        <v>1.00017947703157</v>
      </c>
      <c r="P571" s="1">
        <v>2.1973088624029899E-4</v>
      </c>
    </row>
    <row r="572" spans="1:16" x14ac:dyDescent="0.25">
      <c r="A572">
        <v>1E-3</v>
      </c>
      <c r="B572">
        <v>16.397435897435798</v>
      </c>
      <c r="C572">
        <v>12960</v>
      </c>
      <c r="D572">
        <v>-0.99997578932341402</v>
      </c>
      <c r="E572">
        <v>0.99447970768828398</v>
      </c>
      <c r="F572">
        <v>1.0640932872264599</v>
      </c>
      <c r="G572" s="1">
        <v>2.05614358833594E-5</v>
      </c>
      <c r="H572">
        <v>1.00004006863549</v>
      </c>
      <c r="I572" s="1">
        <v>2.2476988457108301E-4</v>
      </c>
      <c r="J572">
        <v>479721700</v>
      </c>
      <c r="K572">
        <v>54139</v>
      </c>
      <c r="L572">
        <v>730696400</v>
      </c>
      <c r="M572">
        <v>0.98575370774267601</v>
      </c>
      <c r="N572" s="1">
        <v>2.0100479820261899E-5</v>
      </c>
      <c r="O572">
        <v>1.00017947703157</v>
      </c>
      <c r="P572" s="1">
        <v>2.1973088624029899E-4</v>
      </c>
    </row>
    <row r="573" spans="1:16" x14ac:dyDescent="0.25">
      <c r="A573" s="1">
        <v>5.0000000000000001E-4</v>
      </c>
      <c r="B573">
        <v>16.397435897435798</v>
      </c>
      <c r="C573">
        <v>9555</v>
      </c>
      <c r="D573">
        <v>-0.999928205994567</v>
      </c>
      <c r="E573">
        <v>0.99124692951479298</v>
      </c>
      <c r="F573">
        <v>1.0606342145808201</v>
      </c>
      <c r="G573" s="1">
        <v>2.06411813590268E-5</v>
      </c>
      <c r="H573">
        <v>1.00005944245393</v>
      </c>
      <c r="I573" s="1">
        <v>2.2564163212132699E-4</v>
      </c>
      <c r="J573">
        <v>370253300</v>
      </c>
      <c r="K573">
        <v>54139</v>
      </c>
      <c r="L573">
        <v>730696400</v>
      </c>
      <c r="M573">
        <v>0.98575370774267601</v>
      </c>
      <c r="N573" s="1">
        <v>2.0100479820261899E-5</v>
      </c>
      <c r="O573">
        <v>1.00017947703157</v>
      </c>
      <c r="P573" s="1">
        <v>2.1973088624029899E-4</v>
      </c>
    </row>
    <row r="574" spans="1:16" x14ac:dyDescent="0.25">
      <c r="A574" s="1">
        <v>2.5000000000000001E-4</v>
      </c>
      <c r="B574">
        <v>16.397435897435798</v>
      </c>
      <c r="C574">
        <v>5575</v>
      </c>
      <c r="D574">
        <v>-0.99989698305518304</v>
      </c>
      <c r="E574">
        <v>0.98812642298470499</v>
      </c>
      <c r="F574">
        <v>1.05729527259363</v>
      </c>
      <c r="G574" s="1">
        <v>2.0287901600024501E-5</v>
      </c>
      <c r="H574">
        <v>1.0000642663447701</v>
      </c>
      <c r="I574" s="1">
        <v>2.2177971065326E-4</v>
      </c>
      <c r="J574">
        <v>218291600</v>
      </c>
      <c r="K574">
        <v>54139</v>
      </c>
      <c r="L574">
        <v>730696400</v>
      </c>
      <c r="M574">
        <v>0.98575370774267601</v>
      </c>
      <c r="N574" s="1">
        <v>2.0100479820261899E-5</v>
      </c>
      <c r="O574">
        <v>1.00017947703157</v>
      </c>
      <c r="P574" s="1">
        <v>2.1973088624029899E-4</v>
      </c>
    </row>
    <row r="575" spans="1:16" x14ac:dyDescent="0.25">
      <c r="A575" s="1">
        <v>1.25E-4</v>
      </c>
      <c r="B575">
        <v>16.397435897435798</v>
      </c>
      <c r="C575">
        <v>4567</v>
      </c>
      <c r="D575">
        <v>-1.0000561691118799</v>
      </c>
      <c r="E575">
        <v>0.98720973429407399</v>
      </c>
      <c r="F575">
        <v>1.05631441569465</v>
      </c>
      <c r="G575" s="1">
        <v>2.0281170470592901E-5</v>
      </c>
      <c r="H575">
        <v>1.0000672571275699</v>
      </c>
      <c r="I575" s="1">
        <v>2.2170612847767799E-4</v>
      </c>
      <c r="J575">
        <v>183329100</v>
      </c>
      <c r="K575">
        <v>54139</v>
      </c>
      <c r="L575">
        <v>730696400</v>
      </c>
      <c r="M575">
        <v>0.98575370774267601</v>
      </c>
      <c r="N575" s="1">
        <v>2.0100479820261899E-5</v>
      </c>
      <c r="O575">
        <v>1.00017947703157</v>
      </c>
      <c r="P575" s="1">
        <v>2.1973088624029899E-4</v>
      </c>
    </row>
    <row r="576" spans="1:16" x14ac:dyDescent="0.25">
      <c r="A576" s="1">
        <v>6.2500000000000001E-5</v>
      </c>
      <c r="B576">
        <v>16.397435897435798</v>
      </c>
      <c r="C576">
        <v>10783</v>
      </c>
      <c r="D576">
        <v>-1.0000124017865399</v>
      </c>
      <c r="E576">
        <v>0.99339344949311303</v>
      </c>
      <c r="F576">
        <v>1.0629309909576301</v>
      </c>
      <c r="G576" s="1">
        <v>2.0575454897753199E-5</v>
      </c>
      <c r="H576">
        <v>1.00004839768706</v>
      </c>
      <c r="I576" s="1">
        <v>2.24923135164328E-4</v>
      </c>
      <c r="J576">
        <v>418172900</v>
      </c>
      <c r="K576">
        <v>54139</v>
      </c>
      <c r="L576">
        <v>730696400</v>
      </c>
      <c r="M576">
        <v>0.98575370774267601</v>
      </c>
      <c r="N576" s="1">
        <v>2.0100479820261899E-5</v>
      </c>
      <c r="O576">
        <v>1.00017947703157</v>
      </c>
      <c r="P576" s="1">
        <v>2.1973088624029899E-4</v>
      </c>
    </row>
    <row r="577" spans="1:16" x14ac:dyDescent="0.25">
      <c r="A577" s="1">
        <v>3.1250000000000001E-5</v>
      </c>
      <c r="B577">
        <v>16.397435897435798</v>
      </c>
      <c r="C577">
        <v>8639</v>
      </c>
      <c r="D577">
        <v>-1.00004303882654</v>
      </c>
      <c r="E577">
        <v>0.99145765324907698</v>
      </c>
      <c r="F577">
        <v>1.0608596889765101</v>
      </c>
      <c r="G577" s="1">
        <v>2.0575312565940201E-5</v>
      </c>
      <c r="H577">
        <v>1.00006533818167</v>
      </c>
      <c r="I577" s="1">
        <v>2.24921579246475E-4</v>
      </c>
      <c r="J577">
        <v>350445300</v>
      </c>
      <c r="K577">
        <v>54139</v>
      </c>
      <c r="L577">
        <v>730696400</v>
      </c>
      <c r="M577">
        <v>0.98575370774267601</v>
      </c>
      <c r="N577" s="1">
        <v>2.0100479820261899E-5</v>
      </c>
      <c r="O577">
        <v>1.00017947703157</v>
      </c>
      <c r="P577" s="1">
        <v>2.1973088624029899E-4</v>
      </c>
    </row>
    <row r="578" spans="1:16" x14ac:dyDescent="0.25">
      <c r="A578" s="1">
        <v>1.5625E-5</v>
      </c>
      <c r="B578">
        <v>16.397435897435798</v>
      </c>
      <c r="C578">
        <v>14384</v>
      </c>
      <c r="D578">
        <v>-0.99995834211478496</v>
      </c>
      <c r="E578">
        <v>0.99382091680676099</v>
      </c>
      <c r="F578">
        <v>1.0633883809832301</v>
      </c>
      <c r="G578" s="1">
        <v>2.0479850969756702E-5</v>
      </c>
      <c r="H578">
        <v>1.00004471620512</v>
      </c>
      <c r="I578" s="1">
        <v>2.23878028977084E-4</v>
      </c>
      <c r="J578">
        <v>564794300</v>
      </c>
      <c r="K578">
        <v>54139</v>
      </c>
      <c r="L578">
        <v>730696400</v>
      </c>
      <c r="M578">
        <v>0.98575370774267601</v>
      </c>
      <c r="N578" s="1">
        <v>2.0100479820261899E-5</v>
      </c>
      <c r="O578">
        <v>1.00017947703157</v>
      </c>
      <c r="P578" s="1">
        <v>2.1973088624029899E-4</v>
      </c>
    </row>
    <row r="579" spans="1:16" x14ac:dyDescent="0.25">
      <c r="A579" t="s">
        <v>0</v>
      </c>
      <c r="B579">
        <v>16.910256410256402</v>
      </c>
      <c r="C579">
        <v>53930</v>
      </c>
      <c r="D579">
        <v>-1.0000083286304999</v>
      </c>
      <c r="E579">
        <v>0.99385387801054503</v>
      </c>
      <c r="F579">
        <v>1.0634236494712801</v>
      </c>
      <c r="G579" s="1">
        <v>1.8613342211981601E-5</v>
      </c>
      <c r="H579">
        <v>1.00005636538537</v>
      </c>
      <c r="I579" s="1">
        <v>2.0983759297097201E-4</v>
      </c>
      <c r="J579">
        <v>713693200</v>
      </c>
    </row>
    <row r="580" spans="1:16" x14ac:dyDescent="0.25">
      <c r="A580">
        <v>1.024</v>
      </c>
      <c r="B580">
        <v>16.910256410256402</v>
      </c>
      <c r="C580">
        <v>13891</v>
      </c>
      <c r="D580">
        <v>-0.99998209427373597</v>
      </c>
      <c r="E580">
        <v>0.99504329097569</v>
      </c>
      <c r="F580">
        <v>1.06469632134398</v>
      </c>
      <c r="G580" s="1">
        <v>1.88138848821184E-5</v>
      </c>
      <c r="H580">
        <v>1.00004048171996</v>
      </c>
      <c r="I580" s="1">
        <v>2.1209841161977901E-4</v>
      </c>
      <c r="J580">
        <v>519093100</v>
      </c>
      <c r="K580">
        <v>53930</v>
      </c>
      <c r="L580">
        <v>713693200</v>
      </c>
      <c r="M580">
        <v>0.99385387801054503</v>
      </c>
      <c r="N580" s="1">
        <v>1.8613342211981601E-5</v>
      </c>
      <c r="O580">
        <v>1.00005636538537</v>
      </c>
      <c r="P580" s="1">
        <v>2.0983759297097201E-4</v>
      </c>
    </row>
    <row r="581" spans="1:16" x14ac:dyDescent="0.25">
      <c r="A581">
        <v>0.51200000000000001</v>
      </c>
      <c r="B581">
        <v>16.910256410256402</v>
      </c>
      <c r="C581">
        <v>13891</v>
      </c>
      <c r="D581">
        <v>-0.99998209427373597</v>
      </c>
      <c r="E581">
        <v>0.99504329097569</v>
      </c>
      <c r="F581">
        <v>1.06469632134398</v>
      </c>
      <c r="G581" s="1">
        <v>1.88138848821184E-5</v>
      </c>
      <c r="H581">
        <v>1.00004048171996</v>
      </c>
      <c r="I581" s="1">
        <v>2.1209841161977901E-4</v>
      </c>
      <c r="J581">
        <v>519833900</v>
      </c>
      <c r="K581">
        <v>53930</v>
      </c>
      <c r="L581">
        <v>713693200</v>
      </c>
      <c r="M581">
        <v>0.99385387801054503</v>
      </c>
      <c r="N581" s="1">
        <v>1.8613342211981601E-5</v>
      </c>
      <c r="O581">
        <v>1.00005636538537</v>
      </c>
      <c r="P581" s="1">
        <v>2.0983759297097201E-4</v>
      </c>
    </row>
    <row r="582" spans="1:16" x14ac:dyDescent="0.25">
      <c r="A582">
        <v>0.25600000000000001</v>
      </c>
      <c r="B582">
        <v>16.910256410256402</v>
      </c>
      <c r="C582">
        <v>13891</v>
      </c>
      <c r="D582">
        <v>-0.99998209427373597</v>
      </c>
      <c r="E582">
        <v>0.99504329097569</v>
      </c>
      <c r="F582">
        <v>1.06469632134398</v>
      </c>
      <c r="G582" s="1">
        <v>1.88138848821184E-5</v>
      </c>
      <c r="H582">
        <v>1.00004048171996</v>
      </c>
      <c r="I582" s="1">
        <v>2.1209841161977901E-4</v>
      </c>
      <c r="J582">
        <v>509152400</v>
      </c>
      <c r="K582">
        <v>53930</v>
      </c>
      <c r="L582">
        <v>713693200</v>
      </c>
      <c r="M582">
        <v>0.99385387801054503</v>
      </c>
      <c r="N582" s="1">
        <v>1.8613342211981601E-5</v>
      </c>
      <c r="O582">
        <v>1.00005636538537</v>
      </c>
      <c r="P582" s="1">
        <v>2.0983759297097201E-4</v>
      </c>
    </row>
    <row r="583" spans="1:16" x14ac:dyDescent="0.25">
      <c r="A583">
        <v>0.128</v>
      </c>
      <c r="B583">
        <v>16.910256410256402</v>
      </c>
      <c r="C583">
        <v>13891</v>
      </c>
      <c r="D583">
        <v>-0.99998209427373597</v>
      </c>
      <c r="E583">
        <v>0.99504329097569</v>
      </c>
      <c r="F583">
        <v>1.06469632134398</v>
      </c>
      <c r="G583" s="1">
        <v>1.88138848821184E-5</v>
      </c>
      <c r="H583">
        <v>1.00004048171996</v>
      </c>
      <c r="I583" s="1">
        <v>2.1209841161977901E-4</v>
      </c>
      <c r="J583">
        <v>540295700</v>
      </c>
      <c r="K583">
        <v>53930</v>
      </c>
      <c r="L583">
        <v>713693200</v>
      </c>
      <c r="M583">
        <v>0.99385387801054503</v>
      </c>
      <c r="N583" s="1">
        <v>1.8613342211981601E-5</v>
      </c>
      <c r="O583">
        <v>1.00005636538537</v>
      </c>
      <c r="P583" s="1">
        <v>2.0983759297097201E-4</v>
      </c>
    </row>
    <row r="584" spans="1:16" x14ac:dyDescent="0.25">
      <c r="A584">
        <v>6.4000000000000001E-2</v>
      </c>
      <c r="B584">
        <v>16.910256410256402</v>
      </c>
      <c r="C584">
        <v>13891</v>
      </c>
      <c r="D584">
        <v>-0.99998209427373597</v>
      </c>
      <c r="E584">
        <v>0.99504329097569</v>
      </c>
      <c r="F584">
        <v>1.06469632134398</v>
      </c>
      <c r="G584" s="1">
        <v>1.88138848821184E-5</v>
      </c>
      <c r="H584">
        <v>1.00004048171996</v>
      </c>
      <c r="I584" s="1">
        <v>2.1209841161977901E-4</v>
      </c>
      <c r="J584">
        <v>518984400</v>
      </c>
      <c r="K584">
        <v>53930</v>
      </c>
      <c r="L584">
        <v>713693200</v>
      </c>
      <c r="M584">
        <v>0.99385387801054503</v>
      </c>
      <c r="N584" s="1">
        <v>1.8613342211981601E-5</v>
      </c>
      <c r="O584">
        <v>1.00005636538537</v>
      </c>
      <c r="P584" s="1">
        <v>2.0983759297097201E-4</v>
      </c>
    </row>
    <row r="585" spans="1:16" x14ac:dyDescent="0.25">
      <c r="A585">
        <v>3.2000000000000001E-2</v>
      </c>
      <c r="B585">
        <v>16.910256410256402</v>
      </c>
      <c r="C585">
        <v>13891</v>
      </c>
      <c r="D585">
        <v>-0.99998209427373597</v>
      </c>
      <c r="E585">
        <v>0.99504329097569</v>
      </c>
      <c r="F585">
        <v>1.06469632134398</v>
      </c>
      <c r="G585" s="1">
        <v>1.88138848821184E-5</v>
      </c>
      <c r="H585">
        <v>1.00004048171996</v>
      </c>
      <c r="I585" s="1">
        <v>2.1209841161977901E-4</v>
      </c>
      <c r="J585">
        <v>508506500</v>
      </c>
      <c r="K585">
        <v>53930</v>
      </c>
      <c r="L585">
        <v>713693200</v>
      </c>
      <c r="M585">
        <v>0.99385387801054503</v>
      </c>
      <c r="N585" s="1">
        <v>1.8613342211981601E-5</v>
      </c>
      <c r="O585">
        <v>1.00005636538537</v>
      </c>
      <c r="P585" s="1">
        <v>2.0983759297097201E-4</v>
      </c>
    </row>
    <row r="586" spans="1:16" x14ac:dyDescent="0.25">
      <c r="A586">
        <v>1.6E-2</v>
      </c>
      <c r="B586">
        <v>16.910256410256402</v>
      </c>
      <c r="C586">
        <v>11323</v>
      </c>
      <c r="D586">
        <v>-0.99995971572145204</v>
      </c>
      <c r="E586">
        <v>0.99513545760139499</v>
      </c>
      <c r="F586">
        <v>1.0647949396334899</v>
      </c>
      <c r="G586" s="1">
        <v>1.8798307307998901E-5</v>
      </c>
      <c r="H586">
        <v>1.0000456339964801</v>
      </c>
      <c r="I586" s="1">
        <v>2.1192279777137199E-4</v>
      </c>
      <c r="J586">
        <v>419255200</v>
      </c>
      <c r="K586">
        <v>53930</v>
      </c>
      <c r="L586">
        <v>713693200</v>
      </c>
      <c r="M586">
        <v>0.99385387801054503</v>
      </c>
      <c r="N586" s="1">
        <v>1.8613342211981601E-5</v>
      </c>
      <c r="O586">
        <v>1.00005636538537</v>
      </c>
      <c r="P586" s="1">
        <v>2.0983759297097201E-4</v>
      </c>
    </row>
    <row r="587" spans="1:16" x14ac:dyDescent="0.25">
      <c r="A587">
        <v>8.0000000000000002E-3</v>
      </c>
      <c r="B587">
        <v>16.910256410256402</v>
      </c>
      <c r="C587">
        <v>11072</v>
      </c>
      <c r="D587">
        <v>-1.00004416780784</v>
      </c>
      <c r="E587">
        <v>0.99127788645216297</v>
      </c>
      <c r="F587">
        <v>1.0606673385038099</v>
      </c>
      <c r="G587" s="1">
        <v>1.8807765992723201E-5</v>
      </c>
      <c r="H587">
        <v>1.00005176483914</v>
      </c>
      <c r="I587" s="1">
        <v>2.1202943029403399E-4</v>
      </c>
      <c r="J587">
        <v>422851100</v>
      </c>
      <c r="K587">
        <v>53930</v>
      </c>
      <c r="L587">
        <v>713693200</v>
      </c>
      <c r="M587">
        <v>0.99385387801054503</v>
      </c>
      <c r="N587" s="1">
        <v>1.8613342211981601E-5</v>
      </c>
      <c r="O587">
        <v>1.00005636538537</v>
      </c>
      <c r="P587" s="1">
        <v>2.0983759297097201E-4</v>
      </c>
    </row>
    <row r="588" spans="1:16" x14ac:dyDescent="0.25">
      <c r="A588">
        <v>4.0000000000000001E-3</v>
      </c>
      <c r="B588">
        <v>16.910256410256402</v>
      </c>
      <c r="C588">
        <v>16869</v>
      </c>
      <c r="D588">
        <v>-0.99995917578118798</v>
      </c>
      <c r="E588">
        <v>0.99481352190460304</v>
      </c>
      <c r="F588">
        <v>1.0644504684379199</v>
      </c>
      <c r="G588" s="1">
        <v>1.8792010427204299E-5</v>
      </c>
      <c r="H588">
        <v>1.0000481404894901</v>
      </c>
      <c r="I588" s="1">
        <v>2.1185180985882501E-4</v>
      </c>
      <c r="J588">
        <v>630620000</v>
      </c>
      <c r="K588">
        <v>53930</v>
      </c>
      <c r="L588">
        <v>713693200</v>
      </c>
      <c r="M588">
        <v>0.99385387801054503</v>
      </c>
      <c r="N588" s="1">
        <v>1.8613342211981601E-5</v>
      </c>
      <c r="O588">
        <v>1.00005636538537</v>
      </c>
      <c r="P588" s="1">
        <v>2.0983759297097201E-4</v>
      </c>
    </row>
    <row r="589" spans="1:16" x14ac:dyDescent="0.25">
      <c r="A589">
        <v>2E-3</v>
      </c>
      <c r="B589">
        <v>16.910256410256402</v>
      </c>
      <c r="C589">
        <v>8291</v>
      </c>
      <c r="D589">
        <v>-1.00003386634266</v>
      </c>
      <c r="E589">
        <v>0.99195496028456898</v>
      </c>
      <c r="F589">
        <v>1.0613918075044799</v>
      </c>
      <c r="G589" s="1">
        <v>1.8817868695730698E-5</v>
      </c>
      <c r="H589">
        <v>1.0000561696570101</v>
      </c>
      <c r="I589" s="1">
        <v>2.12143323159563E-4</v>
      </c>
      <c r="J589">
        <v>313576600</v>
      </c>
      <c r="K589">
        <v>53930</v>
      </c>
      <c r="L589">
        <v>713693200</v>
      </c>
      <c r="M589">
        <v>0.99385387801054503</v>
      </c>
      <c r="N589" s="1">
        <v>1.8613342211981601E-5</v>
      </c>
      <c r="O589">
        <v>1.00005636538537</v>
      </c>
      <c r="P589" s="1">
        <v>2.0983759297097201E-4</v>
      </c>
    </row>
    <row r="590" spans="1:16" x14ac:dyDescent="0.25">
      <c r="A590">
        <v>1E-3</v>
      </c>
      <c r="B590">
        <v>16.910256410256402</v>
      </c>
      <c r="C590">
        <v>10716</v>
      </c>
      <c r="D590">
        <v>-0.99999059382272104</v>
      </c>
      <c r="E590">
        <v>0.99270554807106903</v>
      </c>
      <c r="F590">
        <v>1.0621949364360399</v>
      </c>
      <c r="G590" s="1">
        <v>1.8824384452331699E-5</v>
      </c>
      <c r="H590">
        <v>1.0000428045052301</v>
      </c>
      <c r="I590" s="1">
        <v>2.12216778569448E-4</v>
      </c>
      <c r="J590">
        <v>395899500</v>
      </c>
      <c r="K590">
        <v>53930</v>
      </c>
      <c r="L590">
        <v>713693200</v>
      </c>
      <c r="M590">
        <v>0.99385387801054503</v>
      </c>
      <c r="N590" s="1">
        <v>1.8613342211981601E-5</v>
      </c>
      <c r="O590">
        <v>1.00005636538537</v>
      </c>
      <c r="P590" s="1">
        <v>2.0983759297097201E-4</v>
      </c>
    </row>
    <row r="591" spans="1:16" x14ac:dyDescent="0.25">
      <c r="A591" s="1">
        <v>5.0000000000000001E-4</v>
      </c>
      <c r="B591">
        <v>16.910256410256402</v>
      </c>
      <c r="C591">
        <v>9727</v>
      </c>
      <c r="D591">
        <v>-1.0000518160851299</v>
      </c>
      <c r="E591">
        <v>0.99064358052705204</v>
      </c>
      <c r="F591">
        <v>1.0599886311639399</v>
      </c>
      <c r="G591" s="1">
        <v>1.8790785080935399E-5</v>
      </c>
      <c r="H591">
        <v>1.00006437319838</v>
      </c>
      <c r="I591" s="1">
        <v>2.11837995912426E-4</v>
      </c>
      <c r="J591">
        <v>372436100</v>
      </c>
      <c r="K591">
        <v>53930</v>
      </c>
      <c r="L591">
        <v>713693200</v>
      </c>
      <c r="M591">
        <v>0.99385387801054503</v>
      </c>
      <c r="N591" s="1">
        <v>1.8613342211981601E-5</v>
      </c>
      <c r="O591">
        <v>1.00005636538537</v>
      </c>
      <c r="P591" s="1">
        <v>2.0983759297097201E-4</v>
      </c>
    </row>
    <row r="592" spans="1:16" x14ac:dyDescent="0.25">
      <c r="A592" s="1">
        <v>2.5000000000000001E-4</v>
      </c>
      <c r="B592">
        <v>16.910256410256402</v>
      </c>
      <c r="C592">
        <v>4908</v>
      </c>
      <c r="D592">
        <v>-1.00003735053387</v>
      </c>
      <c r="E592">
        <v>0.99029033286986201</v>
      </c>
      <c r="F592">
        <v>1.0596106561707499</v>
      </c>
      <c r="G592" s="1">
        <v>1.8387307870182299E-5</v>
      </c>
      <c r="H592">
        <v>1.0000581992058399</v>
      </c>
      <c r="I592" s="1">
        <v>2.0728939385273901E-4</v>
      </c>
      <c r="J592">
        <v>200101500</v>
      </c>
      <c r="K592">
        <v>53930</v>
      </c>
      <c r="L592">
        <v>713693200</v>
      </c>
      <c r="M592">
        <v>0.99385387801054503</v>
      </c>
      <c r="N592" s="1">
        <v>1.8613342211981601E-5</v>
      </c>
      <c r="O592">
        <v>1.00005636538537</v>
      </c>
      <c r="P592" s="1">
        <v>2.0983759297097201E-4</v>
      </c>
    </row>
    <row r="593" spans="1:16" x14ac:dyDescent="0.25">
      <c r="A593" s="1">
        <v>1.25E-4</v>
      </c>
      <c r="B593">
        <v>16.910256410256402</v>
      </c>
      <c r="C593">
        <v>5717</v>
      </c>
      <c r="D593">
        <v>-0.99997382743159102</v>
      </c>
      <c r="E593">
        <v>0.98860482638963698</v>
      </c>
      <c r="F593">
        <v>1.05780716423691</v>
      </c>
      <c r="G593" s="1">
        <v>1.85143549430444E-5</v>
      </c>
      <c r="H593">
        <v>1.00008138530379</v>
      </c>
      <c r="I593" s="1">
        <v>2.08721659571586E-4</v>
      </c>
      <c r="J593">
        <v>233607500</v>
      </c>
      <c r="K593">
        <v>53930</v>
      </c>
      <c r="L593">
        <v>713693200</v>
      </c>
      <c r="M593">
        <v>0.99385387801054503</v>
      </c>
      <c r="N593" s="1">
        <v>1.8613342211981601E-5</v>
      </c>
      <c r="O593">
        <v>1.00005636538537</v>
      </c>
      <c r="P593" s="1">
        <v>2.0983759297097201E-4</v>
      </c>
    </row>
    <row r="594" spans="1:16" x14ac:dyDescent="0.25">
      <c r="A594" s="1">
        <v>6.2500000000000001E-5</v>
      </c>
      <c r="B594">
        <v>16.910256410256402</v>
      </c>
      <c r="C594">
        <v>5905</v>
      </c>
      <c r="D594">
        <v>-0.99986576026654195</v>
      </c>
      <c r="E594">
        <v>0.98834544760771503</v>
      </c>
      <c r="F594">
        <v>1.05752962894025</v>
      </c>
      <c r="G594" s="1">
        <v>1.8548481327651499E-5</v>
      </c>
      <c r="H594">
        <v>1.00006403512895</v>
      </c>
      <c r="I594" s="1">
        <v>2.09106383514293E-4</v>
      </c>
      <c r="J594">
        <v>239504400</v>
      </c>
      <c r="K594">
        <v>53930</v>
      </c>
      <c r="L594">
        <v>713693200</v>
      </c>
      <c r="M594">
        <v>0.99385387801054503</v>
      </c>
      <c r="N594" s="1">
        <v>1.8613342211981601E-5</v>
      </c>
      <c r="O594">
        <v>1.00005636538537</v>
      </c>
      <c r="P594" s="1">
        <v>2.0983759297097201E-4</v>
      </c>
    </row>
    <row r="595" spans="1:16" x14ac:dyDescent="0.25">
      <c r="A595" s="1">
        <v>3.1250000000000001E-5</v>
      </c>
      <c r="B595">
        <v>16.910256410256402</v>
      </c>
      <c r="C595">
        <v>13639</v>
      </c>
      <c r="D595">
        <v>-0.999963978854846</v>
      </c>
      <c r="E595">
        <v>0.995343918421284</v>
      </c>
      <c r="F595">
        <v>1.0650179927107699</v>
      </c>
      <c r="G595" s="1">
        <v>1.8792049296889601E-5</v>
      </c>
      <c r="H595">
        <v>1.00004229789072</v>
      </c>
      <c r="I595" s="1">
        <v>2.1185224805638701E-4</v>
      </c>
      <c r="J595">
        <v>527757500</v>
      </c>
      <c r="K595">
        <v>53930</v>
      </c>
      <c r="L595">
        <v>713693200</v>
      </c>
      <c r="M595">
        <v>0.99385387801054503</v>
      </c>
      <c r="N595" s="1">
        <v>1.8613342211981601E-5</v>
      </c>
      <c r="O595">
        <v>1.00005636538537</v>
      </c>
      <c r="P595" s="1">
        <v>2.0983759297097201E-4</v>
      </c>
    </row>
    <row r="596" spans="1:16" x14ac:dyDescent="0.25">
      <c r="A596" s="1">
        <v>1.5625E-5</v>
      </c>
      <c r="B596">
        <v>16.910256410256402</v>
      </c>
      <c r="C596">
        <v>19053</v>
      </c>
      <c r="D596">
        <v>-0.99996222305554106</v>
      </c>
      <c r="E596">
        <v>0.99620327040867296</v>
      </c>
      <c r="F596">
        <v>1.0659374993372801</v>
      </c>
      <c r="G596" s="1">
        <v>1.8832345094032999E-5</v>
      </c>
      <c r="H596">
        <v>1.00005006704321</v>
      </c>
      <c r="I596" s="1">
        <v>2.1230652289768901E-4</v>
      </c>
      <c r="J596">
        <v>738804200</v>
      </c>
      <c r="K596">
        <v>53930</v>
      </c>
      <c r="L596">
        <v>713693200</v>
      </c>
      <c r="M596">
        <v>0.99385387801054503</v>
      </c>
      <c r="N596" s="1">
        <v>1.8613342211981601E-5</v>
      </c>
      <c r="O596">
        <v>1.00005636538537</v>
      </c>
      <c r="P596" s="1">
        <v>2.0983759297097201E-4</v>
      </c>
    </row>
    <row r="597" spans="1:16" x14ac:dyDescent="0.25">
      <c r="A597" t="s">
        <v>0</v>
      </c>
      <c r="B597">
        <v>17.423076923076898</v>
      </c>
      <c r="C597">
        <v>55570</v>
      </c>
      <c r="D597">
        <v>-0.99996792331804296</v>
      </c>
      <c r="E597">
        <v>0.98536594458475801</v>
      </c>
      <c r="F597">
        <v>1.0543415607056901</v>
      </c>
      <c r="G597" s="1">
        <v>1.7805069671195099E-5</v>
      </c>
      <c r="H597">
        <v>1.0001331693411399</v>
      </c>
      <c r="I597" s="1">
        <v>2.0681273233464999E-4</v>
      </c>
      <c r="J597">
        <v>737004800</v>
      </c>
    </row>
    <row r="598" spans="1:16" x14ac:dyDescent="0.25">
      <c r="A598">
        <v>1.024</v>
      </c>
      <c r="B598">
        <v>17.423076923076898</v>
      </c>
      <c r="C598">
        <v>11870</v>
      </c>
      <c r="D598">
        <v>-0.99996381444097704</v>
      </c>
      <c r="E598">
        <v>0.99433974399002301</v>
      </c>
      <c r="F598">
        <v>1.06394352606932</v>
      </c>
      <c r="G598" s="1">
        <v>1.81948078981086E-5</v>
      </c>
      <c r="H598">
        <v>1.0000500142300599</v>
      </c>
      <c r="I598" s="1">
        <v>2.1133969173957001E-4</v>
      </c>
      <c r="J598">
        <v>454140200</v>
      </c>
      <c r="K598">
        <v>55570</v>
      </c>
      <c r="L598">
        <v>737004800</v>
      </c>
      <c r="M598">
        <v>0.98536594458475801</v>
      </c>
      <c r="N598" s="1">
        <v>1.7805069671195099E-5</v>
      </c>
      <c r="O598">
        <v>1.0001331693411399</v>
      </c>
      <c r="P598" s="1">
        <v>2.0681273233464999E-4</v>
      </c>
    </row>
    <row r="599" spans="1:16" x14ac:dyDescent="0.25">
      <c r="A599">
        <v>0.51200000000000001</v>
      </c>
      <c r="B599">
        <v>17.423076923076898</v>
      </c>
      <c r="C599">
        <v>11870</v>
      </c>
      <c r="D599">
        <v>-0.99996381444097704</v>
      </c>
      <c r="E599">
        <v>0.99433974399002301</v>
      </c>
      <c r="F599">
        <v>1.06394352606932</v>
      </c>
      <c r="G599" s="1">
        <v>1.81948078981086E-5</v>
      </c>
      <c r="H599">
        <v>1.0000500142300599</v>
      </c>
      <c r="I599" s="1">
        <v>2.1133969173957001E-4</v>
      </c>
      <c r="J599">
        <v>450481000</v>
      </c>
      <c r="K599">
        <v>55570</v>
      </c>
      <c r="L599">
        <v>737004800</v>
      </c>
      <c r="M599">
        <v>0.98536594458475801</v>
      </c>
      <c r="N599" s="1">
        <v>1.7805069671195099E-5</v>
      </c>
      <c r="O599">
        <v>1.0001331693411399</v>
      </c>
      <c r="P599" s="1">
        <v>2.0681273233464999E-4</v>
      </c>
    </row>
    <row r="600" spans="1:16" x14ac:dyDescent="0.25">
      <c r="A600">
        <v>0.25600000000000001</v>
      </c>
      <c r="B600">
        <v>17.423076923076898</v>
      </c>
      <c r="C600">
        <v>11870</v>
      </c>
      <c r="D600">
        <v>-0.99996381444097704</v>
      </c>
      <c r="E600">
        <v>0.99433974399002301</v>
      </c>
      <c r="F600">
        <v>1.06394352606932</v>
      </c>
      <c r="G600" s="1">
        <v>1.81948078981086E-5</v>
      </c>
      <c r="H600">
        <v>1.0000500142300599</v>
      </c>
      <c r="I600" s="1">
        <v>2.1133969173957001E-4</v>
      </c>
      <c r="J600">
        <v>439168700</v>
      </c>
      <c r="K600">
        <v>55570</v>
      </c>
      <c r="L600">
        <v>737004800</v>
      </c>
      <c r="M600">
        <v>0.98536594458475801</v>
      </c>
      <c r="N600" s="1">
        <v>1.7805069671195099E-5</v>
      </c>
      <c r="O600">
        <v>1.0001331693411399</v>
      </c>
      <c r="P600" s="1">
        <v>2.0681273233464999E-4</v>
      </c>
    </row>
    <row r="601" spans="1:16" x14ac:dyDescent="0.25">
      <c r="A601">
        <v>0.128</v>
      </c>
      <c r="B601">
        <v>17.423076923076898</v>
      </c>
      <c r="C601">
        <v>11870</v>
      </c>
      <c r="D601">
        <v>-0.99996381444097704</v>
      </c>
      <c r="E601">
        <v>0.99433974399002301</v>
      </c>
      <c r="F601">
        <v>1.06394352606932</v>
      </c>
      <c r="G601" s="1">
        <v>1.81948078981086E-5</v>
      </c>
      <c r="H601">
        <v>1.0000500142300599</v>
      </c>
      <c r="I601" s="1">
        <v>2.1133969173957001E-4</v>
      </c>
      <c r="J601">
        <v>436518900</v>
      </c>
      <c r="K601">
        <v>55570</v>
      </c>
      <c r="L601">
        <v>737004800</v>
      </c>
      <c r="M601">
        <v>0.98536594458475801</v>
      </c>
      <c r="N601" s="1">
        <v>1.7805069671195099E-5</v>
      </c>
      <c r="O601">
        <v>1.0001331693411399</v>
      </c>
      <c r="P601" s="1">
        <v>2.0681273233464999E-4</v>
      </c>
    </row>
    <row r="602" spans="1:16" x14ac:dyDescent="0.25">
      <c r="A602">
        <v>6.4000000000000001E-2</v>
      </c>
      <c r="B602">
        <v>17.423076923076898</v>
      </c>
      <c r="C602">
        <v>11870</v>
      </c>
      <c r="D602">
        <v>-0.99996381444097704</v>
      </c>
      <c r="E602">
        <v>0.99433974399002301</v>
      </c>
      <c r="F602">
        <v>1.06394352606932</v>
      </c>
      <c r="G602" s="1">
        <v>1.81948078981086E-5</v>
      </c>
      <c r="H602">
        <v>1.0000500142300599</v>
      </c>
      <c r="I602" s="1">
        <v>2.1133969173957001E-4</v>
      </c>
      <c r="J602">
        <v>438137000</v>
      </c>
      <c r="K602">
        <v>55570</v>
      </c>
      <c r="L602">
        <v>737004800</v>
      </c>
      <c r="M602">
        <v>0.98536594458475801</v>
      </c>
      <c r="N602" s="1">
        <v>1.7805069671195099E-5</v>
      </c>
      <c r="O602">
        <v>1.0001331693411399</v>
      </c>
      <c r="P602" s="1">
        <v>2.0681273233464999E-4</v>
      </c>
    </row>
    <row r="603" spans="1:16" x14ac:dyDescent="0.25">
      <c r="A603">
        <v>3.2000000000000001E-2</v>
      </c>
      <c r="B603">
        <v>17.423076923076898</v>
      </c>
      <c r="C603">
        <v>11870</v>
      </c>
      <c r="D603">
        <v>-0.99996381444097704</v>
      </c>
      <c r="E603">
        <v>0.99433974399002301</v>
      </c>
      <c r="F603">
        <v>1.06394352606932</v>
      </c>
      <c r="G603" s="1">
        <v>1.81948078981086E-5</v>
      </c>
      <c r="H603">
        <v>1.0000500142300599</v>
      </c>
      <c r="I603" s="1">
        <v>2.1133969173957001E-4</v>
      </c>
      <c r="J603">
        <v>439780500</v>
      </c>
      <c r="K603">
        <v>55570</v>
      </c>
      <c r="L603">
        <v>737004800</v>
      </c>
      <c r="M603">
        <v>0.98536594458475801</v>
      </c>
      <c r="N603" s="1">
        <v>1.7805069671195099E-5</v>
      </c>
      <c r="O603">
        <v>1.0001331693411399</v>
      </c>
      <c r="P603" s="1">
        <v>2.0681273233464999E-4</v>
      </c>
    </row>
    <row r="604" spans="1:16" x14ac:dyDescent="0.25">
      <c r="A604">
        <v>1.6E-2</v>
      </c>
      <c r="B604">
        <v>17.423076923076898</v>
      </c>
      <c r="C604">
        <v>12625</v>
      </c>
      <c r="D604">
        <v>-0.99998563223378301</v>
      </c>
      <c r="E604">
        <v>0.99517695210928903</v>
      </c>
      <c r="F604">
        <v>1.0648393387569299</v>
      </c>
      <c r="G604" s="1">
        <v>1.8214734529120499E-5</v>
      </c>
      <c r="H604">
        <v>1.0000434588057301</v>
      </c>
      <c r="I604" s="1">
        <v>2.1157114722286199E-4</v>
      </c>
      <c r="J604">
        <v>468169900</v>
      </c>
      <c r="K604">
        <v>55570</v>
      </c>
      <c r="L604">
        <v>737004800</v>
      </c>
      <c r="M604">
        <v>0.98536594458475801</v>
      </c>
      <c r="N604" s="1">
        <v>1.7805069671195099E-5</v>
      </c>
      <c r="O604">
        <v>1.0001331693411399</v>
      </c>
      <c r="P604" s="1">
        <v>2.0681273233464999E-4</v>
      </c>
    </row>
    <row r="605" spans="1:16" x14ac:dyDescent="0.25">
      <c r="A605">
        <v>8.0000000000000002E-3</v>
      </c>
      <c r="B605">
        <v>17.423076923076898</v>
      </c>
      <c r="C605">
        <v>11776</v>
      </c>
      <c r="D605">
        <v>-0.99995217234539002</v>
      </c>
      <c r="E605">
        <v>0.99346550698396996</v>
      </c>
      <c r="F605">
        <v>1.06300809247284</v>
      </c>
      <c r="G605" s="1">
        <v>1.8281953143905999E-5</v>
      </c>
      <c r="H605">
        <v>1.0000530394884399</v>
      </c>
      <c r="I605" s="1">
        <v>2.12351917286908E-4</v>
      </c>
      <c r="J605">
        <v>440022700</v>
      </c>
      <c r="K605">
        <v>55570</v>
      </c>
      <c r="L605">
        <v>737004800</v>
      </c>
      <c r="M605">
        <v>0.98536594458475801</v>
      </c>
      <c r="N605" s="1">
        <v>1.7805069671195099E-5</v>
      </c>
      <c r="O605">
        <v>1.0001331693411399</v>
      </c>
      <c r="P605" s="1">
        <v>2.0681273233464999E-4</v>
      </c>
    </row>
    <row r="606" spans="1:16" x14ac:dyDescent="0.25">
      <c r="A606">
        <v>4.0000000000000001E-3</v>
      </c>
      <c r="B606">
        <v>17.423076923076898</v>
      </c>
      <c r="C606">
        <v>11088</v>
      </c>
      <c r="D606">
        <v>-0.99998151796859103</v>
      </c>
      <c r="E606">
        <v>0.99419572259724698</v>
      </c>
      <c r="F606">
        <v>1.0637894231790499</v>
      </c>
      <c r="G606" s="1">
        <v>1.8235071931216301E-5</v>
      </c>
      <c r="H606">
        <v>1.00004268246776</v>
      </c>
      <c r="I606" s="1">
        <v>2.1180737397028101E-4</v>
      </c>
      <c r="J606">
        <v>410086700</v>
      </c>
      <c r="K606">
        <v>55570</v>
      </c>
      <c r="L606">
        <v>737004800</v>
      </c>
      <c r="M606">
        <v>0.98536594458475801</v>
      </c>
      <c r="N606" s="1">
        <v>1.7805069671195099E-5</v>
      </c>
      <c r="O606">
        <v>1.0001331693411399</v>
      </c>
      <c r="P606" s="1">
        <v>2.0681273233464999E-4</v>
      </c>
    </row>
    <row r="607" spans="1:16" x14ac:dyDescent="0.25">
      <c r="A607">
        <v>2E-3</v>
      </c>
      <c r="B607">
        <v>17.423076923076898</v>
      </c>
      <c r="C607">
        <v>13154</v>
      </c>
      <c r="D607">
        <v>-0.99998487482820797</v>
      </c>
      <c r="E607">
        <v>0.99487384667652601</v>
      </c>
      <c r="F607">
        <v>1.0645150159438801</v>
      </c>
      <c r="G607" s="1">
        <v>1.8242512119459499E-5</v>
      </c>
      <c r="H607">
        <v>1.0000453461474601</v>
      </c>
      <c r="I607" s="1">
        <v>2.1189379461833801E-4</v>
      </c>
      <c r="J607">
        <v>487726100</v>
      </c>
      <c r="K607">
        <v>55570</v>
      </c>
      <c r="L607">
        <v>737004800</v>
      </c>
      <c r="M607">
        <v>0.98536594458475801</v>
      </c>
      <c r="N607" s="1">
        <v>1.7805069671195099E-5</v>
      </c>
      <c r="O607">
        <v>1.0001331693411399</v>
      </c>
      <c r="P607" s="1">
        <v>2.0681273233464999E-4</v>
      </c>
    </row>
    <row r="608" spans="1:16" x14ac:dyDescent="0.25">
      <c r="A608">
        <v>1E-3</v>
      </c>
      <c r="B608">
        <v>17.423076923076898</v>
      </c>
      <c r="C608">
        <v>14097</v>
      </c>
      <c r="D608">
        <v>-0.99995763142244598</v>
      </c>
      <c r="E608">
        <v>0.99342555566248103</v>
      </c>
      <c r="F608">
        <v>1.0629653445588501</v>
      </c>
      <c r="G608" s="1">
        <v>1.8297390735777499E-5</v>
      </c>
      <c r="H608">
        <v>1.00005314904996</v>
      </c>
      <c r="I608" s="1">
        <v>2.12531230854031E-4</v>
      </c>
      <c r="J608">
        <v>527079900</v>
      </c>
      <c r="K608">
        <v>55570</v>
      </c>
      <c r="L608">
        <v>737004800</v>
      </c>
      <c r="M608">
        <v>0.98536594458475801</v>
      </c>
      <c r="N608" s="1">
        <v>1.7805069671195099E-5</v>
      </c>
      <c r="O608">
        <v>1.0001331693411399</v>
      </c>
      <c r="P608" s="1">
        <v>2.0681273233464999E-4</v>
      </c>
    </row>
    <row r="609" spans="1:16" x14ac:dyDescent="0.25">
      <c r="A609" s="1">
        <v>5.0000000000000001E-4</v>
      </c>
      <c r="B609">
        <v>17.423076923076898</v>
      </c>
      <c r="C609">
        <v>16132</v>
      </c>
      <c r="D609">
        <v>-1.0000200636643299</v>
      </c>
      <c r="E609">
        <v>0.99406071636013804</v>
      </c>
      <c r="F609">
        <v>1.06364496650534</v>
      </c>
      <c r="G609" s="1">
        <v>1.81803538800151E-5</v>
      </c>
      <c r="H609">
        <v>1.0000517935364299</v>
      </c>
      <c r="I609" s="1">
        <v>2.11171802760175E-4</v>
      </c>
      <c r="J609">
        <v>604828300</v>
      </c>
      <c r="K609">
        <v>55570</v>
      </c>
      <c r="L609">
        <v>737004800</v>
      </c>
      <c r="M609">
        <v>0.98536594458475801</v>
      </c>
      <c r="N609" s="1">
        <v>1.7805069671195099E-5</v>
      </c>
      <c r="O609">
        <v>1.0001331693411399</v>
      </c>
      <c r="P609" s="1">
        <v>2.0681273233464999E-4</v>
      </c>
    </row>
    <row r="610" spans="1:16" x14ac:dyDescent="0.25">
      <c r="A610" s="1">
        <v>2.5000000000000001E-4</v>
      </c>
      <c r="B610">
        <v>17.423076923076898</v>
      </c>
      <c r="C610">
        <v>14224</v>
      </c>
      <c r="D610">
        <v>-0.99999631738803696</v>
      </c>
      <c r="E610">
        <v>0.99481082198494797</v>
      </c>
      <c r="F610">
        <v>1.0644475795238899</v>
      </c>
      <c r="G610" s="1">
        <v>1.8201195621458899E-5</v>
      </c>
      <c r="H610">
        <v>1.0000435380868899</v>
      </c>
      <c r="I610" s="1">
        <v>2.1141388760309999E-4</v>
      </c>
      <c r="J610">
        <v>532396900</v>
      </c>
      <c r="K610">
        <v>55570</v>
      </c>
      <c r="L610">
        <v>737004800</v>
      </c>
      <c r="M610">
        <v>0.98536594458475801</v>
      </c>
      <c r="N610" s="1">
        <v>1.7805069671195099E-5</v>
      </c>
      <c r="O610">
        <v>1.0001331693411399</v>
      </c>
      <c r="P610" s="1">
        <v>2.0681273233464999E-4</v>
      </c>
    </row>
    <row r="611" spans="1:16" x14ac:dyDescent="0.25">
      <c r="A611" s="1">
        <v>1.25E-4</v>
      </c>
      <c r="B611">
        <v>17.423076923076898</v>
      </c>
      <c r="C611">
        <v>9510</v>
      </c>
      <c r="D611">
        <v>-0.99992544105523795</v>
      </c>
      <c r="E611">
        <v>0.99127164410802004</v>
      </c>
      <c r="F611">
        <v>1.0606606591955801</v>
      </c>
      <c r="G611" s="1">
        <v>1.8117797731864699E-5</v>
      </c>
      <c r="H611">
        <v>1.0000645348150099</v>
      </c>
      <c r="I611" s="1">
        <v>2.1044518903935101E-4</v>
      </c>
      <c r="J611">
        <v>371220500</v>
      </c>
      <c r="K611">
        <v>55570</v>
      </c>
      <c r="L611">
        <v>737004800</v>
      </c>
      <c r="M611">
        <v>0.98536594458475801</v>
      </c>
      <c r="N611" s="1">
        <v>1.7805069671195099E-5</v>
      </c>
      <c r="O611">
        <v>1.0001331693411399</v>
      </c>
      <c r="P611" s="1">
        <v>2.0681273233464999E-4</v>
      </c>
    </row>
    <row r="612" spans="1:16" x14ac:dyDescent="0.25">
      <c r="A612" s="1">
        <v>6.2500000000000001E-5</v>
      </c>
      <c r="B612">
        <v>17.423076923076898</v>
      </c>
      <c r="C612">
        <v>14199</v>
      </c>
      <c r="D612">
        <v>-0.99995242889442004</v>
      </c>
      <c r="E612">
        <v>0.992989817377263</v>
      </c>
      <c r="F612">
        <v>1.06249910459367</v>
      </c>
      <c r="G612" s="1">
        <v>1.8266413255529898E-5</v>
      </c>
      <c r="H612">
        <v>1.0000495739380399</v>
      </c>
      <c r="I612" s="1">
        <v>2.1217141550653899E-4</v>
      </c>
      <c r="J612">
        <v>547412600</v>
      </c>
      <c r="K612">
        <v>55570</v>
      </c>
      <c r="L612">
        <v>737004800</v>
      </c>
      <c r="M612">
        <v>0.98536594458475801</v>
      </c>
      <c r="N612" s="1">
        <v>1.7805069671195099E-5</v>
      </c>
      <c r="O612">
        <v>1.0001331693411399</v>
      </c>
      <c r="P612" s="1">
        <v>2.0681273233464999E-4</v>
      </c>
    </row>
    <row r="613" spans="1:16" x14ac:dyDescent="0.25">
      <c r="A613" s="1">
        <v>3.1250000000000001E-5</v>
      </c>
      <c r="B613">
        <v>17.423076923076898</v>
      </c>
      <c r="C613">
        <v>11459</v>
      </c>
      <c r="D613">
        <v>-0.999987500022812</v>
      </c>
      <c r="E613">
        <v>0.99505392237249102</v>
      </c>
      <c r="F613">
        <v>1.06470769693856</v>
      </c>
      <c r="G613" s="1">
        <v>1.8276144056805699E-5</v>
      </c>
      <c r="H613">
        <v>1.0000424858035799</v>
      </c>
      <c r="I613" s="1">
        <v>2.12284442505974E-4</v>
      </c>
      <c r="J613">
        <v>454848600</v>
      </c>
      <c r="K613">
        <v>55570</v>
      </c>
      <c r="L613">
        <v>737004800</v>
      </c>
      <c r="M613">
        <v>0.98536594458475801</v>
      </c>
      <c r="N613" s="1">
        <v>1.7805069671195099E-5</v>
      </c>
      <c r="O613">
        <v>1.0001331693411399</v>
      </c>
      <c r="P613" s="1">
        <v>2.0681273233464999E-4</v>
      </c>
    </row>
    <row r="614" spans="1:16" x14ac:dyDescent="0.25">
      <c r="A614" s="1">
        <v>1.5625E-5</v>
      </c>
      <c r="B614">
        <v>17.423076923076898</v>
      </c>
      <c r="C614">
        <v>10272</v>
      </c>
      <c r="D614">
        <v>-0.99998079974155096</v>
      </c>
      <c r="E614">
        <v>0.99394585180509898</v>
      </c>
      <c r="F614">
        <v>1.06352206143145</v>
      </c>
      <c r="G614" s="1">
        <v>1.8308838289460198E-5</v>
      </c>
      <c r="H614">
        <v>1.00004120210532</v>
      </c>
      <c r="I614" s="1">
        <v>2.12664198592961E-4</v>
      </c>
      <c r="J614">
        <v>424013600</v>
      </c>
      <c r="K614">
        <v>55570</v>
      </c>
      <c r="L614">
        <v>737004800</v>
      </c>
      <c r="M614">
        <v>0.98536594458475801</v>
      </c>
      <c r="N614" s="1">
        <v>1.7805069671195099E-5</v>
      </c>
      <c r="O614">
        <v>1.0001331693411399</v>
      </c>
      <c r="P614" s="1">
        <v>2.0681273233464999E-4</v>
      </c>
    </row>
    <row r="615" spans="1:16" x14ac:dyDescent="0.25">
      <c r="A615" t="s">
        <v>0</v>
      </c>
      <c r="B615">
        <v>17.935897435897399</v>
      </c>
      <c r="C615">
        <v>64901</v>
      </c>
      <c r="D615">
        <v>-1.0000626838546001</v>
      </c>
      <c r="E615">
        <v>0.98474424421518003</v>
      </c>
      <c r="F615">
        <v>1.0536763413102399</v>
      </c>
      <c r="G615" s="1">
        <v>1.6462808322126301E-5</v>
      </c>
      <c r="H615">
        <v>1.00017574189015</v>
      </c>
      <c r="I615" s="1">
        <v>1.9685016104832999E-4</v>
      </c>
      <c r="J615">
        <v>866854800</v>
      </c>
    </row>
    <row r="616" spans="1:16" x14ac:dyDescent="0.25">
      <c r="A616">
        <v>1.024</v>
      </c>
      <c r="B616">
        <v>17.935897435897399</v>
      </c>
      <c r="C616">
        <v>4302</v>
      </c>
      <c r="D616">
        <v>-1.00006625450839</v>
      </c>
      <c r="E616">
        <v>0.98857438342668702</v>
      </c>
      <c r="F616">
        <v>1.0577745902665501</v>
      </c>
      <c r="G616" s="1">
        <v>1.6505491157503502E-5</v>
      </c>
      <c r="H616">
        <v>1.00006625450839</v>
      </c>
      <c r="I616" s="1">
        <v>1.9736053102006301E-4</v>
      </c>
      <c r="J616">
        <v>169076700</v>
      </c>
      <c r="K616">
        <v>64901</v>
      </c>
      <c r="L616">
        <v>866854800</v>
      </c>
      <c r="M616">
        <v>0.98474424421518003</v>
      </c>
      <c r="N616" s="1">
        <v>1.6462808322126301E-5</v>
      </c>
      <c r="O616">
        <v>1.00017574189015</v>
      </c>
      <c r="P616" s="1">
        <v>1.9685016104832999E-4</v>
      </c>
    </row>
    <row r="617" spans="1:16" x14ac:dyDescent="0.25">
      <c r="A617">
        <v>0.51200000000000001</v>
      </c>
      <c r="B617">
        <v>17.935897435897399</v>
      </c>
      <c r="C617">
        <v>4302</v>
      </c>
      <c r="D617">
        <v>-1.00006625450839</v>
      </c>
      <c r="E617">
        <v>0.98857438342668702</v>
      </c>
      <c r="F617">
        <v>1.0577745902665501</v>
      </c>
      <c r="G617" s="1">
        <v>1.6505491157503502E-5</v>
      </c>
      <c r="H617">
        <v>1.00006625450839</v>
      </c>
      <c r="I617" s="1">
        <v>1.9736053102006301E-4</v>
      </c>
      <c r="J617">
        <v>168970600</v>
      </c>
      <c r="K617">
        <v>64901</v>
      </c>
      <c r="L617">
        <v>866854800</v>
      </c>
      <c r="M617">
        <v>0.98474424421518003</v>
      </c>
      <c r="N617" s="1">
        <v>1.6462808322126301E-5</v>
      </c>
      <c r="O617">
        <v>1.00017574189015</v>
      </c>
      <c r="P617" s="1">
        <v>1.9685016104832999E-4</v>
      </c>
    </row>
    <row r="618" spans="1:16" x14ac:dyDescent="0.25">
      <c r="A618">
        <v>0.25600000000000001</v>
      </c>
      <c r="B618">
        <v>17.935897435897399</v>
      </c>
      <c r="C618">
        <v>4302</v>
      </c>
      <c r="D618">
        <v>-1.00006625450839</v>
      </c>
      <c r="E618">
        <v>0.98857438342668702</v>
      </c>
      <c r="F618">
        <v>1.0577745902665501</v>
      </c>
      <c r="G618" s="1">
        <v>1.6505491157503502E-5</v>
      </c>
      <c r="H618">
        <v>1.00006625450839</v>
      </c>
      <c r="I618" s="1">
        <v>1.9736053102006301E-4</v>
      </c>
      <c r="J618">
        <v>174461700</v>
      </c>
      <c r="K618">
        <v>64901</v>
      </c>
      <c r="L618">
        <v>866854800</v>
      </c>
      <c r="M618">
        <v>0.98474424421518003</v>
      </c>
      <c r="N618" s="1">
        <v>1.6462808322126301E-5</v>
      </c>
      <c r="O618">
        <v>1.00017574189015</v>
      </c>
      <c r="P618" s="1">
        <v>1.9685016104832999E-4</v>
      </c>
    </row>
    <row r="619" spans="1:16" x14ac:dyDescent="0.25">
      <c r="A619">
        <v>0.128</v>
      </c>
      <c r="B619">
        <v>17.935897435897399</v>
      </c>
      <c r="C619">
        <v>4302</v>
      </c>
      <c r="D619">
        <v>-1.00006625450839</v>
      </c>
      <c r="E619">
        <v>0.98857438342668702</v>
      </c>
      <c r="F619">
        <v>1.0577745902665501</v>
      </c>
      <c r="G619" s="1">
        <v>1.6505491157503502E-5</v>
      </c>
      <c r="H619">
        <v>1.00006625450839</v>
      </c>
      <c r="I619" s="1">
        <v>1.9736053102006301E-4</v>
      </c>
      <c r="J619">
        <v>170867500</v>
      </c>
      <c r="K619">
        <v>64901</v>
      </c>
      <c r="L619">
        <v>866854800</v>
      </c>
      <c r="M619">
        <v>0.98474424421518003</v>
      </c>
      <c r="N619" s="1">
        <v>1.6462808322126301E-5</v>
      </c>
      <c r="O619">
        <v>1.00017574189015</v>
      </c>
      <c r="P619" s="1">
        <v>1.9685016104832999E-4</v>
      </c>
    </row>
    <row r="620" spans="1:16" x14ac:dyDescent="0.25">
      <c r="A620">
        <v>6.4000000000000001E-2</v>
      </c>
      <c r="B620">
        <v>17.935897435897399</v>
      </c>
      <c r="C620">
        <v>4302</v>
      </c>
      <c r="D620">
        <v>-1.00006625450839</v>
      </c>
      <c r="E620">
        <v>0.98857438342668702</v>
      </c>
      <c r="F620">
        <v>1.0577745902665501</v>
      </c>
      <c r="G620" s="1">
        <v>1.6505491157503502E-5</v>
      </c>
      <c r="H620">
        <v>1.00006625450839</v>
      </c>
      <c r="I620" s="1">
        <v>1.9736053102006301E-4</v>
      </c>
      <c r="J620">
        <v>168895900</v>
      </c>
      <c r="K620">
        <v>64901</v>
      </c>
      <c r="L620">
        <v>866854800</v>
      </c>
      <c r="M620">
        <v>0.98474424421518003</v>
      </c>
      <c r="N620" s="1">
        <v>1.6462808322126301E-5</v>
      </c>
      <c r="O620">
        <v>1.00017574189015</v>
      </c>
      <c r="P620" s="1">
        <v>1.9685016104832999E-4</v>
      </c>
    </row>
    <row r="621" spans="1:16" x14ac:dyDescent="0.25">
      <c r="A621">
        <v>3.2000000000000001E-2</v>
      </c>
      <c r="B621">
        <v>17.935897435897399</v>
      </c>
      <c r="C621">
        <v>4302</v>
      </c>
      <c r="D621">
        <v>-1.00006625450839</v>
      </c>
      <c r="E621">
        <v>0.98857438342668702</v>
      </c>
      <c r="F621">
        <v>1.0577745902665501</v>
      </c>
      <c r="G621" s="1">
        <v>1.6505491157503502E-5</v>
      </c>
      <c r="H621">
        <v>1.00006625450839</v>
      </c>
      <c r="I621" s="1">
        <v>1.9736053102006301E-4</v>
      </c>
      <c r="J621">
        <v>170207300</v>
      </c>
      <c r="K621">
        <v>64901</v>
      </c>
      <c r="L621">
        <v>866854800</v>
      </c>
      <c r="M621">
        <v>0.98474424421518003</v>
      </c>
      <c r="N621" s="1">
        <v>1.6462808322126301E-5</v>
      </c>
      <c r="O621">
        <v>1.00017574189015</v>
      </c>
      <c r="P621" s="1">
        <v>1.9685016104832999E-4</v>
      </c>
    </row>
    <row r="622" spans="1:16" x14ac:dyDescent="0.25">
      <c r="A622">
        <v>1.6E-2</v>
      </c>
      <c r="B622">
        <v>17.935897435897399</v>
      </c>
      <c r="C622">
        <v>5380</v>
      </c>
      <c r="D622">
        <v>-0.99994095180165798</v>
      </c>
      <c r="E622">
        <v>0.98975331171000203</v>
      </c>
      <c r="F622">
        <v>1.0590360435296999</v>
      </c>
      <c r="G622" s="1">
        <v>1.6573824630161599E-5</v>
      </c>
      <c r="H622">
        <v>1.0000693535156999</v>
      </c>
      <c r="I622" s="1">
        <v>1.9817761245808599E-4</v>
      </c>
      <c r="J622">
        <v>209142200</v>
      </c>
      <c r="K622">
        <v>64901</v>
      </c>
      <c r="L622">
        <v>866854800</v>
      </c>
      <c r="M622">
        <v>0.98474424421518003</v>
      </c>
      <c r="N622" s="1">
        <v>1.6462808322126301E-5</v>
      </c>
      <c r="O622">
        <v>1.00017574189015</v>
      </c>
      <c r="P622" s="1">
        <v>1.9685016104832999E-4</v>
      </c>
    </row>
    <row r="623" spans="1:16" x14ac:dyDescent="0.25">
      <c r="A623">
        <v>8.0000000000000002E-3</v>
      </c>
      <c r="B623">
        <v>17.935897435897399</v>
      </c>
      <c r="C623">
        <v>6499</v>
      </c>
      <c r="D623">
        <v>-0.99995651728653501</v>
      </c>
      <c r="E623">
        <v>0.99327781245104096</v>
      </c>
      <c r="F623">
        <v>1.0628072593226101</v>
      </c>
      <c r="G623" s="1">
        <v>1.65094945944188E-5</v>
      </c>
      <c r="H623">
        <v>1.00003899855385</v>
      </c>
      <c r="I623" s="1">
        <v>1.9740840117599899E-4</v>
      </c>
      <c r="J623">
        <v>247455600</v>
      </c>
      <c r="K623">
        <v>64901</v>
      </c>
      <c r="L623">
        <v>866854800</v>
      </c>
      <c r="M623">
        <v>0.98474424421518003</v>
      </c>
      <c r="N623" s="1">
        <v>1.6462808322126301E-5</v>
      </c>
      <c r="O623">
        <v>1.00017574189015</v>
      </c>
      <c r="P623" s="1">
        <v>1.9685016104832999E-4</v>
      </c>
    </row>
    <row r="624" spans="1:16" x14ac:dyDescent="0.25">
      <c r="A624">
        <v>4.0000000000000001E-3</v>
      </c>
      <c r="B624">
        <v>17.935897435897399</v>
      </c>
      <c r="C624">
        <v>14885</v>
      </c>
      <c r="D624">
        <v>-0.99995925667131602</v>
      </c>
      <c r="E624">
        <v>0.99728161824694594</v>
      </c>
      <c r="F624">
        <v>1.0670913315242301</v>
      </c>
      <c r="G624" s="1">
        <v>1.6662040966730599E-5</v>
      </c>
      <c r="H624">
        <v>1.0000484251378701</v>
      </c>
      <c r="I624" s="1">
        <v>1.9923243856800101E-4</v>
      </c>
      <c r="J624">
        <v>552045300</v>
      </c>
      <c r="K624">
        <v>64901</v>
      </c>
      <c r="L624">
        <v>866854800</v>
      </c>
      <c r="M624">
        <v>0.98474424421518003</v>
      </c>
      <c r="N624" s="1">
        <v>1.6462808322126301E-5</v>
      </c>
      <c r="O624">
        <v>1.00017574189015</v>
      </c>
      <c r="P624" s="1">
        <v>1.9685016104832999E-4</v>
      </c>
    </row>
    <row r="625" spans="1:16" x14ac:dyDescent="0.25">
      <c r="A625">
        <v>2E-3</v>
      </c>
      <c r="B625">
        <v>17.935897435897399</v>
      </c>
      <c r="C625">
        <v>14897</v>
      </c>
      <c r="D625">
        <v>-0.99999143431675996</v>
      </c>
      <c r="E625">
        <v>0.99255171846516999</v>
      </c>
      <c r="F625">
        <v>1.0620303387577299</v>
      </c>
      <c r="G625" s="1">
        <v>1.6544785274685799E-5</v>
      </c>
      <c r="H625">
        <v>1.0000493668728401</v>
      </c>
      <c r="I625" s="1">
        <v>1.9783038119047401E-4</v>
      </c>
      <c r="J625">
        <v>548351200</v>
      </c>
      <c r="K625">
        <v>64901</v>
      </c>
      <c r="L625">
        <v>866854800</v>
      </c>
      <c r="M625">
        <v>0.98474424421518003</v>
      </c>
      <c r="N625" s="1">
        <v>1.6462808322126301E-5</v>
      </c>
      <c r="O625">
        <v>1.00017574189015</v>
      </c>
      <c r="P625" s="1">
        <v>1.9685016104832999E-4</v>
      </c>
    </row>
    <row r="626" spans="1:16" x14ac:dyDescent="0.25">
      <c r="A626">
        <v>1E-3</v>
      </c>
      <c r="B626">
        <v>17.935897435897399</v>
      </c>
      <c r="C626">
        <v>9010</v>
      </c>
      <c r="D626">
        <v>-0.99998030630152901</v>
      </c>
      <c r="E626">
        <v>0.99307300087458295</v>
      </c>
      <c r="F626">
        <v>1.0625881109358</v>
      </c>
      <c r="G626" s="1">
        <v>1.6709158625949299E-5</v>
      </c>
      <c r="H626">
        <v>1.00005382086058</v>
      </c>
      <c r="I626" s="1">
        <v>1.9979583690344499E-4</v>
      </c>
      <c r="J626">
        <v>337598300</v>
      </c>
      <c r="K626">
        <v>64901</v>
      </c>
      <c r="L626">
        <v>866854800</v>
      </c>
      <c r="M626">
        <v>0.98474424421518003</v>
      </c>
      <c r="N626" s="1">
        <v>1.6462808322126301E-5</v>
      </c>
      <c r="O626">
        <v>1.00017574189015</v>
      </c>
      <c r="P626" s="1">
        <v>1.9685016104832999E-4</v>
      </c>
    </row>
    <row r="627" spans="1:16" x14ac:dyDescent="0.25">
      <c r="A627" s="1">
        <v>5.0000000000000001E-4</v>
      </c>
      <c r="B627">
        <v>17.935897435897399</v>
      </c>
      <c r="C627">
        <v>9990</v>
      </c>
      <c r="D627">
        <v>-0.99990403024942798</v>
      </c>
      <c r="E627">
        <v>0.98836957797177305</v>
      </c>
      <c r="F627">
        <v>1.05755544842979</v>
      </c>
      <c r="G627" s="1">
        <v>1.6783778977180701E-5</v>
      </c>
      <c r="H627">
        <v>1.00007425531303</v>
      </c>
      <c r="I627" s="1">
        <v>2.0068809221432301E-4</v>
      </c>
      <c r="J627">
        <v>382039200</v>
      </c>
      <c r="K627">
        <v>64901</v>
      </c>
      <c r="L627">
        <v>866854800</v>
      </c>
      <c r="M627">
        <v>0.98474424421518003</v>
      </c>
      <c r="N627" s="1">
        <v>1.6462808322126301E-5</v>
      </c>
      <c r="O627">
        <v>1.00017574189015</v>
      </c>
      <c r="P627" s="1">
        <v>1.9685016104832999E-4</v>
      </c>
    </row>
    <row r="628" spans="1:16" x14ac:dyDescent="0.25">
      <c r="A628" s="1">
        <v>2.5000000000000001E-4</v>
      </c>
      <c r="B628">
        <v>17.935897435897399</v>
      </c>
      <c r="C628">
        <v>10257</v>
      </c>
      <c r="D628">
        <v>-1.00008038367651</v>
      </c>
      <c r="E628">
        <v>0.98662392005445798</v>
      </c>
      <c r="F628">
        <v>1.05568759445827</v>
      </c>
      <c r="G628" s="1">
        <v>1.6495256418669301E-5</v>
      </c>
      <c r="H628">
        <v>1.00008038367651</v>
      </c>
      <c r="I628" s="1">
        <v>1.9723815153605399E-4</v>
      </c>
      <c r="J628">
        <v>385987000</v>
      </c>
      <c r="K628">
        <v>64901</v>
      </c>
      <c r="L628">
        <v>866854800</v>
      </c>
      <c r="M628">
        <v>0.98474424421518003</v>
      </c>
      <c r="N628" s="1">
        <v>1.6462808322126301E-5</v>
      </c>
      <c r="O628">
        <v>1.00017574189015</v>
      </c>
      <c r="P628" s="1">
        <v>1.9685016104832999E-4</v>
      </c>
    </row>
    <row r="629" spans="1:16" x14ac:dyDescent="0.25">
      <c r="A629" s="1">
        <v>1.25E-4</v>
      </c>
      <c r="B629">
        <v>17.935897435897399</v>
      </c>
      <c r="C629">
        <v>8117</v>
      </c>
      <c r="D629">
        <v>-1.0000834327527901</v>
      </c>
      <c r="E629">
        <v>0.98764509291070901</v>
      </c>
      <c r="F629">
        <v>1.05678024941445</v>
      </c>
      <c r="G629" s="1">
        <v>1.6538048292935501E-5</v>
      </c>
      <c r="H629">
        <v>1.0000834327527901</v>
      </c>
      <c r="I629" s="1">
        <v>1.9774982531467399E-4</v>
      </c>
      <c r="J629">
        <v>320862100</v>
      </c>
      <c r="K629">
        <v>64901</v>
      </c>
      <c r="L629">
        <v>866854800</v>
      </c>
      <c r="M629">
        <v>0.98474424421518003</v>
      </c>
      <c r="N629" s="1">
        <v>1.6462808322126301E-5</v>
      </c>
      <c r="O629">
        <v>1.00017574189015</v>
      </c>
      <c r="P629" s="1">
        <v>1.9685016104832999E-4</v>
      </c>
    </row>
    <row r="630" spans="1:16" x14ac:dyDescent="0.25">
      <c r="A630" s="1">
        <v>6.2500000000000001E-5</v>
      </c>
      <c r="B630">
        <v>17.935897435897399</v>
      </c>
      <c r="C630">
        <v>13266</v>
      </c>
      <c r="D630">
        <v>-1.00008762807102</v>
      </c>
      <c r="E630">
        <v>0.98696578727303397</v>
      </c>
      <c r="F630">
        <v>1.05605339238214</v>
      </c>
      <c r="G630" s="1">
        <v>1.66804899750516E-5</v>
      </c>
      <c r="H630">
        <v>1.00008762807102</v>
      </c>
      <c r="I630" s="1">
        <v>1.99453038248694E-4</v>
      </c>
      <c r="J630">
        <v>512480700</v>
      </c>
      <c r="K630">
        <v>64901</v>
      </c>
      <c r="L630">
        <v>866854800</v>
      </c>
      <c r="M630">
        <v>0.98474424421518003</v>
      </c>
      <c r="N630" s="1">
        <v>1.6462808322126301E-5</v>
      </c>
      <c r="O630">
        <v>1.00017574189015</v>
      </c>
      <c r="P630" s="1">
        <v>1.9685016104832999E-4</v>
      </c>
    </row>
    <row r="631" spans="1:16" x14ac:dyDescent="0.25">
      <c r="A631" s="1">
        <v>3.1250000000000001E-5</v>
      </c>
      <c r="B631">
        <v>17.935897435897399</v>
      </c>
      <c r="C631">
        <v>9521</v>
      </c>
      <c r="D631">
        <v>-0.99986369813059295</v>
      </c>
      <c r="E631">
        <v>0.98811924545676799</v>
      </c>
      <c r="F631">
        <v>1.0572875926387399</v>
      </c>
      <c r="G631" s="1">
        <v>1.6499872272590599E-5</v>
      </c>
      <c r="H631">
        <v>1.00009571804819</v>
      </c>
      <c r="I631" s="1">
        <v>1.9729334452439501E-4</v>
      </c>
      <c r="J631">
        <v>386306200</v>
      </c>
      <c r="K631">
        <v>64901</v>
      </c>
      <c r="L631">
        <v>866854800</v>
      </c>
      <c r="M631">
        <v>0.98474424421518003</v>
      </c>
      <c r="N631" s="1">
        <v>1.6462808322126301E-5</v>
      </c>
      <c r="O631">
        <v>1.00017574189015</v>
      </c>
      <c r="P631" s="1">
        <v>1.9685016104832999E-4</v>
      </c>
    </row>
    <row r="632" spans="1:16" x14ac:dyDescent="0.25">
      <c r="A632" s="1">
        <v>1.5625E-5</v>
      </c>
      <c r="B632">
        <v>17.935897435897399</v>
      </c>
      <c r="C632">
        <v>5324</v>
      </c>
      <c r="D632">
        <v>-0.99989969661034495</v>
      </c>
      <c r="E632">
        <v>0.98964416380918196</v>
      </c>
      <c r="F632">
        <v>1.05891925527582</v>
      </c>
      <c r="G632" s="1">
        <v>1.6391266707493899E-5</v>
      </c>
      <c r="H632">
        <v>1.00004863328806</v>
      </c>
      <c r="I632" s="1">
        <v>1.959947190067E-4</v>
      </c>
      <c r="J632">
        <v>237878000</v>
      </c>
      <c r="K632">
        <v>64901</v>
      </c>
      <c r="L632">
        <v>866854800</v>
      </c>
      <c r="M632">
        <v>0.98474424421518003</v>
      </c>
      <c r="N632" s="1">
        <v>1.6462808322126301E-5</v>
      </c>
      <c r="O632">
        <v>1.00017574189015</v>
      </c>
      <c r="P632" s="1">
        <v>1.9685016104832999E-4</v>
      </c>
    </row>
    <row r="633" spans="1:16" x14ac:dyDescent="0.25">
      <c r="A633" t="s">
        <v>0</v>
      </c>
      <c r="B633">
        <v>18.448717948717899</v>
      </c>
      <c r="C633">
        <v>64675</v>
      </c>
      <c r="D633">
        <v>-0.99999782279007898</v>
      </c>
      <c r="E633">
        <v>0.98550036626085402</v>
      </c>
      <c r="F633">
        <v>1.0544853918991099</v>
      </c>
      <c r="G633" s="1">
        <v>1.5858934964696399E-5</v>
      </c>
      <c r="H633">
        <v>1.00017790353309</v>
      </c>
      <c r="I633" s="1">
        <v>1.9505134542049699E-4</v>
      </c>
      <c r="J633">
        <v>871422600</v>
      </c>
    </row>
    <row r="634" spans="1:16" x14ac:dyDescent="0.25">
      <c r="A634">
        <v>1.024</v>
      </c>
      <c r="B634">
        <v>18.448717948717899</v>
      </c>
      <c r="C634">
        <v>14370</v>
      </c>
      <c r="D634">
        <v>-1.00000664055068</v>
      </c>
      <c r="E634">
        <v>0.99423080849177703</v>
      </c>
      <c r="F634">
        <v>1.0638269650862</v>
      </c>
      <c r="G634" s="1">
        <v>1.62187888126386E-5</v>
      </c>
      <c r="H634">
        <v>1.00004993679082</v>
      </c>
      <c r="I634" s="1">
        <v>1.99477240182794E-4</v>
      </c>
      <c r="J634">
        <v>521042600</v>
      </c>
      <c r="K634">
        <v>64675</v>
      </c>
      <c r="L634">
        <v>871422600</v>
      </c>
      <c r="M634">
        <v>0.98550036626085402</v>
      </c>
      <c r="N634" s="1">
        <v>1.5858934964696399E-5</v>
      </c>
      <c r="O634">
        <v>1.00017790353309</v>
      </c>
      <c r="P634" s="1">
        <v>1.9505134542049699E-4</v>
      </c>
    </row>
    <row r="635" spans="1:16" x14ac:dyDescent="0.25">
      <c r="A635">
        <v>0.51200000000000001</v>
      </c>
      <c r="B635">
        <v>18.448717948717899</v>
      </c>
      <c r="C635">
        <v>14370</v>
      </c>
      <c r="D635">
        <v>-1.00000664055068</v>
      </c>
      <c r="E635">
        <v>0.99423080849177703</v>
      </c>
      <c r="F635">
        <v>1.0638269650862</v>
      </c>
      <c r="G635" s="1">
        <v>1.62187888126386E-5</v>
      </c>
      <c r="H635">
        <v>1.00004993679082</v>
      </c>
      <c r="I635" s="1">
        <v>1.99477240182794E-4</v>
      </c>
      <c r="J635">
        <v>530719400</v>
      </c>
      <c r="K635">
        <v>64675</v>
      </c>
      <c r="L635">
        <v>871422600</v>
      </c>
      <c r="M635">
        <v>0.98550036626085402</v>
      </c>
      <c r="N635" s="1">
        <v>1.5858934964696399E-5</v>
      </c>
      <c r="O635">
        <v>1.00017790353309</v>
      </c>
      <c r="P635" s="1">
        <v>1.9505134542049699E-4</v>
      </c>
    </row>
    <row r="636" spans="1:16" x14ac:dyDescent="0.25">
      <c r="A636">
        <v>0.25600000000000001</v>
      </c>
      <c r="B636">
        <v>18.448717948717899</v>
      </c>
      <c r="C636">
        <v>14370</v>
      </c>
      <c r="D636">
        <v>-1.00000664055068</v>
      </c>
      <c r="E636">
        <v>0.99423080849177703</v>
      </c>
      <c r="F636">
        <v>1.0638269650862</v>
      </c>
      <c r="G636" s="1">
        <v>1.62187888126386E-5</v>
      </c>
      <c r="H636">
        <v>1.00004993679082</v>
      </c>
      <c r="I636" s="1">
        <v>1.99477240182794E-4</v>
      </c>
      <c r="J636">
        <v>528567400</v>
      </c>
      <c r="K636">
        <v>64675</v>
      </c>
      <c r="L636">
        <v>871422600</v>
      </c>
      <c r="M636">
        <v>0.98550036626085402</v>
      </c>
      <c r="N636" s="1">
        <v>1.5858934964696399E-5</v>
      </c>
      <c r="O636">
        <v>1.00017790353309</v>
      </c>
      <c r="P636" s="1">
        <v>1.9505134542049699E-4</v>
      </c>
    </row>
    <row r="637" spans="1:16" x14ac:dyDescent="0.25">
      <c r="A637">
        <v>0.128</v>
      </c>
      <c r="B637">
        <v>18.448717948717899</v>
      </c>
      <c r="C637">
        <v>14370</v>
      </c>
      <c r="D637">
        <v>-1.00000664055068</v>
      </c>
      <c r="E637">
        <v>0.99423080849177703</v>
      </c>
      <c r="F637">
        <v>1.0638269650862</v>
      </c>
      <c r="G637" s="1">
        <v>1.62187888126386E-5</v>
      </c>
      <c r="H637">
        <v>1.00004993679082</v>
      </c>
      <c r="I637" s="1">
        <v>1.99477240182794E-4</v>
      </c>
      <c r="J637">
        <v>530865100</v>
      </c>
      <c r="K637">
        <v>64675</v>
      </c>
      <c r="L637">
        <v>871422600</v>
      </c>
      <c r="M637">
        <v>0.98550036626085402</v>
      </c>
      <c r="N637" s="1">
        <v>1.5858934964696399E-5</v>
      </c>
      <c r="O637">
        <v>1.00017790353309</v>
      </c>
      <c r="P637" s="1">
        <v>1.9505134542049699E-4</v>
      </c>
    </row>
    <row r="638" spans="1:16" x14ac:dyDescent="0.25">
      <c r="A638">
        <v>6.4000000000000001E-2</v>
      </c>
      <c r="B638">
        <v>18.448717948717899</v>
      </c>
      <c r="C638">
        <v>14370</v>
      </c>
      <c r="D638">
        <v>-1.00000664055068</v>
      </c>
      <c r="E638">
        <v>0.99423080849177703</v>
      </c>
      <c r="F638">
        <v>1.0638269650862</v>
      </c>
      <c r="G638" s="1">
        <v>1.62187888126386E-5</v>
      </c>
      <c r="H638">
        <v>1.00004993679082</v>
      </c>
      <c r="I638" s="1">
        <v>1.99477240182794E-4</v>
      </c>
      <c r="J638">
        <v>525783000</v>
      </c>
      <c r="K638">
        <v>64675</v>
      </c>
      <c r="L638">
        <v>871422600</v>
      </c>
      <c r="M638">
        <v>0.98550036626085402</v>
      </c>
      <c r="N638" s="1">
        <v>1.5858934964696399E-5</v>
      </c>
      <c r="O638">
        <v>1.00017790353309</v>
      </c>
      <c r="P638" s="1">
        <v>1.9505134542049699E-4</v>
      </c>
    </row>
    <row r="639" spans="1:16" x14ac:dyDescent="0.25">
      <c r="A639">
        <v>3.2000000000000001E-2</v>
      </c>
      <c r="B639">
        <v>18.448717948717899</v>
      </c>
      <c r="C639">
        <v>14370</v>
      </c>
      <c r="D639">
        <v>-1.00000664055068</v>
      </c>
      <c r="E639">
        <v>0.99423080849177703</v>
      </c>
      <c r="F639">
        <v>1.0638269650862</v>
      </c>
      <c r="G639" s="1">
        <v>1.62187888126386E-5</v>
      </c>
      <c r="H639">
        <v>1.00004993679082</v>
      </c>
      <c r="I639" s="1">
        <v>1.99477240182794E-4</v>
      </c>
      <c r="J639">
        <v>540320500</v>
      </c>
      <c r="K639">
        <v>64675</v>
      </c>
      <c r="L639">
        <v>871422600</v>
      </c>
      <c r="M639">
        <v>0.98550036626085402</v>
      </c>
      <c r="N639" s="1">
        <v>1.5858934964696399E-5</v>
      </c>
      <c r="O639">
        <v>1.00017790353309</v>
      </c>
      <c r="P639" s="1">
        <v>1.9505134542049699E-4</v>
      </c>
    </row>
    <row r="640" spans="1:16" x14ac:dyDescent="0.25">
      <c r="A640">
        <v>1.6E-2</v>
      </c>
      <c r="B640">
        <v>18.448717948717899</v>
      </c>
      <c r="C640">
        <v>12049</v>
      </c>
      <c r="D640">
        <v>-0.99998685118087804</v>
      </c>
      <c r="E640">
        <v>0.99454533020132896</v>
      </c>
      <c r="F640">
        <v>1.06416350331542</v>
      </c>
      <c r="G640" s="1">
        <v>1.6157017265205898E-5</v>
      </c>
      <c r="H640">
        <v>1.00004633741636</v>
      </c>
      <c r="I640" s="1">
        <v>1.98717502945566E-4</v>
      </c>
      <c r="J640">
        <v>447152900</v>
      </c>
      <c r="K640">
        <v>64675</v>
      </c>
      <c r="L640">
        <v>871422600</v>
      </c>
      <c r="M640">
        <v>0.98550036626085402</v>
      </c>
      <c r="N640" s="1">
        <v>1.5858934964696399E-5</v>
      </c>
      <c r="O640">
        <v>1.00017790353309</v>
      </c>
      <c r="P640" s="1">
        <v>1.9505134542049699E-4</v>
      </c>
    </row>
    <row r="641" spans="1:16" x14ac:dyDescent="0.25">
      <c r="A641">
        <v>8.0000000000000002E-3</v>
      </c>
      <c r="B641">
        <v>18.448717948717899</v>
      </c>
      <c r="C641">
        <v>16003</v>
      </c>
      <c r="D641">
        <v>-0.99988190355382001</v>
      </c>
      <c r="E641">
        <v>0.98771859279389496</v>
      </c>
      <c r="F641">
        <v>1.0568588942894599</v>
      </c>
      <c r="G641" s="1">
        <v>1.6291385260158699E-5</v>
      </c>
      <c r="H641">
        <v>1.0000976987616601</v>
      </c>
      <c r="I641" s="1">
        <v>2.00370114439046E-4</v>
      </c>
      <c r="J641">
        <v>589533700</v>
      </c>
      <c r="K641">
        <v>64675</v>
      </c>
      <c r="L641">
        <v>871422600</v>
      </c>
      <c r="M641">
        <v>0.98550036626085402</v>
      </c>
      <c r="N641" s="1">
        <v>1.5858934964696399E-5</v>
      </c>
      <c r="O641">
        <v>1.00017790353309</v>
      </c>
      <c r="P641" s="1">
        <v>1.9505134542049699E-4</v>
      </c>
    </row>
    <row r="642" spans="1:16" x14ac:dyDescent="0.25">
      <c r="A642">
        <v>4.0000000000000001E-3</v>
      </c>
      <c r="B642">
        <v>18.448717948717899</v>
      </c>
      <c r="C642">
        <v>14874</v>
      </c>
      <c r="D642">
        <v>-1.0000173698683501</v>
      </c>
      <c r="E642">
        <v>0.99385613691698205</v>
      </c>
      <c r="F642">
        <v>1.0634260665011701</v>
      </c>
      <c r="G642" s="1">
        <v>1.6192154930316701E-5</v>
      </c>
      <c r="H642">
        <v>1.0000487398948401</v>
      </c>
      <c r="I642" s="1">
        <v>1.9914966619423701E-4</v>
      </c>
      <c r="J642">
        <v>552091400</v>
      </c>
      <c r="K642">
        <v>64675</v>
      </c>
      <c r="L642">
        <v>871422600</v>
      </c>
      <c r="M642">
        <v>0.98550036626085402</v>
      </c>
      <c r="N642" s="1">
        <v>1.5858934964696399E-5</v>
      </c>
      <c r="O642">
        <v>1.00017790353309</v>
      </c>
      <c r="P642" s="1">
        <v>1.9505134542049699E-4</v>
      </c>
    </row>
    <row r="643" spans="1:16" x14ac:dyDescent="0.25">
      <c r="A643">
        <v>2E-3</v>
      </c>
      <c r="B643">
        <v>18.448717948717899</v>
      </c>
      <c r="C643">
        <v>9713</v>
      </c>
      <c r="D643">
        <v>-0.99999380886356104</v>
      </c>
      <c r="E643">
        <v>0.99595936131891805</v>
      </c>
      <c r="F643">
        <v>1.0656765166112401</v>
      </c>
      <c r="G643" s="1">
        <v>1.6230802736605298E-5</v>
      </c>
      <c r="H643">
        <v>1.0000495613084399</v>
      </c>
      <c r="I643" s="1">
        <v>1.99625001179274E-4</v>
      </c>
      <c r="J643">
        <v>362786700</v>
      </c>
      <c r="K643">
        <v>64675</v>
      </c>
      <c r="L643">
        <v>871422600</v>
      </c>
      <c r="M643">
        <v>0.98550036626085402</v>
      </c>
      <c r="N643" s="1">
        <v>1.5858934964696399E-5</v>
      </c>
      <c r="O643">
        <v>1.00017790353309</v>
      </c>
      <c r="P643" s="1">
        <v>1.9505134542049699E-4</v>
      </c>
    </row>
    <row r="644" spans="1:16" x14ac:dyDescent="0.25">
      <c r="A644">
        <v>1E-3</v>
      </c>
      <c r="B644">
        <v>18.448717948717899</v>
      </c>
      <c r="C644">
        <v>22105</v>
      </c>
      <c r="D644">
        <v>-0.99995900640734503</v>
      </c>
      <c r="E644">
        <v>0.99337165033204999</v>
      </c>
      <c r="F644">
        <v>1.0629076658552901</v>
      </c>
      <c r="G644" s="1">
        <v>1.61796560950167E-5</v>
      </c>
      <c r="H644">
        <v>1.00005113016845</v>
      </c>
      <c r="I644" s="1">
        <v>1.9899594120281199E-4</v>
      </c>
      <c r="J644">
        <v>806484100</v>
      </c>
      <c r="K644">
        <v>64675</v>
      </c>
      <c r="L644">
        <v>871422600</v>
      </c>
      <c r="M644">
        <v>0.98550036626085402</v>
      </c>
      <c r="N644" s="1">
        <v>1.5858934964696399E-5</v>
      </c>
      <c r="O644">
        <v>1.00017790353309</v>
      </c>
      <c r="P644" s="1">
        <v>1.9505134542049699E-4</v>
      </c>
    </row>
    <row r="645" spans="1:16" x14ac:dyDescent="0.25">
      <c r="A645" s="1">
        <v>5.0000000000000001E-4</v>
      </c>
      <c r="B645">
        <v>18.448717948717899</v>
      </c>
      <c r="C645">
        <v>9493</v>
      </c>
      <c r="D645">
        <v>-0.99998711334909396</v>
      </c>
      <c r="E645">
        <v>0.99275513295255102</v>
      </c>
      <c r="F645">
        <v>1.0622479922592201</v>
      </c>
      <c r="G645" s="1">
        <v>1.622589930661E-5</v>
      </c>
      <c r="H645">
        <v>1.0000464651010199</v>
      </c>
      <c r="I645" s="1">
        <v>1.9956469318129701E-4</v>
      </c>
      <c r="J645">
        <v>354243500</v>
      </c>
      <c r="K645">
        <v>64675</v>
      </c>
      <c r="L645">
        <v>871422600</v>
      </c>
      <c r="M645">
        <v>0.98550036626085402</v>
      </c>
      <c r="N645" s="1">
        <v>1.5858934964696399E-5</v>
      </c>
      <c r="O645">
        <v>1.00017790353309</v>
      </c>
      <c r="P645" s="1">
        <v>1.9505134542049699E-4</v>
      </c>
    </row>
    <row r="646" spans="1:16" x14ac:dyDescent="0.25">
      <c r="A646" s="1">
        <v>2.5000000000000001E-4</v>
      </c>
      <c r="B646">
        <v>18.448717948717899</v>
      </c>
      <c r="C646">
        <v>14625</v>
      </c>
      <c r="D646">
        <v>-1.00001741445113</v>
      </c>
      <c r="E646">
        <v>0.99430816627239205</v>
      </c>
      <c r="F646">
        <v>1.0639097379114599</v>
      </c>
      <c r="G646" s="1">
        <v>1.6151312259626801E-5</v>
      </c>
      <c r="H646">
        <v>1.0000531543992099</v>
      </c>
      <c r="I646" s="1">
        <v>1.98647336253017E-4</v>
      </c>
      <c r="J646">
        <v>568213300</v>
      </c>
      <c r="K646">
        <v>64675</v>
      </c>
      <c r="L646">
        <v>871422600</v>
      </c>
      <c r="M646">
        <v>0.98550036626085402</v>
      </c>
      <c r="N646" s="1">
        <v>1.5858934964696399E-5</v>
      </c>
      <c r="O646">
        <v>1.00017790353309</v>
      </c>
      <c r="P646" s="1">
        <v>1.9505134542049699E-4</v>
      </c>
    </row>
    <row r="647" spans="1:16" x14ac:dyDescent="0.25">
      <c r="A647" s="1">
        <v>1.25E-4</v>
      </c>
      <c r="B647">
        <v>18.448717948717899</v>
      </c>
      <c r="C647">
        <v>9730</v>
      </c>
      <c r="D647">
        <v>-1.0000541589697001</v>
      </c>
      <c r="E647">
        <v>0.98661616497328097</v>
      </c>
      <c r="F647">
        <v>1.0556792965214099</v>
      </c>
      <c r="G647" s="1">
        <v>1.6002316112095901E-5</v>
      </c>
      <c r="H647">
        <v>1.00011783044166</v>
      </c>
      <c r="I647" s="1">
        <v>1.96814810985521E-4</v>
      </c>
      <c r="J647">
        <v>391334700</v>
      </c>
      <c r="K647">
        <v>64675</v>
      </c>
      <c r="L647">
        <v>871422600</v>
      </c>
      <c r="M647">
        <v>0.98550036626085402</v>
      </c>
      <c r="N647" s="1">
        <v>1.5858934964696399E-5</v>
      </c>
      <c r="O647">
        <v>1.00017790353309</v>
      </c>
      <c r="P647" s="1">
        <v>1.9505134542049699E-4</v>
      </c>
    </row>
    <row r="648" spans="1:16" x14ac:dyDescent="0.25">
      <c r="A648" s="1">
        <v>6.2500000000000001E-5</v>
      </c>
      <c r="B648">
        <v>18.448717948717899</v>
      </c>
      <c r="C648">
        <v>5169</v>
      </c>
      <c r="D648">
        <v>-1.00006475172955</v>
      </c>
      <c r="E648">
        <v>0.98750315794361698</v>
      </c>
      <c r="F648">
        <v>1.05662837899967</v>
      </c>
      <c r="G648" s="1">
        <v>1.60762028645899E-5</v>
      </c>
      <c r="H648">
        <v>1.0000698433437101</v>
      </c>
      <c r="I648" s="1">
        <v>1.97723554890128E-4</v>
      </c>
      <c r="J648">
        <v>224961000</v>
      </c>
      <c r="K648">
        <v>64675</v>
      </c>
      <c r="L648">
        <v>871422600</v>
      </c>
      <c r="M648">
        <v>0.98550036626085402</v>
      </c>
      <c r="N648" s="1">
        <v>1.5858934964696399E-5</v>
      </c>
      <c r="O648">
        <v>1.00017790353309</v>
      </c>
      <c r="P648" s="1">
        <v>1.9505134542049699E-4</v>
      </c>
    </row>
    <row r="649" spans="1:16" x14ac:dyDescent="0.25">
      <c r="A649" s="1">
        <v>3.1250000000000001E-5</v>
      </c>
      <c r="B649">
        <v>18.448717948717899</v>
      </c>
      <c r="C649">
        <v>15265</v>
      </c>
      <c r="D649">
        <v>-1.0000039662296001</v>
      </c>
      <c r="E649">
        <v>0.99434114565239295</v>
      </c>
      <c r="F649">
        <v>1.0639450258480601</v>
      </c>
      <c r="G649" s="1">
        <v>1.6149721597691299E-5</v>
      </c>
      <c r="H649">
        <v>1.0000421132213499</v>
      </c>
      <c r="I649" s="1">
        <v>1.9862777247075001E-4</v>
      </c>
      <c r="J649">
        <v>585234600</v>
      </c>
      <c r="K649">
        <v>64675</v>
      </c>
      <c r="L649">
        <v>871422600</v>
      </c>
      <c r="M649">
        <v>0.98550036626085402</v>
      </c>
      <c r="N649" s="1">
        <v>1.5858934964696399E-5</v>
      </c>
      <c r="O649">
        <v>1.00017790353309</v>
      </c>
      <c r="P649" s="1">
        <v>1.9505134542049699E-4</v>
      </c>
    </row>
    <row r="650" spans="1:16" x14ac:dyDescent="0.25">
      <c r="A650" s="1">
        <v>1.5625E-5</v>
      </c>
      <c r="B650">
        <v>18.448717948717899</v>
      </c>
      <c r="C650">
        <v>16091</v>
      </c>
      <c r="D650">
        <v>-1.0000182462045699</v>
      </c>
      <c r="E650">
        <v>0.99375918122062101</v>
      </c>
      <c r="F650">
        <v>1.0633223239060601</v>
      </c>
      <c r="G650" s="1">
        <v>1.62363324377468E-5</v>
      </c>
      <c r="H650">
        <v>1.0000493310666301</v>
      </c>
      <c r="I650" s="1">
        <v>1.99693011777073E-4</v>
      </c>
      <c r="J650">
        <v>621947600</v>
      </c>
      <c r="K650">
        <v>64675</v>
      </c>
      <c r="L650">
        <v>871422600</v>
      </c>
      <c r="M650">
        <v>0.98550036626085402</v>
      </c>
      <c r="N650" s="1">
        <v>1.5858934964696399E-5</v>
      </c>
      <c r="O650">
        <v>1.00017790353309</v>
      </c>
      <c r="P650" s="1">
        <v>1.9505134542049699E-4</v>
      </c>
    </row>
    <row r="651" spans="1:16" x14ac:dyDescent="0.25">
      <c r="A651" t="s">
        <v>0</v>
      </c>
      <c r="B651">
        <v>18.9615384615384</v>
      </c>
      <c r="C651">
        <v>66963</v>
      </c>
      <c r="D651">
        <v>-0.999994943880954</v>
      </c>
      <c r="E651">
        <v>0.99719749776256805</v>
      </c>
      <c r="F651">
        <v>1.0670013226059401</v>
      </c>
      <c r="G651" s="1">
        <v>1.4902416032302999E-5</v>
      </c>
      <c r="H651">
        <v>1.00006691349082</v>
      </c>
      <c r="I651" s="1">
        <v>1.8838182317757401E-4</v>
      </c>
      <c r="J651">
        <v>924657300</v>
      </c>
    </row>
    <row r="652" spans="1:16" x14ac:dyDescent="0.25">
      <c r="A652">
        <v>1.024</v>
      </c>
      <c r="B652">
        <v>18.9615384615384</v>
      </c>
      <c r="C652">
        <v>13564</v>
      </c>
      <c r="D652">
        <v>-1.00009063524983</v>
      </c>
      <c r="E652">
        <v>0.98756504010814705</v>
      </c>
      <c r="F652">
        <v>1.0566945929157101</v>
      </c>
      <c r="G652" s="1">
        <v>1.49230088304364E-5</v>
      </c>
      <c r="H652">
        <v>1.00009063524983</v>
      </c>
      <c r="I652" s="1">
        <v>1.8864213726679801E-4</v>
      </c>
      <c r="J652">
        <v>506995700</v>
      </c>
      <c r="K652">
        <v>66963</v>
      </c>
      <c r="L652">
        <v>924657300</v>
      </c>
      <c r="M652">
        <v>0.99719749776256805</v>
      </c>
      <c r="N652" s="1">
        <v>1.4902416032302999E-5</v>
      </c>
      <c r="O652">
        <v>1.00006691349082</v>
      </c>
      <c r="P652" s="1">
        <v>1.8838182317757401E-4</v>
      </c>
    </row>
    <row r="653" spans="1:16" x14ac:dyDescent="0.25">
      <c r="A653">
        <v>0.51200000000000001</v>
      </c>
      <c r="B653">
        <v>18.9615384615384</v>
      </c>
      <c r="C653">
        <v>13564</v>
      </c>
      <c r="D653">
        <v>-1.00009063524983</v>
      </c>
      <c r="E653">
        <v>0.98756504010814705</v>
      </c>
      <c r="F653">
        <v>1.0566945929157101</v>
      </c>
      <c r="G653" s="1">
        <v>1.49230088304364E-5</v>
      </c>
      <c r="H653">
        <v>1.00009063524983</v>
      </c>
      <c r="I653" s="1">
        <v>1.8864213726679801E-4</v>
      </c>
      <c r="J653">
        <v>507885100</v>
      </c>
      <c r="K653">
        <v>66963</v>
      </c>
      <c r="L653">
        <v>924657300</v>
      </c>
      <c r="M653">
        <v>0.99719749776256805</v>
      </c>
      <c r="N653" s="1">
        <v>1.4902416032302999E-5</v>
      </c>
      <c r="O653">
        <v>1.00006691349082</v>
      </c>
      <c r="P653" s="1">
        <v>1.8838182317757401E-4</v>
      </c>
    </row>
    <row r="654" spans="1:16" x14ac:dyDescent="0.25">
      <c r="A654">
        <v>0.25600000000000001</v>
      </c>
      <c r="B654">
        <v>18.9615384615384</v>
      </c>
      <c r="C654">
        <v>13564</v>
      </c>
      <c r="D654">
        <v>-1.00009063524983</v>
      </c>
      <c r="E654">
        <v>0.98756504010814705</v>
      </c>
      <c r="F654">
        <v>1.0566945929157101</v>
      </c>
      <c r="G654" s="1">
        <v>1.49230088304364E-5</v>
      </c>
      <c r="H654">
        <v>1.00009063524983</v>
      </c>
      <c r="I654" s="1">
        <v>1.8864213726679801E-4</v>
      </c>
      <c r="J654">
        <v>507842800</v>
      </c>
      <c r="K654">
        <v>66963</v>
      </c>
      <c r="L654">
        <v>924657300</v>
      </c>
      <c r="M654">
        <v>0.99719749776256805</v>
      </c>
      <c r="N654" s="1">
        <v>1.4902416032302999E-5</v>
      </c>
      <c r="O654">
        <v>1.00006691349082</v>
      </c>
      <c r="P654" s="1">
        <v>1.8838182317757401E-4</v>
      </c>
    </row>
    <row r="655" spans="1:16" x14ac:dyDescent="0.25">
      <c r="A655">
        <v>0.128</v>
      </c>
      <c r="B655">
        <v>18.9615384615384</v>
      </c>
      <c r="C655">
        <v>13564</v>
      </c>
      <c r="D655">
        <v>-1.00009063524983</v>
      </c>
      <c r="E655">
        <v>0.98756504010814705</v>
      </c>
      <c r="F655">
        <v>1.0566945929157101</v>
      </c>
      <c r="G655" s="1">
        <v>1.49230088304364E-5</v>
      </c>
      <c r="H655">
        <v>1.00009063524983</v>
      </c>
      <c r="I655" s="1">
        <v>1.8864213726679801E-4</v>
      </c>
      <c r="J655">
        <v>507837400</v>
      </c>
      <c r="K655">
        <v>66963</v>
      </c>
      <c r="L655">
        <v>924657300</v>
      </c>
      <c r="M655">
        <v>0.99719749776256805</v>
      </c>
      <c r="N655" s="1">
        <v>1.4902416032302999E-5</v>
      </c>
      <c r="O655">
        <v>1.00006691349082</v>
      </c>
      <c r="P655" s="1">
        <v>1.8838182317757401E-4</v>
      </c>
    </row>
    <row r="656" spans="1:16" x14ac:dyDescent="0.25">
      <c r="A656">
        <v>6.4000000000000001E-2</v>
      </c>
      <c r="B656">
        <v>18.9615384615384</v>
      </c>
      <c r="C656">
        <v>13564</v>
      </c>
      <c r="D656">
        <v>-1.00009063524983</v>
      </c>
      <c r="E656">
        <v>0.98756504010814705</v>
      </c>
      <c r="F656">
        <v>1.0566945929157101</v>
      </c>
      <c r="G656" s="1">
        <v>1.49230088304364E-5</v>
      </c>
      <c r="H656">
        <v>1.00009063524983</v>
      </c>
      <c r="I656" s="1">
        <v>1.8864213726679801E-4</v>
      </c>
      <c r="J656">
        <v>517756500</v>
      </c>
      <c r="K656">
        <v>66963</v>
      </c>
      <c r="L656">
        <v>924657300</v>
      </c>
      <c r="M656">
        <v>0.99719749776256805</v>
      </c>
      <c r="N656" s="1">
        <v>1.4902416032302999E-5</v>
      </c>
      <c r="O656">
        <v>1.00006691349082</v>
      </c>
      <c r="P656" s="1">
        <v>1.8838182317757401E-4</v>
      </c>
    </row>
    <row r="657" spans="1:16" x14ac:dyDescent="0.25">
      <c r="A657">
        <v>3.2000000000000001E-2</v>
      </c>
      <c r="B657">
        <v>18.9615384615384</v>
      </c>
      <c r="C657">
        <v>13564</v>
      </c>
      <c r="D657">
        <v>-1.00009063524983</v>
      </c>
      <c r="E657">
        <v>0.98756504010814705</v>
      </c>
      <c r="F657">
        <v>1.0566945929157101</v>
      </c>
      <c r="G657" s="1">
        <v>1.49230088304364E-5</v>
      </c>
      <c r="H657">
        <v>1.00009063524983</v>
      </c>
      <c r="I657" s="1">
        <v>1.8864213726679801E-4</v>
      </c>
      <c r="J657">
        <v>508263900</v>
      </c>
      <c r="K657">
        <v>66963</v>
      </c>
      <c r="L657">
        <v>924657300</v>
      </c>
      <c r="M657">
        <v>0.99719749776256805</v>
      </c>
      <c r="N657" s="1">
        <v>1.4902416032302999E-5</v>
      </c>
      <c r="O657">
        <v>1.00006691349082</v>
      </c>
      <c r="P657" s="1">
        <v>1.8838182317757401E-4</v>
      </c>
    </row>
    <row r="658" spans="1:16" x14ac:dyDescent="0.25">
      <c r="A658">
        <v>1.6E-2</v>
      </c>
      <c r="B658">
        <v>18.9615384615384</v>
      </c>
      <c r="C658">
        <v>15242</v>
      </c>
      <c r="D658">
        <v>-0.99994577288098396</v>
      </c>
      <c r="E658">
        <v>0.99253384444443604</v>
      </c>
      <c r="F658">
        <v>1.06201121355554</v>
      </c>
      <c r="G658" s="1">
        <v>1.48128560742977E-5</v>
      </c>
      <c r="H658">
        <v>1.00005657975264</v>
      </c>
      <c r="I658" s="1">
        <v>1.8724969345201899E-4</v>
      </c>
      <c r="J658">
        <v>577243800</v>
      </c>
      <c r="K658">
        <v>66963</v>
      </c>
      <c r="L658">
        <v>924657300</v>
      </c>
      <c r="M658">
        <v>0.99719749776256805</v>
      </c>
      <c r="N658" s="1">
        <v>1.4902416032302999E-5</v>
      </c>
      <c r="O658">
        <v>1.00006691349082</v>
      </c>
      <c r="P658" s="1">
        <v>1.8838182317757401E-4</v>
      </c>
    </row>
    <row r="659" spans="1:16" x14ac:dyDescent="0.25">
      <c r="A659">
        <v>8.0000000000000002E-3</v>
      </c>
      <c r="B659">
        <v>18.9615384615384</v>
      </c>
      <c r="C659">
        <v>15242</v>
      </c>
      <c r="D659">
        <v>-0.99994577288098396</v>
      </c>
      <c r="E659">
        <v>0.99253384444443604</v>
      </c>
      <c r="F659">
        <v>1.06201121355554</v>
      </c>
      <c r="G659" s="1">
        <v>1.48128560742977E-5</v>
      </c>
      <c r="H659">
        <v>1.00005657975264</v>
      </c>
      <c r="I659" s="1">
        <v>1.8724969345201899E-4</v>
      </c>
      <c r="J659">
        <v>565269300</v>
      </c>
      <c r="K659">
        <v>66963</v>
      </c>
      <c r="L659">
        <v>924657300</v>
      </c>
      <c r="M659">
        <v>0.99719749776256805</v>
      </c>
      <c r="N659" s="1">
        <v>1.4902416032302999E-5</v>
      </c>
      <c r="O659">
        <v>1.00006691349082</v>
      </c>
      <c r="P659" s="1">
        <v>1.8838182317757401E-4</v>
      </c>
    </row>
    <row r="660" spans="1:16" x14ac:dyDescent="0.25">
      <c r="A660">
        <v>4.0000000000000001E-3</v>
      </c>
      <c r="B660">
        <v>18.9615384615384</v>
      </c>
      <c r="C660">
        <v>11120</v>
      </c>
      <c r="D660">
        <v>-1.0000853121014099</v>
      </c>
      <c r="E660">
        <v>0.98918608380121098</v>
      </c>
      <c r="F660">
        <v>1.05842910966729</v>
      </c>
      <c r="G660" s="1">
        <v>1.47855117592632E-5</v>
      </c>
      <c r="H660">
        <v>1.0000853121014099</v>
      </c>
      <c r="I660" s="1">
        <v>1.86904033264532E-4</v>
      </c>
      <c r="J660">
        <v>422538700</v>
      </c>
      <c r="K660">
        <v>66963</v>
      </c>
      <c r="L660">
        <v>924657300</v>
      </c>
      <c r="M660">
        <v>0.99719749776256805</v>
      </c>
      <c r="N660" s="1">
        <v>1.4902416032302999E-5</v>
      </c>
      <c r="O660">
        <v>1.00006691349082</v>
      </c>
      <c r="P660" s="1">
        <v>1.8838182317757401E-4</v>
      </c>
    </row>
    <row r="661" spans="1:16" x14ac:dyDescent="0.25">
      <c r="A661">
        <v>2E-3</v>
      </c>
      <c r="B661">
        <v>18.9615384615384</v>
      </c>
      <c r="C661">
        <v>13288</v>
      </c>
      <c r="D661">
        <v>-0.99996108475243595</v>
      </c>
      <c r="E661">
        <v>0.995234293715345</v>
      </c>
      <c r="F661">
        <v>1.06490069427541</v>
      </c>
      <c r="G661" s="1">
        <v>1.48463437831258E-5</v>
      </c>
      <c r="H661">
        <v>1.00005034862842</v>
      </c>
      <c r="I661" s="1">
        <v>1.8767301243797501E-4</v>
      </c>
      <c r="J661">
        <v>503758800</v>
      </c>
      <c r="K661">
        <v>66963</v>
      </c>
      <c r="L661">
        <v>924657300</v>
      </c>
      <c r="M661">
        <v>0.99719749776256805</v>
      </c>
      <c r="N661" s="1">
        <v>1.4902416032302999E-5</v>
      </c>
      <c r="O661">
        <v>1.00006691349082</v>
      </c>
      <c r="P661" s="1">
        <v>1.8838182317757401E-4</v>
      </c>
    </row>
    <row r="662" spans="1:16" x14ac:dyDescent="0.25">
      <c r="A662">
        <v>1E-3</v>
      </c>
      <c r="B662">
        <v>18.9615384615384</v>
      </c>
      <c r="C662">
        <v>17447</v>
      </c>
      <c r="D662">
        <v>-0.99998249985502796</v>
      </c>
      <c r="E662">
        <v>0.99414627112878495</v>
      </c>
      <c r="F662">
        <v>1.0637365101078</v>
      </c>
      <c r="G662" s="1">
        <v>1.4745731091503301E-5</v>
      </c>
      <c r="H662">
        <v>1.00004429227661</v>
      </c>
      <c r="I662" s="1">
        <v>1.8640116482336201E-4</v>
      </c>
      <c r="J662">
        <v>643262500</v>
      </c>
      <c r="K662">
        <v>66963</v>
      </c>
      <c r="L662">
        <v>924657300</v>
      </c>
      <c r="M662">
        <v>0.99719749776256805</v>
      </c>
      <c r="N662" s="1">
        <v>1.4902416032302999E-5</v>
      </c>
      <c r="O662">
        <v>1.00006691349082</v>
      </c>
      <c r="P662" s="1">
        <v>1.8838182317757401E-4</v>
      </c>
    </row>
    <row r="663" spans="1:16" x14ac:dyDescent="0.25">
      <c r="A663" s="1">
        <v>5.0000000000000001E-4</v>
      </c>
      <c r="B663">
        <v>18.9615384615384</v>
      </c>
      <c r="C663">
        <v>11697</v>
      </c>
      <c r="D663">
        <v>-1.0000620330444301</v>
      </c>
      <c r="E663">
        <v>0.98731084369514899</v>
      </c>
      <c r="F663">
        <v>1.0564226027538099</v>
      </c>
      <c r="G663" s="1">
        <v>1.49864812433175E-5</v>
      </c>
      <c r="H663">
        <v>1.0000851965483899</v>
      </c>
      <c r="I663" s="1">
        <v>1.8944449366552701E-4</v>
      </c>
      <c r="J663">
        <v>439233500</v>
      </c>
      <c r="K663">
        <v>66963</v>
      </c>
      <c r="L663">
        <v>924657300</v>
      </c>
      <c r="M663">
        <v>0.99719749776256805</v>
      </c>
      <c r="N663" s="1">
        <v>1.4902416032302999E-5</v>
      </c>
      <c r="O663">
        <v>1.00006691349082</v>
      </c>
      <c r="P663" s="1">
        <v>1.8838182317757401E-4</v>
      </c>
    </row>
    <row r="664" spans="1:16" x14ac:dyDescent="0.25">
      <c r="A664" s="1">
        <v>2.5000000000000001E-4</v>
      </c>
      <c r="B664">
        <v>18.9615384615384</v>
      </c>
      <c r="C664">
        <v>19817</v>
      </c>
      <c r="D664">
        <v>-0.99998814074841103</v>
      </c>
      <c r="E664">
        <v>0.995223290096103</v>
      </c>
      <c r="F664">
        <v>1.06488892040283</v>
      </c>
      <c r="G664" s="1">
        <v>1.4792077039693599E-5</v>
      </c>
      <c r="H664">
        <v>1.0000458414073901</v>
      </c>
      <c r="I664" s="1">
        <v>1.8698702514279399E-4</v>
      </c>
      <c r="J664">
        <v>738408200</v>
      </c>
      <c r="K664">
        <v>66963</v>
      </c>
      <c r="L664">
        <v>924657300</v>
      </c>
      <c r="M664">
        <v>0.99719749776256805</v>
      </c>
      <c r="N664" s="1">
        <v>1.4902416032302999E-5</v>
      </c>
      <c r="O664">
        <v>1.00006691349082</v>
      </c>
      <c r="P664" s="1">
        <v>1.8838182317757401E-4</v>
      </c>
    </row>
    <row r="665" spans="1:16" x14ac:dyDescent="0.25">
      <c r="A665" s="1">
        <v>1.25E-4</v>
      </c>
      <c r="B665">
        <v>18.9615384615384</v>
      </c>
      <c r="C665">
        <v>15948</v>
      </c>
      <c r="D665">
        <v>-1.0000178930457899</v>
      </c>
      <c r="E665">
        <v>0.99522906783557796</v>
      </c>
      <c r="F665">
        <v>1.0648951025840601</v>
      </c>
      <c r="G665" s="1">
        <v>1.4782373930821699E-5</v>
      </c>
      <c r="H665">
        <v>1.0000489130138699</v>
      </c>
      <c r="I665" s="1">
        <v>1.8686436789474599E-4</v>
      </c>
      <c r="J665">
        <v>609988700</v>
      </c>
      <c r="K665">
        <v>66963</v>
      </c>
      <c r="L665">
        <v>924657300</v>
      </c>
      <c r="M665">
        <v>0.99719749776256805</v>
      </c>
      <c r="N665" s="1">
        <v>1.4902416032302999E-5</v>
      </c>
      <c r="O665">
        <v>1.00006691349082</v>
      </c>
      <c r="P665" s="1">
        <v>1.8838182317757401E-4</v>
      </c>
    </row>
    <row r="666" spans="1:16" x14ac:dyDescent="0.25">
      <c r="A666" s="1">
        <v>6.2500000000000001E-5</v>
      </c>
      <c r="B666">
        <v>18.9615384615384</v>
      </c>
      <c r="C666">
        <v>18223</v>
      </c>
      <c r="D666">
        <v>-1.00002144535699</v>
      </c>
      <c r="E666">
        <v>0.993093667588135</v>
      </c>
      <c r="F666">
        <v>1.0626102243193001</v>
      </c>
      <c r="G666" s="1">
        <v>1.47050234589052E-5</v>
      </c>
      <c r="H666">
        <v>1.0000484089523201</v>
      </c>
      <c r="I666" s="1">
        <v>1.8588657859590401E-4</v>
      </c>
      <c r="J666">
        <v>696382000</v>
      </c>
      <c r="K666">
        <v>66963</v>
      </c>
      <c r="L666">
        <v>924657300</v>
      </c>
      <c r="M666">
        <v>0.99719749776256805</v>
      </c>
      <c r="N666" s="1">
        <v>1.4902416032302999E-5</v>
      </c>
      <c r="O666">
        <v>1.00006691349082</v>
      </c>
      <c r="P666" s="1">
        <v>1.8838182317757401E-4</v>
      </c>
    </row>
    <row r="667" spans="1:16" x14ac:dyDescent="0.25">
      <c r="A667" s="1">
        <v>3.1250000000000001E-5</v>
      </c>
      <c r="B667">
        <v>18.9615384615384</v>
      </c>
      <c r="C667">
        <v>6564</v>
      </c>
      <c r="D667">
        <v>-1.00007659839333</v>
      </c>
      <c r="E667">
        <v>0.98901490119180702</v>
      </c>
      <c r="F667">
        <v>1.0582459442752301</v>
      </c>
      <c r="G667" s="1">
        <v>1.4725354217648399E-5</v>
      </c>
      <c r="H667">
        <v>1.00007659839333</v>
      </c>
      <c r="I667" s="1">
        <v>1.86143580238478E-4</v>
      </c>
      <c r="J667">
        <v>276407200</v>
      </c>
      <c r="K667">
        <v>66963</v>
      </c>
      <c r="L667">
        <v>924657300</v>
      </c>
      <c r="M667">
        <v>0.99719749776256805</v>
      </c>
      <c r="N667" s="1">
        <v>1.4902416032302999E-5</v>
      </c>
      <c r="O667">
        <v>1.00006691349082</v>
      </c>
      <c r="P667" s="1">
        <v>1.8838182317757401E-4</v>
      </c>
    </row>
    <row r="668" spans="1:16" x14ac:dyDescent="0.25">
      <c r="A668" s="1">
        <v>1.5625E-5</v>
      </c>
      <c r="B668">
        <v>18.9615384615384</v>
      </c>
      <c r="C668">
        <v>8459</v>
      </c>
      <c r="D668">
        <v>-1.0000556018217199</v>
      </c>
      <c r="E668">
        <v>0.99044495477161698</v>
      </c>
      <c r="F668">
        <v>1.05977610160563</v>
      </c>
      <c r="G668" s="1">
        <v>1.46723576842644E-5</v>
      </c>
      <c r="H668">
        <v>1.00006733948517</v>
      </c>
      <c r="I668" s="1">
        <v>1.85473649701086E-4</v>
      </c>
      <c r="J668">
        <v>352697400</v>
      </c>
      <c r="K668">
        <v>66963</v>
      </c>
      <c r="L668">
        <v>924657300</v>
      </c>
      <c r="M668">
        <v>0.99719749776256805</v>
      </c>
      <c r="N668" s="1">
        <v>1.4902416032302999E-5</v>
      </c>
      <c r="O668">
        <v>1.00006691349082</v>
      </c>
      <c r="P668" s="1">
        <v>1.8838182317757401E-4</v>
      </c>
    </row>
    <row r="669" spans="1:16" x14ac:dyDescent="0.25">
      <c r="A669" t="s">
        <v>0</v>
      </c>
      <c r="B669">
        <v>19.4743589743589</v>
      </c>
      <c r="C669">
        <v>70951</v>
      </c>
      <c r="D669">
        <v>-1.0000053168802301</v>
      </c>
      <c r="E669">
        <v>0.98434688364642098</v>
      </c>
      <c r="F669">
        <v>1.0532511655016701</v>
      </c>
      <c r="G669" s="1">
        <v>1.4159753173426101E-5</v>
      </c>
      <c r="H669">
        <v>1.00015878180437</v>
      </c>
      <c r="I669" s="1">
        <v>1.83834744191745E-4</v>
      </c>
      <c r="J669">
        <v>946388600</v>
      </c>
    </row>
    <row r="670" spans="1:16" x14ac:dyDescent="0.25">
      <c r="A670">
        <v>1.024</v>
      </c>
      <c r="B670">
        <v>19.4743589743589</v>
      </c>
      <c r="C670">
        <v>8931</v>
      </c>
      <c r="D670">
        <v>-1.0000908401637001</v>
      </c>
      <c r="E670">
        <v>0.98904316392759495</v>
      </c>
      <c r="F670">
        <v>1.05827618540252</v>
      </c>
      <c r="G670" s="1">
        <v>1.4355872515414699E-5</v>
      </c>
      <c r="H670">
        <v>1.0000908401637001</v>
      </c>
      <c r="I670" s="1">
        <v>1.8638094317021301E-4</v>
      </c>
      <c r="J670">
        <v>347845100</v>
      </c>
      <c r="K670">
        <v>70951</v>
      </c>
      <c r="L670">
        <v>946388600</v>
      </c>
      <c r="M670">
        <v>0.98434688364642098</v>
      </c>
      <c r="N670" s="1">
        <v>1.4159753173426101E-5</v>
      </c>
      <c r="O670">
        <v>1.00015878180437</v>
      </c>
      <c r="P670" s="1">
        <v>1.83834744191745E-4</v>
      </c>
    </row>
    <row r="671" spans="1:16" x14ac:dyDescent="0.25">
      <c r="A671">
        <v>0.51200000000000001</v>
      </c>
      <c r="B671">
        <v>19.4743589743589</v>
      </c>
      <c r="C671">
        <v>8931</v>
      </c>
      <c r="D671">
        <v>-1.0000908401637001</v>
      </c>
      <c r="E671">
        <v>0.98904316392759495</v>
      </c>
      <c r="F671">
        <v>1.05827618540252</v>
      </c>
      <c r="G671" s="1">
        <v>1.4355872515414699E-5</v>
      </c>
      <c r="H671">
        <v>1.0000908401637001</v>
      </c>
      <c r="I671" s="1">
        <v>1.8638094317021301E-4</v>
      </c>
      <c r="J671">
        <v>353499300</v>
      </c>
      <c r="K671">
        <v>70951</v>
      </c>
      <c r="L671">
        <v>946388600</v>
      </c>
      <c r="M671">
        <v>0.98434688364642098</v>
      </c>
      <c r="N671" s="1">
        <v>1.4159753173426101E-5</v>
      </c>
      <c r="O671">
        <v>1.00015878180437</v>
      </c>
      <c r="P671" s="1">
        <v>1.83834744191745E-4</v>
      </c>
    </row>
    <row r="672" spans="1:16" x14ac:dyDescent="0.25">
      <c r="A672">
        <v>0.25600000000000001</v>
      </c>
      <c r="B672">
        <v>19.4743589743589</v>
      </c>
      <c r="C672">
        <v>8931</v>
      </c>
      <c r="D672">
        <v>-1.0000908401637001</v>
      </c>
      <c r="E672">
        <v>0.98904316392759495</v>
      </c>
      <c r="F672">
        <v>1.05827618540252</v>
      </c>
      <c r="G672" s="1">
        <v>1.4355872515414699E-5</v>
      </c>
      <c r="H672">
        <v>1.0000908401637001</v>
      </c>
      <c r="I672" s="1">
        <v>1.8638094317021301E-4</v>
      </c>
      <c r="J672">
        <v>340906300</v>
      </c>
      <c r="K672">
        <v>70951</v>
      </c>
      <c r="L672">
        <v>946388600</v>
      </c>
      <c r="M672">
        <v>0.98434688364642098</v>
      </c>
      <c r="N672" s="1">
        <v>1.4159753173426101E-5</v>
      </c>
      <c r="O672">
        <v>1.00015878180437</v>
      </c>
      <c r="P672" s="1">
        <v>1.83834744191745E-4</v>
      </c>
    </row>
    <row r="673" spans="1:16" x14ac:dyDescent="0.25">
      <c r="A673">
        <v>0.128</v>
      </c>
      <c r="B673">
        <v>19.4743589743589</v>
      </c>
      <c r="C673">
        <v>8931</v>
      </c>
      <c r="D673">
        <v>-1.0000908401637001</v>
      </c>
      <c r="E673">
        <v>0.98904316392759495</v>
      </c>
      <c r="F673">
        <v>1.05827618540252</v>
      </c>
      <c r="G673" s="1">
        <v>1.4355872515414699E-5</v>
      </c>
      <c r="H673">
        <v>1.0000908401637001</v>
      </c>
      <c r="I673" s="1">
        <v>1.8638094317021301E-4</v>
      </c>
      <c r="J673">
        <v>341871900</v>
      </c>
      <c r="K673">
        <v>70951</v>
      </c>
      <c r="L673">
        <v>946388600</v>
      </c>
      <c r="M673">
        <v>0.98434688364642098</v>
      </c>
      <c r="N673" s="1">
        <v>1.4159753173426101E-5</v>
      </c>
      <c r="O673">
        <v>1.00015878180437</v>
      </c>
      <c r="P673" s="1">
        <v>1.83834744191745E-4</v>
      </c>
    </row>
    <row r="674" spans="1:16" x14ac:dyDescent="0.25">
      <c r="A674">
        <v>6.4000000000000001E-2</v>
      </c>
      <c r="B674">
        <v>19.4743589743589</v>
      </c>
      <c r="C674">
        <v>8931</v>
      </c>
      <c r="D674">
        <v>-1.0000908401637001</v>
      </c>
      <c r="E674">
        <v>0.98904316392759495</v>
      </c>
      <c r="F674">
        <v>1.05827618540252</v>
      </c>
      <c r="G674" s="1">
        <v>1.4355872515414699E-5</v>
      </c>
      <c r="H674">
        <v>1.0000908401637001</v>
      </c>
      <c r="I674" s="1">
        <v>1.8638094317021301E-4</v>
      </c>
      <c r="J674">
        <v>345895200</v>
      </c>
      <c r="K674">
        <v>70951</v>
      </c>
      <c r="L674">
        <v>946388600</v>
      </c>
      <c r="M674">
        <v>0.98434688364642098</v>
      </c>
      <c r="N674" s="1">
        <v>1.4159753173426101E-5</v>
      </c>
      <c r="O674">
        <v>1.00015878180437</v>
      </c>
      <c r="P674" s="1">
        <v>1.83834744191745E-4</v>
      </c>
    </row>
    <row r="675" spans="1:16" x14ac:dyDescent="0.25">
      <c r="A675">
        <v>3.2000000000000001E-2</v>
      </c>
      <c r="B675">
        <v>19.4743589743589</v>
      </c>
      <c r="C675">
        <v>8931</v>
      </c>
      <c r="D675">
        <v>-1.0000908401637001</v>
      </c>
      <c r="E675">
        <v>0.98904316392759495</v>
      </c>
      <c r="F675">
        <v>1.05827618540252</v>
      </c>
      <c r="G675" s="1">
        <v>1.4355872515414699E-5</v>
      </c>
      <c r="H675">
        <v>1.0000908401637001</v>
      </c>
      <c r="I675" s="1">
        <v>1.8638094317021301E-4</v>
      </c>
      <c r="J675">
        <v>344019300</v>
      </c>
      <c r="K675">
        <v>70951</v>
      </c>
      <c r="L675">
        <v>946388600</v>
      </c>
      <c r="M675">
        <v>0.98434688364642098</v>
      </c>
      <c r="N675" s="1">
        <v>1.4159753173426101E-5</v>
      </c>
      <c r="O675">
        <v>1.00015878180437</v>
      </c>
      <c r="P675" s="1">
        <v>1.83834744191745E-4</v>
      </c>
    </row>
    <row r="676" spans="1:16" x14ac:dyDescent="0.25">
      <c r="A676">
        <v>1.6E-2</v>
      </c>
      <c r="B676">
        <v>19.4743589743589</v>
      </c>
      <c r="C676">
        <v>6825</v>
      </c>
      <c r="D676">
        <v>-1.0000895132418299</v>
      </c>
      <c r="E676">
        <v>0.98623246127811803</v>
      </c>
      <c r="F676">
        <v>1.0552687335675801</v>
      </c>
      <c r="G676" s="1">
        <v>1.4401930000573699E-5</v>
      </c>
      <c r="H676">
        <v>1.0000895132418299</v>
      </c>
      <c r="I676" s="1">
        <v>1.86978903169842E-4</v>
      </c>
      <c r="J676">
        <v>263910600</v>
      </c>
      <c r="K676">
        <v>70951</v>
      </c>
      <c r="L676">
        <v>946388600</v>
      </c>
      <c r="M676">
        <v>0.98434688364642098</v>
      </c>
      <c r="N676" s="1">
        <v>1.4159753173426101E-5</v>
      </c>
      <c r="O676">
        <v>1.00015878180437</v>
      </c>
      <c r="P676" s="1">
        <v>1.83834744191745E-4</v>
      </c>
    </row>
    <row r="677" spans="1:16" x14ac:dyDescent="0.25">
      <c r="A677">
        <v>8.0000000000000002E-3</v>
      </c>
      <c r="B677">
        <v>19.4743589743589</v>
      </c>
      <c r="C677">
        <v>4449</v>
      </c>
      <c r="D677">
        <v>-1.00000483752437</v>
      </c>
      <c r="E677">
        <v>0.99387521265998402</v>
      </c>
      <c r="F677">
        <v>1.06344647754618</v>
      </c>
      <c r="G677" s="1">
        <v>1.41262748619697E-5</v>
      </c>
      <c r="H677">
        <v>1.00005777411682</v>
      </c>
      <c r="I677" s="1">
        <v>1.8340009842163999E-4</v>
      </c>
      <c r="J677">
        <v>169255400</v>
      </c>
      <c r="K677">
        <v>70951</v>
      </c>
      <c r="L677">
        <v>946388600</v>
      </c>
      <c r="M677">
        <v>0.98434688364642098</v>
      </c>
      <c r="N677" s="1">
        <v>1.4159753173426101E-5</v>
      </c>
      <c r="O677">
        <v>1.00015878180437</v>
      </c>
      <c r="P677" s="1">
        <v>1.83834744191745E-4</v>
      </c>
    </row>
    <row r="678" spans="1:16" x14ac:dyDescent="0.25">
      <c r="A678">
        <v>4.0000000000000001E-3</v>
      </c>
      <c r="B678">
        <v>19.4743589743589</v>
      </c>
      <c r="C678">
        <v>9657</v>
      </c>
      <c r="D678">
        <v>-0.99988994818975696</v>
      </c>
      <c r="E678">
        <v>0.98757844123676697</v>
      </c>
      <c r="F678">
        <v>1.0567089321233401</v>
      </c>
      <c r="G678" s="1">
        <v>1.4409580840091199E-5</v>
      </c>
      <c r="H678">
        <v>1.0000925678816299</v>
      </c>
      <c r="I678" s="1">
        <v>1.87078233299988E-4</v>
      </c>
      <c r="J678">
        <v>362480400</v>
      </c>
      <c r="K678">
        <v>70951</v>
      </c>
      <c r="L678">
        <v>946388600</v>
      </c>
      <c r="M678">
        <v>0.98434688364642098</v>
      </c>
      <c r="N678" s="1">
        <v>1.4159753173426101E-5</v>
      </c>
      <c r="O678">
        <v>1.00015878180437</v>
      </c>
      <c r="P678" s="1">
        <v>1.83834744191745E-4</v>
      </c>
    </row>
    <row r="679" spans="1:16" x14ac:dyDescent="0.25">
      <c r="A679">
        <v>2E-3</v>
      </c>
      <c r="B679">
        <v>19.4743589743589</v>
      </c>
      <c r="C679">
        <v>6819</v>
      </c>
      <c r="D679">
        <v>-0.99997776508613501</v>
      </c>
      <c r="E679">
        <v>0.99555009571467201</v>
      </c>
      <c r="F679">
        <v>1.06523860241469</v>
      </c>
      <c r="G679" s="1">
        <v>1.43045747058589E-5</v>
      </c>
      <c r="H679">
        <v>1.00003156412459</v>
      </c>
      <c r="I679" s="1">
        <v>1.85714948531622E-4</v>
      </c>
      <c r="J679">
        <v>257152000</v>
      </c>
      <c r="K679">
        <v>70951</v>
      </c>
      <c r="L679">
        <v>946388600</v>
      </c>
      <c r="M679">
        <v>0.98434688364642098</v>
      </c>
      <c r="N679" s="1">
        <v>1.4159753173426101E-5</v>
      </c>
      <c r="O679">
        <v>1.00015878180437</v>
      </c>
      <c r="P679" s="1">
        <v>1.83834744191745E-4</v>
      </c>
    </row>
    <row r="680" spans="1:16" x14ac:dyDescent="0.25">
      <c r="A680">
        <v>1E-3</v>
      </c>
      <c r="B680">
        <v>19.4743589743589</v>
      </c>
      <c r="C680">
        <v>13592</v>
      </c>
      <c r="D680">
        <v>-1.0000891189077199</v>
      </c>
      <c r="E680">
        <v>0.98589628496109805</v>
      </c>
      <c r="F680">
        <v>1.0549090249083699</v>
      </c>
      <c r="G680" s="1">
        <v>1.44666561315842E-5</v>
      </c>
      <c r="H680">
        <v>1.0000891189077199</v>
      </c>
      <c r="I680" s="1">
        <v>1.8781923644338799E-4</v>
      </c>
      <c r="J680">
        <v>511673100</v>
      </c>
      <c r="K680">
        <v>70951</v>
      </c>
      <c r="L680">
        <v>946388600</v>
      </c>
      <c r="M680">
        <v>0.98434688364642098</v>
      </c>
      <c r="N680" s="1">
        <v>1.4159753173426101E-5</v>
      </c>
      <c r="O680">
        <v>1.00015878180437</v>
      </c>
      <c r="P680" s="1">
        <v>1.83834744191745E-4</v>
      </c>
    </row>
    <row r="681" spans="1:16" x14ac:dyDescent="0.25">
      <c r="A681" s="1">
        <v>5.0000000000000001E-4</v>
      </c>
      <c r="B681">
        <v>19.4743589743589</v>
      </c>
      <c r="C681">
        <v>5959</v>
      </c>
      <c r="D681">
        <v>-0.99996568431017696</v>
      </c>
      <c r="E681">
        <v>0.99123821005145196</v>
      </c>
      <c r="F681">
        <v>1.0606248847550499</v>
      </c>
      <c r="G681" s="1">
        <v>1.4257654035954001E-5</v>
      </c>
      <c r="H681">
        <v>1.0000375093476701</v>
      </c>
      <c r="I681" s="1">
        <v>1.8510578188559099E-4</v>
      </c>
      <c r="J681">
        <v>236182600</v>
      </c>
      <c r="K681">
        <v>70951</v>
      </c>
      <c r="L681">
        <v>946388600</v>
      </c>
      <c r="M681">
        <v>0.98434688364642098</v>
      </c>
      <c r="N681" s="1">
        <v>1.4159753173426101E-5</v>
      </c>
      <c r="O681">
        <v>1.00015878180437</v>
      </c>
      <c r="P681" s="1">
        <v>1.83834744191745E-4</v>
      </c>
    </row>
    <row r="682" spans="1:16" x14ac:dyDescent="0.25">
      <c r="A682" s="1">
        <v>2.5000000000000001E-4</v>
      </c>
      <c r="B682">
        <v>19.4743589743589</v>
      </c>
      <c r="C682">
        <v>3857</v>
      </c>
      <c r="D682">
        <v>-0.99995565368213102</v>
      </c>
      <c r="E682">
        <v>0.98989167976773995</v>
      </c>
      <c r="F682">
        <v>1.0591840973514799</v>
      </c>
      <c r="G682" s="1">
        <v>1.4184495213731501E-5</v>
      </c>
      <c r="H682">
        <v>1.0000595225181901</v>
      </c>
      <c r="I682" s="1">
        <v>1.84155967774856E-4</v>
      </c>
      <c r="J682">
        <v>155827100</v>
      </c>
      <c r="K682">
        <v>70951</v>
      </c>
      <c r="L682">
        <v>946388600</v>
      </c>
      <c r="M682">
        <v>0.98434688364642098</v>
      </c>
      <c r="N682" s="1">
        <v>1.4159753173426101E-5</v>
      </c>
      <c r="O682">
        <v>1.00015878180437</v>
      </c>
      <c r="P682" s="1">
        <v>1.83834744191745E-4</v>
      </c>
    </row>
    <row r="683" spans="1:16" x14ac:dyDescent="0.25">
      <c r="A683" s="1">
        <v>1.25E-4</v>
      </c>
      <c r="B683">
        <v>19.4743589743589</v>
      </c>
      <c r="C683">
        <v>16948</v>
      </c>
      <c r="D683">
        <v>-0.99996108712435505</v>
      </c>
      <c r="E683">
        <v>0.994823591986011</v>
      </c>
      <c r="F683">
        <v>1.06446124342503</v>
      </c>
      <c r="G683" s="1">
        <v>1.4438972094410399E-5</v>
      </c>
      <c r="H683">
        <v>1.00005334708076</v>
      </c>
      <c r="I683" s="1">
        <v>1.8745981719153399E-4</v>
      </c>
      <c r="J683">
        <v>644220600</v>
      </c>
      <c r="K683">
        <v>70951</v>
      </c>
      <c r="L683">
        <v>946388600</v>
      </c>
      <c r="M683">
        <v>0.98434688364642098</v>
      </c>
      <c r="N683" s="1">
        <v>1.4159753173426101E-5</v>
      </c>
      <c r="O683">
        <v>1.00015878180437</v>
      </c>
      <c r="P683" s="1">
        <v>1.83834744191745E-4</v>
      </c>
    </row>
    <row r="684" spans="1:16" x14ac:dyDescent="0.25">
      <c r="A684" s="1">
        <v>6.2500000000000001E-5</v>
      </c>
      <c r="B684">
        <v>19.4743589743589</v>
      </c>
      <c r="C684">
        <v>14229</v>
      </c>
      <c r="D684">
        <v>-0.99992523088277796</v>
      </c>
      <c r="E684">
        <v>0.989705735634131</v>
      </c>
      <c r="F684">
        <v>1.0589851371285199</v>
      </c>
      <c r="G684" s="1">
        <v>1.44146186710214E-5</v>
      </c>
      <c r="H684">
        <v>1.0000695559115</v>
      </c>
      <c r="I684" s="1">
        <v>1.87143638985312E-4</v>
      </c>
      <c r="J684">
        <v>554338500</v>
      </c>
      <c r="K684">
        <v>70951</v>
      </c>
      <c r="L684">
        <v>946388600</v>
      </c>
      <c r="M684">
        <v>0.98434688364642098</v>
      </c>
      <c r="N684" s="1">
        <v>1.4159753173426101E-5</v>
      </c>
      <c r="O684">
        <v>1.00015878180437</v>
      </c>
      <c r="P684" s="1">
        <v>1.83834744191745E-4</v>
      </c>
    </row>
    <row r="685" spans="1:16" x14ac:dyDescent="0.25">
      <c r="A685" s="1">
        <v>3.1250000000000001E-5</v>
      </c>
      <c r="B685">
        <v>19.4743589743589</v>
      </c>
      <c r="C685">
        <v>15203</v>
      </c>
      <c r="D685">
        <v>-1.00001933447904</v>
      </c>
      <c r="E685">
        <v>0.99600802201453098</v>
      </c>
      <c r="F685">
        <v>1.0657285835555399</v>
      </c>
      <c r="G685" s="1">
        <v>1.4417789514942201E-5</v>
      </c>
      <c r="H685">
        <v>1.00005445231239</v>
      </c>
      <c r="I685" s="1">
        <v>1.87184805753822E-4</v>
      </c>
      <c r="J685">
        <v>594510800</v>
      </c>
      <c r="K685">
        <v>70951</v>
      </c>
      <c r="L685">
        <v>946388600</v>
      </c>
      <c r="M685">
        <v>0.98434688364642098</v>
      </c>
      <c r="N685" s="1">
        <v>1.4159753173426101E-5</v>
      </c>
      <c r="O685">
        <v>1.00015878180437</v>
      </c>
      <c r="P685" s="1">
        <v>1.83834744191745E-4</v>
      </c>
    </row>
    <row r="686" spans="1:16" x14ac:dyDescent="0.25">
      <c r="A686" s="1">
        <v>1.5625E-5</v>
      </c>
      <c r="B686">
        <v>19.4743589743589</v>
      </c>
      <c r="C686">
        <v>16624</v>
      </c>
      <c r="D686">
        <v>-1.0000188761875499</v>
      </c>
      <c r="E686">
        <v>0.99447680802787997</v>
      </c>
      <c r="F686">
        <v>1.0640901845898301</v>
      </c>
      <c r="G686" s="1">
        <v>1.43603476182585E-5</v>
      </c>
      <c r="H686">
        <v>1.00005369640161</v>
      </c>
      <c r="I686" s="1">
        <v>1.8643904300969801E-4</v>
      </c>
      <c r="J686">
        <v>667599300</v>
      </c>
      <c r="K686">
        <v>70951</v>
      </c>
      <c r="L686">
        <v>946388600</v>
      </c>
      <c r="M686">
        <v>0.98434688364642098</v>
      </c>
      <c r="N686" s="1">
        <v>1.4159753173426101E-5</v>
      </c>
      <c r="O686">
        <v>1.00015878180437</v>
      </c>
      <c r="P686" s="1">
        <v>1.83834744191745E-4</v>
      </c>
    </row>
    <row r="687" spans="1:16" x14ac:dyDescent="0.25">
      <c r="A687" t="s">
        <v>0</v>
      </c>
      <c r="B687">
        <v>19.9871794871794</v>
      </c>
      <c r="C687">
        <v>72056</v>
      </c>
      <c r="D687">
        <v>-1.0000055076727099</v>
      </c>
      <c r="E687">
        <v>0.99670856949014897</v>
      </c>
      <c r="F687">
        <v>1.06647816935446</v>
      </c>
      <c r="G687" s="1">
        <v>1.3354187328951099E-5</v>
      </c>
      <c r="H687">
        <v>1.0000670252394399</v>
      </c>
      <c r="I687" s="1">
        <v>1.7794169269944201E-4</v>
      </c>
      <c r="J687">
        <v>963376300</v>
      </c>
    </row>
    <row r="688" spans="1:16" x14ac:dyDescent="0.25">
      <c r="A688">
        <v>1.024</v>
      </c>
      <c r="B688">
        <v>19.9871794871794</v>
      </c>
      <c r="C688">
        <v>9293</v>
      </c>
      <c r="D688">
        <v>-1.0000591138722901</v>
      </c>
      <c r="E688">
        <v>0.98781134060684195</v>
      </c>
      <c r="F688">
        <v>1.05695813444932</v>
      </c>
      <c r="G688" s="1">
        <v>1.31351929757439E-5</v>
      </c>
      <c r="H688">
        <v>1.00013920042508</v>
      </c>
      <c r="I688" s="1">
        <v>1.75023639736622E-4</v>
      </c>
      <c r="J688">
        <v>357259500</v>
      </c>
      <c r="K688">
        <v>72056</v>
      </c>
      <c r="L688">
        <v>963376300</v>
      </c>
      <c r="M688">
        <v>0.99670856949014897</v>
      </c>
      <c r="N688" s="1">
        <v>1.3354187328951099E-5</v>
      </c>
      <c r="O688">
        <v>1.0000670252394399</v>
      </c>
      <c r="P688" s="1">
        <v>1.7794169269944201E-4</v>
      </c>
    </row>
    <row r="689" spans="1:16" x14ac:dyDescent="0.25">
      <c r="A689">
        <v>0.51200000000000001</v>
      </c>
      <c r="B689">
        <v>19.9871794871794</v>
      </c>
      <c r="C689">
        <v>9293</v>
      </c>
      <c r="D689">
        <v>-1.0000591138722901</v>
      </c>
      <c r="E689">
        <v>0.98781134060684195</v>
      </c>
      <c r="F689">
        <v>1.05695813444932</v>
      </c>
      <c r="G689" s="1">
        <v>1.31351929757439E-5</v>
      </c>
      <c r="H689">
        <v>1.00013920042508</v>
      </c>
      <c r="I689" s="1">
        <v>1.75023639736622E-4</v>
      </c>
      <c r="J689">
        <v>345913400</v>
      </c>
      <c r="K689">
        <v>72056</v>
      </c>
      <c r="L689">
        <v>963376300</v>
      </c>
      <c r="M689">
        <v>0.99670856949014897</v>
      </c>
      <c r="N689" s="1">
        <v>1.3354187328951099E-5</v>
      </c>
      <c r="O689">
        <v>1.0000670252394399</v>
      </c>
      <c r="P689" s="1">
        <v>1.7794169269944201E-4</v>
      </c>
    </row>
    <row r="690" spans="1:16" x14ac:dyDescent="0.25">
      <c r="A690">
        <v>0.25600000000000001</v>
      </c>
      <c r="B690">
        <v>19.9871794871794</v>
      </c>
      <c r="C690">
        <v>9293</v>
      </c>
      <c r="D690">
        <v>-1.0000591138722901</v>
      </c>
      <c r="E690">
        <v>0.98781134060684195</v>
      </c>
      <c r="F690">
        <v>1.05695813444932</v>
      </c>
      <c r="G690" s="1">
        <v>1.31351929757439E-5</v>
      </c>
      <c r="H690">
        <v>1.00013920042508</v>
      </c>
      <c r="I690" s="1">
        <v>1.75023639736622E-4</v>
      </c>
      <c r="J690">
        <v>345953900</v>
      </c>
      <c r="K690">
        <v>72056</v>
      </c>
      <c r="L690">
        <v>963376300</v>
      </c>
      <c r="M690">
        <v>0.99670856949014897</v>
      </c>
      <c r="N690" s="1">
        <v>1.3354187328951099E-5</v>
      </c>
      <c r="O690">
        <v>1.0000670252394399</v>
      </c>
      <c r="P690" s="1">
        <v>1.7794169269944201E-4</v>
      </c>
    </row>
    <row r="691" spans="1:16" x14ac:dyDescent="0.25">
      <c r="A691">
        <v>0.128</v>
      </c>
      <c r="B691">
        <v>19.9871794871794</v>
      </c>
      <c r="C691">
        <v>9293</v>
      </c>
      <c r="D691">
        <v>-1.0000591138722901</v>
      </c>
      <c r="E691">
        <v>0.98781134060684195</v>
      </c>
      <c r="F691">
        <v>1.05695813444932</v>
      </c>
      <c r="G691" s="1">
        <v>1.31351929757439E-5</v>
      </c>
      <c r="H691">
        <v>1.00013920042508</v>
      </c>
      <c r="I691" s="1">
        <v>1.75023639736622E-4</v>
      </c>
      <c r="J691">
        <v>344244600</v>
      </c>
      <c r="K691">
        <v>72056</v>
      </c>
      <c r="L691">
        <v>963376300</v>
      </c>
      <c r="M691">
        <v>0.99670856949014897</v>
      </c>
      <c r="N691" s="1">
        <v>1.3354187328951099E-5</v>
      </c>
      <c r="O691">
        <v>1.0000670252394399</v>
      </c>
      <c r="P691" s="1">
        <v>1.7794169269944201E-4</v>
      </c>
    </row>
    <row r="692" spans="1:16" x14ac:dyDescent="0.25">
      <c r="A692">
        <v>6.4000000000000001E-2</v>
      </c>
      <c r="B692">
        <v>19.9871794871794</v>
      </c>
      <c r="C692">
        <v>6064</v>
      </c>
      <c r="D692">
        <v>-0.99993760049256097</v>
      </c>
      <c r="E692">
        <v>0.99161042841944602</v>
      </c>
      <c r="F692">
        <v>1.0610231584087999</v>
      </c>
      <c r="G692" s="1">
        <v>1.32057726084378E-5</v>
      </c>
      <c r="H692">
        <v>1.0000563257966499</v>
      </c>
      <c r="I692" s="1">
        <v>1.75964098261149E-4</v>
      </c>
      <c r="J692">
        <v>232377600</v>
      </c>
      <c r="K692">
        <v>72056</v>
      </c>
      <c r="L692">
        <v>963376300</v>
      </c>
      <c r="M692">
        <v>0.99670856949014897</v>
      </c>
      <c r="N692" s="1">
        <v>1.3354187328951099E-5</v>
      </c>
      <c r="O692">
        <v>1.0000670252394399</v>
      </c>
      <c r="P692" s="1">
        <v>1.7794169269944201E-4</v>
      </c>
    </row>
    <row r="693" spans="1:16" x14ac:dyDescent="0.25">
      <c r="A693">
        <v>3.2000000000000001E-2</v>
      </c>
      <c r="B693">
        <v>19.9871794871794</v>
      </c>
      <c r="C693">
        <v>6064</v>
      </c>
      <c r="D693">
        <v>-0.99993760049256097</v>
      </c>
      <c r="E693">
        <v>0.99161042841944602</v>
      </c>
      <c r="F693">
        <v>1.0610231584087999</v>
      </c>
      <c r="G693" s="1">
        <v>1.32057726084378E-5</v>
      </c>
      <c r="H693">
        <v>1.0000563257966499</v>
      </c>
      <c r="I693" s="1">
        <v>1.75964098261149E-4</v>
      </c>
      <c r="J693">
        <v>230592500</v>
      </c>
      <c r="K693">
        <v>72056</v>
      </c>
      <c r="L693">
        <v>963376300</v>
      </c>
      <c r="M693">
        <v>0.99670856949014897</v>
      </c>
      <c r="N693" s="1">
        <v>1.3354187328951099E-5</v>
      </c>
      <c r="O693">
        <v>1.0000670252394399</v>
      </c>
      <c r="P693" s="1">
        <v>1.7794169269944201E-4</v>
      </c>
    </row>
    <row r="694" spans="1:16" x14ac:dyDescent="0.25">
      <c r="A694">
        <v>1.6E-2</v>
      </c>
      <c r="B694">
        <v>19.9871794871794</v>
      </c>
      <c r="C694">
        <v>5034</v>
      </c>
      <c r="D694">
        <v>-0.99997650377965297</v>
      </c>
      <c r="E694">
        <v>0.99191637000416399</v>
      </c>
      <c r="F694">
        <v>1.0613505159044501</v>
      </c>
      <c r="G694" s="1">
        <v>1.30926726751301E-5</v>
      </c>
      <c r="H694">
        <v>1.00003038569598</v>
      </c>
      <c r="I694" s="1">
        <v>1.7445706581647701E-4</v>
      </c>
      <c r="J694">
        <v>196521400</v>
      </c>
      <c r="K694">
        <v>72056</v>
      </c>
      <c r="L694">
        <v>963376300</v>
      </c>
      <c r="M694">
        <v>0.99670856949014897</v>
      </c>
      <c r="N694" s="1">
        <v>1.3354187328951099E-5</v>
      </c>
      <c r="O694">
        <v>1.0000670252394399</v>
      </c>
      <c r="P694" s="1">
        <v>1.7794169269944201E-4</v>
      </c>
    </row>
    <row r="695" spans="1:16" x14ac:dyDescent="0.25">
      <c r="A695">
        <v>8.0000000000000002E-3</v>
      </c>
      <c r="B695">
        <v>19.9871794871794</v>
      </c>
      <c r="C695">
        <v>8563</v>
      </c>
      <c r="D695">
        <v>-0.99993959977306801</v>
      </c>
      <c r="E695">
        <v>0.99092275121515805</v>
      </c>
      <c r="F695">
        <v>1.0602873438002101</v>
      </c>
      <c r="G695" s="1">
        <v>1.32667010542819E-5</v>
      </c>
      <c r="H695">
        <v>1.0000624063194401</v>
      </c>
      <c r="I695" s="1">
        <v>1.76775956783124E-4</v>
      </c>
      <c r="J695">
        <v>324539900</v>
      </c>
      <c r="K695">
        <v>72056</v>
      </c>
      <c r="L695">
        <v>963376300</v>
      </c>
      <c r="M695">
        <v>0.99670856949014897</v>
      </c>
      <c r="N695" s="1">
        <v>1.3354187328951099E-5</v>
      </c>
      <c r="O695">
        <v>1.0000670252394399</v>
      </c>
      <c r="P695" s="1">
        <v>1.7794169269944201E-4</v>
      </c>
    </row>
    <row r="696" spans="1:16" x14ac:dyDescent="0.25">
      <c r="A696">
        <v>4.0000000000000001E-3</v>
      </c>
      <c r="B696">
        <v>19.9871794871794</v>
      </c>
      <c r="C696">
        <v>11507</v>
      </c>
      <c r="D696">
        <v>-0.99996444938806095</v>
      </c>
      <c r="E696">
        <v>0.99499673887701001</v>
      </c>
      <c r="F696">
        <v>1.0646465105984</v>
      </c>
      <c r="G696" s="1">
        <v>1.3209176974005E-5</v>
      </c>
      <c r="H696">
        <v>1.00004686175812</v>
      </c>
      <c r="I696" s="1">
        <v>1.76009460704904E-4</v>
      </c>
      <c r="J696">
        <v>427935100</v>
      </c>
      <c r="K696">
        <v>72056</v>
      </c>
      <c r="L696">
        <v>963376300</v>
      </c>
      <c r="M696">
        <v>0.99670856949014897</v>
      </c>
      <c r="N696" s="1">
        <v>1.3354187328951099E-5</v>
      </c>
      <c r="O696">
        <v>1.0000670252394399</v>
      </c>
      <c r="P696" s="1">
        <v>1.7794169269944201E-4</v>
      </c>
    </row>
    <row r="697" spans="1:16" x14ac:dyDescent="0.25">
      <c r="A697">
        <v>2E-3</v>
      </c>
      <c r="B697">
        <v>19.9871794871794</v>
      </c>
      <c r="C697">
        <v>14305</v>
      </c>
      <c r="D697">
        <v>-0.99999082538478401</v>
      </c>
      <c r="E697">
        <v>0.99529566077035903</v>
      </c>
      <c r="F697">
        <v>1.06496635702428</v>
      </c>
      <c r="G697" s="1">
        <v>1.32195272292134E-5</v>
      </c>
      <c r="H697">
        <v>1.0000469382177</v>
      </c>
      <c r="I697" s="1">
        <v>1.7614737564396399E-4</v>
      </c>
      <c r="J697">
        <v>529774100</v>
      </c>
      <c r="K697">
        <v>72056</v>
      </c>
      <c r="L697">
        <v>963376300</v>
      </c>
      <c r="M697">
        <v>0.99670856949014897</v>
      </c>
      <c r="N697" s="1">
        <v>1.3354187328951099E-5</v>
      </c>
      <c r="O697">
        <v>1.0000670252394399</v>
      </c>
      <c r="P697" s="1">
        <v>1.7794169269944201E-4</v>
      </c>
    </row>
    <row r="698" spans="1:16" x14ac:dyDescent="0.25">
      <c r="A698">
        <v>1E-3</v>
      </c>
      <c r="B698">
        <v>19.9871794871794</v>
      </c>
      <c r="C698">
        <v>9621</v>
      </c>
      <c r="D698">
        <v>-1.00008703017443</v>
      </c>
      <c r="E698">
        <v>0.98880473936082003</v>
      </c>
      <c r="F698">
        <v>1.05802107111607</v>
      </c>
      <c r="G698" s="1">
        <v>1.3158114991917899E-5</v>
      </c>
      <c r="H698">
        <v>1.00008703017443</v>
      </c>
      <c r="I698" s="1">
        <v>1.7532907070427401E-4</v>
      </c>
      <c r="J698">
        <v>363462700</v>
      </c>
      <c r="K698">
        <v>72056</v>
      </c>
      <c r="L698">
        <v>963376300</v>
      </c>
      <c r="M698">
        <v>0.99670856949014897</v>
      </c>
      <c r="N698" s="1">
        <v>1.3354187328951099E-5</v>
      </c>
      <c r="O698">
        <v>1.0000670252394399</v>
      </c>
      <c r="P698" s="1">
        <v>1.7794169269944201E-4</v>
      </c>
    </row>
    <row r="699" spans="1:16" x14ac:dyDescent="0.25">
      <c r="A699" s="1">
        <v>5.0000000000000001E-4</v>
      </c>
      <c r="B699">
        <v>19.9871794871794</v>
      </c>
      <c r="C699">
        <v>5688</v>
      </c>
      <c r="D699">
        <v>-0.99989782123626403</v>
      </c>
      <c r="E699">
        <v>0.98658167019731002</v>
      </c>
      <c r="F699">
        <v>1.05564238711112</v>
      </c>
      <c r="G699" s="1">
        <v>1.3214825631657699E-5</v>
      </c>
      <c r="H699">
        <v>1.00007962259855</v>
      </c>
      <c r="I699" s="1">
        <v>1.76084727861149E-4</v>
      </c>
      <c r="J699">
        <v>223681500</v>
      </c>
      <c r="K699">
        <v>72056</v>
      </c>
      <c r="L699">
        <v>963376300</v>
      </c>
      <c r="M699">
        <v>0.99670856949014897</v>
      </c>
      <c r="N699" s="1">
        <v>1.3354187328951099E-5</v>
      </c>
      <c r="O699">
        <v>1.0000670252394399</v>
      </c>
      <c r="P699" s="1">
        <v>1.7794169269944201E-4</v>
      </c>
    </row>
    <row r="700" spans="1:16" x14ac:dyDescent="0.25">
      <c r="A700" s="1">
        <v>2.5000000000000001E-4</v>
      </c>
      <c r="B700">
        <v>19.9871794871794</v>
      </c>
      <c r="C700">
        <v>8285</v>
      </c>
      <c r="D700">
        <v>-0.99989991170743497</v>
      </c>
      <c r="E700">
        <v>0.98893495751197802</v>
      </c>
      <c r="F700">
        <v>1.0581604045378099</v>
      </c>
      <c r="G700" s="1">
        <v>1.31550155729742E-5</v>
      </c>
      <c r="H700">
        <v>1.00008772041391</v>
      </c>
      <c r="I700" s="1">
        <v>1.7528777160911801E-4</v>
      </c>
      <c r="J700">
        <v>316404300</v>
      </c>
      <c r="K700">
        <v>72056</v>
      </c>
      <c r="L700">
        <v>963376300</v>
      </c>
      <c r="M700">
        <v>0.99670856949014897</v>
      </c>
      <c r="N700" s="1">
        <v>1.3354187328951099E-5</v>
      </c>
      <c r="O700">
        <v>1.0000670252394399</v>
      </c>
      <c r="P700" s="1">
        <v>1.7794169269944201E-4</v>
      </c>
    </row>
    <row r="701" spans="1:16" x14ac:dyDescent="0.25">
      <c r="A701" s="1">
        <v>1.25E-4</v>
      </c>
      <c r="B701">
        <v>19.9871794871794</v>
      </c>
      <c r="C701">
        <v>17883</v>
      </c>
      <c r="D701">
        <v>-0.99996250258372898</v>
      </c>
      <c r="E701">
        <v>0.99438062547550998</v>
      </c>
      <c r="F701">
        <v>1.0639872692587899</v>
      </c>
      <c r="G701" s="1">
        <v>1.3225984855314E-5</v>
      </c>
      <c r="H701">
        <v>1.0000505121123899</v>
      </c>
      <c r="I701" s="1">
        <v>1.76233422131919E-4</v>
      </c>
      <c r="J701">
        <v>679369600</v>
      </c>
      <c r="K701">
        <v>72056</v>
      </c>
      <c r="L701">
        <v>963376300</v>
      </c>
      <c r="M701">
        <v>0.99670856949014897</v>
      </c>
      <c r="N701" s="1">
        <v>1.3354187328951099E-5</v>
      </c>
      <c r="O701">
        <v>1.0000670252394399</v>
      </c>
      <c r="P701" s="1">
        <v>1.7794169269944201E-4</v>
      </c>
    </row>
    <row r="702" spans="1:16" x14ac:dyDescent="0.25">
      <c r="A702" s="1">
        <v>6.2500000000000001E-5</v>
      </c>
      <c r="B702">
        <v>19.9871794871794</v>
      </c>
      <c r="C702">
        <v>18283</v>
      </c>
      <c r="D702">
        <v>-0.99996264673247803</v>
      </c>
      <c r="E702">
        <v>0.994663053080314</v>
      </c>
      <c r="F702">
        <v>1.06428946679593</v>
      </c>
      <c r="G702" s="1">
        <v>1.32400694360379E-5</v>
      </c>
      <c r="H702">
        <v>1.0000497769588601</v>
      </c>
      <c r="I702" s="1">
        <v>1.7642109616053899E-4</v>
      </c>
      <c r="J702">
        <v>707191400</v>
      </c>
      <c r="K702">
        <v>72056</v>
      </c>
      <c r="L702">
        <v>963376300</v>
      </c>
      <c r="M702">
        <v>0.99670856949014897</v>
      </c>
      <c r="N702" s="1">
        <v>1.3354187328951099E-5</v>
      </c>
      <c r="O702">
        <v>1.0000670252394399</v>
      </c>
      <c r="P702" s="1">
        <v>1.7794169269944201E-4</v>
      </c>
    </row>
    <row r="703" spans="1:16" x14ac:dyDescent="0.25">
      <c r="A703" s="1">
        <v>3.1250000000000001E-5</v>
      </c>
      <c r="B703">
        <v>19.9871794871794</v>
      </c>
      <c r="C703">
        <v>6558</v>
      </c>
      <c r="D703">
        <v>-0.99995938861015399</v>
      </c>
      <c r="E703">
        <v>0.99414561629875897</v>
      </c>
      <c r="F703">
        <v>1.0637358094396701</v>
      </c>
      <c r="G703" s="1">
        <v>1.31521745482254E-5</v>
      </c>
      <c r="H703">
        <v>1.000034414815</v>
      </c>
      <c r="I703" s="1">
        <v>1.75249915561397E-4</v>
      </c>
      <c r="J703">
        <v>278248100</v>
      </c>
      <c r="K703">
        <v>72056</v>
      </c>
      <c r="L703">
        <v>963376300</v>
      </c>
      <c r="M703">
        <v>0.99670856949014897</v>
      </c>
      <c r="N703" s="1">
        <v>1.3354187328951099E-5</v>
      </c>
      <c r="O703">
        <v>1.0000670252394399</v>
      </c>
      <c r="P703" s="1">
        <v>1.7794169269944201E-4</v>
      </c>
    </row>
    <row r="704" spans="1:16" x14ac:dyDescent="0.25">
      <c r="A704" s="1">
        <v>1.5625E-5</v>
      </c>
      <c r="B704">
        <v>19.9871794871794</v>
      </c>
      <c r="C704">
        <v>19927</v>
      </c>
      <c r="D704">
        <v>-0.99996095798701001</v>
      </c>
      <c r="E704">
        <v>0.99241597500621104</v>
      </c>
      <c r="F704">
        <v>1.0618850932566399</v>
      </c>
      <c r="G704" s="1">
        <v>1.32048436269904E-5</v>
      </c>
      <c r="H704">
        <v>1.0000508740795799</v>
      </c>
      <c r="I704" s="1">
        <v>1.75951719781864E-4</v>
      </c>
      <c r="J704">
        <v>774096500</v>
      </c>
      <c r="K704">
        <v>72056</v>
      </c>
      <c r="L704">
        <v>963376300</v>
      </c>
      <c r="M704">
        <v>0.99670856949014897</v>
      </c>
      <c r="N704" s="1">
        <v>1.3354187328951099E-5</v>
      </c>
      <c r="O704">
        <v>1.0000670252394399</v>
      </c>
      <c r="P704" s="1">
        <v>1.7794169269944201E-4</v>
      </c>
    </row>
    <row r="705" spans="1:16" x14ac:dyDescent="0.25">
      <c r="A705" t="s">
        <v>0</v>
      </c>
      <c r="B705">
        <v>20.499999999999901</v>
      </c>
      <c r="C705">
        <v>76393</v>
      </c>
      <c r="D705">
        <v>-0.99992207267494604</v>
      </c>
      <c r="E705">
        <v>0.99160713581952098</v>
      </c>
      <c r="F705">
        <v>1.0610196353268799</v>
      </c>
      <c r="G705" s="1">
        <v>1.2862446937433801E-5</v>
      </c>
      <c r="H705">
        <v>1.00009087917812</v>
      </c>
      <c r="I705" s="1">
        <v>1.75786774811596E-4</v>
      </c>
      <c r="J705">
        <v>1040246000</v>
      </c>
    </row>
    <row r="706" spans="1:16" x14ac:dyDescent="0.25">
      <c r="A706">
        <v>1.024</v>
      </c>
      <c r="B706">
        <v>20.499999999999901</v>
      </c>
      <c r="C706">
        <v>11942</v>
      </c>
      <c r="D706">
        <v>-0.99998565295010999</v>
      </c>
      <c r="E706">
        <v>0.99563931404560702</v>
      </c>
      <c r="F706">
        <v>1.0653340660288</v>
      </c>
      <c r="G706" s="1">
        <v>1.2925211117620301E-5</v>
      </c>
      <c r="H706">
        <v>1.0000482240231101</v>
      </c>
      <c r="I706" s="1">
        <v>1.7664455194081101E-4</v>
      </c>
      <c r="J706">
        <v>444624700</v>
      </c>
      <c r="K706">
        <v>76393</v>
      </c>
      <c r="L706">
        <v>1040246000</v>
      </c>
      <c r="M706">
        <v>0.99160713581952098</v>
      </c>
      <c r="N706" s="1">
        <v>1.2862446937433801E-5</v>
      </c>
      <c r="O706">
        <v>1.00009087917812</v>
      </c>
      <c r="P706" s="1">
        <v>1.75786774811596E-4</v>
      </c>
    </row>
    <row r="707" spans="1:16" x14ac:dyDescent="0.25">
      <c r="A707">
        <v>0.51200000000000001</v>
      </c>
      <c r="B707">
        <v>20.499999999999901</v>
      </c>
      <c r="C707">
        <v>11942</v>
      </c>
      <c r="D707">
        <v>-0.99998565295010999</v>
      </c>
      <c r="E707">
        <v>0.99563931404560702</v>
      </c>
      <c r="F707">
        <v>1.0653340660288</v>
      </c>
      <c r="G707" s="1">
        <v>1.2925211117620301E-5</v>
      </c>
      <c r="H707">
        <v>1.0000482240231101</v>
      </c>
      <c r="I707" s="1">
        <v>1.7664455194081101E-4</v>
      </c>
      <c r="J707">
        <v>444417300</v>
      </c>
      <c r="K707">
        <v>76393</v>
      </c>
      <c r="L707">
        <v>1040246000</v>
      </c>
      <c r="M707">
        <v>0.99160713581952098</v>
      </c>
      <c r="N707" s="1">
        <v>1.2862446937433801E-5</v>
      </c>
      <c r="O707">
        <v>1.00009087917812</v>
      </c>
      <c r="P707" s="1">
        <v>1.75786774811596E-4</v>
      </c>
    </row>
    <row r="708" spans="1:16" x14ac:dyDescent="0.25">
      <c r="A708">
        <v>0.25600000000000001</v>
      </c>
      <c r="B708">
        <v>20.499999999999901</v>
      </c>
      <c r="C708">
        <v>11942</v>
      </c>
      <c r="D708">
        <v>-0.99998565295010999</v>
      </c>
      <c r="E708">
        <v>0.99563931404560702</v>
      </c>
      <c r="F708">
        <v>1.0653340660288</v>
      </c>
      <c r="G708" s="1">
        <v>1.2925211117620301E-5</v>
      </c>
      <c r="H708">
        <v>1.0000482240231101</v>
      </c>
      <c r="I708" s="1">
        <v>1.7664455194081101E-4</v>
      </c>
      <c r="J708">
        <v>440339100</v>
      </c>
      <c r="K708">
        <v>76393</v>
      </c>
      <c r="L708">
        <v>1040246000</v>
      </c>
      <c r="M708">
        <v>0.99160713581952098</v>
      </c>
      <c r="N708" s="1">
        <v>1.2862446937433801E-5</v>
      </c>
      <c r="O708">
        <v>1.00009087917812</v>
      </c>
      <c r="P708" s="1">
        <v>1.75786774811596E-4</v>
      </c>
    </row>
    <row r="709" spans="1:16" x14ac:dyDescent="0.25">
      <c r="A709">
        <v>0.128</v>
      </c>
      <c r="B709">
        <v>20.499999999999901</v>
      </c>
      <c r="C709">
        <v>11942</v>
      </c>
      <c r="D709">
        <v>-0.99998565295010999</v>
      </c>
      <c r="E709">
        <v>0.99563931404560702</v>
      </c>
      <c r="F709">
        <v>1.0653340660288</v>
      </c>
      <c r="G709" s="1">
        <v>1.2925211117620301E-5</v>
      </c>
      <c r="H709">
        <v>1.0000482240231101</v>
      </c>
      <c r="I709" s="1">
        <v>1.7664455194081101E-4</v>
      </c>
      <c r="J709">
        <v>447368600</v>
      </c>
      <c r="K709">
        <v>76393</v>
      </c>
      <c r="L709">
        <v>1040246000</v>
      </c>
      <c r="M709">
        <v>0.99160713581952098</v>
      </c>
      <c r="N709" s="1">
        <v>1.2862446937433801E-5</v>
      </c>
      <c r="O709">
        <v>1.00009087917812</v>
      </c>
      <c r="P709" s="1">
        <v>1.75786774811596E-4</v>
      </c>
    </row>
    <row r="710" spans="1:16" x14ac:dyDescent="0.25">
      <c r="A710">
        <v>6.4000000000000001E-2</v>
      </c>
      <c r="B710">
        <v>20.499999999999901</v>
      </c>
      <c r="C710">
        <v>11942</v>
      </c>
      <c r="D710">
        <v>-0.99998565295010999</v>
      </c>
      <c r="E710">
        <v>0.99563931404560702</v>
      </c>
      <c r="F710">
        <v>1.0653340660288</v>
      </c>
      <c r="G710" s="1">
        <v>1.2925211117620301E-5</v>
      </c>
      <c r="H710">
        <v>1.0000482240231101</v>
      </c>
      <c r="I710" s="1">
        <v>1.7664455194081101E-4</v>
      </c>
      <c r="J710">
        <v>445430100</v>
      </c>
      <c r="K710">
        <v>76393</v>
      </c>
      <c r="L710">
        <v>1040246000</v>
      </c>
      <c r="M710">
        <v>0.99160713581952098</v>
      </c>
      <c r="N710" s="1">
        <v>1.2862446937433801E-5</v>
      </c>
      <c r="O710">
        <v>1.00009087917812</v>
      </c>
      <c r="P710" s="1">
        <v>1.75786774811596E-4</v>
      </c>
    </row>
    <row r="711" spans="1:16" x14ac:dyDescent="0.25">
      <c r="A711">
        <v>3.2000000000000001E-2</v>
      </c>
      <c r="B711">
        <v>20.499999999999901</v>
      </c>
      <c r="C711">
        <v>11942</v>
      </c>
      <c r="D711">
        <v>-0.99998565295010999</v>
      </c>
      <c r="E711">
        <v>0.99563931404560702</v>
      </c>
      <c r="F711">
        <v>1.0653340660288</v>
      </c>
      <c r="G711" s="1">
        <v>1.2925211117620301E-5</v>
      </c>
      <c r="H711">
        <v>1.0000482240231101</v>
      </c>
      <c r="I711" s="1">
        <v>1.7664455194081101E-4</v>
      </c>
      <c r="J711">
        <v>444709400</v>
      </c>
      <c r="K711">
        <v>76393</v>
      </c>
      <c r="L711">
        <v>1040246000</v>
      </c>
      <c r="M711">
        <v>0.99160713581952098</v>
      </c>
      <c r="N711" s="1">
        <v>1.2862446937433801E-5</v>
      </c>
      <c r="O711">
        <v>1.00009087917812</v>
      </c>
      <c r="P711" s="1">
        <v>1.75786774811596E-4</v>
      </c>
    </row>
    <row r="712" spans="1:16" x14ac:dyDescent="0.25">
      <c r="A712">
        <v>1.6E-2</v>
      </c>
      <c r="B712">
        <v>20.499999999999901</v>
      </c>
      <c r="C712">
        <v>9596</v>
      </c>
      <c r="D712">
        <v>-0.99994965765032295</v>
      </c>
      <c r="E712">
        <v>0.99239592359833095</v>
      </c>
      <c r="F712">
        <v>1.06186363825021</v>
      </c>
      <c r="G712" s="1">
        <v>1.28838646455964E-5</v>
      </c>
      <c r="H712">
        <v>1.00005591391336</v>
      </c>
      <c r="I712" s="1">
        <v>1.76079483489817E-4</v>
      </c>
      <c r="J712">
        <v>357459300</v>
      </c>
      <c r="K712">
        <v>76393</v>
      </c>
      <c r="L712">
        <v>1040246000</v>
      </c>
      <c r="M712">
        <v>0.99160713581952098</v>
      </c>
      <c r="N712" s="1">
        <v>1.2862446937433801E-5</v>
      </c>
      <c r="O712">
        <v>1.00009087917812</v>
      </c>
      <c r="P712" s="1">
        <v>1.75786774811596E-4</v>
      </c>
    </row>
    <row r="713" spans="1:16" x14ac:dyDescent="0.25">
      <c r="A713">
        <v>8.0000000000000002E-3</v>
      </c>
      <c r="B713">
        <v>20.499999999999901</v>
      </c>
      <c r="C713">
        <v>16349</v>
      </c>
      <c r="D713">
        <v>-0.99999211955367096</v>
      </c>
      <c r="E713">
        <v>0.99470233543268205</v>
      </c>
      <c r="F713">
        <v>1.06433149891297</v>
      </c>
      <c r="G713" s="1">
        <v>1.2933397210312899E-5</v>
      </c>
      <c r="H713">
        <v>1.0000485814172899</v>
      </c>
      <c r="I713" s="1">
        <v>1.7675642854094299E-4</v>
      </c>
      <c r="J713">
        <v>597163300</v>
      </c>
      <c r="K713">
        <v>76393</v>
      </c>
      <c r="L713">
        <v>1040246000</v>
      </c>
      <c r="M713">
        <v>0.99160713581952098</v>
      </c>
      <c r="N713" s="1">
        <v>1.2862446937433801E-5</v>
      </c>
      <c r="O713">
        <v>1.00009087917812</v>
      </c>
      <c r="P713" s="1">
        <v>1.75786774811596E-4</v>
      </c>
    </row>
    <row r="714" spans="1:16" x14ac:dyDescent="0.25">
      <c r="A714">
        <v>4.0000000000000001E-3</v>
      </c>
      <c r="B714">
        <v>20.499999999999901</v>
      </c>
      <c r="C714">
        <v>9568</v>
      </c>
      <c r="D714">
        <v>-0.99989189521113597</v>
      </c>
      <c r="E714">
        <v>0.98759800916957496</v>
      </c>
      <c r="F714">
        <v>1.05672986981144</v>
      </c>
      <c r="G714" s="1">
        <v>1.28686881297745E-5</v>
      </c>
      <c r="H714">
        <v>1.0000912197261</v>
      </c>
      <c r="I714" s="1">
        <v>1.75872071106919E-4</v>
      </c>
      <c r="J714">
        <v>373923300</v>
      </c>
      <c r="K714">
        <v>76393</v>
      </c>
      <c r="L714">
        <v>1040246000</v>
      </c>
      <c r="M714">
        <v>0.99160713581952098</v>
      </c>
      <c r="N714" s="1">
        <v>1.2862446937433801E-5</v>
      </c>
      <c r="O714">
        <v>1.00009087917812</v>
      </c>
      <c r="P714" s="1">
        <v>1.75786774811596E-4</v>
      </c>
    </row>
    <row r="715" spans="1:16" x14ac:dyDescent="0.25">
      <c r="A715">
        <v>2E-3</v>
      </c>
      <c r="B715">
        <v>20.499999999999901</v>
      </c>
      <c r="C715">
        <v>11294</v>
      </c>
      <c r="D715">
        <v>-1.0000395939069</v>
      </c>
      <c r="E715">
        <v>0.98999388478563199</v>
      </c>
      <c r="F715">
        <v>1.05929345672062</v>
      </c>
      <c r="G715" s="1">
        <v>1.29271183629819E-5</v>
      </c>
      <c r="H715">
        <v>1.00006048548653</v>
      </c>
      <c r="I715" s="1">
        <v>1.7667061762741999E-4</v>
      </c>
      <c r="J715">
        <v>418126300</v>
      </c>
      <c r="K715">
        <v>76393</v>
      </c>
      <c r="L715">
        <v>1040246000</v>
      </c>
      <c r="M715">
        <v>0.99160713581952098</v>
      </c>
      <c r="N715" s="1">
        <v>1.2862446937433801E-5</v>
      </c>
      <c r="O715">
        <v>1.00009087917812</v>
      </c>
      <c r="P715" s="1">
        <v>1.75786774811596E-4</v>
      </c>
    </row>
    <row r="716" spans="1:16" x14ac:dyDescent="0.25">
      <c r="A716">
        <v>1E-3</v>
      </c>
      <c r="B716">
        <v>20.499999999999901</v>
      </c>
      <c r="C716">
        <v>16092</v>
      </c>
      <c r="D716">
        <v>-1.0000913605128501</v>
      </c>
      <c r="E716">
        <v>0.98744318582652202</v>
      </c>
      <c r="F716">
        <v>1.0565642088343701</v>
      </c>
      <c r="G716" s="1">
        <v>1.30027010813993E-5</v>
      </c>
      <c r="H716">
        <v>1.0000930150196099</v>
      </c>
      <c r="I716" s="1">
        <v>1.7770358144579001E-4</v>
      </c>
      <c r="J716">
        <v>616028500</v>
      </c>
      <c r="K716">
        <v>76393</v>
      </c>
      <c r="L716">
        <v>1040246000</v>
      </c>
      <c r="M716">
        <v>0.99160713581952098</v>
      </c>
      <c r="N716" s="1">
        <v>1.2862446937433801E-5</v>
      </c>
      <c r="O716">
        <v>1.00009087917812</v>
      </c>
      <c r="P716" s="1">
        <v>1.75786774811596E-4</v>
      </c>
    </row>
    <row r="717" spans="1:16" x14ac:dyDescent="0.25">
      <c r="A717" s="1">
        <v>5.0000000000000001E-4</v>
      </c>
      <c r="B717">
        <v>20.499999999999901</v>
      </c>
      <c r="C717">
        <v>23142</v>
      </c>
      <c r="D717">
        <v>-1.00002218739823</v>
      </c>
      <c r="E717">
        <v>0.99228569137943801</v>
      </c>
      <c r="F717">
        <v>1.06174568977599</v>
      </c>
      <c r="G717" s="1">
        <v>1.28788518426459E-5</v>
      </c>
      <c r="H717">
        <v>1.0000530101488301</v>
      </c>
      <c r="I717" s="1">
        <v>1.76010975182827E-4</v>
      </c>
      <c r="J717">
        <v>857809400</v>
      </c>
      <c r="K717">
        <v>76393</v>
      </c>
      <c r="L717">
        <v>1040246000</v>
      </c>
      <c r="M717">
        <v>0.99160713581952098</v>
      </c>
      <c r="N717" s="1">
        <v>1.2862446937433801E-5</v>
      </c>
      <c r="O717">
        <v>1.00009087917812</v>
      </c>
      <c r="P717" s="1">
        <v>1.75786774811596E-4</v>
      </c>
    </row>
    <row r="718" spans="1:16" x14ac:dyDescent="0.25">
      <c r="A718" s="1">
        <v>2.5000000000000001E-4</v>
      </c>
      <c r="B718">
        <v>20.499999999999901</v>
      </c>
      <c r="C718">
        <v>5634</v>
      </c>
      <c r="D718">
        <v>-1.00007735658984</v>
      </c>
      <c r="E718">
        <v>0.98809926156399797</v>
      </c>
      <c r="F718">
        <v>1.05726620987347</v>
      </c>
      <c r="G718" s="1">
        <v>1.2813219935070501E-5</v>
      </c>
      <c r="H718">
        <v>1.00007735658984</v>
      </c>
      <c r="I718" s="1">
        <v>1.7511400577929699E-4</v>
      </c>
      <c r="J718">
        <v>225550000</v>
      </c>
      <c r="K718">
        <v>76393</v>
      </c>
      <c r="L718">
        <v>1040246000</v>
      </c>
      <c r="M718">
        <v>0.99160713581952098</v>
      </c>
      <c r="N718" s="1">
        <v>1.2862446937433801E-5</v>
      </c>
      <c r="O718">
        <v>1.00009087917812</v>
      </c>
      <c r="P718" s="1">
        <v>1.75786774811596E-4</v>
      </c>
    </row>
    <row r="719" spans="1:16" x14ac:dyDescent="0.25">
      <c r="A719" s="1">
        <v>1.25E-4</v>
      </c>
      <c r="B719">
        <v>20.499999999999901</v>
      </c>
      <c r="C719">
        <v>12533</v>
      </c>
      <c r="D719">
        <v>-0.99991220767486899</v>
      </c>
      <c r="E719">
        <v>0.98883835587055802</v>
      </c>
      <c r="F719">
        <v>1.05805704078149</v>
      </c>
      <c r="G719" s="1">
        <v>1.28920972614077E-5</v>
      </c>
      <c r="H719">
        <v>1.0000754428030401</v>
      </c>
      <c r="I719" s="1">
        <v>1.7619199590590499E-4</v>
      </c>
      <c r="J719">
        <v>484464100</v>
      </c>
      <c r="K719">
        <v>76393</v>
      </c>
      <c r="L719">
        <v>1040246000</v>
      </c>
      <c r="M719">
        <v>0.99160713581952098</v>
      </c>
      <c r="N719" s="1">
        <v>1.2862446937433801E-5</v>
      </c>
      <c r="O719">
        <v>1.00009087917812</v>
      </c>
      <c r="P719" s="1">
        <v>1.75786774811596E-4</v>
      </c>
    </row>
    <row r="720" spans="1:16" x14ac:dyDescent="0.25">
      <c r="A720" s="1">
        <v>6.2500000000000001E-5</v>
      </c>
      <c r="B720">
        <v>20.499999999999901</v>
      </c>
      <c r="C720">
        <v>16394</v>
      </c>
      <c r="D720">
        <v>-0.99988715273301698</v>
      </c>
      <c r="E720">
        <v>0.98714231818960596</v>
      </c>
      <c r="F720">
        <v>1.0562422804628699</v>
      </c>
      <c r="G720" s="1">
        <v>1.3011666457507501E-5</v>
      </c>
      <c r="H720">
        <v>1.00009595871782</v>
      </c>
      <c r="I720" s="1">
        <v>1.7782610825260199E-4</v>
      </c>
      <c r="J720">
        <v>642899400</v>
      </c>
      <c r="K720">
        <v>76393</v>
      </c>
      <c r="L720">
        <v>1040246000</v>
      </c>
      <c r="M720">
        <v>0.99160713581952098</v>
      </c>
      <c r="N720" s="1">
        <v>1.2862446937433801E-5</v>
      </c>
      <c r="O720">
        <v>1.00009087917812</v>
      </c>
      <c r="P720" s="1">
        <v>1.75786774811596E-4</v>
      </c>
    </row>
    <row r="721" spans="1:16" x14ac:dyDescent="0.25">
      <c r="A721" s="1">
        <v>3.1250000000000001E-5</v>
      </c>
      <c r="B721">
        <v>20.499999999999901</v>
      </c>
      <c r="C721">
        <v>15221</v>
      </c>
      <c r="D721">
        <v>-0.99995358886458696</v>
      </c>
      <c r="E721">
        <v>0.99181080963587798</v>
      </c>
      <c r="F721">
        <v>1.0612375663103899</v>
      </c>
      <c r="G721" s="1">
        <v>1.29144597031949E-5</v>
      </c>
      <c r="H721">
        <v>1.00005434695146</v>
      </c>
      <c r="I721" s="1">
        <v>1.76497615943663E-4</v>
      </c>
      <c r="J721">
        <v>593798300</v>
      </c>
      <c r="K721">
        <v>76393</v>
      </c>
      <c r="L721">
        <v>1040246000</v>
      </c>
      <c r="M721">
        <v>0.99160713581952098</v>
      </c>
      <c r="N721" s="1">
        <v>1.2862446937433801E-5</v>
      </c>
      <c r="O721">
        <v>1.00009087917812</v>
      </c>
      <c r="P721" s="1">
        <v>1.75786774811596E-4</v>
      </c>
    </row>
    <row r="722" spans="1:16" x14ac:dyDescent="0.25">
      <c r="A722" s="1">
        <v>1.5625E-5</v>
      </c>
      <c r="B722">
        <v>20.499999999999901</v>
      </c>
      <c r="C722">
        <v>15474</v>
      </c>
      <c r="D722">
        <v>-0.99996365932835596</v>
      </c>
      <c r="E722">
        <v>0.99459198340568999</v>
      </c>
      <c r="F722">
        <v>1.06421342224408</v>
      </c>
      <c r="G722" s="1">
        <v>1.29266192827603E-5</v>
      </c>
      <c r="H722">
        <v>1.00004785244088</v>
      </c>
      <c r="I722" s="1">
        <v>1.7666379686439199E-4</v>
      </c>
      <c r="J722">
        <v>606370100</v>
      </c>
      <c r="K722">
        <v>76393</v>
      </c>
      <c r="L722">
        <v>1040246000</v>
      </c>
      <c r="M722">
        <v>0.99160713581952098</v>
      </c>
      <c r="N722" s="1">
        <v>1.2862446937433801E-5</v>
      </c>
      <c r="O722">
        <v>1.00009087917812</v>
      </c>
      <c r="P722" s="1">
        <v>1.75786774811596E-4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2022-08-08T12:48:27Z</dcterms:modified>
</cp:coreProperties>
</file>