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FC29EDD6-BC2F-4FCD-A35B-07122805F45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AS37" i="1" a="1"/>
  <c r="BB18" i="1" a="1"/>
  <c r="BD20" i="1" a="1"/>
  <c r="AN5" i="1" a="1"/>
  <c r="BC5" i="1" a="1"/>
  <c r="BD21" i="1" a="1"/>
  <c r="AN36" i="1" a="1"/>
  <c r="AP39" i="1" a="1"/>
  <c r="AT22" i="1" a="1"/>
  <c r="AQ9" i="1" a="1"/>
  <c r="AF15" i="1" a="1"/>
  <c r="AB10" i="1" a="1"/>
  <c r="AV35" i="1" a="1"/>
  <c r="AI27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U15" i="1" a="1"/>
  <c r="Z5" i="1" a="1"/>
  <c r="X11" i="1" a="1"/>
  <c r="AX4" i="1" a="1"/>
  <c r="AC26" i="1" a="1"/>
  <c r="AE37" i="1" a="1"/>
  <c r="AK29" i="1" a="1"/>
  <c r="BF11" i="1" a="1"/>
  <c r="Y16" i="1" a="1"/>
  <c r="Z4" i="1" a="1"/>
  <c r="V18" i="1" a="1"/>
  <c r="AQ4" i="1" a="1"/>
  <c r="AA26" i="1" a="1"/>
  <c r="AA30" i="1" a="1"/>
  <c r="AP27" i="1" a="1"/>
  <c r="AG16" i="1" a="1"/>
  <c r="T21" i="1" a="1"/>
  <c r="AK28" i="1" a="1"/>
  <c r="AB31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J18" i="1" a="1"/>
  <c r="AZ2" i="1" a="1"/>
  <c r="AD28" i="1" a="1"/>
  <c r="AZ29" i="1" a="1"/>
  <c r="AF24" i="1" a="1"/>
  <c r="AU18" i="1" a="1"/>
  <c r="Z15" i="1" a="1"/>
  <c r="AI4" i="1" a="1"/>
  <c r="V21" i="1" a="1"/>
  <c r="V36" i="1" a="1"/>
  <c r="AG38" i="1" a="1"/>
  <c r="S22" i="1" a="1"/>
  <c r="AJ9" i="1" a="1"/>
  <c r="BC14" i="1" a="1"/>
  <c r="AO4" i="1" a="1"/>
  <c r="BF3" i="1" a="1"/>
  <c r="Y23" i="1" a="1"/>
  <c r="BE28" i="1" a="1"/>
  <c r="AW36" i="1" a="1"/>
  <c r="AB13" i="1" a="1"/>
  <c r="T10" i="1" a="1"/>
  <c r="T20" i="1" a="1"/>
  <c r="AB27" i="1" a="1"/>
  <c r="AO28" i="1" a="1"/>
  <c r="AP37" i="1" a="1"/>
  <c r="BA14" i="1" a="1"/>
  <c r="AR14" i="1" a="1"/>
  <c r="Z31" i="1" a="1"/>
  <c r="AU35" i="1" a="1"/>
  <c r="S25" i="1" a="1"/>
  <c r="AJ16" i="1" a="1"/>
  <c r="AJ19" i="1" a="1"/>
  <c r="AH4" i="1" a="1"/>
  <c r="X16" i="1" a="1"/>
  <c r="AN3" i="1" a="1"/>
  <c r="AH31" i="1" a="1"/>
  <c r="AP36" i="1" a="1"/>
  <c r="AS22" i="1" a="1"/>
  <c r="AG17" i="1" a="1"/>
  <c r="BE19" i="1" a="1"/>
  <c r="AT4" i="1" a="1"/>
  <c r="AD11" i="1" a="1"/>
  <c r="BC3" i="1" a="1"/>
  <c r="AY32" i="1" a="1"/>
  <c r="AC24" i="1" a="1"/>
  <c r="BB23" i="1" a="1"/>
  <c r="AY12" i="1" a="1"/>
  <c r="BA20" i="1" a="1"/>
  <c r="AI25" i="1" a="1"/>
  <c r="BD26" i="1" a="1"/>
  <c r="AR38" i="1" a="1"/>
  <c r="AS17" i="1" a="1"/>
  <c r="AI17" i="1" a="1"/>
  <c r="AN6" i="1" a="1"/>
  <c r="V20" i="1" a="1"/>
  <c r="U27" i="1" a="1"/>
  <c r="Z27" i="1" a="1"/>
  <c r="U38" i="1" a="1"/>
  <c r="BE11" i="1" a="1"/>
  <c r="AZ32" i="1" a="1"/>
  <c r="AQ34" i="1" a="1"/>
  <c r="AT39" i="1" a="1"/>
  <c r="AP11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U3" i="1" a="1"/>
  <c r="Z33" i="1" a="1"/>
  <c r="AX23" i="1" a="1"/>
  <c r="BB28" i="1" a="1"/>
  <c r="AV34" i="1" a="1"/>
  <c r="BC39" i="1" a="1"/>
  <c r="AJ36" i="1" a="1"/>
  <c r="AO22" i="1" a="1"/>
  <c r="AM12" i="1" a="1"/>
  <c r="AD9" i="1" a="1"/>
  <c r="AT19" i="1" a="1"/>
  <c r="AO21" i="1" a="1"/>
  <c r="AC4" i="1" a="1"/>
  <c r="AR26" i="1" a="1"/>
  <c r="AH32" i="1" a="1"/>
  <c r="BF27" i="1" a="1"/>
  <c r="AS33" i="1" a="1"/>
  <c r="S35" i="1" a="1"/>
  <c r="Z18" i="1" a="1"/>
  <c r="AA12" i="1" a="1"/>
  <c r="AR13" i="1" a="1"/>
  <c r="BF13" i="1" a="1"/>
  <c r="AD5" i="1" a="1"/>
  <c r="AE32" i="1" a="1"/>
  <c r="AN32" i="1" a="1"/>
  <c r="AU25" i="1" a="1"/>
  <c r="BE38" i="1" a="1"/>
  <c r="AZ33" i="1" a="1"/>
  <c r="BF15" i="1" a="1"/>
  <c r="AN12" i="1" a="1"/>
  <c r="AZ16" i="1" a="1"/>
  <c r="AX18" i="1" a="1"/>
  <c r="AD6" i="1" a="1"/>
  <c r="AV2" i="1" a="1"/>
  <c r="BD30" i="1" a="1"/>
  <c r="U24" i="1" a="1"/>
  <c r="AX32" i="1" a="1"/>
  <c r="AR39" i="1" a="1"/>
  <c r="AY22" i="1" a="1"/>
  <c r="BE13" i="1" a="1"/>
  <c r="AX7" i="1" a="1"/>
  <c r="AM20" i="1" a="1"/>
  <c r="W19" i="1" a="1"/>
  <c r="AT23" i="1" a="1"/>
  <c r="BA33" i="1" a="1"/>
  <c r="AU26" i="1" a="1"/>
  <c r="Z39" i="1" a="1"/>
  <c r="AU39" i="1" a="1"/>
  <c r="AB7" i="1" a="1"/>
  <c r="AM17" i="1" a="1"/>
  <c r="AN13" i="1" a="1"/>
  <c r="AH14" i="1" a="1"/>
  <c r="AF6" i="1" a="1"/>
  <c r="AI3" i="1" a="1"/>
  <c r="AS27" i="1" a="1"/>
  <c r="T29" i="1" a="1"/>
  <c r="AD39" i="1" a="1"/>
  <c r="U18" i="1" a="1"/>
  <c r="AR15" i="1" a="1"/>
  <c r="AP5" i="1" a="1"/>
  <c r="BB15" i="1" a="1"/>
  <c r="BC17" i="1" a="1"/>
  <c r="BB33" i="1" a="1"/>
  <c r="AL36" i="1" a="1"/>
  <c r="W7" i="1" a="1"/>
  <c r="AP12" i="1" a="1"/>
  <c r="BD5" i="1" a="1"/>
  <c r="BF14" i="1" a="1"/>
  <c r="BD29" i="1" a="1"/>
  <c r="AW39" i="1" a="1"/>
  <c r="S29" i="1" a="1"/>
  <c r="AY8" i="1" a="1"/>
  <c r="AV15" i="1" a="1"/>
  <c r="W3" i="1" a="1"/>
  <c r="AF2" i="1" a="1"/>
  <c r="AO34" i="1" a="1"/>
  <c r="AQ23" i="1" a="1"/>
  <c r="BB7" i="1" a="1"/>
  <c r="AD18" i="1" a="1"/>
  <c r="Z19" i="1" a="1"/>
  <c r="AO3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23" i="1" a="1"/>
  <c r="BA37" i="1" a="1"/>
  <c r="AC10" i="1" a="1"/>
  <c r="AA15" i="1" a="1"/>
  <c r="AQ14" i="1" a="1"/>
  <c r="AK2" i="1" a="1"/>
  <c r="AG20" i="1" a="1"/>
  <c r="BA5" i="1" a="1"/>
  <c r="AP31" i="1" a="1"/>
  <c r="AX33" i="1" a="1"/>
  <c r="AV25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AB19" i="1" a="1"/>
  <c r="AQ16" i="1" a="1"/>
  <c r="AJ20" i="1" a="1"/>
  <c r="AW30" i="1" a="1"/>
  <c r="AH35" i="1" a="1"/>
  <c r="S26" i="1" a="1"/>
  <c r="AM15" i="1" a="1"/>
  <c r="AR27" i="1" a="1"/>
  <c r="BF29" i="1" a="1"/>
  <c r="AA38" i="1" a="1"/>
  <c r="AJ15" i="1" a="1"/>
  <c r="W15" i="1" a="1"/>
  <c r="AC17" i="1" a="1"/>
  <c r="AT2" i="1" a="1"/>
  <c r="BF2" i="1" a="1"/>
  <c r="AZ27" i="1" a="1"/>
  <c r="AQ30" i="1" a="1"/>
  <c r="AY38" i="1" a="1"/>
  <c r="AQ15" i="1" a="1"/>
  <c r="AN15" i="1" a="1"/>
  <c r="AU17" i="1" a="1"/>
  <c r="T2" i="1" a="1"/>
  <c r="Z20" i="1" a="1"/>
  <c r="AX3" i="1" a="1"/>
  <c r="AK26" i="1" a="1"/>
  <c r="AM37" i="1" a="1"/>
  <c r="AX36" i="1" a="1"/>
  <c r="BF4" i="1" a="1"/>
  <c r="AN11" i="1" a="1"/>
  <c r="AR24" i="1" a="1"/>
  <c r="AP23" i="1" a="1"/>
  <c r="AV22" i="1" a="1"/>
  <c r="AK11" i="1" a="1"/>
  <c r="AA20" i="1" a="1"/>
  <c r="AA3" i="1" a="1"/>
  <c r="AX20" i="1" a="1"/>
  <c r="AS25" i="1" a="1"/>
  <c r="Z25" i="1" a="1"/>
  <c r="AO35" i="1" a="1"/>
  <c r="AX28" i="1" a="1"/>
  <c r="W39" i="1" a="1"/>
  <c r="AO25" i="1" a="1"/>
  <c r="W8" i="1" a="1"/>
  <c r="AB9" i="1" a="1"/>
  <c r="W21" i="1" a="1"/>
  <c r="AB20" i="1" a="1"/>
  <c r="S15" i="1" a="1"/>
  <c r="V23" i="1" a="1"/>
  <c r="AT32" i="1" a="1"/>
  <c r="AL25" i="1" a="1"/>
  <c r="BD37" i="1" a="1"/>
  <c r="BA39" i="1" a="1"/>
  <c r="AM7" i="1" a="1"/>
  <c r="AY13" i="1" a="1"/>
  <c r="U12" i="1" a="1"/>
  <c r="AT8" i="1" a="1"/>
  <c r="AV18" i="1" a="1"/>
  <c r="AB3" i="1" a="1"/>
  <c r="AN30" i="1" a="1"/>
  <c r="AW23" i="1" a="1"/>
  <c r="AK32" i="1" a="1"/>
  <c r="AI38" i="1" a="1"/>
  <c r="BE22" i="1" a="1"/>
  <c r="U13" i="1" a="1"/>
  <c r="AP7" i="1" a="1"/>
  <c r="AE20" i="1" a="1"/>
  <c r="AL17" i="1" a="1"/>
  <c r="T4" i="1" a="1"/>
  <c r="BE24" i="1" a="1"/>
  <c r="AB25" i="1" a="1"/>
  <c r="AX29" i="1" a="1"/>
  <c r="AQ38" i="1" a="1"/>
  <c r="AR37" i="1" a="1"/>
  <c r="AJ10" i="1" a="1"/>
  <c r="AN7" i="1" a="1"/>
  <c r="AJ12" i="1" a="1"/>
  <c r="X19" i="1" a="1"/>
  <c r="AY6" i="1" a="1"/>
  <c r="AE30" i="1" a="1"/>
  <c r="AL26" i="1" a="1"/>
  <c r="AJ34" i="1" a="1"/>
  <c r="AO37" i="1" a="1"/>
  <c r="AL34" i="1" a="1"/>
  <c r="AV11" i="1" a="1"/>
  <c r="T8" i="1" a="1"/>
  <c r="AC12" i="1" a="1"/>
  <c r="AT16" i="1" a="1"/>
  <c r="AH5" i="1" a="1"/>
  <c r="BE2" i="1" a="1"/>
  <c r="AB33" i="1" a="1"/>
  <c r="T39" i="1" a="1"/>
  <c r="AH7" i="1" a="1"/>
  <c r="AS11" i="1" a="1"/>
  <c r="AP17" i="1" a="1"/>
  <c r="AV3" i="1" a="1"/>
  <c r="BD3" i="1" a="1"/>
  <c r="V28" i="1" a="1"/>
  <c r="Z28" i="1" a="1"/>
  <c r="AR32" i="1" a="1"/>
  <c r="T19" i="1" a="1"/>
  <c r="AS14" i="1" a="1"/>
  <c r="Z2" i="1" a="1"/>
  <c r="AS29" i="1" a="1"/>
  <c r="V34" i="1" a="1"/>
  <c r="AG36" i="1" a="1"/>
  <c r="AT7" i="1" a="1"/>
  <c r="AC8" i="1" a="1"/>
  <c r="AL18" i="1" a="1"/>
  <c r="S8" i="1" a="1"/>
  <c r="AT28" i="1" a="1"/>
  <c r="T30" i="1" a="1"/>
  <c r="AF34" i="1" a="1"/>
  <c r="BE8" i="1" a="1"/>
  <c r="AO15" i="1" a="1"/>
  <c r="BB6" i="1" a="1"/>
  <c r="BA28" i="1" a="1"/>
  <c r="AZ24" i="1" a="1"/>
  <c r="AW32" i="1" a="1"/>
  <c r="AS34" i="1" a="1"/>
  <c r="AA28" i="1" a="1"/>
  <c r="AY10" i="1" a="1"/>
  <c r="AP18" i="1" a="1"/>
  <c r="BA17" i="1" a="1"/>
  <c r="AL14" i="1" a="1"/>
  <c r="AG5" i="1" a="1"/>
  <c r="AG24" i="1" a="1"/>
  <c r="AQ24" i="1" a="1"/>
  <c r="Z29" i="1" a="1"/>
  <c r="BF38" i="1" a="1"/>
  <c r="AU36" i="1" a="1"/>
  <c r="X9" i="1" a="1"/>
  <c r="AD13" i="1" a="1"/>
  <c r="AP10" i="1" a="1"/>
  <c r="BD17" i="1" a="1"/>
  <c r="AD34" i="1" a="1"/>
  <c r="AG4" i="1" a="1"/>
  <c r="BF18" i="1" a="1"/>
  <c r="Z30" i="1" a="1"/>
  <c r="U19" i="1" a="1"/>
  <c r="T28" i="1" a="1"/>
  <c r="AE16" i="1" a="1"/>
  <c r="AN22" i="1" a="1"/>
  <c r="BA34" i="1" a="1"/>
  <c r="AE13" i="1" a="1"/>
  <c r="BB29" i="1" a="1"/>
  <c r="AF9" i="1" a="1"/>
  <c r="AE2" i="1" a="1"/>
  <c r="W29" i="1" a="1"/>
  <c r="AA35" i="1" a="1"/>
  <c r="AK16" i="1" a="1"/>
  <c r="AV30" i="1" a="1"/>
  <c r="AD37" i="1" a="1"/>
  <c r="AA18" i="1" a="1"/>
  <c r="BD25" i="1" a="1"/>
  <c r="AD10" i="1" a="1"/>
  <c r="AQ21" i="1" a="1"/>
  <c r="AZ8" i="1" a="1"/>
  <c r="Y31" i="1" a="1"/>
  <c r="AG26" i="1" a="1"/>
  <c r="W11" i="1" a="1"/>
  <c r="S6" i="1" a="1"/>
  <c r="X21" i="1" a="1"/>
  <c r="S3" i="1" a="1"/>
  <c r="AO26" i="1" a="1"/>
  <c r="X14" i="1" a="1"/>
  <c r="AG3" i="1" a="1"/>
  <c r="AI31" i="1" a="1"/>
  <c r="Y25" i="1" a="1"/>
  <c r="T11" i="1" a="1"/>
  <c r="AT15" i="1" a="1"/>
  <c r="AD4" i="1" a="1"/>
  <c r="AI23" i="1" a="1"/>
  <c r="Y27" i="1" a="1"/>
  <c r="AL39" i="1" a="1"/>
  <c r="Y20" i="1" a="1"/>
  <c r="AN33" i="1" a="1"/>
  <c r="Y39" i="1" a="1"/>
  <c r="AC28" i="1" a="1"/>
  <c r="AK19" i="1" a="1"/>
  <c r="U11" i="1" a="1"/>
  <c r="W36" i="1" a="1"/>
  <c r="AX16" i="1" a="1"/>
  <c r="AS30" i="1" a="1"/>
  <c r="AB2" i="1" a="1"/>
  <c r="AZ10" i="1" a="1"/>
  <c r="AP33" i="1" a="1"/>
  <c r="BB13" i="1" a="1"/>
  <c r="S32" i="1" a="1"/>
  <c r="BF6" i="1" a="1"/>
  <c r="AJ7" i="1" a="1"/>
  <c r="AU27" i="1" a="1"/>
  <c r="V12" i="1" a="1"/>
  <c r="AN35" i="1" a="1"/>
  <c r="AF12" i="1" a="1"/>
  <c r="AQ6" i="1" a="1"/>
  <c r="AV23" i="1" a="1"/>
  <c r="W38" i="1" a="1"/>
  <c r="AG14" i="1" a="1"/>
  <c r="AT36" i="1" a="1"/>
  <c r="V22" i="1" a="1"/>
  <c r="AM16" i="1" a="1"/>
  <c r="V31" i="1" a="1"/>
  <c r="AV9" i="1" a="1"/>
  <c r="AZ20" i="1" a="1"/>
  <c r="AV20" i="1" a="1"/>
  <c r="AP24" i="1" a="1"/>
  <c r="AB38" i="1" a="1"/>
  <c r="AB8" i="1" a="1"/>
  <c r="AX10" i="1" a="1"/>
  <c r="AD22" i="1" a="1"/>
  <c r="AQ32" i="1" a="1"/>
  <c r="AM6" i="1" a="1"/>
  <c r="AF22" i="1" a="1"/>
  <c r="AS28" i="1" a="1"/>
  <c r="AM10" i="1" a="1"/>
  <c r="AN25" i="1" a="1"/>
  <c r="AZ21" i="1" a="1"/>
  <c r="AY17" i="1" a="1"/>
  <c r="V2" i="1" a="1"/>
  <c r="BD11" i="1" a="1"/>
  <c r="AN27" i="1" a="1"/>
  <c r="X15" i="1" a="1"/>
  <c r="AK23" i="1" a="1"/>
  <c r="AC11" i="1" a="1"/>
  <c r="AT5" i="1" a="1"/>
  <c r="AO30" i="1" a="1"/>
  <c r="S27" i="1" a="1"/>
  <c r="AR16" i="1" a="1"/>
  <c r="AW29" i="1" a="1"/>
  <c r="T7" i="1" a="1"/>
  <c r="AG25" i="1" a="1"/>
  <c r="AB39" i="1" a="1"/>
  <c r="AX8" i="1" a="1"/>
  <c r="BE6" i="1" a="1"/>
  <c r="AC13" i="1" a="1"/>
  <c r="AG31" i="1" a="1"/>
  <c r="AK38" i="1" a="1"/>
  <c r="AW10" i="1" a="1"/>
  <c r="BC4" i="1" a="1"/>
  <c r="AE6" i="1" a="1"/>
  <c r="BF24" i="1" a="1"/>
  <c r="AF35" i="1" a="1"/>
  <c r="AI19" i="1" a="1"/>
  <c r="AD20" i="1" a="1"/>
  <c r="AY31" i="1" a="1"/>
  <c r="V39" i="1" a="1"/>
  <c r="AA9" i="1" a="1"/>
  <c r="AH20" i="1" a="1"/>
  <c r="AW2" i="1" a="1"/>
  <c r="AQ25" i="1" a="1"/>
  <c r="AE34" i="1" a="1"/>
  <c r="S38" i="1" a="1"/>
  <c r="AP20" i="1" a="1"/>
  <c r="AH34" i="1" a="1"/>
  <c r="X26" i="1" a="1"/>
  <c r="V7" i="1" a="1"/>
  <c r="AT26" i="1" a="1"/>
  <c r="BB16" i="1" a="1"/>
  <c r="BC2" i="1" a="1"/>
  <c r="AM3" i="1" a="1"/>
  <c r="AH21" i="1" a="1"/>
  <c r="Z32" i="1" a="1"/>
  <c r="AF37" i="1" a="1"/>
  <c r="T32" i="1" a="1"/>
  <c r="T14" i="1" a="1"/>
  <c r="BE17" i="1" a="1"/>
  <c r="BB24" i="1" a="1"/>
  <c r="AQ13" i="1" a="1"/>
  <c r="X34" i="1" a="1"/>
  <c r="U10" i="1" a="1"/>
  <c r="U34" i="1" a="1"/>
  <c r="BE15" i="1" a="1"/>
  <c r="S19" i="1" a="1"/>
  <c r="BF30" i="1" a="1"/>
  <c r="AE11" i="1" a="1"/>
  <c r="V26" i="1" a="1"/>
  <c r="AA27" i="1" a="1"/>
  <c r="U4" i="1" a="1"/>
  <c r="Z11" i="1" a="1"/>
  <c r="U26" i="1" a="1"/>
  <c r="AI12" i="1" a="1"/>
  <c r="Y34" i="1" a="1"/>
  <c r="AI6" i="1" a="1"/>
  <c r="AW11" i="1" a="1"/>
  <c r="AL2" i="1" a="1"/>
  <c r="X13" i="1" a="1"/>
  <c r="BE32" i="1" a="1"/>
  <c r="V19" i="1" a="1"/>
  <c r="BC27" i="1" a="1"/>
  <c r="AL13" i="1" a="1"/>
  <c r="BE4" i="1" a="1"/>
  <c r="AF28" i="1" a="1"/>
  <c r="BF22" i="1" a="1"/>
  <c r="Z21" i="1" a="1"/>
  <c r="AG29" i="1" a="1"/>
  <c r="AM8" i="1" a="1"/>
  <c r="AH24" i="1" a="1"/>
  <c r="AF36" i="1" a="1"/>
  <c r="BE7" i="1" a="1"/>
  <c r="AP6" i="1" a="1"/>
  <c r="T3" i="1" a="1"/>
  <c r="T24" i="1" a="1"/>
  <c r="AJ30" i="1" a="1"/>
  <c r="V16" i="1" a="1"/>
  <c r="BB3" i="1" a="1"/>
  <c r="U5" i="1" a="1"/>
  <c r="AW31" i="1" a="1"/>
  <c r="AG37" i="1" a="1"/>
  <c r="BC15" i="1" a="1"/>
  <c r="AZ5" i="1" a="1"/>
  <c r="AK24" i="1" a="1"/>
  <c r="AJ37" i="1" a="1"/>
  <c r="AO7" i="1" a="1"/>
  <c r="BC13" i="1" a="1"/>
  <c r="AW7" i="1" a="1"/>
  <c r="AM32" i="1" a="1"/>
  <c r="BD38" i="1" a="1"/>
  <c r="U22" i="1" a="1"/>
  <c r="AE9" i="1" a="1"/>
  <c r="AY39" i="1" a="1"/>
  <c r="AF20" i="1" a="1"/>
  <c r="AC5" i="1" a="1"/>
  <c r="AY24" i="1" a="1"/>
  <c r="AP32" i="1" a="1"/>
  <c r="BE26" i="1" a="1"/>
  <c r="AI18" i="1" a="1"/>
  <c r="AL11" i="1" a="1"/>
  <c r="AJ22" i="1" a="1"/>
  <c r="AW37" i="1" a="1"/>
  <c r="V27" i="1" a="1"/>
  <c r="AA7" i="1" a="1"/>
  <c r="BC11" i="1" a="1"/>
  <c r="AA22" i="1" a="1"/>
  <c r="AX12" i="1" a="1"/>
  <c r="AA39" i="1" a="1"/>
  <c r="V33" i="1" a="1"/>
  <c r="AQ27" i="1" a="1"/>
  <c r="BA38" i="1" a="1"/>
  <c r="X2" i="1" a="1"/>
  <c r="U7" i="1" a="1"/>
  <c r="AD21" i="1" a="1"/>
  <c r="AC3" i="1" a="1"/>
  <c r="AK7" i="1" a="1"/>
  <c r="BC28" i="1" a="1"/>
  <c r="AY19" i="1" a="1"/>
  <c r="AY23" i="1" a="1"/>
  <c r="AU5" i="1" a="1"/>
  <c r="AA8" i="1" a="1"/>
  <c r="U29" i="1" a="1"/>
  <c r="BA7" i="1" a="1"/>
  <c r="W35" i="1" a="1"/>
  <c r="AW19" i="1" a="1"/>
  <c r="AI34" i="1" a="1"/>
  <c r="AL8" i="1" a="1"/>
  <c r="X3" i="1" a="1"/>
  <c r="BC35" i="1" a="1"/>
  <c r="AU9" i="1" a="1"/>
  <c r="AT9" i="1" a="1"/>
  <c r="V24" i="1" a="1"/>
  <c r="AP13" i="1" a="1"/>
  <c r="AU29" i="1" a="1"/>
  <c r="X25" i="1" a="1"/>
  <c r="BC10" i="1" a="1"/>
  <c r="S7" i="1" a="1"/>
  <c r="AQ2" i="1" a="1"/>
  <c r="AX30" i="1" a="1"/>
  <c r="AM24" i="1" a="1"/>
  <c r="W31" i="1" a="1"/>
  <c r="BC6" i="1" a="1"/>
  <c r="AV10" i="1" a="1"/>
  <c r="AZ17" i="1" a="1"/>
  <c r="U9" i="1" a="1"/>
  <c r="BB25" i="1" a="1"/>
  <c r="AD31" i="1" a="1"/>
  <c r="AK20" i="1" a="1"/>
  <c r="AL29" i="1" a="1"/>
  <c r="AC19" i="1" a="1"/>
  <c r="AJ31" i="1" a="1"/>
  <c r="AB15" i="1" a="1"/>
  <c r="X39" i="1" a="1"/>
  <c r="AQ3" i="1" a="1"/>
  <c r="U8" i="1" a="1"/>
  <c r="AM33" i="1" a="1"/>
  <c r="U16" i="1" a="1"/>
  <c r="AZ35" i="1" a="1"/>
  <c r="BB21" i="1" a="1"/>
  <c r="BD35" i="1" a="1"/>
  <c r="BD16" i="1" a="1"/>
  <c r="BD2" i="1" a="1"/>
  <c r="Y28" i="1" a="1"/>
  <c r="T13" i="1" a="1"/>
  <c r="U6" i="1" a="1"/>
  <c r="AZ30" i="1" a="1"/>
  <c r="AG9" i="1" a="1"/>
  <c r="AA24" i="1" a="1"/>
  <c r="T38" i="1" a="1"/>
  <c r="U14" i="1" a="1"/>
  <c r="AJ5" i="1" a="1"/>
  <c r="AI9" i="1" a="1"/>
  <c r="BE29" i="1" a="1"/>
  <c r="AW22" i="1" a="1"/>
  <c r="AU20" i="1" a="1"/>
  <c r="AK10" i="1" a="1"/>
  <c r="AD7" i="1" a="1"/>
  <c r="AA33" i="1" a="1"/>
  <c r="AJ39" i="1" a="1"/>
  <c r="AF4" i="1" a="1"/>
  <c r="AP26" i="1" a="1"/>
  <c r="AW26" i="1" a="1"/>
  <c r="S39" i="1" a="1"/>
  <c r="Y32" i="1" a="1"/>
  <c r="AG34" i="1" a="1"/>
  <c r="AG15" i="1" a="1"/>
  <c r="BC32" i="1" a="1"/>
  <c r="Y11" i="1" a="1"/>
  <c r="BD39" i="1" a="1"/>
  <c r="AZ23" i="1" a="1"/>
  <c r="Y15" i="1" a="1"/>
  <c r="AE27" i="1" a="1"/>
  <c r="AR6" i="1" a="1"/>
  <c r="AY33" i="1" a="1"/>
  <c r="AU6" i="1" a="1"/>
  <c r="AT35" i="1" a="1"/>
  <c r="AH19" i="1" a="1"/>
  <c r="AJ21" i="1" a="1"/>
  <c r="AR30" i="1" a="1"/>
  <c r="AH9" i="1" a="1"/>
  <c r="AH2" i="1" a="1"/>
  <c r="BA30" i="1" a="1"/>
  <c r="AO9" i="1" a="1"/>
  <c r="BE30" i="1" a="1"/>
  <c r="AZ37" i="1" a="1"/>
  <c r="AO10" i="1" a="1"/>
  <c r="AE4" i="1" a="1"/>
  <c r="AE7" i="1" a="1"/>
  <c r="AT24" i="1" a="1"/>
  <c r="AF7" i="1" a="1"/>
  <c r="AQ10" i="1" a="1"/>
  <c r="AV16" i="1" a="1"/>
  <c r="AC16" i="1" a="1"/>
  <c r="AB24" i="1" a="1"/>
  <c r="AJ38" i="1" a="1"/>
  <c r="S2" i="1" a="1"/>
  <c r="U23" i="1" a="1"/>
  <c r="W17" i="1" a="1"/>
  <c r="AK25" i="1" a="1"/>
  <c r="AN20" i="1" a="1"/>
  <c r="AF38" i="1" a="1"/>
  <c r="U20" i="1" a="1"/>
  <c r="AM19" i="1" a="1"/>
  <c r="AT27" i="1" a="1"/>
  <c r="AZ14" i="1" a="1"/>
  <c r="AV33" i="1" a="1"/>
  <c r="AM4" i="1" a="1"/>
  <c r="AL37" i="1" a="1"/>
  <c r="BE3" i="1" a="1"/>
  <c r="AJ35" i="1" a="1"/>
  <c r="AK21" i="1" a="1"/>
  <c r="BB4" i="1" a="1"/>
  <c r="T36" i="1" a="1"/>
  <c r="AJ11" i="1" a="1"/>
  <c r="BA3" i="1" a="1"/>
  <c r="BB36" i="1" a="1"/>
  <c r="AO19" i="1" a="1"/>
  <c r="BF36" i="1" a="1"/>
  <c r="AA29" i="1" a="1"/>
  <c r="AV21" i="1" a="1"/>
  <c r="AJ3" i="1" a="1"/>
  <c r="Y21" i="1" a="1"/>
  <c r="AK31" i="1" a="1"/>
  <c r="Y14" i="1" a="1"/>
  <c r="AS16" i="1" a="1"/>
  <c r="W10" i="1" a="1"/>
  <c r="AO14" i="1" a="1"/>
  <c r="AN38" i="1" a="1"/>
  <c r="AG18" i="1" a="1"/>
  <c r="AM27" i="1" a="1"/>
  <c r="AU13" i="1" a="1"/>
  <c r="AC32" i="1" a="1"/>
  <c r="AZ6" i="1" a="1"/>
  <c r="V15" i="1" a="1"/>
  <c r="AD26" i="1" a="1"/>
  <c r="AI15" i="1" a="1"/>
  <c r="AD35" i="1" a="1"/>
  <c r="AG2" i="1" a="1"/>
  <c r="BA22" i="1" a="1"/>
  <c r="AD15" i="1" a="1"/>
  <c r="AR36" i="1" a="1"/>
  <c r="AX19" i="1" a="1"/>
  <c r="AO2" i="1" a="1"/>
  <c r="BF32" i="1" a="1"/>
  <c r="AP14" i="1" a="1"/>
  <c r="AS2" i="1" a="1"/>
  <c r="U36" i="1" a="1"/>
  <c r="AN10" i="1" a="1"/>
  <c r="AH30" i="1" a="1"/>
  <c r="AV39" i="1" a="1"/>
  <c r="AS19" i="1" a="1"/>
  <c r="BA2" i="1" a="1"/>
  <c r="AD2" i="1" a="1"/>
  <c r="Y26" i="1" a="1"/>
  <c r="BB14" i="1" a="1"/>
  <c r="AF11" i="1" a="1"/>
  <c r="BC12" i="1" a="1"/>
  <c r="BA6" i="1" a="1"/>
  <c r="U25" i="1" a="1"/>
  <c r="AV36" i="1" a="1"/>
  <c r="AR11" i="1" a="1"/>
  <c r="AJ26" i="1" a="1"/>
  <c r="W37" i="1" a="1"/>
  <c r="U15" i="1" a="1"/>
  <c r="U17" i="1" a="1"/>
  <c r="S21" i="1" a="1"/>
  <c r="AW20" i="1" a="1"/>
  <c r="AQ31" i="1" a="1"/>
  <c r="U30" i="1" a="1"/>
  <c r="AO11" i="1" a="1"/>
  <c r="BC23" i="1" a="1"/>
  <c r="AZ31" i="1" a="1"/>
  <c r="V38" i="1" a="1"/>
  <c r="AP16" i="1" a="1"/>
  <c r="AU30" i="1" a="1"/>
  <c r="S20" i="1" a="1"/>
  <c r="BA26" i="1" a="1"/>
  <c r="AD32" i="1" a="1"/>
  <c r="BB37" i="1" a="1"/>
  <c r="T18" i="1" a="1"/>
  <c r="AH27" i="1" a="1"/>
  <c r="BF7" i="1" a="1"/>
  <c r="AR4" i="1" a="1"/>
  <c r="AD27" i="1" a="1"/>
  <c r="S37" i="1" a="1"/>
  <c r="AZ22" i="1" a="1"/>
  <c r="AZ7" i="1" a="1"/>
  <c r="AC37" i="1" a="1"/>
  <c r="AL27" i="1" a="1"/>
  <c r="AO16" i="1" a="1"/>
  <c r="AR17" i="1" a="1"/>
  <c r="AJ33" i="1" a="1"/>
  <c r="AH15" i="1" a="1"/>
  <c r="BD33" i="1" a="1"/>
  <c r="AD29" i="1" a="1"/>
  <c r="BA10" i="1" a="1"/>
  <c r="BD34" i="1" a="1"/>
  <c r="S18" i="1" a="1"/>
  <c r="AR33" i="1" a="1"/>
  <c r="AE18" i="1" a="1"/>
  <c r="AL12" i="1" a="1"/>
  <c r="V4" i="1" a="1"/>
  <c r="AM25" i="1" a="1"/>
  <c r="S11" i="1" a="1"/>
  <c r="Y17" i="1" a="1"/>
  <c r="AW35" i="1" a="1"/>
  <c r="AT13" i="1" a="1"/>
  <c r="AG23" i="1" a="1"/>
  <c r="AM38" i="1" a="1"/>
  <c r="BA13" i="1" a="1"/>
  <c r="AP29" i="1" a="1"/>
  <c r="BC22" i="1" a="1"/>
  <c r="AB18" i="1" a="1"/>
  <c r="AX15" i="1" a="1"/>
  <c r="BF16" i="1" a="1"/>
  <c r="X33" i="1" a="1"/>
  <c r="BC9" i="1" a="1"/>
  <c r="AL9" i="1" a="1"/>
  <c r="BD19" i="1" a="1"/>
  <c r="AM2" i="1" a="1"/>
  <c r="T31" i="1" a="1"/>
  <c r="AG22" i="1" a="1"/>
  <c r="AY9" i="1" a="1"/>
  <c r="BE31" i="1" a="1"/>
  <c r="AP38" i="1" a="1"/>
  <c r="AD17" i="1" a="1"/>
  <c r="AO18" i="1" a="1"/>
  <c r="AA5" i="1" a="1"/>
  <c r="AV4" i="1" a="1"/>
  <c r="BB32" i="1" a="1"/>
  <c r="AH26" i="1" a="1"/>
  <c r="BC16" i="1" a="1"/>
  <c r="AO27" i="1" a="1"/>
  <c r="AS38" i="1" a="1"/>
  <c r="AP9" i="1" a="1"/>
  <c r="AR10" i="1" a="1"/>
  <c r="AZ11" i="1" a="1"/>
  <c r="T26" i="1" a="1"/>
  <c r="BF35" i="1" a="1"/>
  <c r="AR31" i="1" a="1"/>
  <c r="U39" i="1" a="1"/>
  <c r="AI11" i="1" a="1"/>
  <c r="AI8" i="1" a="1"/>
  <c r="AR5" i="1" a="1"/>
  <c r="AJ13" i="1" a="1"/>
  <c r="AY36" i="1" a="1"/>
  <c r="AD25" i="1" a="1"/>
  <c r="V3" i="1" a="1"/>
  <c r="BE33" i="1" a="1"/>
  <c r="AN21" i="1" a="1"/>
  <c r="AW38" i="1" a="1"/>
  <c r="AE23" i="1" a="1"/>
  <c r="AB17" i="1" a="1"/>
  <c r="AE39" i="1" a="1"/>
  <c r="Z24" i="1" a="1"/>
  <c r="AU10" i="1" a="1"/>
  <c r="AG39" i="1" a="1"/>
  <c r="AA4" i="1" a="1"/>
  <c r="X36" i="1" a="1"/>
  <c r="AZ4" i="1" a="1"/>
  <c r="AG8" i="1" a="1"/>
  <c r="Y13" i="1" a="1"/>
  <c r="AT37" i="1" a="1"/>
  <c r="AW5" i="1" a="1"/>
  <c r="AD30" i="1" a="1"/>
  <c r="BC36" i="1" a="1"/>
  <c r="BA8" i="1" a="1"/>
  <c r="AS23" i="1" a="1"/>
  <c r="AY37" i="1" a="1"/>
  <c r="BD18" i="1" a="1"/>
  <c r="AL24" i="1" a="1"/>
  <c r="Z7" i="1" a="1"/>
  <c r="AD8" i="1" a="1"/>
  <c r="X10" i="1" a="1"/>
  <c r="BE25" i="1" a="1"/>
  <c r="AT30" i="1" a="1"/>
  <c r="Z9" i="1" a="1"/>
  <c r="AJ6" i="1" a="1"/>
  <c r="AV17" i="1" a="1"/>
  <c r="AB21" i="1" a="1"/>
  <c r="AF26" i="1" a="1"/>
  <c r="AQ22" i="1" a="1"/>
  <c r="T17" i="1" a="1"/>
  <c r="AO5" i="1" a="1"/>
  <c r="BA24" i="1" a="1"/>
  <c r="AY26" i="1" a="1"/>
  <c r="AR34" i="1" a="1"/>
  <c r="W30" i="1" a="1"/>
  <c r="AK35" i="1" a="1"/>
  <c r="AS5" i="1" a="1"/>
  <c r="BB22" i="1" a="1"/>
  <c r="AN29" i="1" a="1"/>
  <c r="BA9" i="1" a="1"/>
  <c r="Z38" i="1" a="1"/>
  <c r="S4" i="1" a="1"/>
  <c r="AL33" i="1" a="1"/>
  <c r="AW24" i="1" a="1"/>
  <c r="V11" i="1" a="1"/>
  <c r="BD4" i="1" a="1"/>
  <c r="AU22" i="1" a="1"/>
  <c r="AT3" i="1" a="1"/>
  <c r="T27" i="1" a="1"/>
  <c r="Z37" i="1" a="1"/>
  <c r="W14" i="1" a="1"/>
  <c r="AE29" i="1" a="1"/>
  <c r="Z36" i="1" a="1"/>
  <c r="AH10" i="1" a="1"/>
  <c r="AC31" i="1" a="1"/>
  <c r="BD13" i="1" a="1"/>
  <c r="AB16" i="1" a="1"/>
  <c r="BF8" i="1" a="1"/>
  <c r="AX24" i="1" a="1"/>
  <c r="AQ36" i="1" a="1"/>
  <c r="AP8" i="1" a="1"/>
  <c r="AK6" i="1" a="1"/>
  <c r="BE16" i="1" a="1"/>
  <c r="Z6" i="1" a="1"/>
  <c r="BA31" i="1" a="1"/>
  <c r="AL7" i="1" a="1"/>
  <c r="V5" i="1" a="1"/>
  <c r="AU33" i="1" a="1"/>
  <c r="AY28" i="1" a="1"/>
  <c r="AN16" i="1" a="1"/>
  <c r="AF21" i="1" a="1"/>
  <c r="W34" i="1" a="1"/>
  <c r="AE26" i="1" a="1"/>
  <c r="AE26" i="1" l="1"/>
  <c r="W34" i="1"/>
  <c r="AF21" i="1"/>
  <c r="AN16" i="1"/>
  <c r="AY28" i="1"/>
  <c r="AU33" i="1"/>
  <c r="V5" i="1"/>
  <c r="AL7" i="1"/>
  <c r="BA31" i="1"/>
  <c r="Z6" i="1"/>
  <c r="BE16" i="1"/>
  <c r="AK6" i="1"/>
  <c r="AP8" i="1"/>
  <c r="AQ36" i="1"/>
  <c r="AX24" i="1"/>
  <c r="BF8" i="1"/>
  <c r="AB16" i="1"/>
  <c r="BD13" i="1"/>
  <c r="AC31" i="1"/>
  <c r="AH10" i="1"/>
  <c r="Z36" i="1"/>
  <c r="AE29" i="1"/>
  <c r="W14" i="1"/>
  <c r="Z37" i="1"/>
  <c r="T27" i="1"/>
  <c r="AT3" i="1"/>
  <c r="AU22" i="1"/>
  <c r="BD4" i="1"/>
  <c r="V11" i="1"/>
  <c r="AW24" i="1"/>
  <c r="AL33" i="1"/>
  <c r="S4" i="1"/>
  <c r="Z38" i="1"/>
  <c r="BA9" i="1"/>
  <c r="AN29" i="1"/>
  <c r="BB22" i="1"/>
  <c r="AS5" i="1"/>
  <c r="AK35" i="1"/>
  <c r="W30" i="1"/>
  <c r="AR34" i="1"/>
  <c r="AY26" i="1"/>
  <c r="BA24" i="1"/>
  <c r="AO5" i="1"/>
  <c r="T17" i="1"/>
  <c r="AQ22" i="1"/>
  <c r="AF26" i="1"/>
  <c r="AB21" i="1"/>
  <c r="AV17" i="1"/>
  <c r="AJ6" i="1"/>
  <c r="Z9" i="1"/>
  <c r="AT30" i="1"/>
  <c r="BE25" i="1"/>
  <c r="X10" i="1"/>
  <c r="AD8" i="1"/>
  <c r="Z7" i="1"/>
  <c r="AL24" i="1"/>
  <c r="BD18" i="1"/>
  <c r="AY37" i="1"/>
  <c r="AS23" i="1"/>
  <c r="BA8" i="1"/>
  <c r="BC36" i="1"/>
  <c r="AD30" i="1"/>
  <c r="AW5" i="1"/>
  <c r="AT37" i="1"/>
  <c r="Y13" i="1"/>
  <c r="AG8" i="1"/>
  <c r="AZ4" i="1"/>
  <c r="X36" i="1"/>
  <c r="AA4" i="1"/>
  <c r="AG39" i="1"/>
  <c r="AU10" i="1"/>
  <c r="Z24" i="1"/>
  <c r="AE39" i="1"/>
  <c r="AB17" i="1"/>
  <c r="AE23" i="1"/>
  <c r="AW38" i="1"/>
  <c r="AN21" i="1"/>
  <c r="BE33" i="1"/>
  <c r="V3" i="1"/>
  <c r="AD25" i="1"/>
  <c r="AY36" i="1"/>
  <c r="AJ13" i="1"/>
  <c r="AR5" i="1"/>
  <c r="AI8" i="1"/>
  <c r="AI11" i="1"/>
  <c r="U39" i="1"/>
  <c r="AR31" i="1"/>
  <c r="BF35" i="1"/>
  <c r="T26" i="1"/>
  <c r="AZ11" i="1"/>
  <c r="AR10" i="1"/>
  <c r="AP9" i="1"/>
  <c r="AS38" i="1"/>
  <c r="AO27" i="1"/>
  <c r="BC16" i="1"/>
  <c r="AH26" i="1"/>
  <c r="BB32" i="1"/>
  <c r="AV4" i="1"/>
  <c r="AA5" i="1"/>
  <c r="AO18" i="1"/>
  <c r="AD17" i="1"/>
  <c r="AP38" i="1"/>
  <c r="BE31" i="1"/>
  <c r="AY9" i="1"/>
  <c r="AG22" i="1"/>
  <c r="T31" i="1"/>
  <c r="AM2" i="1"/>
  <c r="BD19" i="1"/>
  <c r="AL9" i="1"/>
  <c r="BC9" i="1"/>
  <c r="X33" i="1"/>
  <c r="BF16" i="1"/>
  <c r="AX15" i="1"/>
  <c r="AB18" i="1"/>
  <c r="BC22" i="1"/>
  <c r="AP29" i="1"/>
  <c r="BA13" i="1"/>
  <c r="AM38" i="1"/>
  <c r="AG23" i="1"/>
  <c r="AT13" i="1"/>
  <c r="AW35" i="1"/>
  <c r="Y17" i="1"/>
  <c r="S11" i="1"/>
  <c r="AM25" i="1"/>
  <c r="V4" i="1"/>
  <c r="AL12" i="1"/>
  <c r="AE18" i="1"/>
  <c r="AR33" i="1"/>
  <c r="S18" i="1"/>
  <c r="BD34" i="1"/>
  <c r="BA10" i="1"/>
  <c r="AD29" i="1"/>
  <c r="BD33" i="1"/>
  <c r="AH15" i="1"/>
  <c r="AJ33" i="1"/>
  <c r="AR17" i="1"/>
  <c r="AO16" i="1"/>
  <c r="AL27" i="1"/>
  <c r="AC37" i="1"/>
  <c r="AZ7" i="1"/>
  <c r="AZ22" i="1"/>
  <c r="S37" i="1"/>
  <c r="AD27" i="1"/>
  <c r="AR4" i="1"/>
  <c r="BF7" i="1"/>
  <c r="AH27" i="1"/>
  <c r="T18" i="1"/>
  <c r="BB37" i="1"/>
  <c r="AD32" i="1"/>
  <c r="BA26" i="1"/>
  <c r="S20" i="1"/>
  <c r="AU30" i="1"/>
  <c r="AP16" i="1"/>
  <c r="V38" i="1"/>
  <c r="AZ31" i="1"/>
  <c r="BC23" i="1"/>
  <c r="AO11" i="1"/>
  <c r="U30" i="1"/>
  <c r="AQ31" i="1"/>
  <c r="AW20" i="1"/>
  <c r="S21" i="1"/>
  <c r="U17" i="1"/>
  <c r="U15" i="1"/>
  <c r="W37" i="1"/>
  <c r="AJ26" i="1"/>
  <c r="AR11" i="1"/>
  <c r="AV36" i="1"/>
  <c r="U25" i="1"/>
  <c r="BA6" i="1"/>
  <c r="BC12" i="1"/>
  <c r="AF11" i="1"/>
  <c r="BB14" i="1"/>
  <c r="Y26" i="1"/>
  <c r="AD2" i="1"/>
  <c r="BA2" i="1"/>
  <c r="AS19" i="1"/>
  <c r="AV39" i="1"/>
  <c r="AH30" i="1"/>
  <c r="AN10" i="1"/>
  <c r="U36" i="1"/>
  <c r="AS2" i="1"/>
  <c r="AP14" i="1"/>
  <c r="BF32" i="1"/>
  <c r="AO2" i="1"/>
  <c r="AX19" i="1"/>
  <c r="AR36" i="1"/>
  <c r="AD15" i="1"/>
  <c r="BA22" i="1"/>
  <c r="AG2" i="1"/>
  <c r="AD35" i="1"/>
  <c r="AI15" i="1"/>
  <c r="AD26" i="1"/>
  <c r="V15" i="1"/>
  <c r="AZ6" i="1"/>
  <c r="AC32" i="1"/>
  <c r="AU13" i="1"/>
  <c r="AM27" i="1"/>
  <c r="AG18" i="1"/>
  <c r="AN38" i="1"/>
  <c r="AO14" i="1"/>
  <c r="W10" i="1"/>
  <c r="AS16" i="1"/>
  <c r="Y14" i="1"/>
  <c r="AK31" i="1"/>
  <c r="Y21" i="1"/>
  <c r="AJ3" i="1"/>
  <c r="AV21" i="1"/>
  <c r="AA29" i="1"/>
  <c r="BF36" i="1"/>
  <c r="AO19" i="1"/>
  <c r="BB36" i="1"/>
  <c r="BA3" i="1"/>
  <c r="AJ11" i="1"/>
  <c r="T36" i="1"/>
  <c r="BB4" i="1"/>
  <c r="AK21" i="1"/>
  <c r="AJ35" i="1"/>
  <c r="BE3" i="1"/>
  <c r="AL37" i="1"/>
  <c r="AM4" i="1"/>
  <c r="AV33" i="1"/>
  <c r="AZ14" i="1"/>
  <c r="AT27" i="1"/>
  <c r="AM19" i="1"/>
  <c r="U20" i="1"/>
  <c r="AF38" i="1"/>
  <c r="AN20" i="1"/>
  <c r="AK25" i="1"/>
  <c r="W17" i="1"/>
  <c r="U23" i="1"/>
  <c r="S2" i="1"/>
  <c r="AJ38" i="1"/>
  <c r="AB24" i="1"/>
  <c r="AC16" i="1"/>
  <c r="AV16" i="1"/>
  <c r="AQ10" i="1"/>
  <c r="AF7" i="1"/>
  <c r="AT24" i="1"/>
  <c r="AE7" i="1"/>
  <c r="AE4" i="1"/>
  <c r="AO10" i="1"/>
  <c r="AZ37" i="1"/>
  <c r="BE30" i="1"/>
  <c r="AO9" i="1"/>
  <c r="BA30" i="1"/>
  <c r="AH2" i="1"/>
  <c r="AH9" i="1"/>
  <c r="AR30" i="1"/>
  <c r="AJ21" i="1"/>
  <c r="AH19" i="1"/>
  <c r="AT35" i="1"/>
  <c r="AU6" i="1"/>
  <c r="AY33" i="1"/>
  <c r="AR6" i="1"/>
  <c r="AE27" i="1"/>
  <c r="Y15" i="1"/>
  <c r="AZ23" i="1"/>
  <c r="BD39" i="1"/>
  <c r="Y11" i="1"/>
  <c r="BC32" i="1"/>
  <c r="AG15" i="1"/>
  <c r="AG34" i="1"/>
  <c r="Y32" i="1"/>
  <c r="S39" i="1"/>
  <c r="AW26" i="1"/>
  <c r="AP26" i="1"/>
  <c r="AF4" i="1"/>
  <c r="AJ39" i="1"/>
  <c r="AA33" i="1"/>
  <c r="AD7" i="1"/>
  <c r="AK10" i="1"/>
  <c r="AU20" i="1"/>
  <c r="AW22" i="1"/>
  <c r="BE29" i="1"/>
  <c r="AI9" i="1"/>
  <c r="AJ5" i="1"/>
  <c r="U14" i="1"/>
  <c r="T38" i="1"/>
  <c r="AA24" i="1"/>
  <c r="AG9" i="1"/>
  <c r="AZ30" i="1"/>
  <c r="U6" i="1"/>
  <c r="T13" i="1"/>
  <c r="Y28" i="1"/>
  <c r="BD2" i="1"/>
  <c r="BD16" i="1"/>
  <c r="BD35" i="1"/>
  <c r="BB21" i="1"/>
  <c r="AZ35" i="1"/>
  <c r="U16" i="1"/>
  <c r="AM33" i="1"/>
  <c r="U8" i="1"/>
  <c r="AQ3" i="1"/>
  <c r="X39" i="1"/>
  <c r="AB15" i="1"/>
  <c r="AJ31" i="1"/>
  <c r="AC19" i="1"/>
  <c r="AL29" i="1"/>
  <c r="AK20" i="1"/>
  <c r="AD31" i="1"/>
  <c r="BB25" i="1"/>
  <c r="U9" i="1"/>
  <c r="AZ17" i="1"/>
  <c r="AV10" i="1"/>
  <c r="BC6" i="1"/>
  <c r="W31" i="1"/>
  <c r="AM24" i="1"/>
  <c r="AX30" i="1"/>
  <c r="AQ2" i="1"/>
  <c r="S7" i="1"/>
  <c r="BC10" i="1"/>
  <c r="X25" i="1"/>
  <c r="AU29" i="1"/>
  <c r="AP13" i="1"/>
  <c r="V24" i="1"/>
  <c r="AT9" i="1"/>
  <c r="AU9" i="1"/>
  <c r="BC35" i="1"/>
  <c r="X3" i="1"/>
  <c r="AL8" i="1"/>
  <c r="AI34" i="1"/>
  <c r="AW19" i="1"/>
  <c r="W35" i="1"/>
  <c r="BA7" i="1"/>
  <c r="U29" i="1"/>
  <c r="AA8" i="1"/>
  <c r="AU5" i="1"/>
  <c r="AY23" i="1"/>
  <c r="AY19" i="1"/>
  <c r="BC28" i="1"/>
  <c r="AK7" i="1"/>
  <c r="AC3" i="1"/>
  <c r="AD21" i="1"/>
  <c r="U7" i="1"/>
  <c r="X2" i="1"/>
  <c r="BA38" i="1"/>
  <c r="AQ27" i="1"/>
  <c r="V33" i="1"/>
  <c r="AA39" i="1"/>
  <c r="AX12" i="1"/>
  <c r="AA22" i="1"/>
  <c r="BC11" i="1"/>
  <c r="AA7" i="1"/>
  <c r="V27" i="1"/>
  <c r="AW37" i="1"/>
  <c r="AJ22" i="1"/>
  <c r="AL11" i="1"/>
  <c r="AI18" i="1"/>
  <c r="BE26" i="1"/>
  <c r="AP32" i="1"/>
  <c r="AY24" i="1"/>
  <c r="AC5" i="1"/>
  <c r="AF20" i="1"/>
  <c r="AY39" i="1"/>
  <c r="AE9" i="1"/>
  <c r="U22" i="1"/>
  <c r="BD38" i="1"/>
  <c r="AM32" i="1"/>
  <c r="AW7" i="1"/>
  <c r="BC13" i="1"/>
  <c r="AO7" i="1"/>
  <c r="AJ37" i="1"/>
  <c r="AK24" i="1"/>
  <c r="AZ5" i="1"/>
  <c r="BC15" i="1"/>
  <c r="AG37" i="1"/>
  <c r="AW31" i="1"/>
  <c r="U5" i="1"/>
  <c r="BB3" i="1"/>
  <c r="V16" i="1"/>
  <c r="AJ30" i="1"/>
  <c r="T24" i="1"/>
  <c r="T3" i="1"/>
  <c r="AP6" i="1"/>
  <c r="BE7" i="1"/>
  <c r="AF36" i="1"/>
  <c r="AH24" i="1"/>
  <c r="AM8" i="1"/>
  <c r="AG29" i="1"/>
  <c r="Z21" i="1"/>
  <c r="BF22" i="1"/>
  <c r="AF28" i="1"/>
  <c r="BE4" i="1"/>
  <c r="AL13" i="1"/>
  <c r="BC27" i="1"/>
  <c r="V19" i="1"/>
  <c r="BE32" i="1"/>
  <c r="X13" i="1"/>
  <c r="AL2" i="1"/>
  <c r="AW11" i="1"/>
  <c r="AI6" i="1"/>
  <c r="Y34" i="1"/>
  <c r="AI12" i="1"/>
  <c r="U26" i="1"/>
  <c r="Z11" i="1"/>
  <c r="U4" i="1"/>
  <c r="AA27" i="1"/>
  <c r="V26" i="1"/>
  <c r="AE11" i="1"/>
  <c r="BF30" i="1"/>
  <c r="S19" i="1"/>
  <c r="BE15" i="1"/>
  <c r="U34" i="1"/>
  <c r="U10" i="1"/>
  <c r="X34" i="1"/>
  <c r="AQ13" i="1"/>
  <c r="BB24" i="1"/>
  <c r="BE17" i="1"/>
  <c r="T14" i="1"/>
  <c r="T32" i="1"/>
  <c r="AF37" i="1"/>
  <c r="Z32" i="1"/>
  <c r="AH21" i="1"/>
  <c r="AM3" i="1"/>
  <c r="BC2" i="1"/>
  <c r="BB16" i="1"/>
  <c r="AT26" i="1"/>
  <c r="V7" i="1"/>
  <c r="X26" i="1"/>
  <c r="AH34" i="1"/>
  <c r="AP20" i="1"/>
  <c r="S38" i="1"/>
  <c r="AE34" i="1"/>
  <c r="AQ25" i="1"/>
  <c r="AW2" i="1"/>
  <c r="AH20" i="1"/>
  <c r="AA9" i="1"/>
  <c r="V39" i="1"/>
  <c r="AY31" i="1"/>
  <c r="AD20" i="1"/>
  <c r="AI19" i="1"/>
  <c r="AF35" i="1"/>
  <c r="BF24" i="1"/>
  <c r="AE6" i="1"/>
  <c r="BC4" i="1"/>
  <c r="AW10" i="1"/>
  <c r="AK38" i="1"/>
  <c r="AG31" i="1"/>
  <c r="AC13" i="1"/>
  <c r="BE6" i="1"/>
  <c r="AX8" i="1"/>
  <c r="AB39" i="1"/>
  <c r="AG25" i="1"/>
  <c r="T7" i="1"/>
  <c r="AW29" i="1"/>
  <c r="AR16" i="1"/>
  <c r="S27" i="1"/>
  <c r="AO30" i="1"/>
  <c r="AT5" i="1"/>
  <c r="AC11" i="1"/>
  <c r="AK23" i="1"/>
  <c r="X15" i="1"/>
  <c r="AN27" i="1"/>
  <c r="BD11" i="1"/>
  <c r="V2" i="1"/>
  <c r="AY17" i="1"/>
  <c r="AZ21" i="1"/>
  <c r="AN25" i="1"/>
  <c r="AM10" i="1"/>
  <c r="AS28" i="1"/>
  <c r="AF22" i="1"/>
  <c r="AM6" i="1"/>
  <c r="AQ32" i="1"/>
  <c r="AD22" i="1"/>
  <c r="AX10" i="1"/>
  <c r="AB8" i="1"/>
  <c r="AB38" i="1"/>
  <c r="AP24" i="1"/>
  <c r="AV20" i="1"/>
  <c r="AZ20" i="1"/>
  <c r="AV9" i="1"/>
  <c r="V31" i="1"/>
  <c r="AM16" i="1"/>
  <c r="V22" i="1"/>
  <c r="AT36" i="1"/>
  <c r="AG14" i="1"/>
  <c r="W38" i="1"/>
  <c r="AV23" i="1"/>
  <c r="AQ6" i="1"/>
  <c r="AF12" i="1"/>
  <c r="AN35" i="1"/>
  <c r="V12" i="1"/>
  <c r="AU27" i="1"/>
  <c r="AJ7" i="1"/>
  <c r="BF6" i="1"/>
  <c r="S32" i="1"/>
  <c r="BB13" i="1"/>
  <c r="AP33" i="1"/>
  <c r="AZ10" i="1"/>
  <c r="AB2" i="1"/>
  <c r="AS30" i="1"/>
  <c r="AX16" i="1"/>
  <c r="W36" i="1"/>
  <c r="U11" i="1"/>
  <c r="AK19" i="1"/>
  <c r="AC28" i="1"/>
  <c r="Y39" i="1"/>
  <c r="AN33" i="1"/>
  <c r="Y20" i="1"/>
  <c r="AL39" i="1"/>
  <c r="Y27" i="1"/>
  <c r="AI23" i="1"/>
  <c r="AD4" i="1"/>
  <c r="AT15" i="1"/>
  <c r="T11" i="1"/>
  <c r="Y25" i="1"/>
  <c r="AI31" i="1"/>
  <c r="AG3" i="1"/>
  <c r="X14" i="1"/>
  <c r="AO26" i="1"/>
  <c r="S3" i="1"/>
  <c r="X21" i="1"/>
  <c r="S6" i="1"/>
  <c r="W11" i="1"/>
  <c r="AG26" i="1"/>
  <c r="Y31" i="1"/>
  <c r="AZ8" i="1"/>
  <c r="AQ21" i="1"/>
  <c r="AD10" i="1"/>
  <c r="BD25" i="1"/>
  <c r="AA18" i="1"/>
  <c r="AD37" i="1"/>
  <c r="AV30" i="1"/>
  <c r="AK16" i="1"/>
  <c r="AA35" i="1"/>
  <c r="W29" i="1"/>
  <c r="AE2" i="1"/>
  <c r="AF9" i="1"/>
  <c r="BB29" i="1"/>
  <c r="AE13" i="1"/>
  <c r="BA34" i="1"/>
  <c r="AN22" i="1"/>
  <c r="AE16" i="1"/>
  <c r="T28" i="1"/>
  <c r="U19" i="1"/>
  <c r="Z30" i="1"/>
  <c r="BF18" i="1"/>
  <c r="AG4" i="1"/>
  <c r="AD34" i="1"/>
  <c r="BD17" i="1"/>
  <c r="AP10" i="1"/>
  <c r="AD13" i="1"/>
  <c r="X9" i="1"/>
  <c r="AU36" i="1"/>
  <c r="BF38" i="1"/>
  <c r="Z29" i="1"/>
  <c r="AQ24" i="1"/>
  <c r="AG24" i="1"/>
  <c r="AG5" i="1"/>
  <c r="AL14" i="1"/>
  <c r="BA17" i="1"/>
  <c r="AP18" i="1"/>
  <c r="AY10" i="1"/>
  <c r="AA28" i="1"/>
  <c r="AS34" i="1"/>
  <c r="AW32" i="1"/>
  <c r="AZ24" i="1"/>
  <c r="BA28" i="1"/>
  <c r="BB6" i="1"/>
  <c r="AO15" i="1"/>
  <c r="BE8" i="1"/>
  <c r="AF34" i="1"/>
  <c r="T30" i="1"/>
  <c r="AT28" i="1"/>
  <c r="S8" i="1"/>
  <c r="AL18" i="1"/>
  <c r="AC8" i="1"/>
  <c r="AT7" i="1"/>
  <c r="AG36" i="1"/>
  <c r="V34" i="1"/>
  <c r="AS29" i="1"/>
  <c r="Z2" i="1"/>
  <c r="AS14" i="1"/>
  <c r="T19" i="1"/>
  <c r="AR32" i="1"/>
  <c r="Z28" i="1"/>
  <c r="V28" i="1"/>
  <c r="BD3" i="1"/>
  <c r="AV3" i="1"/>
  <c r="AP17" i="1"/>
  <c r="AS11" i="1"/>
  <c r="AH7" i="1"/>
  <c r="T39" i="1"/>
  <c r="AB33" i="1"/>
  <c r="BE2" i="1"/>
  <c r="AH5" i="1"/>
  <c r="AT16" i="1"/>
  <c r="AC12" i="1"/>
  <c r="T8" i="1"/>
  <c r="AV11" i="1"/>
  <c r="AL34" i="1"/>
  <c r="AO37" i="1"/>
  <c r="AJ34" i="1"/>
  <c r="AL26" i="1"/>
  <c r="AE30" i="1"/>
  <c r="AY6" i="1"/>
  <c r="X19" i="1"/>
  <c r="AJ12" i="1"/>
  <c r="AN7" i="1"/>
  <c r="AJ10" i="1"/>
  <c r="AR37" i="1"/>
  <c r="AQ38" i="1"/>
  <c r="AX29" i="1"/>
  <c r="AB25" i="1"/>
  <c r="BE24" i="1"/>
  <c r="T4" i="1"/>
  <c r="AL17" i="1"/>
  <c r="AE20" i="1"/>
  <c r="AP7" i="1"/>
  <c r="U13" i="1"/>
  <c r="BE22" i="1"/>
  <c r="AI38" i="1"/>
  <c r="AK32" i="1"/>
  <c r="AW23" i="1"/>
  <c r="AN30" i="1"/>
  <c r="AB3" i="1"/>
  <c r="AV18" i="1"/>
  <c r="AT8" i="1"/>
  <c r="U12" i="1"/>
  <c r="AY13" i="1"/>
  <c r="AM7" i="1"/>
  <c r="BA39" i="1"/>
  <c r="BD37" i="1"/>
  <c r="AL25" i="1"/>
  <c r="AT32" i="1"/>
  <c r="V23" i="1"/>
  <c r="S15" i="1"/>
  <c r="AB20" i="1"/>
  <c r="W21" i="1"/>
  <c r="AB9" i="1"/>
  <c r="W8" i="1"/>
  <c r="AO25" i="1"/>
  <c r="W39" i="1"/>
  <c r="AX28" i="1"/>
  <c r="AO35" i="1"/>
  <c r="Z25" i="1"/>
  <c r="AS25" i="1"/>
  <c r="AX20" i="1"/>
  <c r="AA3" i="1"/>
  <c r="AA20" i="1"/>
  <c r="AK11" i="1"/>
  <c r="AV22" i="1"/>
  <c r="AP23" i="1"/>
  <c r="AR24" i="1"/>
  <c r="AN11" i="1"/>
  <c r="BF4" i="1"/>
  <c r="AX36" i="1"/>
  <c r="AM37" i="1"/>
  <c r="AK26" i="1"/>
  <c r="AX3" i="1"/>
  <c r="Z20" i="1"/>
  <c r="T2" i="1"/>
  <c r="AU17" i="1"/>
  <c r="AN15" i="1"/>
  <c r="AQ15" i="1"/>
  <c r="AY38" i="1"/>
  <c r="AQ30" i="1"/>
  <c r="AZ27" i="1"/>
  <c r="BF2" i="1"/>
  <c r="AT2" i="1"/>
  <c r="AC17" i="1"/>
  <c r="W15" i="1"/>
  <c r="AJ15" i="1"/>
  <c r="AA38" i="1"/>
  <c r="BF29" i="1"/>
  <c r="AR27" i="1"/>
  <c r="AM15" i="1"/>
  <c r="S26" i="1"/>
  <c r="AH35" i="1"/>
  <c r="AW30" i="1"/>
  <c r="AJ20" i="1"/>
  <c r="AQ16" i="1"/>
  <c r="AB19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V25" i="1"/>
  <c r="AX33" i="1"/>
  <c r="AP31" i="1"/>
  <c r="BA5" i="1"/>
  <c r="AG20" i="1"/>
  <c r="AK2" i="1"/>
  <c r="AQ14" i="1"/>
  <c r="AA15" i="1"/>
  <c r="AC10" i="1"/>
  <c r="BA37" i="1"/>
  <c r="AM23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AO3" i="1"/>
  <c r="Z19" i="1"/>
  <c r="AD18" i="1"/>
  <c r="BB7" i="1"/>
  <c r="AQ23" i="1"/>
  <c r="AO34" i="1"/>
  <c r="AF2" i="1"/>
  <c r="W3" i="1"/>
  <c r="AV15" i="1"/>
  <c r="AY8" i="1"/>
  <c r="S29" i="1"/>
  <c r="AW39" i="1"/>
  <c r="BD29" i="1"/>
  <c r="BF14" i="1"/>
  <c r="BD5" i="1"/>
  <c r="AP12" i="1"/>
  <c r="W7" i="1"/>
  <c r="AL36" i="1"/>
  <c r="BB33" i="1"/>
  <c r="BC17" i="1"/>
  <c r="BB15" i="1"/>
  <c r="AP5" i="1"/>
  <c r="AR15" i="1"/>
  <c r="U18" i="1"/>
  <c r="AD39" i="1"/>
  <c r="T29" i="1"/>
  <c r="AS27" i="1"/>
  <c r="AI3" i="1"/>
  <c r="AF6" i="1"/>
  <c r="AH14" i="1"/>
  <c r="AN13" i="1"/>
  <c r="AM17" i="1"/>
  <c r="AB7" i="1"/>
  <c r="AU39" i="1"/>
  <c r="Z39" i="1"/>
  <c r="AU26" i="1"/>
  <c r="BA33" i="1"/>
  <c r="AT23" i="1"/>
  <c r="W19" i="1"/>
  <c r="AM20" i="1"/>
  <c r="AX7" i="1"/>
  <c r="BE13" i="1"/>
  <c r="AY22" i="1"/>
  <c r="AR39" i="1"/>
  <c r="AX32" i="1"/>
  <c r="U24" i="1"/>
  <c r="BD30" i="1"/>
  <c r="AV2" i="1"/>
  <c r="AD6" i="1"/>
  <c r="AX18" i="1"/>
  <c r="AZ16" i="1"/>
  <c r="AN12" i="1"/>
  <c r="BF15" i="1"/>
  <c r="AZ33" i="1"/>
  <c r="BE38" i="1"/>
  <c r="AU25" i="1"/>
  <c r="AN32" i="1"/>
  <c r="AE32" i="1"/>
  <c r="AD5" i="1"/>
  <c r="BF13" i="1"/>
  <c r="AR13" i="1"/>
  <c r="AA12" i="1"/>
  <c r="Z18" i="1"/>
  <c r="S35" i="1"/>
  <c r="AS33" i="1"/>
  <c r="BF27" i="1"/>
  <c r="AH32" i="1"/>
  <c r="AR26" i="1"/>
  <c r="AC4" i="1"/>
  <c r="AO21" i="1"/>
  <c r="AT19" i="1"/>
  <c r="AD9" i="1"/>
  <c r="AM12" i="1"/>
  <c r="AO22" i="1"/>
  <c r="AJ36" i="1"/>
  <c r="BC39" i="1"/>
  <c r="AV34" i="1"/>
  <c r="BB28" i="1"/>
  <c r="AX23" i="1"/>
  <c r="Z33" i="1"/>
  <c r="U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AP11" i="1"/>
  <c r="AT39" i="1"/>
  <c r="AQ34" i="1"/>
  <c r="AZ32" i="1"/>
  <c r="BE11" i="1"/>
  <c r="U38" i="1"/>
  <c r="Z27" i="1"/>
  <c r="U27" i="1"/>
  <c r="V20" i="1"/>
  <c r="AN6" i="1"/>
  <c r="AI17" i="1"/>
  <c r="AS17" i="1"/>
  <c r="AR38" i="1"/>
  <c r="BD26" i="1"/>
  <c r="AI25" i="1"/>
  <c r="BA20" i="1"/>
  <c r="AY12" i="1"/>
  <c r="BB23" i="1"/>
  <c r="AC24" i="1"/>
  <c r="AY32" i="1"/>
  <c r="BC3" i="1"/>
  <c r="AD11" i="1"/>
  <c r="AT4" i="1"/>
  <c r="BE19" i="1"/>
  <c r="AG17" i="1"/>
  <c r="AS22" i="1"/>
  <c r="AP36" i="1"/>
  <c r="AH31" i="1"/>
  <c r="AN3" i="1"/>
  <c r="X16" i="1"/>
  <c r="AH4" i="1"/>
  <c r="AJ19" i="1"/>
  <c r="AJ16" i="1"/>
  <c r="S25" i="1"/>
  <c r="AU35" i="1"/>
  <c r="Z31" i="1"/>
  <c r="AR14" i="1"/>
  <c r="BA14" i="1"/>
  <c r="AP37" i="1"/>
  <c r="AO28" i="1"/>
  <c r="AB27" i="1"/>
  <c r="T20" i="1"/>
  <c r="T10" i="1"/>
  <c r="AB13" i="1"/>
  <c r="AW36" i="1"/>
  <c r="BE28" i="1"/>
  <c r="Y23" i="1"/>
  <c r="BF3" i="1"/>
  <c r="AO4" i="1"/>
  <c r="BC14" i="1"/>
  <c r="AJ9" i="1"/>
  <c r="S22" i="1"/>
  <c r="AG38" i="1"/>
  <c r="V36" i="1"/>
  <c r="V21" i="1"/>
  <c r="AI4" i="1"/>
  <c r="Z15" i="1"/>
  <c r="AU18" i="1"/>
  <c r="AF24" i="1"/>
  <c r="AZ29" i="1"/>
  <c r="AD28" i="1"/>
  <c r="AZ2" i="1"/>
  <c r="AJ18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AB31" i="1"/>
  <c r="AK28" i="1"/>
  <c r="T21" i="1"/>
  <c r="AG16" i="1"/>
  <c r="AP27" i="1"/>
  <c r="AA30" i="1"/>
  <c r="AA26" i="1"/>
  <c r="AQ4" i="1"/>
  <c r="V18" i="1"/>
  <c r="Z4" i="1"/>
  <c r="Y16" i="1"/>
  <c r="BF11" i="1"/>
  <c r="AK29" i="1"/>
  <c r="AE37" i="1"/>
  <c r="AC26" i="1"/>
  <c r="AX4" i="1"/>
  <c r="X11" i="1"/>
  <c r="Z5" i="1"/>
  <c r="AU15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AI27" i="1"/>
  <c r="AV35" i="1"/>
  <c r="AB10" i="1"/>
  <c r="AF15" i="1"/>
  <c r="AQ9" i="1"/>
  <c r="AT22" i="1"/>
  <c r="AP39" i="1"/>
  <c r="AN36" i="1"/>
  <c r="BD21" i="1"/>
  <c r="BC5" i="1"/>
  <c r="AN5" i="1"/>
  <c r="BD20" i="1"/>
  <c r="BB18" i="1"/>
  <c r="AS37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<sst xmlns="http://schemas.openxmlformats.org/spreadsheetml/2006/main" count="92" uniqueCount="52">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</sst>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24</c:v>
                </c:pt>
                <c:pt idx="1">
                  <c:v>903</c:v>
                </c:pt>
                <c:pt idx="2">
                  <c:v>8879</c:v>
                </c:pt>
                <c:pt idx="3">
                  <c:v>6783</c:v>
                </c:pt>
                <c:pt idx="4">
                  <c:v>6355</c:v>
                </c:pt>
                <c:pt idx="5">
                  <c:v>6561</c:v>
                </c:pt>
                <c:pt idx="6">
                  <c:v>6896</c:v>
                </c:pt>
                <c:pt idx="7">
                  <c:v>7306</c:v>
                </c:pt>
                <c:pt idx="8">
                  <c:v>7825</c:v>
                </c:pt>
                <c:pt idx="9">
                  <c:v>8425</c:v>
                </c:pt>
                <c:pt idx="10">
                  <c:v>9112</c:v>
                </c:pt>
                <c:pt idx="11">
                  <c:v>9848</c:v>
                </c:pt>
                <c:pt idx="12">
                  <c:v>10699</c:v>
                </c:pt>
                <c:pt idx="13">
                  <c:v>11528</c:v>
                </c:pt>
                <c:pt idx="14">
                  <c:v>12277</c:v>
                </c:pt>
                <c:pt idx="15">
                  <c:v>13221</c:v>
                </c:pt>
                <c:pt idx="16">
                  <c:v>14370</c:v>
                </c:pt>
                <c:pt idx="17">
                  <c:v>15571</c:v>
                </c:pt>
                <c:pt idx="18">
                  <c:v>16605</c:v>
                </c:pt>
                <c:pt idx="19">
                  <c:v>17706</c:v>
                </c:pt>
                <c:pt idx="20">
                  <c:v>18749</c:v>
                </c:pt>
                <c:pt idx="21">
                  <c:v>20417</c:v>
                </c:pt>
                <c:pt idx="22">
                  <c:v>21308</c:v>
                </c:pt>
                <c:pt idx="23">
                  <c:v>22964</c:v>
                </c:pt>
                <c:pt idx="24">
                  <c:v>25051</c:v>
                </c:pt>
                <c:pt idx="25">
                  <c:v>25633</c:v>
                </c:pt>
                <c:pt idx="26">
                  <c:v>28202</c:v>
                </c:pt>
                <c:pt idx="27">
                  <c:v>29413</c:v>
                </c:pt>
                <c:pt idx="28">
                  <c:v>32488</c:v>
                </c:pt>
                <c:pt idx="29">
                  <c:v>32862</c:v>
                </c:pt>
                <c:pt idx="30">
                  <c:v>34867</c:v>
                </c:pt>
                <c:pt idx="31">
                  <c:v>36966</c:v>
                </c:pt>
                <c:pt idx="32">
                  <c:v>40365</c:v>
                </c:pt>
                <c:pt idx="33">
                  <c:v>40005</c:v>
                </c:pt>
                <c:pt idx="34">
                  <c:v>44940</c:v>
                </c:pt>
                <c:pt idx="35">
                  <c:v>45013</c:v>
                </c:pt>
                <c:pt idx="36">
                  <c:v>48519</c:v>
                </c:pt>
                <c:pt idx="37">
                  <c:v>48665</c:v>
                </c:pt>
                <c:pt idx="38">
                  <c:v>51710</c:v>
                </c:pt>
                <c:pt idx="39">
                  <c:v>52835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24</c:v>
                </c:pt>
                <c:pt idx="1">
                  <c:v>903</c:v>
                </c:pt>
                <c:pt idx="2">
                  <c:v>8879</c:v>
                </c:pt>
                <c:pt idx="3">
                  <c:v>6783</c:v>
                </c:pt>
                <c:pt idx="4">
                  <c:v>6355</c:v>
                </c:pt>
                <c:pt idx="5">
                  <c:v>6561</c:v>
                </c:pt>
                <c:pt idx="6">
                  <c:v>6896</c:v>
                </c:pt>
                <c:pt idx="7">
                  <c:v>7306</c:v>
                </c:pt>
                <c:pt idx="8">
                  <c:v>7825</c:v>
                </c:pt>
                <c:pt idx="9">
                  <c:v>8425</c:v>
                </c:pt>
                <c:pt idx="10">
                  <c:v>9112</c:v>
                </c:pt>
                <c:pt idx="11">
                  <c:v>9848</c:v>
                </c:pt>
                <c:pt idx="12">
                  <c:v>10699</c:v>
                </c:pt>
                <c:pt idx="13">
                  <c:v>11528</c:v>
                </c:pt>
                <c:pt idx="14">
                  <c:v>12277</c:v>
                </c:pt>
                <c:pt idx="15">
                  <c:v>13221</c:v>
                </c:pt>
                <c:pt idx="16">
                  <c:v>14370</c:v>
                </c:pt>
                <c:pt idx="17">
                  <c:v>15571</c:v>
                </c:pt>
                <c:pt idx="18">
                  <c:v>16605</c:v>
                </c:pt>
                <c:pt idx="19">
                  <c:v>17706</c:v>
                </c:pt>
                <c:pt idx="20">
                  <c:v>18749</c:v>
                </c:pt>
                <c:pt idx="21">
                  <c:v>20417</c:v>
                </c:pt>
                <c:pt idx="22">
                  <c:v>21308</c:v>
                </c:pt>
                <c:pt idx="23">
                  <c:v>22964</c:v>
                </c:pt>
                <c:pt idx="24">
                  <c:v>25051</c:v>
                </c:pt>
                <c:pt idx="25">
                  <c:v>25633</c:v>
                </c:pt>
                <c:pt idx="26">
                  <c:v>28202</c:v>
                </c:pt>
                <c:pt idx="27">
                  <c:v>29413</c:v>
                </c:pt>
                <c:pt idx="28">
                  <c:v>32488</c:v>
                </c:pt>
                <c:pt idx="29">
                  <c:v>32862</c:v>
                </c:pt>
                <c:pt idx="30">
                  <c:v>34867</c:v>
                </c:pt>
                <c:pt idx="31">
                  <c:v>36966</c:v>
                </c:pt>
                <c:pt idx="32">
                  <c:v>40365</c:v>
                </c:pt>
                <c:pt idx="33">
                  <c:v>40005</c:v>
                </c:pt>
                <c:pt idx="34">
                  <c:v>44940</c:v>
                </c:pt>
                <c:pt idx="35">
                  <c:v>45013</c:v>
                </c:pt>
                <c:pt idx="36">
                  <c:v>48519</c:v>
                </c:pt>
                <c:pt idx="37">
                  <c:v>48665</c:v>
                </c:pt>
                <c:pt idx="38">
                  <c:v>51710</c:v>
                </c:pt>
                <c:pt idx="39">
                  <c:v>52835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7</c:v>
                </c:pt>
                <c:pt idx="1">
                  <c:v>40</c:v>
                </c:pt>
                <c:pt idx="2">
                  <c:v>1592</c:v>
                </c:pt>
                <c:pt idx="3">
                  <c:v>1103</c:v>
                </c:pt>
                <c:pt idx="4">
                  <c:v>1025</c:v>
                </c:pt>
                <c:pt idx="5">
                  <c:v>849</c:v>
                </c:pt>
                <c:pt idx="6">
                  <c:v>584</c:v>
                </c:pt>
                <c:pt idx="7">
                  <c:v>1013</c:v>
                </c:pt>
                <c:pt idx="8">
                  <c:v>1253</c:v>
                </c:pt>
                <c:pt idx="9">
                  <c:v>956</c:v>
                </c:pt>
                <c:pt idx="10">
                  <c:v>2216</c:v>
                </c:pt>
                <c:pt idx="11">
                  <c:v>1080</c:v>
                </c:pt>
                <c:pt idx="12">
                  <c:v>1141</c:v>
                </c:pt>
                <c:pt idx="13">
                  <c:v>3050</c:v>
                </c:pt>
                <c:pt idx="14">
                  <c:v>2269</c:v>
                </c:pt>
                <c:pt idx="15">
                  <c:v>2498</c:v>
                </c:pt>
                <c:pt idx="16">
                  <c:v>1467</c:v>
                </c:pt>
                <c:pt idx="17">
                  <c:v>1447</c:v>
                </c:pt>
                <c:pt idx="18">
                  <c:v>2466</c:v>
                </c:pt>
                <c:pt idx="19">
                  <c:v>6366</c:v>
                </c:pt>
                <c:pt idx="20">
                  <c:v>3551</c:v>
                </c:pt>
                <c:pt idx="21">
                  <c:v>4256</c:v>
                </c:pt>
                <c:pt idx="22">
                  <c:v>1921</c:v>
                </c:pt>
                <c:pt idx="23">
                  <c:v>1842</c:v>
                </c:pt>
                <c:pt idx="24">
                  <c:v>4766</c:v>
                </c:pt>
                <c:pt idx="25">
                  <c:v>2592</c:v>
                </c:pt>
                <c:pt idx="26">
                  <c:v>2696</c:v>
                </c:pt>
                <c:pt idx="27">
                  <c:v>3223</c:v>
                </c:pt>
                <c:pt idx="28">
                  <c:v>4871</c:v>
                </c:pt>
                <c:pt idx="29">
                  <c:v>4161</c:v>
                </c:pt>
                <c:pt idx="30">
                  <c:v>7160</c:v>
                </c:pt>
                <c:pt idx="31">
                  <c:v>2728</c:v>
                </c:pt>
                <c:pt idx="32">
                  <c:v>9074</c:v>
                </c:pt>
                <c:pt idx="33">
                  <c:v>8380</c:v>
                </c:pt>
                <c:pt idx="34">
                  <c:v>5062</c:v>
                </c:pt>
                <c:pt idx="35">
                  <c:v>13112</c:v>
                </c:pt>
                <c:pt idx="36">
                  <c:v>17964</c:v>
                </c:pt>
                <c:pt idx="37">
                  <c:v>19934</c:v>
                </c:pt>
                <c:pt idx="38">
                  <c:v>7333</c:v>
                </c:pt>
                <c:pt idx="39">
                  <c:v>7622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7</c:v>
                </c:pt>
                <c:pt idx="1">
                  <c:v>40</c:v>
                </c:pt>
                <c:pt idx="2">
                  <c:v>1592</c:v>
                </c:pt>
                <c:pt idx="3">
                  <c:v>1103</c:v>
                </c:pt>
                <c:pt idx="4">
                  <c:v>1025</c:v>
                </c:pt>
                <c:pt idx="5">
                  <c:v>849</c:v>
                </c:pt>
                <c:pt idx="6">
                  <c:v>584</c:v>
                </c:pt>
                <c:pt idx="7">
                  <c:v>1013</c:v>
                </c:pt>
                <c:pt idx="8">
                  <c:v>1253</c:v>
                </c:pt>
                <c:pt idx="9">
                  <c:v>956</c:v>
                </c:pt>
                <c:pt idx="10">
                  <c:v>2216</c:v>
                </c:pt>
                <c:pt idx="11">
                  <c:v>1080</c:v>
                </c:pt>
                <c:pt idx="12">
                  <c:v>1141</c:v>
                </c:pt>
                <c:pt idx="13">
                  <c:v>3050</c:v>
                </c:pt>
                <c:pt idx="14">
                  <c:v>2269</c:v>
                </c:pt>
                <c:pt idx="15">
                  <c:v>2498</c:v>
                </c:pt>
                <c:pt idx="16">
                  <c:v>1467</c:v>
                </c:pt>
                <c:pt idx="17">
                  <c:v>1447</c:v>
                </c:pt>
                <c:pt idx="18">
                  <c:v>2466</c:v>
                </c:pt>
                <c:pt idx="19">
                  <c:v>6366</c:v>
                </c:pt>
                <c:pt idx="20">
                  <c:v>3551</c:v>
                </c:pt>
                <c:pt idx="21">
                  <c:v>4256</c:v>
                </c:pt>
                <c:pt idx="22">
                  <c:v>1921</c:v>
                </c:pt>
                <c:pt idx="23">
                  <c:v>1842</c:v>
                </c:pt>
                <c:pt idx="24">
                  <c:v>4766</c:v>
                </c:pt>
                <c:pt idx="25">
                  <c:v>2592</c:v>
                </c:pt>
                <c:pt idx="26">
                  <c:v>2696</c:v>
                </c:pt>
                <c:pt idx="27">
                  <c:v>3223</c:v>
                </c:pt>
                <c:pt idx="28">
                  <c:v>4871</c:v>
                </c:pt>
                <c:pt idx="29">
                  <c:v>4161</c:v>
                </c:pt>
                <c:pt idx="30">
                  <c:v>7160</c:v>
                </c:pt>
                <c:pt idx="31">
                  <c:v>2728</c:v>
                </c:pt>
                <c:pt idx="32">
                  <c:v>9074</c:v>
                </c:pt>
                <c:pt idx="33">
                  <c:v>8380</c:v>
                </c:pt>
                <c:pt idx="34">
                  <c:v>5062</c:v>
                </c:pt>
                <c:pt idx="35">
                  <c:v>13112</c:v>
                </c:pt>
                <c:pt idx="36">
                  <c:v>17964</c:v>
                </c:pt>
                <c:pt idx="37">
                  <c:v>19934</c:v>
                </c:pt>
                <c:pt idx="38">
                  <c:v>7333</c:v>
                </c:pt>
                <c:pt idx="39">
                  <c:v>7622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7</c:v>
                </c:pt>
                <c:pt idx="1">
                  <c:v>40</c:v>
                </c:pt>
                <c:pt idx="2">
                  <c:v>1592</c:v>
                </c:pt>
                <c:pt idx="3">
                  <c:v>1103</c:v>
                </c:pt>
                <c:pt idx="4">
                  <c:v>1025</c:v>
                </c:pt>
                <c:pt idx="5">
                  <c:v>849</c:v>
                </c:pt>
                <c:pt idx="6">
                  <c:v>584</c:v>
                </c:pt>
                <c:pt idx="7">
                  <c:v>1013</c:v>
                </c:pt>
                <c:pt idx="8">
                  <c:v>1253</c:v>
                </c:pt>
                <c:pt idx="9">
                  <c:v>956</c:v>
                </c:pt>
                <c:pt idx="10">
                  <c:v>2216</c:v>
                </c:pt>
                <c:pt idx="11">
                  <c:v>1080</c:v>
                </c:pt>
                <c:pt idx="12">
                  <c:v>1141</c:v>
                </c:pt>
                <c:pt idx="13">
                  <c:v>3050</c:v>
                </c:pt>
                <c:pt idx="14">
                  <c:v>2269</c:v>
                </c:pt>
                <c:pt idx="15">
                  <c:v>2498</c:v>
                </c:pt>
                <c:pt idx="16">
                  <c:v>1467</c:v>
                </c:pt>
                <c:pt idx="17">
                  <c:v>1447</c:v>
                </c:pt>
                <c:pt idx="18">
                  <c:v>2466</c:v>
                </c:pt>
                <c:pt idx="19">
                  <c:v>6366</c:v>
                </c:pt>
                <c:pt idx="20">
                  <c:v>3551</c:v>
                </c:pt>
                <c:pt idx="21">
                  <c:v>4256</c:v>
                </c:pt>
                <c:pt idx="22">
                  <c:v>1921</c:v>
                </c:pt>
                <c:pt idx="23">
                  <c:v>1842</c:v>
                </c:pt>
                <c:pt idx="24">
                  <c:v>4766</c:v>
                </c:pt>
                <c:pt idx="25">
                  <c:v>2592</c:v>
                </c:pt>
                <c:pt idx="26">
                  <c:v>2696</c:v>
                </c:pt>
                <c:pt idx="27">
                  <c:v>3223</c:v>
                </c:pt>
                <c:pt idx="28">
                  <c:v>4871</c:v>
                </c:pt>
                <c:pt idx="29">
                  <c:v>4161</c:v>
                </c:pt>
                <c:pt idx="30">
                  <c:v>7160</c:v>
                </c:pt>
                <c:pt idx="31">
                  <c:v>2728</c:v>
                </c:pt>
                <c:pt idx="32">
                  <c:v>9074</c:v>
                </c:pt>
                <c:pt idx="33">
                  <c:v>8380</c:v>
                </c:pt>
                <c:pt idx="34">
                  <c:v>5062</c:v>
                </c:pt>
                <c:pt idx="35">
                  <c:v>13112</c:v>
                </c:pt>
                <c:pt idx="36">
                  <c:v>17964</c:v>
                </c:pt>
                <c:pt idx="37">
                  <c:v>19934</c:v>
                </c:pt>
                <c:pt idx="38">
                  <c:v>7333</c:v>
                </c:pt>
                <c:pt idx="39">
                  <c:v>7622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7</c:v>
                </c:pt>
                <c:pt idx="1">
                  <c:v>40</c:v>
                </c:pt>
                <c:pt idx="2">
                  <c:v>1481</c:v>
                </c:pt>
                <c:pt idx="3">
                  <c:v>1013</c:v>
                </c:pt>
                <c:pt idx="4">
                  <c:v>1025</c:v>
                </c:pt>
                <c:pt idx="5">
                  <c:v>849</c:v>
                </c:pt>
                <c:pt idx="6">
                  <c:v>584</c:v>
                </c:pt>
                <c:pt idx="7">
                  <c:v>1013</c:v>
                </c:pt>
                <c:pt idx="8">
                  <c:v>1253</c:v>
                </c:pt>
                <c:pt idx="9">
                  <c:v>956</c:v>
                </c:pt>
                <c:pt idx="10">
                  <c:v>2216</c:v>
                </c:pt>
                <c:pt idx="11">
                  <c:v>1080</c:v>
                </c:pt>
                <c:pt idx="12">
                  <c:v>1141</c:v>
                </c:pt>
                <c:pt idx="13">
                  <c:v>3050</c:v>
                </c:pt>
                <c:pt idx="14">
                  <c:v>2269</c:v>
                </c:pt>
                <c:pt idx="15">
                  <c:v>2498</c:v>
                </c:pt>
                <c:pt idx="16">
                  <c:v>1467</c:v>
                </c:pt>
                <c:pt idx="17">
                  <c:v>1447</c:v>
                </c:pt>
                <c:pt idx="18">
                  <c:v>2466</c:v>
                </c:pt>
                <c:pt idx="19">
                  <c:v>6366</c:v>
                </c:pt>
                <c:pt idx="20">
                  <c:v>3551</c:v>
                </c:pt>
                <c:pt idx="21">
                  <c:v>4256</c:v>
                </c:pt>
                <c:pt idx="22">
                  <c:v>1921</c:v>
                </c:pt>
                <c:pt idx="23">
                  <c:v>1842</c:v>
                </c:pt>
                <c:pt idx="24">
                  <c:v>4766</c:v>
                </c:pt>
                <c:pt idx="25">
                  <c:v>2592</c:v>
                </c:pt>
                <c:pt idx="26">
                  <c:v>2696</c:v>
                </c:pt>
                <c:pt idx="27">
                  <c:v>3223</c:v>
                </c:pt>
                <c:pt idx="28">
                  <c:v>4871</c:v>
                </c:pt>
                <c:pt idx="29">
                  <c:v>4161</c:v>
                </c:pt>
                <c:pt idx="30">
                  <c:v>7160</c:v>
                </c:pt>
                <c:pt idx="31">
                  <c:v>2728</c:v>
                </c:pt>
                <c:pt idx="32">
                  <c:v>9074</c:v>
                </c:pt>
                <c:pt idx="33">
                  <c:v>8380</c:v>
                </c:pt>
                <c:pt idx="34">
                  <c:v>5062</c:v>
                </c:pt>
                <c:pt idx="35">
                  <c:v>13112</c:v>
                </c:pt>
                <c:pt idx="36">
                  <c:v>17964</c:v>
                </c:pt>
                <c:pt idx="37">
                  <c:v>19934</c:v>
                </c:pt>
                <c:pt idx="38">
                  <c:v>7333</c:v>
                </c:pt>
                <c:pt idx="39">
                  <c:v>7622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1481</c:v>
                </c:pt>
                <c:pt idx="3">
                  <c:v>1013</c:v>
                </c:pt>
                <c:pt idx="4">
                  <c:v>989</c:v>
                </c:pt>
                <c:pt idx="5">
                  <c:v>769</c:v>
                </c:pt>
                <c:pt idx="6">
                  <c:v>908</c:v>
                </c:pt>
                <c:pt idx="7">
                  <c:v>1405</c:v>
                </c:pt>
                <c:pt idx="8">
                  <c:v>1236</c:v>
                </c:pt>
                <c:pt idx="9">
                  <c:v>1032</c:v>
                </c:pt>
                <c:pt idx="10">
                  <c:v>1275</c:v>
                </c:pt>
                <c:pt idx="11">
                  <c:v>1175</c:v>
                </c:pt>
                <c:pt idx="12">
                  <c:v>1788</c:v>
                </c:pt>
                <c:pt idx="13">
                  <c:v>1533</c:v>
                </c:pt>
                <c:pt idx="14">
                  <c:v>3492</c:v>
                </c:pt>
                <c:pt idx="15">
                  <c:v>1913</c:v>
                </c:pt>
                <c:pt idx="16">
                  <c:v>1729</c:v>
                </c:pt>
                <c:pt idx="17">
                  <c:v>3713</c:v>
                </c:pt>
                <c:pt idx="18">
                  <c:v>2118</c:v>
                </c:pt>
                <c:pt idx="19">
                  <c:v>3511</c:v>
                </c:pt>
                <c:pt idx="20">
                  <c:v>3321</c:v>
                </c:pt>
                <c:pt idx="21">
                  <c:v>2035</c:v>
                </c:pt>
                <c:pt idx="22">
                  <c:v>4484</c:v>
                </c:pt>
                <c:pt idx="23">
                  <c:v>3646</c:v>
                </c:pt>
                <c:pt idx="24">
                  <c:v>3238</c:v>
                </c:pt>
                <c:pt idx="25">
                  <c:v>3953</c:v>
                </c:pt>
                <c:pt idx="26">
                  <c:v>2054</c:v>
                </c:pt>
                <c:pt idx="27">
                  <c:v>2721</c:v>
                </c:pt>
                <c:pt idx="28">
                  <c:v>6554</c:v>
                </c:pt>
                <c:pt idx="29">
                  <c:v>7216</c:v>
                </c:pt>
                <c:pt idx="30">
                  <c:v>2514</c:v>
                </c:pt>
                <c:pt idx="31">
                  <c:v>12393</c:v>
                </c:pt>
                <c:pt idx="32">
                  <c:v>5100</c:v>
                </c:pt>
                <c:pt idx="33">
                  <c:v>6145</c:v>
                </c:pt>
                <c:pt idx="34">
                  <c:v>10978</c:v>
                </c:pt>
                <c:pt idx="35">
                  <c:v>11774</c:v>
                </c:pt>
                <c:pt idx="36">
                  <c:v>15002</c:v>
                </c:pt>
                <c:pt idx="37">
                  <c:v>9638</c:v>
                </c:pt>
                <c:pt idx="38">
                  <c:v>18787</c:v>
                </c:pt>
                <c:pt idx="39">
                  <c:v>11082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1481</c:v>
                </c:pt>
                <c:pt idx="3">
                  <c:v>1013</c:v>
                </c:pt>
                <c:pt idx="4">
                  <c:v>1011</c:v>
                </c:pt>
                <c:pt idx="5">
                  <c:v>804</c:v>
                </c:pt>
                <c:pt idx="6">
                  <c:v>921</c:v>
                </c:pt>
                <c:pt idx="7">
                  <c:v>1405</c:v>
                </c:pt>
                <c:pt idx="8">
                  <c:v>1056</c:v>
                </c:pt>
                <c:pt idx="9">
                  <c:v>921</c:v>
                </c:pt>
                <c:pt idx="10">
                  <c:v>1275</c:v>
                </c:pt>
                <c:pt idx="11">
                  <c:v>1175</c:v>
                </c:pt>
                <c:pt idx="12">
                  <c:v>1788</c:v>
                </c:pt>
                <c:pt idx="13">
                  <c:v>1533</c:v>
                </c:pt>
                <c:pt idx="14">
                  <c:v>3492</c:v>
                </c:pt>
                <c:pt idx="15">
                  <c:v>1913</c:v>
                </c:pt>
                <c:pt idx="16">
                  <c:v>1729</c:v>
                </c:pt>
                <c:pt idx="17">
                  <c:v>3713</c:v>
                </c:pt>
                <c:pt idx="18">
                  <c:v>2118</c:v>
                </c:pt>
                <c:pt idx="19">
                  <c:v>3511</c:v>
                </c:pt>
                <c:pt idx="20">
                  <c:v>3321</c:v>
                </c:pt>
                <c:pt idx="21">
                  <c:v>2035</c:v>
                </c:pt>
                <c:pt idx="22">
                  <c:v>4484</c:v>
                </c:pt>
                <c:pt idx="23">
                  <c:v>3646</c:v>
                </c:pt>
                <c:pt idx="24">
                  <c:v>3238</c:v>
                </c:pt>
                <c:pt idx="25">
                  <c:v>3953</c:v>
                </c:pt>
                <c:pt idx="26">
                  <c:v>2054</c:v>
                </c:pt>
                <c:pt idx="27">
                  <c:v>2721</c:v>
                </c:pt>
                <c:pt idx="28">
                  <c:v>6554</c:v>
                </c:pt>
                <c:pt idx="29">
                  <c:v>7216</c:v>
                </c:pt>
                <c:pt idx="30">
                  <c:v>2514</c:v>
                </c:pt>
                <c:pt idx="31">
                  <c:v>12393</c:v>
                </c:pt>
                <c:pt idx="32">
                  <c:v>5100</c:v>
                </c:pt>
                <c:pt idx="33">
                  <c:v>6145</c:v>
                </c:pt>
                <c:pt idx="34">
                  <c:v>10978</c:v>
                </c:pt>
                <c:pt idx="35">
                  <c:v>11774</c:v>
                </c:pt>
                <c:pt idx="36">
                  <c:v>15002</c:v>
                </c:pt>
                <c:pt idx="37">
                  <c:v>9638</c:v>
                </c:pt>
                <c:pt idx="38">
                  <c:v>18787</c:v>
                </c:pt>
                <c:pt idx="39">
                  <c:v>11082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1254</c:v>
                </c:pt>
                <c:pt idx="3">
                  <c:v>1147</c:v>
                </c:pt>
                <c:pt idx="4">
                  <c:v>917</c:v>
                </c:pt>
                <c:pt idx="5">
                  <c:v>804</c:v>
                </c:pt>
                <c:pt idx="6">
                  <c:v>473</c:v>
                </c:pt>
                <c:pt idx="7">
                  <c:v>1020</c:v>
                </c:pt>
                <c:pt idx="8">
                  <c:v>1234</c:v>
                </c:pt>
                <c:pt idx="9">
                  <c:v>1146</c:v>
                </c:pt>
                <c:pt idx="10">
                  <c:v>1280</c:v>
                </c:pt>
                <c:pt idx="11">
                  <c:v>927</c:v>
                </c:pt>
                <c:pt idx="12">
                  <c:v>1249</c:v>
                </c:pt>
                <c:pt idx="13">
                  <c:v>1607</c:v>
                </c:pt>
                <c:pt idx="14">
                  <c:v>1083</c:v>
                </c:pt>
                <c:pt idx="15">
                  <c:v>1554</c:v>
                </c:pt>
                <c:pt idx="16">
                  <c:v>1751</c:v>
                </c:pt>
                <c:pt idx="17">
                  <c:v>3703</c:v>
                </c:pt>
                <c:pt idx="18">
                  <c:v>1644</c:v>
                </c:pt>
                <c:pt idx="19">
                  <c:v>1987</c:v>
                </c:pt>
                <c:pt idx="20">
                  <c:v>1845</c:v>
                </c:pt>
                <c:pt idx="21">
                  <c:v>5063</c:v>
                </c:pt>
                <c:pt idx="22">
                  <c:v>1922</c:v>
                </c:pt>
                <c:pt idx="23">
                  <c:v>2953</c:v>
                </c:pt>
                <c:pt idx="24">
                  <c:v>2138</c:v>
                </c:pt>
                <c:pt idx="25">
                  <c:v>4008</c:v>
                </c:pt>
                <c:pt idx="26">
                  <c:v>2350</c:v>
                </c:pt>
                <c:pt idx="27">
                  <c:v>4265</c:v>
                </c:pt>
                <c:pt idx="28">
                  <c:v>2405</c:v>
                </c:pt>
                <c:pt idx="29">
                  <c:v>9422</c:v>
                </c:pt>
                <c:pt idx="30">
                  <c:v>3074</c:v>
                </c:pt>
                <c:pt idx="31">
                  <c:v>5334</c:v>
                </c:pt>
                <c:pt idx="32">
                  <c:v>4124</c:v>
                </c:pt>
                <c:pt idx="33">
                  <c:v>5174</c:v>
                </c:pt>
                <c:pt idx="34">
                  <c:v>4359</c:v>
                </c:pt>
                <c:pt idx="35">
                  <c:v>5658</c:v>
                </c:pt>
                <c:pt idx="36">
                  <c:v>15466</c:v>
                </c:pt>
                <c:pt idx="37">
                  <c:v>11929</c:v>
                </c:pt>
                <c:pt idx="38">
                  <c:v>10720</c:v>
                </c:pt>
                <c:pt idx="39">
                  <c:v>19249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1586</c:v>
                </c:pt>
                <c:pt idx="3">
                  <c:v>1147</c:v>
                </c:pt>
                <c:pt idx="4">
                  <c:v>956</c:v>
                </c:pt>
                <c:pt idx="5">
                  <c:v>854</c:v>
                </c:pt>
                <c:pt idx="6">
                  <c:v>754</c:v>
                </c:pt>
                <c:pt idx="7">
                  <c:v>1020</c:v>
                </c:pt>
                <c:pt idx="8">
                  <c:v>1234</c:v>
                </c:pt>
                <c:pt idx="9">
                  <c:v>1146</c:v>
                </c:pt>
                <c:pt idx="10">
                  <c:v>1104</c:v>
                </c:pt>
                <c:pt idx="11">
                  <c:v>1744</c:v>
                </c:pt>
                <c:pt idx="12">
                  <c:v>3089</c:v>
                </c:pt>
                <c:pt idx="13">
                  <c:v>1607</c:v>
                </c:pt>
                <c:pt idx="14">
                  <c:v>1355</c:v>
                </c:pt>
                <c:pt idx="15">
                  <c:v>1554</c:v>
                </c:pt>
                <c:pt idx="16">
                  <c:v>3774</c:v>
                </c:pt>
                <c:pt idx="17">
                  <c:v>3703</c:v>
                </c:pt>
                <c:pt idx="18">
                  <c:v>1768</c:v>
                </c:pt>
                <c:pt idx="19">
                  <c:v>2204</c:v>
                </c:pt>
                <c:pt idx="20">
                  <c:v>1795</c:v>
                </c:pt>
                <c:pt idx="21">
                  <c:v>5063</c:v>
                </c:pt>
                <c:pt idx="22">
                  <c:v>1936</c:v>
                </c:pt>
                <c:pt idx="23">
                  <c:v>2332</c:v>
                </c:pt>
                <c:pt idx="24">
                  <c:v>1926</c:v>
                </c:pt>
                <c:pt idx="25">
                  <c:v>4008</c:v>
                </c:pt>
                <c:pt idx="26">
                  <c:v>2350</c:v>
                </c:pt>
                <c:pt idx="27">
                  <c:v>4693</c:v>
                </c:pt>
                <c:pt idx="28">
                  <c:v>2398</c:v>
                </c:pt>
                <c:pt idx="29">
                  <c:v>8953</c:v>
                </c:pt>
                <c:pt idx="30">
                  <c:v>2203</c:v>
                </c:pt>
                <c:pt idx="31">
                  <c:v>5334</c:v>
                </c:pt>
                <c:pt idx="32">
                  <c:v>3685</c:v>
                </c:pt>
                <c:pt idx="33">
                  <c:v>5030</c:v>
                </c:pt>
                <c:pt idx="34">
                  <c:v>4359</c:v>
                </c:pt>
                <c:pt idx="35">
                  <c:v>4176</c:v>
                </c:pt>
                <c:pt idx="36">
                  <c:v>14041</c:v>
                </c:pt>
                <c:pt idx="37">
                  <c:v>7394</c:v>
                </c:pt>
                <c:pt idx="38">
                  <c:v>12046</c:v>
                </c:pt>
                <c:pt idx="39">
                  <c:v>18920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1607</c:v>
                </c:pt>
                <c:pt idx="3">
                  <c:v>1147</c:v>
                </c:pt>
                <c:pt idx="4">
                  <c:v>956</c:v>
                </c:pt>
                <c:pt idx="5">
                  <c:v>938</c:v>
                </c:pt>
                <c:pt idx="6">
                  <c:v>890</c:v>
                </c:pt>
                <c:pt idx="7">
                  <c:v>974</c:v>
                </c:pt>
                <c:pt idx="8">
                  <c:v>970</c:v>
                </c:pt>
                <c:pt idx="9">
                  <c:v>1048</c:v>
                </c:pt>
                <c:pt idx="10">
                  <c:v>1062</c:v>
                </c:pt>
                <c:pt idx="11">
                  <c:v>1487</c:v>
                </c:pt>
                <c:pt idx="12">
                  <c:v>1192</c:v>
                </c:pt>
                <c:pt idx="13">
                  <c:v>1287</c:v>
                </c:pt>
                <c:pt idx="14">
                  <c:v>1342</c:v>
                </c:pt>
                <c:pt idx="15">
                  <c:v>1202</c:v>
                </c:pt>
                <c:pt idx="16">
                  <c:v>1722</c:v>
                </c:pt>
                <c:pt idx="17">
                  <c:v>1769</c:v>
                </c:pt>
                <c:pt idx="18">
                  <c:v>4711</c:v>
                </c:pt>
                <c:pt idx="19">
                  <c:v>4174</c:v>
                </c:pt>
                <c:pt idx="20">
                  <c:v>2140</c:v>
                </c:pt>
                <c:pt idx="21">
                  <c:v>1908</c:v>
                </c:pt>
                <c:pt idx="22">
                  <c:v>1989</c:v>
                </c:pt>
                <c:pt idx="23">
                  <c:v>3264</c:v>
                </c:pt>
                <c:pt idx="24">
                  <c:v>3780</c:v>
                </c:pt>
                <c:pt idx="25">
                  <c:v>2022</c:v>
                </c:pt>
                <c:pt idx="26">
                  <c:v>6566</c:v>
                </c:pt>
                <c:pt idx="27">
                  <c:v>4736</c:v>
                </c:pt>
                <c:pt idx="28">
                  <c:v>6451</c:v>
                </c:pt>
                <c:pt idx="29">
                  <c:v>6410</c:v>
                </c:pt>
                <c:pt idx="30">
                  <c:v>6852</c:v>
                </c:pt>
                <c:pt idx="31">
                  <c:v>5723</c:v>
                </c:pt>
                <c:pt idx="32">
                  <c:v>9048</c:v>
                </c:pt>
                <c:pt idx="33">
                  <c:v>14188</c:v>
                </c:pt>
                <c:pt idx="34">
                  <c:v>9884</c:v>
                </c:pt>
                <c:pt idx="35">
                  <c:v>8012</c:v>
                </c:pt>
                <c:pt idx="36">
                  <c:v>4817</c:v>
                </c:pt>
                <c:pt idx="37">
                  <c:v>10219</c:v>
                </c:pt>
                <c:pt idx="38">
                  <c:v>12589</c:v>
                </c:pt>
                <c:pt idx="39">
                  <c:v>8177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1607</c:v>
                </c:pt>
                <c:pt idx="3">
                  <c:v>981</c:v>
                </c:pt>
                <c:pt idx="4">
                  <c:v>931</c:v>
                </c:pt>
                <c:pt idx="5">
                  <c:v>891</c:v>
                </c:pt>
                <c:pt idx="6">
                  <c:v>921</c:v>
                </c:pt>
                <c:pt idx="7">
                  <c:v>988</c:v>
                </c:pt>
                <c:pt idx="8">
                  <c:v>957</c:v>
                </c:pt>
                <c:pt idx="9">
                  <c:v>1030</c:v>
                </c:pt>
                <c:pt idx="10">
                  <c:v>1098</c:v>
                </c:pt>
                <c:pt idx="11">
                  <c:v>2418</c:v>
                </c:pt>
                <c:pt idx="12">
                  <c:v>1805</c:v>
                </c:pt>
                <c:pt idx="13">
                  <c:v>1381</c:v>
                </c:pt>
                <c:pt idx="14">
                  <c:v>1694</c:v>
                </c:pt>
                <c:pt idx="15">
                  <c:v>1427</c:v>
                </c:pt>
                <c:pt idx="16">
                  <c:v>1584</c:v>
                </c:pt>
                <c:pt idx="17">
                  <c:v>1577</c:v>
                </c:pt>
                <c:pt idx="18">
                  <c:v>2165</c:v>
                </c:pt>
                <c:pt idx="19">
                  <c:v>5097</c:v>
                </c:pt>
                <c:pt idx="20">
                  <c:v>2027</c:v>
                </c:pt>
                <c:pt idx="21">
                  <c:v>3516</c:v>
                </c:pt>
                <c:pt idx="22">
                  <c:v>2167</c:v>
                </c:pt>
                <c:pt idx="23">
                  <c:v>3349</c:v>
                </c:pt>
                <c:pt idx="24">
                  <c:v>5251</c:v>
                </c:pt>
                <c:pt idx="25">
                  <c:v>2037</c:v>
                </c:pt>
                <c:pt idx="26">
                  <c:v>2452</c:v>
                </c:pt>
                <c:pt idx="27">
                  <c:v>4585</c:v>
                </c:pt>
                <c:pt idx="28">
                  <c:v>8659</c:v>
                </c:pt>
                <c:pt idx="29">
                  <c:v>8354</c:v>
                </c:pt>
                <c:pt idx="30">
                  <c:v>8840</c:v>
                </c:pt>
                <c:pt idx="31">
                  <c:v>8164</c:v>
                </c:pt>
                <c:pt idx="32">
                  <c:v>11517</c:v>
                </c:pt>
                <c:pt idx="33">
                  <c:v>12173</c:v>
                </c:pt>
                <c:pt idx="34">
                  <c:v>15652</c:v>
                </c:pt>
                <c:pt idx="35">
                  <c:v>5572</c:v>
                </c:pt>
                <c:pt idx="36">
                  <c:v>21798</c:v>
                </c:pt>
                <c:pt idx="37">
                  <c:v>6167</c:v>
                </c:pt>
                <c:pt idx="38">
                  <c:v>8842</c:v>
                </c:pt>
                <c:pt idx="39">
                  <c:v>10987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1456</c:v>
                </c:pt>
                <c:pt idx="3">
                  <c:v>1081</c:v>
                </c:pt>
                <c:pt idx="4">
                  <c:v>1086</c:v>
                </c:pt>
                <c:pt idx="5">
                  <c:v>901</c:v>
                </c:pt>
                <c:pt idx="6">
                  <c:v>711</c:v>
                </c:pt>
                <c:pt idx="7">
                  <c:v>974</c:v>
                </c:pt>
                <c:pt idx="8">
                  <c:v>1129</c:v>
                </c:pt>
                <c:pt idx="9">
                  <c:v>1104</c:v>
                </c:pt>
                <c:pt idx="10">
                  <c:v>1143</c:v>
                </c:pt>
                <c:pt idx="11">
                  <c:v>2476</c:v>
                </c:pt>
                <c:pt idx="12">
                  <c:v>914</c:v>
                </c:pt>
                <c:pt idx="13">
                  <c:v>1177</c:v>
                </c:pt>
                <c:pt idx="14">
                  <c:v>1360</c:v>
                </c:pt>
                <c:pt idx="15">
                  <c:v>1443</c:v>
                </c:pt>
                <c:pt idx="16">
                  <c:v>1283</c:v>
                </c:pt>
                <c:pt idx="17">
                  <c:v>1521</c:v>
                </c:pt>
                <c:pt idx="18">
                  <c:v>2236</c:v>
                </c:pt>
                <c:pt idx="19">
                  <c:v>4785</c:v>
                </c:pt>
                <c:pt idx="20">
                  <c:v>2174</c:v>
                </c:pt>
                <c:pt idx="21">
                  <c:v>2936</c:v>
                </c:pt>
                <c:pt idx="22">
                  <c:v>2541</c:v>
                </c:pt>
                <c:pt idx="23">
                  <c:v>3732</c:v>
                </c:pt>
                <c:pt idx="24">
                  <c:v>7569</c:v>
                </c:pt>
                <c:pt idx="25">
                  <c:v>7687</c:v>
                </c:pt>
                <c:pt idx="26">
                  <c:v>2869</c:v>
                </c:pt>
                <c:pt idx="27">
                  <c:v>2787</c:v>
                </c:pt>
                <c:pt idx="28">
                  <c:v>3759</c:v>
                </c:pt>
                <c:pt idx="29">
                  <c:v>3486</c:v>
                </c:pt>
                <c:pt idx="30">
                  <c:v>5067</c:v>
                </c:pt>
                <c:pt idx="31">
                  <c:v>10342</c:v>
                </c:pt>
                <c:pt idx="32">
                  <c:v>6825</c:v>
                </c:pt>
                <c:pt idx="33">
                  <c:v>7245</c:v>
                </c:pt>
                <c:pt idx="34">
                  <c:v>5387</c:v>
                </c:pt>
                <c:pt idx="35">
                  <c:v>7060</c:v>
                </c:pt>
                <c:pt idx="36">
                  <c:v>5663</c:v>
                </c:pt>
                <c:pt idx="37">
                  <c:v>9354</c:v>
                </c:pt>
                <c:pt idx="38">
                  <c:v>5688</c:v>
                </c:pt>
                <c:pt idx="39">
                  <c:v>19081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7</c:v>
                </c:pt>
                <c:pt idx="1">
                  <c:v>3</c:v>
                </c:pt>
                <c:pt idx="2">
                  <c:v>1456</c:v>
                </c:pt>
                <c:pt idx="3">
                  <c:v>1159</c:v>
                </c:pt>
                <c:pt idx="4">
                  <c:v>1055</c:v>
                </c:pt>
                <c:pt idx="5">
                  <c:v>866</c:v>
                </c:pt>
                <c:pt idx="6">
                  <c:v>956</c:v>
                </c:pt>
                <c:pt idx="7">
                  <c:v>1087</c:v>
                </c:pt>
                <c:pt idx="8">
                  <c:v>1066</c:v>
                </c:pt>
                <c:pt idx="9">
                  <c:v>1142</c:v>
                </c:pt>
                <c:pt idx="10">
                  <c:v>1293</c:v>
                </c:pt>
                <c:pt idx="11">
                  <c:v>1289</c:v>
                </c:pt>
                <c:pt idx="12">
                  <c:v>1384</c:v>
                </c:pt>
                <c:pt idx="13">
                  <c:v>1193</c:v>
                </c:pt>
                <c:pt idx="14">
                  <c:v>1595</c:v>
                </c:pt>
                <c:pt idx="15">
                  <c:v>1429</c:v>
                </c:pt>
                <c:pt idx="16">
                  <c:v>2590</c:v>
                </c:pt>
                <c:pt idx="17">
                  <c:v>1162</c:v>
                </c:pt>
                <c:pt idx="18">
                  <c:v>1731</c:v>
                </c:pt>
                <c:pt idx="19">
                  <c:v>2336</c:v>
                </c:pt>
                <c:pt idx="20">
                  <c:v>3693</c:v>
                </c:pt>
                <c:pt idx="21">
                  <c:v>4206</c:v>
                </c:pt>
                <c:pt idx="22">
                  <c:v>1484</c:v>
                </c:pt>
                <c:pt idx="23">
                  <c:v>2369</c:v>
                </c:pt>
                <c:pt idx="24">
                  <c:v>6691</c:v>
                </c:pt>
                <c:pt idx="25">
                  <c:v>4751</c:v>
                </c:pt>
                <c:pt idx="26">
                  <c:v>3476</c:v>
                </c:pt>
                <c:pt idx="27">
                  <c:v>4209</c:v>
                </c:pt>
                <c:pt idx="28">
                  <c:v>2916</c:v>
                </c:pt>
                <c:pt idx="29">
                  <c:v>3487</c:v>
                </c:pt>
                <c:pt idx="30">
                  <c:v>4974</c:v>
                </c:pt>
                <c:pt idx="31">
                  <c:v>8154</c:v>
                </c:pt>
                <c:pt idx="32">
                  <c:v>2216</c:v>
                </c:pt>
                <c:pt idx="33">
                  <c:v>11677</c:v>
                </c:pt>
                <c:pt idx="34">
                  <c:v>10002</c:v>
                </c:pt>
                <c:pt idx="35">
                  <c:v>14193</c:v>
                </c:pt>
                <c:pt idx="36">
                  <c:v>11668</c:v>
                </c:pt>
                <c:pt idx="37">
                  <c:v>17852</c:v>
                </c:pt>
                <c:pt idx="38">
                  <c:v>5328</c:v>
                </c:pt>
                <c:pt idx="39">
                  <c:v>19842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7</c:v>
                </c:pt>
                <c:pt idx="1">
                  <c:v>88</c:v>
                </c:pt>
                <c:pt idx="2">
                  <c:v>1653</c:v>
                </c:pt>
                <c:pt idx="3">
                  <c:v>1140</c:v>
                </c:pt>
                <c:pt idx="4">
                  <c:v>1111</c:v>
                </c:pt>
                <c:pt idx="5">
                  <c:v>1002</c:v>
                </c:pt>
                <c:pt idx="6">
                  <c:v>1063</c:v>
                </c:pt>
                <c:pt idx="7">
                  <c:v>1175</c:v>
                </c:pt>
                <c:pt idx="8">
                  <c:v>1158</c:v>
                </c:pt>
                <c:pt idx="9">
                  <c:v>1169</c:v>
                </c:pt>
                <c:pt idx="10">
                  <c:v>1367</c:v>
                </c:pt>
                <c:pt idx="11">
                  <c:v>1518</c:v>
                </c:pt>
                <c:pt idx="12">
                  <c:v>1216</c:v>
                </c:pt>
                <c:pt idx="13">
                  <c:v>1155</c:v>
                </c:pt>
                <c:pt idx="14">
                  <c:v>1456</c:v>
                </c:pt>
                <c:pt idx="15">
                  <c:v>1689</c:v>
                </c:pt>
                <c:pt idx="16">
                  <c:v>1787</c:v>
                </c:pt>
                <c:pt idx="17">
                  <c:v>1674</c:v>
                </c:pt>
                <c:pt idx="18">
                  <c:v>2249</c:v>
                </c:pt>
                <c:pt idx="19">
                  <c:v>1439</c:v>
                </c:pt>
                <c:pt idx="20">
                  <c:v>4037</c:v>
                </c:pt>
                <c:pt idx="21">
                  <c:v>2193</c:v>
                </c:pt>
                <c:pt idx="22">
                  <c:v>2763</c:v>
                </c:pt>
                <c:pt idx="23">
                  <c:v>2304</c:v>
                </c:pt>
                <c:pt idx="24">
                  <c:v>2524</c:v>
                </c:pt>
                <c:pt idx="25">
                  <c:v>5331</c:v>
                </c:pt>
                <c:pt idx="26">
                  <c:v>2294</c:v>
                </c:pt>
                <c:pt idx="27">
                  <c:v>7451</c:v>
                </c:pt>
                <c:pt idx="28">
                  <c:v>6365</c:v>
                </c:pt>
                <c:pt idx="29">
                  <c:v>6560</c:v>
                </c:pt>
                <c:pt idx="30">
                  <c:v>3407</c:v>
                </c:pt>
                <c:pt idx="31">
                  <c:v>8033</c:v>
                </c:pt>
                <c:pt idx="32">
                  <c:v>6868</c:v>
                </c:pt>
                <c:pt idx="33">
                  <c:v>17138</c:v>
                </c:pt>
                <c:pt idx="34">
                  <c:v>15603</c:v>
                </c:pt>
                <c:pt idx="35">
                  <c:v>8151</c:v>
                </c:pt>
                <c:pt idx="36">
                  <c:v>7443</c:v>
                </c:pt>
                <c:pt idx="37">
                  <c:v>11834</c:v>
                </c:pt>
                <c:pt idx="38">
                  <c:v>9261</c:v>
                </c:pt>
                <c:pt idx="39">
                  <c:v>17986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1668</c:v>
                </c:pt>
                <c:pt idx="3">
                  <c:v>1025</c:v>
                </c:pt>
                <c:pt idx="4">
                  <c:v>1063</c:v>
                </c:pt>
                <c:pt idx="5">
                  <c:v>1087</c:v>
                </c:pt>
                <c:pt idx="6">
                  <c:v>967</c:v>
                </c:pt>
                <c:pt idx="7">
                  <c:v>1140</c:v>
                </c:pt>
                <c:pt idx="8">
                  <c:v>1157</c:v>
                </c:pt>
                <c:pt idx="9">
                  <c:v>1237</c:v>
                </c:pt>
                <c:pt idx="10">
                  <c:v>1271</c:v>
                </c:pt>
                <c:pt idx="11">
                  <c:v>1457</c:v>
                </c:pt>
                <c:pt idx="12">
                  <c:v>1390</c:v>
                </c:pt>
                <c:pt idx="13">
                  <c:v>1487</c:v>
                </c:pt>
                <c:pt idx="14">
                  <c:v>1389</c:v>
                </c:pt>
                <c:pt idx="15">
                  <c:v>1617</c:v>
                </c:pt>
                <c:pt idx="16">
                  <c:v>1909</c:v>
                </c:pt>
                <c:pt idx="17">
                  <c:v>1721</c:v>
                </c:pt>
                <c:pt idx="18">
                  <c:v>1450</c:v>
                </c:pt>
                <c:pt idx="19">
                  <c:v>2023</c:v>
                </c:pt>
                <c:pt idx="20">
                  <c:v>2753</c:v>
                </c:pt>
                <c:pt idx="21">
                  <c:v>2083</c:v>
                </c:pt>
                <c:pt idx="22">
                  <c:v>2851</c:v>
                </c:pt>
                <c:pt idx="23">
                  <c:v>1892</c:v>
                </c:pt>
                <c:pt idx="24">
                  <c:v>3153</c:v>
                </c:pt>
                <c:pt idx="25">
                  <c:v>4939</c:v>
                </c:pt>
                <c:pt idx="26">
                  <c:v>2978</c:v>
                </c:pt>
                <c:pt idx="27">
                  <c:v>2520</c:v>
                </c:pt>
                <c:pt idx="28">
                  <c:v>8178</c:v>
                </c:pt>
                <c:pt idx="29">
                  <c:v>9326</c:v>
                </c:pt>
                <c:pt idx="30">
                  <c:v>2878</c:v>
                </c:pt>
                <c:pt idx="31">
                  <c:v>6319</c:v>
                </c:pt>
                <c:pt idx="32">
                  <c:v>7023</c:v>
                </c:pt>
                <c:pt idx="33">
                  <c:v>6891</c:v>
                </c:pt>
                <c:pt idx="34">
                  <c:v>14065</c:v>
                </c:pt>
                <c:pt idx="35">
                  <c:v>12716</c:v>
                </c:pt>
                <c:pt idx="36">
                  <c:v>15129</c:v>
                </c:pt>
                <c:pt idx="37">
                  <c:v>7356</c:v>
                </c:pt>
                <c:pt idx="38">
                  <c:v>18323</c:v>
                </c:pt>
                <c:pt idx="39">
                  <c:v>13290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3</c:v>
                </c:pt>
                <c:pt idx="2">
                  <c:v>1565</c:v>
                </c:pt>
                <c:pt idx="3">
                  <c:v>1199</c:v>
                </c:pt>
                <c:pt idx="4">
                  <c:v>1144</c:v>
                </c:pt>
                <c:pt idx="5">
                  <c:v>1167</c:v>
                </c:pt>
                <c:pt idx="6">
                  <c:v>1138</c:v>
                </c:pt>
                <c:pt idx="7">
                  <c:v>1199</c:v>
                </c:pt>
                <c:pt idx="8">
                  <c:v>1155</c:v>
                </c:pt>
                <c:pt idx="9">
                  <c:v>1449</c:v>
                </c:pt>
                <c:pt idx="10">
                  <c:v>1164</c:v>
                </c:pt>
                <c:pt idx="11">
                  <c:v>1350</c:v>
                </c:pt>
                <c:pt idx="12">
                  <c:v>1506</c:v>
                </c:pt>
                <c:pt idx="13">
                  <c:v>1761</c:v>
                </c:pt>
                <c:pt idx="14">
                  <c:v>2029</c:v>
                </c:pt>
                <c:pt idx="15">
                  <c:v>1427</c:v>
                </c:pt>
                <c:pt idx="16">
                  <c:v>1564</c:v>
                </c:pt>
                <c:pt idx="17">
                  <c:v>1641</c:v>
                </c:pt>
                <c:pt idx="18">
                  <c:v>1654</c:v>
                </c:pt>
                <c:pt idx="19">
                  <c:v>2167</c:v>
                </c:pt>
                <c:pt idx="20">
                  <c:v>3918</c:v>
                </c:pt>
                <c:pt idx="21">
                  <c:v>2748</c:v>
                </c:pt>
                <c:pt idx="22">
                  <c:v>2192</c:v>
                </c:pt>
                <c:pt idx="23">
                  <c:v>3449</c:v>
                </c:pt>
                <c:pt idx="24">
                  <c:v>2545</c:v>
                </c:pt>
                <c:pt idx="25">
                  <c:v>4028</c:v>
                </c:pt>
                <c:pt idx="26">
                  <c:v>6866</c:v>
                </c:pt>
                <c:pt idx="27">
                  <c:v>8209</c:v>
                </c:pt>
                <c:pt idx="28">
                  <c:v>9485</c:v>
                </c:pt>
                <c:pt idx="29">
                  <c:v>2170</c:v>
                </c:pt>
                <c:pt idx="30">
                  <c:v>3921</c:v>
                </c:pt>
                <c:pt idx="31">
                  <c:v>7220</c:v>
                </c:pt>
                <c:pt idx="32">
                  <c:v>5080</c:v>
                </c:pt>
                <c:pt idx="33">
                  <c:v>7458</c:v>
                </c:pt>
                <c:pt idx="34">
                  <c:v>9308</c:v>
                </c:pt>
                <c:pt idx="35">
                  <c:v>9048</c:v>
                </c:pt>
                <c:pt idx="36">
                  <c:v>3109</c:v>
                </c:pt>
                <c:pt idx="37">
                  <c:v>6115</c:v>
                </c:pt>
                <c:pt idx="38">
                  <c:v>10297</c:v>
                </c:pt>
                <c:pt idx="39">
                  <c:v>18037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1262</c:v>
                </c:pt>
                <c:pt idx="3">
                  <c:v>1129</c:v>
                </c:pt>
                <c:pt idx="4">
                  <c:v>1159</c:v>
                </c:pt>
                <c:pt idx="5">
                  <c:v>1015</c:v>
                </c:pt>
                <c:pt idx="6">
                  <c:v>1118</c:v>
                </c:pt>
                <c:pt idx="7">
                  <c:v>1196</c:v>
                </c:pt>
                <c:pt idx="8">
                  <c:v>1183</c:v>
                </c:pt>
                <c:pt idx="9">
                  <c:v>1224</c:v>
                </c:pt>
                <c:pt idx="10">
                  <c:v>1278</c:v>
                </c:pt>
                <c:pt idx="11">
                  <c:v>1247</c:v>
                </c:pt>
                <c:pt idx="12">
                  <c:v>1241</c:v>
                </c:pt>
                <c:pt idx="13">
                  <c:v>1392</c:v>
                </c:pt>
                <c:pt idx="14">
                  <c:v>1864</c:v>
                </c:pt>
                <c:pt idx="15">
                  <c:v>1690</c:v>
                </c:pt>
                <c:pt idx="16">
                  <c:v>1588</c:v>
                </c:pt>
                <c:pt idx="17">
                  <c:v>1992</c:v>
                </c:pt>
                <c:pt idx="18">
                  <c:v>1679</c:v>
                </c:pt>
                <c:pt idx="19">
                  <c:v>1883</c:v>
                </c:pt>
                <c:pt idx="20">
                  <c:v>4449</c:v>
                </c:pt>
                <c:pt idx="21">
                  <c:v>3285</c:v>
                </c:pt>
                <c:pt idx="22">
                  <c:v>6811</c:v>
                </c:pt>
                <c:pt idx="23">
                  <c:v>2712</c:v>
                </c:pt>
                <c:pt idx="24">
                  <c:v>2876</c:v>
                </c:pt>
                <c:pt idx="25">
                  <c:v>7459</c:v>
                </c:pt>
                <c:pt idx="26">
                  <c:v>7823</c:v>
                </c:pt>
                <c:pt idx="27">
                  <c:v>8940</c:v>
                </c:pt>
                <c:pt idx="28">
                  <c:v>7164</c:v>
                </c:pt>
                <c:pt idx="29">
                  <c:v>5387</c:v>
                </c:pt>
                <c:pt idx="30">
                  <c:v>5478</c:v>
                </c:pt>
                <c:pt idx="31">
                  <c:v>3058</c:v>
                </c:pt>
                <c:pt idx="32">
                  <c:v>9156</c:v>
                </c:pt>
                <c:pt idx="33">
                  <c:v>3257</c:v>
                </c:pt>
                <c:pt idx="34">
                  <c:v>17948</c:v>
                </c:pt>
                <c:pt idx="35">
                  <c:v>9204</c:v>
                </c:pt>
                <c:pt idx="36">
                  <c:v>7643</c:v>
                </c:pt>
                <c:pt idx="37">
                  <c:v>10273</c:v>
                </c:pt>
                <c:pt idx="38">
                  <c:v>22717</c:v>
                </c:pt>
                <c:pt idx="39">
                  <c:v>22581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6</c:v>
                </c:pt>
                <c:pt idx="1">
                  <c:v>51</c:v>
                </c:pt>
                <c:pt idx="2">
                  <c:v>1613</c:v>
                </c:pt>
                <c:pt idx="3">
                  <c:v>1030</c:v>
                </c:pt>
                <c:pt idx="4">
                  <c:v>923</c:v>
                </c:pt>
                <c:pt idx="5">
                  <c:v>1011</c:v>
                </c:pt>
                <c:pt idx="6">
                  <c:v>969</c:v>
                </c:pt>
                <c:pt idx="7">
                  <c:v>1145</c:v>
                </c:pt>
                <c:pt idx="8">
                  <c:v>1093</c:v>
                </c:pt>
                <c:pt idx="9">
                  <c:v>1263</c:v>
                </c:pt>
                <c:pt idx="10">
                  <c:v>1313</c:v>
                </c:pt>
                <c:pt idx="11">
                  <c:v>1734</c:v>
                </c:pt>
                <c:pt idx="12">
                  <c:v>899</c:v>
                </c:pt>
                <c:pt idx="13">
                  <c:v>1727</c:v>
                </c:pt>
                <c:pt idx="14">
                  <c:v>1579</c:v>
                </c:pt>
                <c:pt idx="15">
                  <c:v>2359</c:v>
                </c:pt>
                <c:pt idx="16">
                  <c:v>2100</c:v>
                </c:pt>
                <c:pt idx="17">
                  <c:v>1802</c:v>
                </c:pt>
                <c:pt idx="18">
                  <c:v>2593</c:v>
                </c:pt>
                <c:pt idx="19">
                  <c:v>4368</c:v>
                </c:pt>
                <c:pt idx="20">
                  <c:v>4053</c:v>
                </c:pt>
                <c:pt idx="21">
                  <c:v>2533</c:v>
                </c:pt>
                <c:pt idx="22">
                  <c:v>2223</c:v>
                </c:pt>
                <c:pt idx="23">
                  <c:v>3092</c:v>
                </c:pt>
                <c:pt idx="24">
                  <c:v>3454</c:v>
                </c:pt>
                <c:pt idx="25">
                  <c:v>5182</c:v>
                </c:pt>
                <c:pt idx="26">
                  <c:v>5474</c:v>
                </c:pt>
                <c:pt idx="27">
                  <c:v>8467</c:v>
                </c:pt>
                <c:pt idx="28">
                  <c:v>6672</c:v>
                </c:pt>
                <c:pt idx="29">
                  <c:v>4773</c:v>
                </c:pt>
                <c:pt idx="30">
                  <c:v>9113</c:v>
                </c:pt>
                <c:pt idx="31">
                  <c:v>3120</c:v>
                </c:pt>
                <c:pt idx="32">
                  <c:v>4660</c:v>
                </c:pt>
                <c:pt idx="33">
                  <c:v>13426</c:v>
                </c:pt>
                <c:pt idx="34">
                  <c:v>3822</c:v>
                </c:pt>
                <c:pt idx="35">
                  <c:v>16647</c:v>
                </c:pt>
                <c:pt idx="36">
                  <c:v>6044</c:v>
                </c:pt>
                <c:pt idx="37">
                  <c:v>14631</c:v>
                </c:pt>
                <c:pt idx="38">
                  <c:v>13274</c:v>
                </c:pt>
                <c:pt idx="39">
                  <c:v>15407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464600</c:v>
                </c:pt>
                <c:pt idx="1">
                  <c:v>13503900</c:v>
                </c:pt>
                <c:pt idx="2">
                  <c:v>120771900</c:v>
                </c:pt>
                <c:pt idx="3">
                  <c:v>91558900</c:v>
                </c:pt>
                <c:pt idx="4">
                  <c:v>86606000</c:v>
                </c:pt>
                <c:pt idx="5">
                  <c:v>89193900</c:v>
                </c:pt>
                <c:pt idx="6">
                  <c:v>102733100</c:v>
                </c:pt>
                <c:pt idx="7">
                  <c:v>99548300</c:v>
                </c:pt>
                <c:pt idx="8">
                  <c:v>107601000</c:v>
                </c:pt>
                <c:pt idx="9">
                  <c:v>117426300</c:v>
                </c:pt>
                <c:pt idx="10">
                  <c:v>122627300</c:v>
                </c:pt>
                <c:pt idx="11">
                  <c:v>134827300</c:v>
                </c:pt>
                <c:pt idx="12">
                  <c:v>144343500</c:v>
                </c:pt>
                <c:pt idx="13">
                  <c:v>154921700</c:v>
                </c:pt>
                <c:pt idx="14">
                  <c:v>169153100</c:v>
                </c:pt>
                <c:pt idx="15">
                  <c:v>177127100</c:v>
                </c:pt>
                <c:pt idx="16">
                  <c:v>194862600</c:v>
                </c:pt>
                <c:pt idx="17">
                  <c:v>207308800</c:v>
                </c:pt>
                <c:pt idx="18">
                  <c:v>225103300</c:v>
                </c:pt>
                <c:pt idx="19">
                  <c:v>237606200</c:v>
                </c:pt>
                <c:pt idx="20">
                  <c:v>251250600</c:v>
                </c:pt>
                <c:pt idx="21">
                  <c:v>278111600</c:v>
                </c:pt>
                <c:pt idx="22">
                  <c:v>285568400</c:v>
                </c:pt>
                <c:pt idx="23">
                  <c:v>306842400</c:v>
                </c:pt>
                <c:pt idx="24">
                  <c:v>337132200</c:v>
                </c:pt>
                <c:pt idx="25">
                  <c:v>343667900</c:v>
                </c:pt>
                <c:pt idx="26">
                  <c:v>377841400</c:v>
                </c:pt>
                <c:pt idx="27">
                  <c:v>391922500</c:v>
                </c:pt>
                <c:pt idx="28">
                  <c:v>433949100</c:v>
                </c:pt>
                <c:pt idx="29">
                  <c:v>433102500</c:v>
                </c:pt>
                <c:pt idx="30">
                  <c:v>462987700</c:v>
                </c:pt>
                <c:pt idx="31">
                  <c:v>509786700</c:v>
                </c:pt>
                <c:pt idx="32">
                  <c:v>539606000</c:v>
                </c:pt>
                <c:pt idx="33">
                  <c:v>535310200</c:v>
                </c:pt>
                <c:pt idx="34">
                  <c:v>605750800</c:v>
                </c:pt>
                <c:pt idx="35">
                  <c:v>605089200</c:v>
                </c:pt>
                <c:pt idx="36">
                  <c:v>647329200</c:v>
                </c:pt>
                <c:pt idx="37">
                  <c:v>653111200</c:v>
                </c:pt>
                <c:pt idx="38">
                  <c:v>710479200</c:v>
                </c:pt>
                <c:pt idx="39">
                  <c:v>722178000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344500</c:v>
                </c:pt>
                <c:pt idx="1">
                  <c:v>1774200</c:v>
                </c:pt>
                <c:pt idx="2">
                  <c:v>61444000</c:v>
                </c:pt>
                <c:pt idx="3">
                  <c:v>42384000</c:v>
                </c:pt>
                <c:pt idx="4">
                  <c:v>39856400</c:v>
                </c:pt>
                <c:pt idx="5">
                  <c:v>32904700</c:v>
                </c:pt>
                <c:pt idx="6">
                  <c:v>24725600</c:v>
                </c:pt>
                <c:pt idx="7">
                  <c:v>38571100</c:v>
                </c:pt>
                <c:pt idx="8">
                  <c:v>47221800</c:v>
                </c:pt>
                <c:pt idx="9">
                  <c:v>38561100</c:v>
                </c:pt>
                <c:pt idx="10">
                  <c:v>85376100</c:v>
                </c:pt>
                <c:pt idx="11">
                  <c:v>43684000</c:v>
                </c:pt>
                <c:pt idx="12">
                  <c:v>44867000</c:v>
                </c:pt>
                <c:pt idx="13">
                  <c:v>113331200</c:v>
                </c:pt>
                <c:pt idx="14">
                  <c:v>86770600</c:v>
                </c:pt>
                <c:pt idx="15">
                  <c:v>94998900</c:v>
                </c:pt>
                <c:pt idx="16">
                  <c:v>57866100</c:v>
                </c:pt>
                <c:pt idx="17">
                  <c:v>56812200</c:v>
                </c:pt>
                <c:pt idx="18">
                  <c:v>93586200</c:v>
                </c:pt>
                <c:pt idx="19">
                  <c:v>233467700</c:v>
                </c:pt>
                <c:pt idx="20">
                  <c:v>136144800</c:v>
                </c:pt>
                <c:pt idx="21">
                  <c:v>169053400</c:v>
                </c:pt>
                <c:pt idx="22">
                  <c:v>81534400</c:v>
                </c:pt>
                <c:pt idx="23">
                  <c:v>72354800</c:v>
                </c:pt>
                <c:pt idx="24">
                  <c:v>178951700</c:v>
                </c:pt>
                <c:pt idx="25">
                  <c:v>99401800</c:v>
                </c:pt>
                <c:pt idx="26">
                  <c:v>105129300</c:v>
                </c:pt>
                <c:pt idx="27">
                  <c:v>126775200</c:v>
                </c:pt>
                <c:pt idx="28">
                  <c:v>183502800</c:v>
                </c:pt>
                <c:pt idx="29">
                  <c:v>157218100</c:v>
                </c:pt>
                <c:pt idx="30">
                  <c:v>271461200</c:v>
                </c:pt>
                <c:pt idx="31">
                  <c:v>128035500</c:v>
                </c:pt>
                <c:pt idx="32">
                  <c:v>339858900</c:v>
                </c:pt>
                <c:pt idx="33">
                  <c:v>311434300</c:v>
                </c:pt>
                <c:pt idx="34">
                  <c:v>193033500</c:v>
                </c:pt>
                <c:pt idx="35">
                  <c:v>486808700</c:v>
                </c:pt>
                <c:pt idx="36">
                  <c:v>660163300</c:v>
                </c:pt>
                <c:pt idx="37">
                  <c:v>732052600</c:v>
                </c:pt>
                <c:pt idx="38">
                  <c:v>278677200</c:v>
                </c:pt>
                <c:pt idx="39">
                  <c:v>290930700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353100</c:v>
                </c:pt>
                <c:pt idx="1">
                  <c:v>1843300</c:v>
                </c:pt>
                <c:pt idx="2">
                  <c:v>61455900</c:v>
                </c:pt>
                <c:pt idx="3">
                  <c:v>42773800</c:v>
                </c:pt>
                <c:pt idx="4">
                  <c:v>40023400</c:v>
                </c:pt>
                <c:pt idx="5">
                  <c:v>32622700</c:v>
                </c:pt>
                <c:pt idx="6">
                  <c:v>24276600</c:v>
                </c:pt>
                <c:pt idx="7">
                  <c:v>41363200</c:v>
                </c:pt>
                <c:pt idx="8">
                  <c:v>46700400</c:v>
                </c:pt>
                <c:pt idx="9">
                  <c:v>38271100</c:v>
                </c:pt>
                <c:pt idx="10">
                  <c:v>84136400</c:v>
                </c:pt>
                <c:pt idx="11">
                  <c:v>42805800</c:v>
                </c:pt>
                <c:pt idx="12">
                  <c:v>46605200</c:v>
                </c:pt>
                <c:pt idx="13">
                  <c:v>113658100</c:v>
                </c:pt>
                <c:pt idx="14">
                  <c:v>88164200</c:v>
                </c:pt>
                <c:pt idx="15">
                  <c:v>94359800</c:v>
                </c:pt>
                <c:pt idx="16">
                  <c:v>57528400</c:v>
                </c:pt>
                <c:pt idx="17">
                  <c:v>59345200</c:v>
                </c:pt>
                <c:pt idx="18">
                  <c:v>100671900</c:v>
                </c:pt>
                <c:pt idx="19">
                  <c:v>233647400</c:v>
                </c:pt>
                <c:pt idx="20">
                  <c:v>137320500</c:v>
                </c:pt>
                <c:pt idx="21">
                  <c:v>164231400</c:v>
                </c:pt>
                <c:pt idx="22">
                  <c:v>74875000</c:v>
                </c:pt>
                <c:pt idx="23">
                  <c:v>73558200</c:v>
                </c:pt>
                <c:pt idx="24">
                  <c:v>178143400</c:v>
                </c:pt>
                <c:pt idx="25">
                  <c:v>101339500</c:v>
                </c:pt>
                <c:pt idx="26">
                  <c:v>104877400</c:v>
                </c:pt>
                <c:pt idx="27">
                  <c:v>125644500</c:v>
                </c:pt>
                <c:pt idx="28">
                  <c:v>186083100</c:v>
                </c:pt>
                <c:pt idx="29">
                  <c:v>160622400</c:v>
                </c:pt>
                <c:pt idx="30">
                  <c:v>271849600</c:v>
                </c:pt>
                <c:pt idx="31">
                  <c:v>114321100</c:v>
                </c:pt>
                <c:pt idx="32">
                  <c:v>337996000</c:v>
                </c:pt>
                <c:pt idx="33">
                  <c:v>314299900</c:v>
                </c:pt>
                <c:pt idx="34">
                  <c:v>194214900</c:v>
                </c:pt>
                <c:pt idx="35">
                  <c:v>487772000</c:v>
                </c:pt>
                <c:pt idx="36">
                  <c:v>664396200</c:v>
                </c:pt>
                <c:pt idx="37">
                  <c:v>735439100</c:v>
                </c:pt>
                <c:pt idx="38">
                  <c:v>287715600</c:v>
                </c:pt>
                <c:pt idx="39">
                  <c:v>288929800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337600</c:v>
                </c:pt>
                <c:pt idx="1">
                  <c:v>1829000</c:v>
                </c:pt>
                <c:pt idx="2">
                  <c:v>64084600</c:v>
                </c:pt>
                <c:pt idx="3">
                  <c:v>42023800</c:v>
                </c:pt>
                <c:pt idx="4">
                  <c:v>41308700</c:v>
                </c:pt>
                <c:pt idx="5">
                  <c:v>35922300</c:v>
                </c:pt>
                <c:pt idx="6">
                  <c:v>24904200</c:v>
                </c:pt>
                <c:pt idx="7">
                  <c:v>38512400</c:v>
                </c:pt>
                <c:pt idx="8">
                  <c:v>50343800</c:v>
                </c:pt>
                <c:pt idx="9">
                  <c:v>37947300</c:v>
                </c:pt>
                <c:pt idx="10">
                  <c:v>86413500</c:v>
                </c:pt>
                <c:pt idx="11">
                  <c:v>44253500</c:v>
                </c:pt>
                <c:pt idx="12">
                  <c:v>44647100</c:v>
                </c:pt>
                <c:pt idx="13">
                  <c:v>112033300</c:v>
                </c:pt>
                <c:pt idx="14">
                  <c:v>87288500</c:v>
                </c:pt>
                <c:pt idx="15">
                  <c:v>98001300</c:v>
                </c:pt>
                <c:pt idx="16">
                  <c:v>59606300</c:v>
                </c:pt>
                <c:pt idx="17">
                  <c:v>56343400</c:v>
                </c:pt>
                <c:pt idx="18">
                  <c:v>96618100</c:v>
                </c:pt>
                <c:pt idx="19">
                  <c:v>235183400</c:v>
                </c:pt>
                <c:pt idx="20">
                  <c:v>136688400</c:v>
                </c:pt>
                <c:pt idx="21">
                  <c:v>166726300</c:v>
                </c:pt>
                <c:pt idx="22">
                  <c:v>77437000</c:v>
                </c:pt>
                <c:pt idx="23">
                  <c:v>72676300</c:v>
                </c:pt>
                <c:pt idx="24">
                  <c:v>180072800</c:v>
                </c:pt>
                <c:pt idx="25">
                  <c:v>103439000</c:v>
                </c:pt>
                <c:pt idx="26">
                  <c:v>105210300</c:v>
                </c:pt>
                <c:pt idx="27">
                  <c:v>124322300</c:v>
                </c:pt>
                <c:pt idx="28">
                  <c:v>186521300</c:v>
                </c:pt>
                <c:pt idx="29">
                  <c:v>156798000</c:v>
                </c:pt>
                <c:pt idx="30">
                  <c:v>268125900</c:v>
                </c:pt>
                <c:pt idx="31">
                  <c:v>119868000</c:v>
                </c:pt>
                <c:pt idx="32">
                  <c:v>335887800</c:v>
                </c:pt>
                <c:pt idx="33">
                  <c:v>314883700</c:v>
                </c:pt>
                <c:pt idx="34">
                  <c:v>197487900</c:v>
                </c:pt>
                <c:pt idx="35">
                  <c:v>482912100</c:v>
                </c:pt>
                <c:pt idx="36">
                  <c:v>667900300</c:v>
                </c:pt>
                <c:pt idx="37">
                  <c:v>735938100</c:v>
                </c:pt>
                <c:pt idx="38">
                  <c:v>278754300</c:v>
                </c:pt>
                <c:pt idx="39">
                  <c:v>291119500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338700</c:v>
                </c:pt>
                <c:pt idx="1">
                  <c:v>1773200</c:v>
                </c:pt>
                <c:pt idx="2">
                  <c:v>57094100</c:v>
                </c:pt>
                <c:pt idx="3">
                  <c:v>40046600</c:v>
                </c:pt>
                <c:pt idx="4">
                  <c:v>40001200</c:v>
                </c:pt>
                <c:pt idx="5">
                  <c:v>32881700</c:v>
                </c:pt>
                <c:pt idx="6">
                  <c:v>24268800</c:v>
                </c:pt>
                <c:pt idx="7">
                  <c:v>38635400</c:v>
                </c:pt>
                <c:pt idx="8">
                  <c:v>50110200</c:v>
                </c:pt>
                <c:pt idx="9">
                  <c:v>39424600</c:v>
                </c:pt>
                <c:pt idx="10">
                  <c:v>84211500</c:v>
                </c:pt>
                <c:pt idx="11">
                  <c:v>42552200</c:v>
                </c:pt>
                <c:pt idx="12">
                  <c:v>46911600</c:v>
                </c:pt>
                <c:pt idx="13">
                  <c:v>111330100</c:v>
                </c:pt>
                <c:pt idx="14">
                  <c:v>88624100</c:v>
                </c:pt>
                <c:pt idx="15">
                  <c:v>97484400</c:v>
                </c:pt>
                <c:pt idx="16">
                  <c:v>61514200</c:v>
                </c:pt>
                <c:pt idx="17">
                  <c:v>59716600</c:v>
                </c:pt>
                <c:pt idx="18">
                  <c:v>92941300</c:v>
                </c:pt>
                <c:pt idx="19">
                  <c:v>230341900</c:v>
                </c:pt>
                <c:pt idx="20">
                  <c:v>135540200</c:v>
                </c:pt>
                <c:pt idx="21">
                  <c:v>163167300</c:v>
                </c:pt>
                <c:pt idx="22">
                  <c:v>74281700</c:v>
                </c:pt>
                <c:pt idx="23">
                  <c:v>73256600</c:v>
                </c:pt>
                <c:pt idx="24">
                  <c:v>180486800</c:v>
                </c:pt>
                <c:pt idx="25">
                  <c:v>98507000</c:v>
                </c:pt>
                <c:pt idx="26">
                  <c:v>105369400</c:v>
                </c:pt>
                <c:pt idx="27">
                  <c:v>127474900</c:v>
                </c:pt>
                <c:pt idx="28">
                  <c:v>186545400</c:v>
                </c:pt>
                <c:pt idx="29">
                  <c:v>156687600</c:v>
                </c:pt>
                <c:pt idx="30">
                  <c:v>279505300</c:v>
                </c:pt>
                <c:pt idx="31">
                  <c:v>127130800</c:v>
                </c:pt>
                <c:pt idx="32">
                  <c:v>352966300</c:v>
                </c:pt>
                <c:pt idx="33">
                  <c:v>314397700</c:v>
                </c:pt>
                <c:pt idx="34">
                  <c:v>194600800</c:v>
                </c:pt>
                <c:pt idx="35">
                  <c:v>480394400</c:v>
                </c:pt>
                <c:pt idx="36">
                  <c:v>669091700</c:v>
                </c:pt>
                <c:pt idx="37">
                  <c:v>738726000</c:v>
                </c:pt>
                <c:pt idx="38">
                  <c:v>274784100</c:v>
                </c:pt>
                <c:pt idx="39">
                  <c:v>295551300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340900</c:v>
                </c:pt>
                <c:pt idx="1">
                  <c:v>224400</c:v>
                </c:pt>
                <c:pt idx="2">
                  <c:v>59942700</c:v>
                </c:pt>
                <c:pt idx="3">
                  <c:v>44481400</c:v>
                </c:pt>
                <c:pt idx="4">
                  <c:v>45117700</c:v>
                </c:pt>
                <c:pt idx="5">
                  <c:v>30329000</c:v>
                </c:pt>
                <c:pt idx="6">
                  <c:v>37887800</c:v>
                </c:pt>
                <c:pt idx="7">
                  <c:v>54011700</c:v>
                </c:pt>
                <c:pt idx="8">
                  <c:v>48171100</c:v>
                </c:pt>
                <c:pt idx="9">
                  <c:v>40218700</c:v>
                </c:pt>
                <c:pt idx="10">
                  <c:v>49924400</c:v>
                </c:pt>
                <c:pt idx="11">
                  <c:v>47926700</c:v>
                </c:pt>
                <c:pt idx="12">
                  <c:v>69606100</c:v>
                </c:pt>
                <c:pt idx="13">
                  <c:v>62260300</c:v>
                </c:pt>
                <c:pt idx="14">
                  <c:v>131506300</c:v>
                </c:pt>
                <c:pt idx="15">
                  <c:v>79244600</c:v>
                </c:pt>
                <c:pt idx="16">
                  <c:v>70871900</c:v>
                </c:pt>
                <c:pt idx="17">
                  <c:v>136692000</c:v>
                </c:pt>
                <c:pt idx="18">
                  <c:v>84082100</c:v>
                </c:pt>
                <c:pt idx="19">
                  <c:v>133894700</c:v>
                </c:pt>
                <c:pt idx="20">
                  <c:v>132315300</c:v>
                </c:pt>
                <c:pt idx="21">
                  <c:v>83037500</c:v>
                </c:pt>
                <c:pt idx="22">
                  <c:v>170597900</c:v>
                </c:pt>
                <c:pt idx="23">
                  <c:v>141612000</c:v>
                </c:pt>
                <c:pt idx="24">
                  <c:v>122318300</c:v>
                </c:pt>
                <c:pt idx="25">
                  <c:v>150687500</c:v>
                </c:pt>
                <c:pt idx="26">
                  <c:v>81807200</c:v>
                </c:pt>
                <c:pt idx="27">
                  <c:v>104235800</c:v>
                </c:pt>
                <c:pt idx="28">
                  <c:v>249427700</c:v>
                </c:pt>
                <c:pt idx="29">
                  <c:v>267184800</c:v>
                </c:pt>
                <c:pt idx="30">
                  <c:v>101478700</c:v>
                </c:pt>
                <c:pt idx="31">
                  <c:v>476817000</c:v>
                </c:pt>
                <c:pt idx="32">
                  <c:v>194309000</c:v>
                </c:pt>
                <c:pt idx="33">
                  <c:v>234461700</c:v>
                </c:pt>
                <c:pt idx="34">
                  <c:v>411481000</c:v>
                </c:pt>
                <c:pt idx="35">
                  <c:v>434827700</c:v>
                </c:pt>
                <c:pt idx="36">
                  <c:v>565744400</c:v>
                </c:pt>
                <c:pt idx="37">
                  <c:v>361750200</c:v>
                </c:pt>
                <c:pt idx="38">
                  <c:v>704281200</c:v>
                </c:pt>
                <c:pt idx="39">
                  <c:v>413879700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341600</c:v>
                </c:pt>
                <c:pt idx="1">
                  <c:v>226000</c:v>
                </c:pt>
                <c:pt idx="2">
                  <c:v>58393800</c:v>
                </c:pt>
                <c:pt idx="3">
                  <c:v>38485500</c:v>
                </c:pt>
                <c:pt idx="4">
                  <c:v>39554400</c:v>
                </c:pt>
                <c:pt idx="5">
                  <c:v>31314800</c:v>
                </c:pt>
                <c:pt idx="6">
                  <c:v>37145100</c:v>
                </c:pt>
                <c:pt idx="7">
                  <c:v>55505900</c:v>
                </c:pt>
                <c:pt idx="8">
                  <c:v>41701500</c:v>
                </c:pt>
                <c:pt idx="9">
                  <c:v>36264100</c:v>
                </c:pt>
                <c:pt idx="10">
                  <c:v>51129600</c:v>
                </c:pt>
                <c:pt idx="11">
                  <c:v>46089500</c:v>
                </c:pt>
                <c:pt idx="12">
                  <c:v>68877700</c:v>
                </c:pt>
                <c:pt idx="13">
                  <c:v>59235300</c:v>
                </c:pt>
                <c:pt idx="14">
                  <c:v>128308500</c:v>
                </c:pt>
                <c:pt idx="15">
                  <c:v>77480700</c:v>
                </c:pt>
                <c:pt idx="16">
                  <c:v>73219000</c:v>
                </c:pt>
                <c:pt idx="17">
                  <c:v>138558300</c:v>
                </c:pt>
                <c:pt idx="18">
                  <c:v>86193000</c:v>
                </c:pt>
                <c:pt idx="19">
                  <c:v>131140100</c:v>
                </c:pt>
                <c:pt idx="20">
                  <c:v>129120100</c:v>
                </c:pt>
                <c:pt idx="21">
                  <c:v>81168200</c:v>
                </c:pt>
                <c:pt idx="22">
                  <c:v>167541800</c:v>
                </c:pt>
                <c:pt idx="23">
                  <c:v>138110000</c:v>
                </c:pt>
                <c:pt idx="24">
                  <c:v>125033100</c:v>
                </c:pt>
                <c:pt idx="25">
                  <c:v>152014700</c:v>
                </c:pt>
                <c:pt idx="26">
                  <c:v>83797300</c:v>
                </c:pt>
                <c:pt idx="27">
                  <c:v>104513200</c:v>
                </c:pt>
                <c:pt idx="28">
                  <c:v>246486900</c:v>
                </c:pt>
                <c:pt idx="29">
                  <c:v>271543200</c:v>
                </c:pt>
                <c:pt idx="30">
                  <c:v>97670000</c:v>
                </c:pt>
                <c:pt idx="31">
                  <c:v>479736600</c:v>
                </c:pt>
                <c:pt idx="32">
                  <c:v>217096600</c:v>
                </c:pt>
                <c:pt idx="33">
                  <c:v>237378300</c:v>
                </c:pt>
                <c:pt idx="34">
                  <c:v>408171000</c:v>
                </c:pt>
                <c:pt idx="35">
                  <c:v>439171800</c:v>
                </c:pt>
                <c:pt idx="36">
                  <c:v>564615300</c:v>
                </c:pt>
                <c:pt idx="37">
                  <c:v>363501500</c:v>
                </c:pt>
                <c:pt idx="38">
                  <c:v>694730200</c:v>
                </c:pt>
                <c:pt idx="39">
                  <c:v>419182400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341600</c:v>
                </c:pt>
                <c:pt idx="1">
                  <c:v>237600</c:v>
                </c:pt>
                <c:pt idx="2">
                  <c:v>60884200</c:v>
                </c:pt>
                <c:pt idx="3">
                  <c:v>47262000</c:v>
                </c:pt>
                <c:pt idx="4">
                  <c:v>39721000</c:v>
                </c:pt>
                <c:pt idx="5">
                  <c:v>31247000</c:v>
                </c:pt>
                <c:pt idx="6">
                  <c:v>20053800</c:v>
                </c:pt>
                <c:pt idx="7">
                  <c:v>40808800</c:v>
                </c:pt>
                <c:pt idx="8">
                  <c:v>48833800</c:v>
                </c:pt>
                <c:pt idx="9">
                  <c:v>44986700</c:v>
                </c:pt>
                <c:pt idx="10">
                  <c:v>53056700</c:v>
                </c:pt>
                <c:pt idx="11">
                  <c:v>38602500</c:v>
                </c:pt>
                <c:pt idx="12">
                  <c:v>48535000</c:v>
                </c:pt>
                <c:pt idx="13">
                  <c:v>64505000</c:v>
                </c:pt>
                <c:pt idx="14">
                  <c:v>45147700</c:v>
                </c:pt>
                <c:pt idx="15">
                  <c:v>61589600</c:v>
                </c:pt>
                <c:pt idx="16">
                  <c:v>70286100</c:v>
                </c:pt>
                <c:pt idx="17">
                  <c:v>136679100</c:v>
                </c:pt>
                <c:pt idx="18">
                  <c:v>68117000</c:v>
                </c:pt>
                <c:pt idx="19">
                  <c:v>76899200</c:v>
                </c:pt>
                <c:pt idx="20">
                  <c:v>72185900</c:v>
                </c:pt>
                <c:pt idx="21">
                  <c:v>188829200</c:v>
                </c:pt>
                <c:pt idx="22">
                  <c:v>76743200</c:v>
                </c:pt>
                <c:pt idx="23">
                  <c:v>112464000</c:v>
                </c:pt>
                <c:pt idx="24">
                  <c:v>88996300</c:v>
                </c:pt>
                <c:pt idx="25">
                  <c:v>167853200</c:v>
                </c:pt>
                <c:pt idx="26">
                  <c:v>91760400</c:v>
                </c:pt>
                <c:pt idx="27">
                  <c:v>165090700</c:v>
                </c:pt>
                <c:pt idx="28">
                  <c:v>93889600</c:v>
                </c:pt>
                <c:pt idx="29">
                  <c:v>363174800</c:v>
                </c:pt>
                <c:pt idx="30">
                  <c:v>119061900</c:v>
                </c:pt>
                <c:pt idx="31">
                  <c:v>203813400</c:v>
                </c:pt>
                <c:pt idx="32">
                  <c:v>168557100</c:v>
                </c:pt>
                <c:pt idx="33">
                  <c:v>196621600</c:v>
                </c:pt>
                <c:pt idx="34">
                  <c:v>166475500</c:v>
                </c:pt>
                <c:pt idx="35">
                  <c:v>219123700</c:v>
                </c:pt>
                <c:pt idx="36">
                  <c:v>581490200</c:v>
                </c:pt>
                <c:pt idx="37">
                  <c:v>449743700</c:v>
                </c:pt>
                <c:pt idx="38">
                  <c:v>407588100</c:v>
                </c:pt>
                <c:pt idx="39">
                  <c:v>714697500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377400</c:v>
                </c:pt>
                <c:pt idx="1">
                  <c:v>234600</c:v>
                </c:pt>
                <c:pt idx="2">
                  <c:v>69884000</c:v>
                </c:pt>
                <c:pt idx="3">
                  <c:v>49171300</c:v>
                </c:pt>
                <c:pt idx="4">
                  <c:v>37259700</c:v>
                </c:pt>
                <c:pt idx="5">
                  <c:v>34979500</c:v>
                </c:pt>
                <c:pt idx="6">
                  <c:v>31211500</c:v>
                </c:pt>
                <c:pt idx="7">
                  <c:v>40537400</c:v>
                </c:pt>
                <c:pt idx="8">
                  <c:v>46382700</c:v>
                </c:pt>
                <c:pt idx="9">
                  <c:v>46667400</c:v>
                </c:pt>
                <c:pt idx="10">
                  <c:v>44321100</c:v>
                </c:pt>
                <c:pt idx="11">
                  <c:v>66620100</c:v>
                </c:pt>
                <c:pt idx="12">
                  <c:v>115819500</c:v>
                </c:pt>
                <c:pt idx="13">
                  <c:v>62161100</c:v>
                </c:pt>
                <c:pt idx="14">
                  <c:v>54678900</c:v>
                </c:pt>
                <c:pt idx="15">
                  <c:v>60893500</c:v>
                </c:pt>
                <c:pt idx="16">
                  <c:v>142008400</c:v>
                </c:pt>
                <c:pt idx="17">
                  <c:v>138408700</c:v>
                </c:pt>
                <c:pt idx="18">
                  <c:v>70316900</c:v>
                </c:pt>
                <c:pt idx="19">
                  <c:v>89959800</c:v>
                </c:pt>
                <c:pt idx="20">
                  <c:v>71953700</c:v>
                </c:pt>
                <c:pt idx="21">
                  <c:v>191791700</c:v>
                </c:pt>
                <c:pt idx="22">
                  <c:v>75359000</c:v>
                </c:pt>
                <c:pt idx="23">
                  <c:v>91883700</c:v>
                </c:pt>
                <c:pt idx="24">
                  <c:v>75009900</c:v>
                </c:pt>
                <c:pt idx="25">
                  <c:v>162345900</c:v>
                </c:pt>
                <c:pt idx="26">
                  <c:v>94428700</c:v>
                </c:pt>
                <c:pt idx="27">
                  <c:v>182020500</c:v>
                </c:pt>
                <c:pt idx="28">
                  <c:v>95367000</c:v>
                </c:pt>
                <c:pt idx="29">
                  <c:v>334244200</c:v>
                </c:pt>
                <c:pt idx="30">
                  <c:v>89395400</c:v>
                </c:pt>
                <c:pt idx="31">
                  <c:v>202781100</c:v>
                </c:pt>
                <c:pt idx="32">
                  <c:v>146924800</c:v>
                </c:pt>
                <c:pt idx="33">
                  <c:v>192793300</c:v>
                </c:pt>
                <c:pt idx="34">
                  <c:v>166808400</c:v>
                </c:pt>
                <c:pt idx="35">
                  <c:v>159189100</c:v>
                </c:pt>
                <c:pt idx="36">
                  <c:v>530666500</c:v>
                </c:pt>
                <c:pt idx="37">
                  <c:v>281780500</c:v>
                </c:pt>
                <c:pt idx="38">
                  <c:v>448203800</c:v>
                </c:pt>
                <c:pt idx="39">
                  <c:v>706579000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336600</c:v>
                </c:pt>
                <c:pt idx="1">
                  <c:v>238900</c:v>
                </c:pt>
                <c:pt idx="2">
                  <c:v>61894400</c:v>
                </c:pt>
                <c:pt idx="3">
                  <c:v>45474600</c:v>
                </c:pt>
                <c:pt idx="4">
                  <c:v>37471600</c:v>
                </c:pt>
                <c:pt idx="5">
                  <c:v>36855000</c:v>
                </c:pt>
                <c:pt idx="6">
                  <c:v>35825400</c:v>
                </c:pt>
                <c:pt idx="7">
                  <c:v>38848600</c:v>
                </c:pt>
                <c:pt idx="8">
                  <c:v>40965900</c:v>
                </c:pt>
                <c:pt idx="9">
                  <c:v>41398200</c:v>
                </c:pt>
                <c:pt idx="10">
                  <c:v>42339800</c:v>
                </c:pt>
                <c:pt idx="11">
                  <c:v>63501400</c:v>
                </c:pt>
                <c:pt idx="12">
                  <c:v>47886900</c:v>
                </c:pt>
                <c:pt idx="13">
                  <c:v>50793100</c:v>
                </c:pt>
                <c:pt idx="14">
                  <c:v>54457400</c:v>
                </c:pt>
                <c:pt idx="15">
                  <c:v>49650900</c:v>
                </c:pt>
                <c:pt idx="16">
                  <c:v>68221300</c:v>
                </c:pt>
                <c:pt idx="17">
                  <c:v>69830700</c:v>
                </c:pt>
                <c:pt idx="18">
                  <c:v>184019700</c:v>
                </c:pt>
                <c:pt idx="19">
                  <c:v>156515100</c:v>
                </c:pt>
                <c:pt idx="20">
                  <c:v>82588200</c:v>
                </c:pt>
                <c:pt idx="21">
                  <c:v>73063000</c:v>
                </c:pt>
                <c:pt idx="22">
                  <c:v>83976600</c:v>
                </c:pt>
                <c:pt idx="23">
                  <c:v>126310800</c:v>
                </c:pt>
                <c:pt idx="24">
                  <c:v>144873600</c:v>
                </c:pt>
                <c:pt idx="25">
                  <c:v>80693200</c:v>
                </c:pt>
                <c:pt idx="26">
                  <c:v>246033200</c:v>
                </c:pt>
                <c:pt idx="27">
                  <c:v>183179600</c:v>
                </c:pt>
                <c:pt idx="28">
                  <c:v>238362500</c:v>
                </c:pt>
                <c:pt idx="29">
                  <c:v>250346600</c:v>
                </c:pt>
                <c:pt idx="30">
                  <c:v>257773900</c:v>
                </c:pt>
                <c:pt idx="31">
                  <c:v>219908000</c:v>
                </c:pt>
                <c:pt idx="32">
                  <c:v>346826900</c:v>
                </c:pt>
                <c:pt idx="33">
                  <c:v>527513900</c:v>
                </c:pt>
                <c:pt idx="34">
                  <c:v>370353400</c:v>
                </c:pt>
                <c:pt idx="35">
                  <c:v>299927500</c:v>
                </c:pt>
                <c:pt idx="36">
                  <c:v>198873800</c:v>
                </c:pt>
                <c:pt idx="37">
                  <c:v>384133900</c:v>
                </c:pt>
                <c:pt idx="38">
                  <c:v>466955100</c:v>
                </c:pt>
                <c:pt idx="39">
                  <c:v>320310400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342100</c:v>
                </c:pt>
                <c:pt idx="1">
                  <c:v>274900</c:v>
                </c:pt>
                <c:pt idx="2">
                  <c:v>64278600</c:v>
                </c:pt>
                <c:pt idx="3">
                  <c:v>38773800</c:v>
                </c:pt>
                <c:pt idx="4">
                  <c:v>36273200</c:v>
                </c:pt>
                <c:pt idx="5">
                  <c:v>34327100</c:v>
                </c:pt>
                <c:pt idx="6">
                  <c:v>38825000</c:v>
                </c:pt>
                <c:pt idx="7">
                  <c:v>42305500</c:v>
                </c:pt>
                <c:pt idx="8">
                  <c:v>40116000</c:v>
                </c:pt>
                <c:pt idx="9">
                  <c:v>40724800</c:v>
                </c:pt>
                <c:pt idx="10">
                  <c:v>47179400</c:v>
                </c:pt>
                <c:pt idx="11">
                  <c:v>102843100</c:v>
                </c:pt>
                <c:pt idx="12">
                  <c:v>67913500</c:v>
                </c:pt>
                <c:pt idx="13">
                  <c:v>58411200</c:v>
                </c:pt>
                <c:pt idx="14">
                  <c:v>68086000</c:v>
                </c:pt>
                <c:pt idx="15">
                  <c:v>58072400</c:v>
                </c:pt>
                <c:pt idx="16">
                  <c:v>62866500</c:v>
                </c:pt>
                <c:pt idx="17">
                  <c:v>62440500</c:v>
                </c:pt>
                <c:pt idx="18">
                  <c:v>85916500</c:v>
                </c:pt>
                <c:pt idx="19">
                  <c:v>187221900</c:v>
                </c:pt>
                <c:pt idx="20">
                  <c:v>83734600</c:v>
                </c:pt>
                <c:pt idx="21">
                  <c:v>135534400</c:v>
                </c:pt>
                <c:pt idx="22">
                  <c:v>86505300</c:v>
                </c:pt>
                <c:pt idx="23">
                  <c:v>128373800</c:v>
                </c:pt>
                <c:pt idx="24">
                  <c:v>195819600</c:v>
                </c:pt>
                <c:pt idx="25">
                  <c:v>83390600</c:v>
                </c:pt>
                <c:pt idx="26">
                  <c:v>95617800</c:v>
                </c:pt>
                <c:pt idx="27">
                  <c:v>174859200</c:v>
                </c:pt>
                <c:pt idx="28">
                  <c:v>320880000</c:v>
                </c:pt>
                <c:pt idx="29">
                  <c:v>311414300</c:v>
                </c:pt>
                <c:pt idx="30">
                  <c:v>333052900</c:v>
                </c:pt>
                <c:pt idx="31">
                  <c:v>309718900</c:v>
                </c:pt>
                <c:pt idx="32">
                  <c:v>427576600</c:v>
                </c:pt>
                <c:pt idx="33">
                  <c:v>450017000</c:v>
                </c:pt>
                <c:pt idx="34">
                  <c:v>579386300</c:v>
                </c:pt>
                <c:pt idx="35">
                  <c:v>217503200</c:v>
                </c:pt>
                <c:pt idx="36">
                  <c:v>801611300</c:v>
                </c:pt>
                <c:pt idx="37">
                  <c:v>234910200</c:v>
                </c:pt>
                <c:pt idx="38">
                  <c:v>331129900</c:v>
                </c:pt>
                <c:pt idx="39">
                  <c:v>418340600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337800</c:v>
                </c:pt>
                <c:pt idx="1">
                  <c:v>246200</c:v>
                </c:pt>
                <c:pt idx="2">
                  <c:v>57969400</c:v>
                </c:pt>
                <c:pt idx="3">
                  <c:v>51074200</c:v>
                </c:pt>
                <c:pt idx="4">
                  <c:v>44534100</c:v>
                </c:pt>
                <c:pt idx="5">
                  <c:v>35167400</c:v>
                </c:pt>
                <c:pt idx="6">
                  <c:v>30461900</c:v>
                </c:pt>
                <c:pt idx="7">
                  <c:v>39047800</c:v>
                </c:pt>
                <c:pt idx="8">
                  <c:v>44659100</c:v>
                </c:pt>
                <c:pt idx="9">
                  <c:v>44138000</c:v>
                </c:pt>
                <c:pt idx="10">
                  <c:v>54738300</c:v>
                </c:pt>
                <c:pt idx="11">
                  <c:v>104363900</c:v>
                </c:pt>
                <c:pt idx="12">
                  <c:v>37322200</c:v>
                </c:pt>
                <c:pt idx="13">
                  <c:v>48071200</c:v>
                </c:pt>
                <c:pt idx="14">
                  <c:v>55848300</c:v>
                </c:pt>
                <c:pt idx="15">
                  <c:v>57134100</c:v>
                </c:pt>
                <c:pt idx="16">
                  <c:v>51733800</c:v>
                </c:pt>
                <c:pt idx="17">
                  <c:v>61843800</c:v>
                </c:pt>
                <c:pt idx="18">
                  <c:v>86543100</c:v>
                </c:pt>
                <c:pt idx="19">
                  <c:v>177517000</c:v>
                </c:pt>
                <c:pt idx="20">
                  <c:v>86263500</c:v>
                </c:pt>
                <c:pt idx="21">
                  <c:v>113634900</c:v>
                </c:pt>
                <c:pt idx="22">
                  <c:v>98405100</c:v>
                </c:pt>
                <c:pt idx="23">
                  <c:v>141058800</c:v>
                </c:pt>
                <c:pt idx="24">
                  <c:v>281095200</c:v>
                </c:pt>
                <c:pt idx="25">
                  <c:v>288356000</c:v>
                </c:pt>
                <c:pt idx="26">
                  <c:v>112030600</c:v>
                </c:pt>
                <c:pt idx="27">
                  <c:v>111294600</c:v>
                </c:pt>
                <c:pt idx="28">
                  <c:v>151087700</c:v>
                </c:pt>
                <c:pt idx="29">
                  <c:v>146804400</c:v>
                </c:pt>
                <c:pt idx="30">
                  <c:v>203805000</c:v>
                </c:pt>
                <c:pt idx="31">
                  <c:v>390307700</c:v>
                </c:pt>
                <c:pt idx="32">
                  <c:v>259147000</c:v>
                </c:pt>
                <c:pt idx="33">
                  <c:v>273179600</c:v>
                </c:pt>
                <c:pt idx="34">
                  <c:v>210162100</c:v>
                </c:pt>
                <c:pt idx="35">
                  <c:v>264552800</c:v>
                </c:pt>
                <c:pt idx="36">
                  <c:v>222362400</c:v>
                </c:pt>
                <c:pt idx="37">
                  <c:v>353683100</c:v>
                </c:pt>
                <c:pt idx="38">
                  <c:v>225124000</c:v>
                </c:pt>
                <c:pt idx="39">
                  <c:v>710982600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340800</c:v>
                </c:pt>
                <c:pt idx="1">
                  <c:v>239600</c:v>
                </c:pt>
                <c:pt idx="2">
                  <c:v>60136700</c:v>
                </c:pt>
                <c:pt idx="3">
                  <c:v>45140000</c:v>
                </c:pt>
                <c:pt idx="4">
                  <c:v>42386000</c:v>
                </c:pt>
                <c:pt idx="5">
                  <c:v>35902800</c:v>
                </c:pt>
                <c:pt idx="6">
                  <c:v>39307300</c:v>
                </c:pt>
                <c:pt idx="7">
                  <c:v>44903600</c:v>
                </c:pt>
                <c:pt idx="8">
                  <c:v>44090100</c:v>
                </c:pt>
                <c:pt idx="9">
                  <c:v>47699200</c:v>
                </c:pt>
                <c:pt idx="10">
                  <c:v>53761400</c:v>
                </c:pt>
                <c:pt idx="11">
                  <c:v>53113200</c:v>
                </c:pt>
                <c:pt idx="12">
                  <c:v>60717600</c:v>
                </c:pt>
                <c:pt idx="13">
                  <c:v>49595100</c:v>
                </c:pt>
                <c:pt idx="14">
                  <c:v>68759600</c:v>
                </c:pt>
                <c:pt idx="15">
                  <c:v>62149800</c:v>
                </c:pt>
                <c:pt idx="16">
                  <c:v>105190600</c:v>
                </c:pt>
                <c:pt idx="17">
                  <c:v>50404900</c:v>
                </c:pt>
                <c:pt idx="18">
                  <c:v>73249600</c:v>
                </c:pt>
                <c:pt idx="19">
                  <c:v>96046300</c:v>
                </c:pt>
                <c:pt idx="20">
                  <c:v>144701600</c:v>
                </c:pt>
                <c:pt idx="21">
                  <c:v>160780900</c:v>
                </c:pt>
                <c:pt idx="22">
                  <c:v>62207900</c:v>
                </c:pt>
                <c:pt idx="23">
                  <c:v>97830300</c:v>
                </c:pt>
                <c:pt idx="24">
                  <c:v>255638000</c:v>
                </c:pt>
                <c:pt idx="25">
                  <c:v>182911500</c:v>
                </c:pt>
                <c:pt idx="26">
                  <c:v>138894200</c:v>
                </c:pt>
                <c:pt idx="27">
                  <c:v>169194300</c:v>
                </c:pt>
                <c:pt idx="28">
                  <c:v>117433800</c:v>
                </c:pt>
                <c:pt idx="29">
                  <c:v>140950600</c:v>
                </c:pt>
                <c:pt idx="30">
                  <c:v>197747500</c:v>
                </c:pt>
                <c:pt idx="31">
                  <c:v>316213700</c:v>
                </c:pt>
                <c:pt idx="32">
                  <c:v>91351500</c:v>
                </c:pt>
                <c:pt idx="33">
                  <c:v>445797600</c:v>
                </c:pt>
                <c:pt idx="34">
                  <c:v>377743500</c:v>
                </c:pt>
                <c:pt idx="35">
                  <c:v>560934600</c:v>
                </c:pt>
                <c:pt idx="36">
                  <c:v>434971400</c:v>
                </c:pt>
                <c:pt idx="37">
                  <c:v>659308200</c:v>
                </c:pt>
                <c:pt idx="38">
                  <c:v>205778500</c:v>
                </c:pt>
                <c:pt idx="39">
                  <c:v>746240200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352600</c:v>
                </c:pt>
                <c:pt idx="1">
                  <c:v>3786600</c:v>
                </c:pt>
                <c:pt idx="2">
                  <c:v>66991600</c:v>
                </c:pt>
                <c:pt idx="3">
                  <c:v>44870700</c:v>
                </c:pt>
                <c:pt idx="4">
                  <c:v>44842900</c:v>
                </c:pt>
                <c:pt idx="5">
                  <c:v>41754700</c:v>
                </c:pt>
                <c:pt idx="6">
                  <c:v>45801200</c:v>
                </c:pt>
                <c:pt idx="7">
                  <c:v>52761500</c:v>
                </c:pt>
                <c:pt idx="8">
                  <c:v>51843100</c:v>
                </c:pt>
                <c:pt idx="9">
                  <c:v>49961600</c:v>
                </c:pt>
                <c:pt idx="10">
                  <c:v>58207500</c:v>
                </c:pt>
                <c:pt idx="11">
                  <c:v>63117300</c:v>
                </c:pt>
                <c:pt idx="12">
                  <c:v>52789600</c:v>
                </c:pt>
                <c:pt idx="13">
                  <c:v>53230700</c:v>
                </c:pt>
                <c:pt idx="14">
                  <c:v>61277400</c:v>
                </c:pt>
                <c:pt idx="15">
                  <c:v>70605300</c:v>
                </c:pt>
                <c:pt idx="16">
                  <c:v>77369700</c:v>
                </c:pt>
                <c:pt idx="17">
                  <c:v>70885500</c:v>
                </c:pt>
                <c:pt idx="18">
                  <c:v>91036500</c:v>
                </c:pt>
                <c:pt idx="19">
                  <c:v>61287800</c:v>
                </c:pt>
                <c:pt idx="20">
                  <c:v>156437400</c:v>
                </c:pt>
                <c:pt idx="21">
                  <c:v>91385600</c:v>
                </c:pt>
                <c:pt idx="22">
                  <c:v>114562500</c:v>
                </c:pt>
                <c:pt idx="23">
                  <c:v>100202200</c:v>
                </c:pt>
                <c:pt idx="24">
                  <c:v>105157200</c:v>
                </c:pt>
                <c:pt idx="25">
                  <c:v>204964700</c:v>
                </c:pt>
                <c:pt idx="26">
                  <c:v>96847800</c:v>
                </c:pt>
                <c:pt idx="27">
                  <c:v>290014600</c:v>
                </c:pt>
                <c:pt idx="28">
                  <c:v>247176900</c:v>
                </c:pt>
                <c:pt idx="29">
                  <c:v>257496800</c:v>
                </c:pt>
                <c:pt idx="30">
                  <c:v>137704500</c:v>
                </c:pt>
                <c:pt idx="31">
                  <c:v>312086700</c:v>
                </c:pt>
                <c:pt idx="32">
                  <c:v>267824000</c:v>
                </c:pt>
                <c:pt idx="33">
                  <c:v>640855700</c:v>
                </c:pt>
                <c:pt idx="34">
                  <c:v>596060500</c:v>
                </c:pt>
                <c:pt idx="35">
                  <c:v>321910400</c:v>
                </c:pt>
                <c:pt idx="36">
                  <c:v>284158600</c:v>
                </c:pt>
                <c:pt idx="37">
                  <c:v>447757500</c:v>
                </c:pt>
                <c:pt idx="38">
                  <c:v>351329100</c:v>
                </c:pt>
                <c:pt idx="39">
                  <c:v>679920900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217200</c:v>
                </c:pt>
                <c:pt idx="1">
                  <c:v>277600</c:v>
                </c:pt>
                <c:pt idx="2">
                  <c:v>65559200</c:v>
                </c:pt>
                <c:pt idx="3">
                  <c:v>41575600</c:v>
                </c:pt>
                <c:pt idx="4">
                  <c:v>45157700</c:v>
                </c:pt>
                <c:pt idx="5">
                  <c:v>44919300</c:v>
                </c:pt>
                <c:pt idx="6">
                  <c:v>40041400</c:v>
                </c:pt>
                <c:pt idx="7">
                  <c:v>53200600</c:v>
                </c:pt>
                <c:pt idx="8">
                  <c:v>54029700</c:v>
                </c:pt>
                <c:pt idx="9">
                  <c:v>58145600</c:v>
                </c:pt>
                <c:pt idx="10">
                  <c:v>59137300</c:v>
                </c:pt>
                <c:pt idx="11">
                  <c:v>65089700</c:v>
                </c:pt>
                <c:pt idx="12">
                  <c:v>62872100</c:v>
                </c:pt>
                <c:pt idx="13">
                  <c:v>69017400</c:v>
                </c:pt>
                <c:pt idx="14">
                  <c:v>62706100</c:v>
                </c:pt>
                <c:pt idx="15">
                  <c:v>74280000</c:v>
                </c:pt>
                <c:pt idx="16">
                  <c:v>82482700</c:v>
                </c:pt>
                <c:pt idx="17">
                  <c:v>76331800</c:v>
                </c:pt>
                <c:pt idx="18">
                  <c:v>67378800</c:v>
                </c:pt>
                <c:pt idx="19">
                  <c:v>88565400</c:v>
                </c:pt>
                <c:pt idx="20">
                  <c:v>117826300</c:v>
                </c:pt>
                <c:pt idx="21">
                  <c:v>91492500</c:v>
                </c:pt>
                <c:pt idx="22">
                  <c:v>119871500</c:v>
                </c:pt>
                <c:pt idx="23">
                  <c:v>82118200</c:v>
                </c:pt>
                <c:pt idx="24">
                  <c:v>129497500</c:v>
                </c:pt>
                <c:pt idx="25">
                  <c:v>196865700</c:v>
                </c:pt>
                <c:pt idx="26">
                  <c:v>125924000</c:v>
                </c:pt>
                <c:pt idx="27">
                  <c:v>108016900</c:v>
                </c:pt>
                <c:pt idx="28">
                  <c:v>317485500</c:v>
                </c:pt>
                <c:pt idx="29">
                  <c:v>357139900</c:v>
                </c:pt>
                <c:pt idx="30">
                  <c:v>119988500</c:v>
                </c:pt>
                <c:pt idx="31">
                  <c:v>251253700</c:v>
                </c:pt>
                <c:pt idx="32">
                  <c:v>289981400</c:v>
                </c:pt>
                <c:pt idx="33">
                  <c:v>273810500</c:v>
                </c:pt>
                <c:pt idx="34">
                  <c:v>534634600</c:v>
                </c:pt>
                <c:pt idx="35">
                  <c:v>482775900</c:v>
                </c:pt>
                <c:pt idx="36">
                  <c:v>570365300</c:v>
                </c:pt>
                <c:pt idx="37">
                  <c:v>289232000</c:v>
                </c:pt>
                <c:pt idx="38">
                  <c:v>684627800</c:v>
                </c:pt>
                <c:pt idx="39">
                  <c:v>503898000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216400</c:v>
                </c:pt>
                <c:pt idx="1">
                  <c:v>345200</c:v>
                </c:pt>
                <c:pt idx="2">
                  <c:v>68622500</c:v>
                </c:pt>
                <c:pt idx="3">
                  <c:v>50763400</c:v>
                </c:pt>
                <c:pt idx="4">
                  <c:v>54247500</c:v>
                </c:pt>
                <c:pt idx="5">
                  <c:v>51525800</c:v>
                </c:pt>
                <c:pt idx="6">
                  <c:v>52686400</c:v>
                </c:pt>
                <c:pt idx="7">
                  <c:v>58873900</c:v>
                </c:pt>
                <c:pt idx="8">
                  <c:v>56605400</c:v>
                </c:pt>
                <c:pt idx="9">
                  <c:v>69010400</c:v>
                </c:pt>
                <c:pt idx="10">
                  <c:v>56381300</c:v>
                </c:pt>
                <c:pt idx="11">
                  <c:v>64653100</c:v>
                </c:pt>
                <c:pt idx="12">
                  <c:v>71374500</c:v>
                </c:pt>
                <c:pt idx="13">
                  <c:v>79021500</c:v>
                </c:pt>
                <c:pt idx="14">
                  <c:v>92793300</c:v>
                </c:pt>
                <c:pt idx="15">
                  <c:v>68047000</c:v>
                </c:pt>
                <c:pt idx="16">
                  <c:v>74028500</c:v>
                </c:pt>
                <c:pt idx="17">
                  <c:v>77444600</c:v>
                </c:pt>
                <c:pt idx="18">
                  <c:v>76038100</c:v>
                </c:pt>
                <c:pt idx="19">
                  <c:v>96560500</c:v>
                </c:pt>
                <c:pt idx="20">
                  <c:v>165626200</c:v>
                </c:pt>
                <c:pt idx="21">
                  <c:v>118680400</c:v>
                </c:pt>
                <c:pt idx="22">
                  <c:v>99392200</c:v>
                </c:pt>
                <c:pt idx="23">
                  <c:v>151672100</c:v>
                </c:pt>
                <c:pt idx="24">
                  <c:v>119470500</c:v>
                </c:pt>
                <c:pt idx="25">
                  <c:v>168386300</c:v>
                </c:pt>
                <c:pt idx="26">
                  <c:v>276800500</c:v>
                </c:pt>
                <c:pt idx="27">
                  <c:v>328069300</c:v>
                </c:pt>
                <c:pt idx="28">
                  <c:v>361433300</c:v>
                </c:pt>
                <c:pt idx="29">
                  <c:v>99287000</c:v>
                </c:pt>
                <c:pt idx="30">
                  <c:v>169487900</c:v>
                </c:pt>
                <c:pt idx="31">
                  <c:v>291656600</c:v>
                </c:pt>
                <c:pt idx="32">
                  <c:v>211602600</c:v>
                </c:pt>
                <c:pt idx="33">
                  <c:v>297447200</c:v>
                </c:pt>
                <c:pt idx="34">
                  <c:v>371393600</c:v>
                </c:pt>
                <c:pt idx="35">
                  <c:v>352723600</c:v>
                </c:pt>
                <c:pt idx="36">
                  <c:v>137387300</c:v>
                </c:pt>
                <c:pt idx="37">
                  <c:v>251938900</c:v>
                </c:pt>
                <c:pt idx="38">
                  <c:v>411722600</c:v>
                </c:pt>
                <c:pt idx="39">
                  <c:v>696699500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190100</c:v>
                </c:pt>
                <c:pt idx="1">
                  <c:v>300200</c:v>
                </c:pt>
                <c:pt idx="2">
                  <c:v>55371700</c:v>
                </c:pt>
                <c:pt idx="3">
                  <c:v>49885600</c:v>
                </c:pt>
                <c:pt idx="4">
                  <c:v>53276900</c:v>
                </c:pt>
                <c:pt idx="5">
                  <c:v>54445100</c:v>
                </c:pt>
                <c:pt idx="6">
                  <c:v>52374500</c:v>
                </c:pt>
                <c:pt idx="7">
                  <c:v>64177800</c:v>
                </c:pt>
                <c:pt idx="8">
                  <c:v>62163000</c:v>
                </c:pt>
                <c:pt idx="9">
                  <c:v>63198200</c:v>
                </c:pt>
                <c:pt idx="10">
                  <c:v>66354100</c:v>
                </c:pt>
                <c:pt idx="11">
                  <c:v>69699800</c:v>
                </c:pt>
                <c:pt idx="12">
                  <c:v>63249300</c:v>
                </c:pt>
                <c:pt idx="13">
                  <c:v>77794100</c:v>
                </c:pt>
                <c:pt idx="14">
                  <c:v>91624900</c:v>
                </c:pt>
                <c:pt idx="15">
                  <c:v>83600000</c:v>
                </c:pt>
                <c:pt idx="16">
                  <c:v>80125900</c:v>
                </c:pt>
                <c:pt idx="17">
                  <c:v>93847500</c:v>
                </c:pt>
                <c:pt idx="18">
                  <c:v>88680900</c:v>
                </c:pt>
                <c:pt idx="19">
                  <c:v>90926400</c:v>
                </c:pt>
                <c:pt idx="20">
                  <c:v>187758700</c:v>
                </c:pt>
                <c:pt idx="21">
                  <c:v>145054500</c:v>
                </c:pt>
                <c:pt idx="22">
                  <c:v>269301200</c:v>
                </c:pt>
                <c:pt idx="23">
                  <c:v>125308400</c:v>
                </c:pt>
                <c:pt idx="24">
                  <c:v>146022100</c:v>
                </c:pt>
                <c:pt idx="25">
                  <c:v>294539200</c:v>
                </c:pt>
                <c:pt idx="26">
                  <c:v>306014100</c:v>
                </c:pt>
                <c:pt idx="27">
                  <c:v>359246100</c:v>
                </c:pt>
                <c:pt idx="28">
                  <c:v>289941100</c:v>
                </c:pt>
                <c:pt idx="29">
                  <c:v>222410600</c:v>
                </c:pt>
                <c:pt idx="30">
                  <c:v>227768300</c:v>
                </c:pt>
                <c:pt idx="31">
                  <c:v>136911800</c:v>
                </c:pt>
                <c:pt idx="32">
                  <c:v>359758700</c:v>
                </c:pt>
                <c:pt idx="33">
                  <c:v>147932800</c:v>
                </c:pt>
                <c:pt idx="34">
                  <c:v>683925600</c:v>
                </c:pt>
                <c:pt idx="35">
                  <c:v>368416000</c:v>
                </c:pt>
                <c:pt idx="36">
                  <c:v>309075500</c:v>
                </c:pt>
                <c:pt idx="37">
                  <c:v>404555000</c:v>
                </c:pt>
                <c:pt idx="38">
                  <c:v>875600000</c:v>
                </c:pt>
                <c:pt idx="39">
                  <c:v>858635500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357300</c:v>
                </c:pt>
                <c:pt idx="1">
                  <c:v>2259100</c:v>
                </c:pt>
                <c:pt idx="2">
                  <c:v>70439900</c:v>
                </c:pt>
                <c:pt idx="3">
                  <c:v>51201700</c:v>
                </c:pt>
                <c:pt idx="4">
                  <c:v>47178800</c:v>
                </c:pt>
                <c:pt idx="5">
                  <c:v>55771500</c:v>
                </c:pt>
                <c:pt idx="6">
                  <c:v>47294800</c:v>
                </c:pt>
                <c:pt idx="7">
                  <c:v>70423500</c:v>
                </c:pt>
                <c:pt idx="8">
                  <c:v>63109800</c:v>
                </c:pt>
                <c:pt idx="9">
                  <c:v>71269400</c:v>
                </c:pt>
                <c:pt idx="10">
                  <c:v>75825000</c:v>
                </c:pt>
                <c:pt idx="11">
                  <c:v>88476200</c:v>
                </c:pt>
                <c:pt idx="12">
                  <c:v>50139400</c:v>
                </c:pt>
                <c:pt idx="13">
                  <c:v>88897000</c:v>
                </c:pt>
                <c:pt idx="14">
                  <c:v>82101100</c:v>
                </c:pt>
                <c:pt idx="15">
                  <c:v>113807200</c:v>
                </c:pt>
                <c:pt idx="16">
                  <c:v>105848800</c:v>
                </c:pt>
                <c:pt idx="17">
                  <c:v>94384000</c:v>
                </c:pt>
                <c:pt idx="18">
                  <c:v>122667000</c:v>
                </c:pt>
                <c:pt idx="19">
                  <c:v>198728200</c:v>
                </c:pt>
                <c:pt idx="20">
                  <c:v>180029000</c:v>
                </c:pt>
                <c:pt idx="21">
                  <c:v>120602300</c:v>
                </c:pt>
                <c:pt idx="22">
                  <c:v>115202500</c:v>
                </c:pt>
                <c:pt idx="23">
                  <c:v>146149900</c:v>
                </c:pt>
                <c:pt idx="24">
                  <c:v>158332500</c:v>
                </c:pt>
                <c:pt idx="25">
                  <c:v>221484100</c:v>
                </c:pt>
                <c:pt idx="26">
                  <c:v>231992300</c:v>
                </c:pt>
                <c:pt idx="27">
                  <c:v>356255800</c:v>
                </c:pt>
                <c:pt idx="28">
                  <c:v>277825500</c:v>
                </c:pt>
                <c:pt idx="29">
                  <c:v>199916700</c:v>
                </c:pt>
                <c:pt idx="30">
                  <c:v>376666200</c:v>
                </c:pt>
                <c:pt idx="31">
                  <c:v>150564900</c:v>
                </c:pt>
                <c:pt idx="32">
                  <c:v>199374100</c:v>
                </c:pt>
                <c:pt idx="33">
                  <c:v>522504200</c:v>
                </c:pt>
                <c:pt idx="34">
                  <c:v>175399400</c:v>
                </c:pt>
                <c:pt idx="35">
                  <c:v>640120800</c:v>
                </c:pt>
                <c:pt idx="36">
                  <c:v>254488600</c:v>
                </c:pt>
                <c:pt idx="37">
                  <c:v>581730700</c:v>
                </c:pt>
                <c:pt idx="38">
                  <c:v>536715600</c:v>
                </c:pt>
                <c:pt idx="39">
                  <c:v>617083300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24</v>
      </c>
      <c r="D3">
        <v>-2.1103740330249499E-3</v>
      </c>
      <c r="E3">
        <v>0.72606904911060599</v>
      </c>
      <c r="F3">
        <v>0.79867595402166702</v>
      </c>
      <c r="G3">
        <v>1.0016419254465301</v>
      </c>
      <c r="H3">
        <v>2.1103740330249499E-3</v>
      </c>
      <c r="I3">
        <v>0.49895140144336497</v>
      </c>
      <c r="J3">
        <v>464600</v>
      </c>
      <c r="R3" t="s">
        <v>16</v>
      </c>
      <c r="S3" cm="1">
        <f t="array" aca="1" ref="S3" ca="1">CELL("contents", INDIRECT("C"&amp;CELL("contents", S$1)))</f>
        <v>24</v>
      </c>
      <c r="T3" cm="1">
        <f t="array" aca="1" ref="T3" ca="1">CELL("contents", INDIRECT("C"&amp;CELL("contents", T$1)))</f>
        <v>903</v>
      </c>
      <c r="U3" cm="1">
        <f t="array" aca="1" ref="U3" ca="1">CELL("contents", INDIRECT("C"&amp;CELL("contents", U$1)))</f>
        <v>8879</v>
      </c>
      <c r="V3" cm="1">
        <f t="array" aca="1" ref="V3" ca="1">CELL("contents", INDIRECT("C"&amp;CELL("contents", V$1)))</f>
        <v>6783</v>
      </c>
      <c r="W3" cm="1">
        <f t="array" aca="1" ref="W3" ca="1">CELL("contents", INDIRECT("C"&amp;CELL("contents", W$1)))</f>
        <v>6355</v>
      </c>
      <c r="X3" cm="1">
        <f t="array" aca="1" ref="X3" ca="1">CELL("contents", INDIRECT("C"&amp;CELL("contents", X$1)))</f>
        <v>6561</v>
      </c>
      <c r="Y3" cm="1">
        <f t="array" aca="1" ref="Y3" ca="1">CELL("contents", INDIRECT("C"&amp;CELL("contents", Y$1)))</f>
        <v>6896</v>
      </c>
      <c r="Z3" cm="1">
        <f t="array" aca="1" ref="Z3" ca="1">CELL("contents", INDIRECT("C"&amp;CELL("contents", Z$1)))</f>
        <v>7306</v>
      </c>
      <c r="AA3" cm="1">
        <f t="array" aca="1" ref="AA3" ca="1">CELL("contents", INDIRECT("C"&amp;CELL("contents", AA$1)))</f>
        <v>7825</v>
      </c>
      <c r="AB3" cm="1">
        <f t="array" aca="1" ref="AB3" ca="1">CELL("contents", INDIRECT("C"&amp;CELL("contents", AB$1)))</f>
        <v>8425</v>
      </c>
      <c r="AC3" cm="1">
        <f t="array" aca="1" ref="AC3" ca="1">CELL("contents", INDIRECT("C"&amp;CELL("contents", AC$1)))</f>
        <v>9112</v>
      </c>
      <c r="AD3" cm="1">
        <f t="array" aca="1" ref="AD3" ca="1">CELL("contents", INDIRECT("C"&amp;CELL("contents", AD$1)))</f>
        <v>9848</v>
      </c>
      <c r="AE3" cm="1">
        <f t="array" aca="1" ref="AE3" ca="1">CELL("contents", INDIRECT("C"&amp;CELL("contents", AE$1)))</f>
        <v>10699</v>
      </c>
      <c r="AF3" cm="1">
        <f t="array" aca="1" ref="AF3" ca="1">CELL("contents", INDIRECT("C"&amp;CELL("contents", AF$1)))</f>
        <v>11528</v>
      </c>
      <c r="AG3" cm="1">
        <f t="array" aca="1" ref="AG3" ca="1">CELL("contents", INDIRECT("C"&amp;CELL("contents", AG$1)))</f>
        <v>12277</v>
      </c>
      <c r="AH3" cm="1">
        <f t="array" aca="1" ref="AH3" ca="1">CELL("contents", INDIRECT("C"&amp;CELL("contents", AH$1)))</f>
        <v>13221</v>
      </c>
      <c r="AI3" cm="1">
        <f t="array" aca="1" ref="AI3" ca="1">CELL("contents", INDIRECT("C"&amp;CELL("contents", AI$1)))</f>
        <v>14370</v>
      </c>
      <c r="AJ3" cm="1">
        <f t="array" aca="1" ref="AJ3" ca="1">CELL("contents", INDIRECT("C"&amp;CELL("contents", AJ$1)))</f>
        <v>15571</v>
      </c>
      <c r="AK3" cm="1">
        <f t="array" aca="1" ref="AK3" ca="1">CELL("contents", INDIRECT("C"&amp;CELL("contents", AK$1)))</f>
        <v>16605</v>
      </c>
      <c r="AL3" cm="1">
        <f t="array" aca="1" ref="AL3" ca="1">CELL("contents", INDIRECT("C"&amp;CELL("contents", AL$1)))</f>
        <v>17706</v>
      </c>
      <c r="AM3" cm="1">
        <f t="array" aca="1" ref="AM3" ca="1">CELL("contents", INDIRECT("C"&amp;CELL("contents", AM$1)))</f>
        <v>18749</v>
      </c>
      <c r="AN3" cm="1">
        <f t="array" aca="1" ref="AN3" ca="1">CELL("contents", INDIRECT("C"&amp;CELL("contents", AN$1)))</f>
        <v>20417</v>
      </c>
      <c r="AO3" cm="1">
        <f t="array" aca="1" ref="AO3" ca="1">CELL("contents", INDIRECT("C"&amp;CELL("contents", AO$1)))</f>
        <v>21308</v>
      </c>
      <c r="AP3" cm="1">
        <f t="array" aca="1" ref="AP3" ca="1">CELL("contents", INDIRECT("C"&amp;CELL("contents", AP$1)))</f>
        <v>22964</v>
      </c>
      <c r="AQ3" cm="1">
        <f t="array" aca="1" ref="AQ3" ca="1">CELL("contents", INDIRECT("C"&amp;CELL("contents", AQ$1)))</f>
        <v>25051</v>
      </c>
      <c r="AR3" cm="1">
        <f t="array" aca="1" ref="AR3" ca="1">CELL("contents", INDIRECT("C"&amp;CELL("contents", AR$1)))</f>
        <v>25633</v>
      </c>
      <c r="AS3" cm="1">
        <f t="array" aca="1" ref="AS3" ca="1">CELL("contents", INDIRECT("C"&amp;CELL("contents", AS$1)))</f>
        <v>28202</v>
      </c>
      <c r="AT3" cm="1">
        <f t="array" aca="1" ref="AT3" ca="1">CELL("contents", INDIRECT("C"&amp;CELL("contents", AT$1)))</f>
        <v>29413</v>
      </c>
      <c r="AU3" cm="1">
        <f t="array" aca="1" ref="AU3" ca="1">CELL("contents", INDIRECT("C"&amp;CELL("contents", AU$1)))</f>
        <v>32488</v>
      </c>
      <c r="AV3" cm="1">
        <f t="array" aca="1" ref="AV3" ca="1">CELL("contents", INDIRECT("C"&amp;CELL("contents", AV$1)))</f>
        <v>32862</v>
      </c>
      <c r="AW3" cm="1">
        <f t="array" aca="1" ref="AW3" ca="1">CELL("contents", INDIRECT("C"&amp;CELL("contents", AW$1)))</f>
        <v>34867</v>
      </c>
      <c r="AX3" cm="1">
        <f t="array" aca="1" ref="AX3" ca="1">CELL("contents", INDIRECT("C"&amp;CELL("contents", AX$1)))</f>
        <v>36966</v>
      </c>
      <c r="AY3" cm="1">
        <f t="array" aca="1" ref="AY3" ca="1">CELL("contents", INDIRECT("C"&amp;CELL("contents", AY$1)))</f>
        <v>40365</v>
      </c>
      <c r="AZ3" cm="1">
        <f t="array" aca="1" ref="AZ3" ca="1">CELL("contents", INDIRECT("C"&amp;CELL("contents", AZ$1)))</f>
        <v>40005</v>
      </c>
      <c r="BA3" cm="1">
        <f t="array" aca="1" ref="BA3" ca="1">CELL("contents", INDIRECT("C"&amp;CELL("contents", BA$1)))</f>
        <v>44940</v>
      </c>
      <c r="BB3" cm="1">
        <f t="array" aca="1" ref="BB3" ca="1">CELL("contents", INDIRECT("C"&amp;CELL("contents", BB$1)))</f>
        <v>45013</v>
      </c>
      <c r="BC3" cm="1">
        <f t="array" aca="1" ref="BC3" ca="1">CELL("contents", INDIRECT("C"&amp;CELL("contents", BC$1)))</f>
        <v>48519</v>
      </c>
      <c r="BD3" cm="1">
        <f t="array" aca="1" ref="BD3" ca="1">CELL("contents", INDIRECT("C"&amp;CELL("contents", BD$1)))</f>
        <v>48665</v>
      </c>
      <c r="BE3" cm="1">
        <f t="array" aca="1" ref="BE3" ca="1">CELL("contents", INDIRECT("C"&amp;CELL("contents", BE$1)))</f>
        <v>51710</v>
      </c>
      <c r="BF3" cm="1">
        <f t="array" aca="1" ref="BF3" ca="1">CELL("contents", INDIRECT("C"&amp;CELL("contents", BF$1)))</f>
        <v>52835</v>
      </c>
    </row>
    <row r="4" spans="1:58" x14ac:dyDescent="0.25">
      <c r="A4">
        <v>1.024</v>
      </c>
      <c r="B4">
        <v>0.5</v>
      </c>
      <c r="C4">
        <v>7</v>
      </c>
      <c r="D4">
        <v>-2.1906541331953998E-3</v>
      </c>
      <c r="E4">
        <v>0.72433216511969001</v>
      </c>
      <c r="F4">
        <v>0.796765381631659</v>
      </c>
      <c r="G4">
        <v>1.0017320798990399</v>
      </c>
      <c r="H4">
        <v>2.1906541331953998E-3</v>
      </c>
      <c r="I4">
        <v>0.49893255240913797</v>
      </c>
      <c r="J4">
        <v>344500</v>
      </c>
      <c r="K4">
        <v>24</v>
      </c>
      <c r="L4">
        <v>464600</v>
      </c>
      <c r="M4">
        <v>0.72606904911060599</v>
      </c>
      <c r="N4">
        <v>1.0016419254465301</v>
      </c>
      <c r="O4">
        <v>2.1103740330249499E-3</v>
      </c>
      <c r="P4">
        <v>0.49895140144336497</v>
      </c>
      <c r="R4" t="s">
        <v>15</v>
      </c>
      <c r="S4" cm="1">
        <f t="array" aca="1" ref="S4" ca="1">CELL("contents", INDIRECT("J"&amp;CELL("contents", S$1)))</f>
        <v>464600</v>
      </c>
      <c r="T4" cm="1">
        <f t="array" aca="1" ref="T4" ca="1">CELL("contents", INDIRECT("J"&amp;CELL("contents", T$1)))</f>
        <v>13503900</v>
      </c>
      <c r="U4" cm="1">
        <f t="array" aca="1" ref="U4" ca="1">CELL("contents", INDIRECT("J"&amp;CELL("contents", U$1)))</f>
        <v>120771900</v>
      </c>
      <c r="V4" cm="1">
        <f t="array" aca="1" ref="V4" ca="1">CELL("contents", INDIRECT("J"&amp;CELL("contents", V$1)))</f>
        <v>91558900</v>
      </c>
      <c r="W4" cm="1">
        <f t="array" aca="1" ref="W4" ca="1">CELL("contents", INDIRECT("J"&amp;CELL("contents", W$1)))</f>
        <v>86606000</v>
      </c>
      <c r="X4" cm="1">
        <f t="array" aca="1" ref="X4" ca="1">CELL("contents", INDIRECT("J"&amp;CELL("contents", X$1)))</f>
        <v>89193900</v>
      </c>
      <c r="Y4" cm="1">
        <f t="array" aca="1" ref="Y4" ca="1">CELL("contents", INDIRECT("J"&amp;CELL("contents", Y$1)))</f>
        <v>102733100</v>
      </c>
      <c r="Z4" cm="1">
        <f t="array" aca="1" ref="Z4" ca="1">CELL("contents", INDIRECT("J"&amp;CELL("contents", Z$1)))</f>
        <v>99548300</v>
      </c>
      <c r="AA4" cm="1">
        <f t="array" aca="1" ref="AA4" ca="1">CELL("contents", INDIRECT("J"&amp;CELL("contents", AA$1)))</f>
        <v>107601000</v>
      </c>
      <c r="AB4" cm="1">
        <f t="array" aca="1" ref="AB4" ca="1">CELL("contents", INDIRECT("J"&amp;CELL("contents", AB$1)))</f>
        <v>117426300</v>
      </c>
      <c r="AC4" cm="1">
        <f t="array" aca="1" ref="AC4" ca="1">CELL("contents", INDIRECT("J"&amp;CELL("contents", AC$1)))</f>
        <v>122627300</v>
      </c>
      <c r="AD4" cm="1">
        <f t="array" aca="1" ref="AD4" ca="1">CELL("contents", INDIRECT("J"&amp;CELL("contents", AD$1)))</f>
        <v>134827300</v>
      </c>
      <c r="AE4" cm="1">
        <f t="array" aca="1" ref="AE4" ca="1">CELL("contents", INDIRECT("J"&amp;CELL("contents", AE$1)))</f>
        <v>144343500</v>
      </c>
      <c r="AF4" cm="1">
        <f t="array" aca="1" ref="AF4" ca="1">CELL("contents", INDIRECT("J"&amp;CELL("contents", AF$1)))</f>
        <v>154921700</v>
      </c>
      <c r="AG4" cm="1">
        <f t="array" aca="1" ref="AG4" ca="1">CELL("contents", INDIRECT("J"&amp;CELL("contents", AG$1)))</f>
        <v>169153100</v>
      </c>
      <c r="AH4" cm="1">
        <f t="array" aca="1" ref="AH4" ca="1">CELL("contents", INDIRECT("J"&amp;CELL("contents", AH$1)))</f>
        <v>177127100</v>
      </c>
      <c r="AI4" cm="1">
        <f t="array" aca="1" ref="AI4" ca="1">CELL("contents", INDIRECT("J"&amp;CELL("contents", AI$1)))</f>
        <v>194862600</v>
      </c>
      <c r="AJ4" cm="1">
        <f t="array" aca="1" ref="AJ4" ca="1">CELL("contents", INDIRECT("J"&amp;CELL("contents", AJ$1)))</f>
        <v>207308800</v>
      </c>
      <c r="AK4" cm="1">
        <f t="array" aca="1" ref="AK4" ca="1">CELL("contents", INDIRECT("J"&amp;CELL("contents", AK$1)))</f>
        <v>225103300</v>
      </c>
      <c r="AL4" cm="1">
        <f t="array" aca="1" ref="AL4" ca="1">CELL("contents", INDIRECT("J"&amp;CELL("contents", AL$1)))</f>
        <v>237606200</v>
      </c>
      <c r="AM4" cm="1">
        <f t="array" aca="1" ref="AM4" ca="1">CELL("contents", INDIRECT("J"&amp;CELL("contents", AM$1)))</f>
        <v>251250600</v>
      </c>
      <c r="AN4" cm="1">
        <f t="array" aca="1" ref="AN4" ca="1">CELL("contents", INDIRECT("J"&amp;CELL("contents", AN$1)))</f>
        <v>278111600</v>
      </c>
      <c r="AO4" cm="1">
        <f t="array" aca="1" ref="AO4" ca="1">CELL("contents", INDIRECT("J"&amp;CELL("contents", AO$1)))</f>
        <v>285568400</v>
      </c>
      <c r="AP4" cm="1">
        <f t="array" aca="1" ref="AP4" ca="1">CELL("contents", INDIRECT("J"&amp;CELL("contents", AP$1)))</f>
        <v>306842400</v>
      </c>
      <c r="AQ4" cm="1">
        <f t="array" aca="1" ref="AQ4" ca="1">CELL("contents", INDIRECT("J"&amp;CELL("contents", AQ$1)))</f>
        <v>337132200</v>
      </c>
      <c r="AR4" cm="1">
        <f t="array" aca="1" ref="AR4" ca="1">CELL("contents", INDIRECT("J"&amp;CELL("contents", AR$1)))</f>
        <v>343667900</v>
      </c>
      <c r="AS4" cm="1">
        <f t="array" aca="1" ref="AS4" ca="1">CELL("contents", INDIRECT("J"&amp;CELL("contents", AS$1)))</f>
        <v>377841400</v>
      </c>
      <c r="AT4" cm="1">
        <f t="array" aca="1" ref="AT4" ca="1">CELL("contents", INDIRECT("J"&amp;CELL("contents", AT$1)))</f>
        <v>391922500</v>
      </c>
      <c r="AU4" cm="1">
        <f t="array" aca="1" ref="AU4" ca="1">CELL("contents", INDIRECT("J"&amp;CELL("contents", AU$1)))</f>
        <v>433949100</v>
      </c>
      <c r="AV4" cm="1">
        <f t="array" aca="1" ref="AV4" ca="1">CELL("contents", INDIRECT("J"&amp;CELL("contents", AV$1)))</f>
        <v>433102500</v>
      </c>
      <c r="AW4" cm="1">
        <f t="array" aca="1" ref="AW4" ca="1">CELL("contents", INDIRECT("J"&amp;CELL("contents", AW$1)))</f>
        <v>462987700</v>
      </c>
      <c r="AX4" cm="1">
        <f t="array" aca="1" ref="AX4" ca="1">CELL("contents", INDIRECT("J"&amp;CELL("contents", AX$1)))</f>
        <v>509786700</v>
      </c>
      <c r="AY4" cm="1">
        <f t="array" aca="1" ref="AY4" ca="1">CELL("contents", INDIRECT("J"&amp;CELL("contents", AY$1)))</f>
        <v>539606000</v>
      </c>
      <c r="AZ4" cm="1">
        <f t="array" aca="1" ref="AZ4" ca="1">CELL("contents", INDIRECT("J"&amp;CELL("contents", AZ$1)))</f>
        <v>535310200</v>
      </c>
      <c r="BA4" cm="1">
        <f t="array" aca="1" ref="BA4" ca="1">CELL("contents", INDIRECT("J"&amp;CELL("contents", BA$1)))</f>
        <v>605750800</v>
      </c>
      <c r="BB4" cm="1">
        <f t="array" aca="1" ref="BB4" ca="1">CELL("contents", INDIRECT("J"&amp;CELL("contents", BB$1)))</f>
        <v>605089200</v>
      </c>
      <c r="BC4" cm="1">
        <f t="array" aca="1" ref="BC4" ca="1">CELL("contents", INDIRECT("J"&amp;CELL("contents", BC$1)))</f>
        <v>647329200</v>
      </c>
      <c r="BD4" cm="1">
        <f t="array" aca="1" ref="BD4" ca="1">CELL("contents", INDIRECT("J"&amp;CELL("contents", BD$1)))</f>
        <v>653111200</v>
      </c>
      <c r="BE4" cm="1">
        <f t="array" aca="1" ref="BE4" ca="1">CELL("contents", INDIRECT("J"&amp;CELL("contents", BE$1)))</f>
        <v>710479200</v>
      </c>
      <c r="BF4" cm="1">
        <f t="array" aca="1" ref="BF4" ca="1">CELL("contents", INDIRECT("J"&amp;CELL("contents", BF$1)))</f>
        <v>722178000</v>
      </c>
    </row>
    <row r="5" spans="1:58" x14ac:dyDescent="0.25">
      <c r="A5">
        <v>0.51200000000000001</v>
      </c>
      <c r="B5">
        <v>0.5</v>
      </c>
      <c r="C5">
        <v>7</v>
      </c>
      <c r="D5">
        <v>-2.1906541331953998E-3</v>
      </c>
      <c r="E5">
        <v>0.72433216511969001</v>
      </c>
      <c r="F5">
        <v>0.796765381631659</v>
      </c>
      <c r="G5">
        <v>1.0017320798990399</v>
      </c>
      <c r="H5">
        <v>2.1906541331953998E-3</v>
      </c>
      <c r="I5">
        <v>0.49893255240913797</v>
      </c>
      <c r="J5">
        <v>353100</v>
      </c>
      <c r="K5">
        <v>24</v>
      </c>
      <c r="L5">
        <v>464600</v>
      </c>
      <c r="M5">
        <v>0.72606904911060599</v>
      </c>
      <c r="N5">
        <v>1.0016419254465301</v>
      </c>
      <c r="O5">
        <v>2.1103740330249499E-3</v>
      </c>
      <c r="P5">
        <v>0.49895140144336497</v>
      </c>
      <c r="R5" t="s">
        <v>18</v>
      </c>
      <c r="S5" cm="1">
        <f t="array" aca="1" ref="S5" ca="1">CELL("contents", INDIRECT("C"&amp;CELL("contents", S$1)+1))</f>
        <v>7</v>
      </c>
      <c r="T5" cm="1">
        <f t="array" aca="1" ref="T5" ca="1">CELL("contents", INDIRECT("C"&amp;CELL("contents", T$1)+1))</f>
        <v>40</v>
      </c>
      <c r="U5" cm="1">
        <f t="array" aca="1" ref="U5" ca="1">CELL("contents", INDIRECT("C"&amp;CELL("contents", U$1)+1))</f>
        <v>1592</v>
      </c>
      <c r="V5" cm="1">
        <f t="array" aca="1" ref="V5" ca="1">CELL("contents", INDIRECT("C"&amp;CELL("contents", V$1)+1))</f>
        <v>1103</v>
      </c>
      <c r="W5" cm="1">
        <f t="array" aca="1" ref="W5" ca="1">CELL("contents", INDIRECT("C"&amp;CELL("contents", W$1)+1))</f>
        <v>1025</v>
      </c>
      <c r="X5" cm="1">
        <f t="array" aca="1" ref="X5" ca="1">CELL("contents", INDIRECT("C"&amp;CELL("contents", X$1)+1))</f>
        <v>849</v>
      </c>
      <c r="Y5" cm="1">
        <f t="array" aca="1" ref="Y5" ca="1">CELL("contents", INDIRECT("C"&amp;CELL("contents", Y$1)+1))</f>
        <v>584</v>
      </c>
      <c r="Z5" cm="1">
        <f t="array" aca="1" ref="Z5" ca="1">CELL("contents", INDIRECT("C"&amp;CELL("contents", Z$1)+1))</f>
        <v>1013</v>
      </c>
      <c r="AA5" cm="1">
        <f t="array" aca="1" ref="AA5" ca="1">CELL("contents", INDIRECT("C"&amp;CELL("contents", AA$1)+1))</f>
        <v>1253</v>
      </c>
      <c r="AB5" cm="1">
        <f t="array" aca="1" ref="AB5" ca="1">CELL("contents", INDIRECT("C"&amp;CELL("contents", AB$1)+1))</f>
        <v>956</v>
      </c>
      <c r="AC5" cm="1">
        <f t="array" aca="1" ref="AC5" ca="1">CELL("contents", INDIRECT("C"&amp;CELL("contents", AC$1)+1))</f>
        <v>2216</v>
      </c>
      <c r="AD5" cm="1">
        <f t="array" aca="1" ref="AD5" ca="1">CELL("contents", INDIRECT("C"&amp;CELL("contents", AD$1)+1))</f>
        <v>1080</v>
      </c>
      <c r="AE5" cm="1">
        <f t="array" aca="1" ref="AE5" ca="1">CELL("contents", INDIRECT("C"&amp;CELL("contents", AE$1)+1))</f>
        <v>1141</v>
      </c>
      <c r="AF5" cm="1">
        <f t="array" aca="1" ref="AF5" ca="1">CELL("contents", INDIRECT("C"&amp;CELL("contents", AF$1)+1))</f>
        <v>3050</v>
      </c>
      <c r="AG5" cm="1">
        <f t="array" aca="1" ref="AG5" ca="1">CELL("contents", INDIRECT("C"&amp;CELL("contents", AG$1)+1))</f>
        <v>2269</v>
      </c>
      <c r="AH5" cm="1">
        <f t="array" aca="1" ref="AH5" ca="1">CELL("contents", INDIRECT("C"&amp;CELL("contents", AH$1)+1))</f>
        <v>2498</v>
      </c>
      <c r="AI5" cm="1">
        <f t="array" aca="1" ref="AI5" ca="1">CELL("contents", INDIRECT("C"&amp;CELL("contents", AI$1)+1))</f>
        <v>1467</v>
      </c>
      <c r="AJ5" cm="1">
        <f t="array" aca="1" ref="AJ5" ca="1">CELL("contents", INDIRECT("C"&amp;CELL("contents", AJ$1)+1))</f>
        <v>1447</v>
      </c>
      <c r="AK5" cm="1">
        <f t="array" aca="1" ref="AK5" ca="1">CELL("contents", INDIRECT("C"&amp;CELL("contents", AK$1)+1))</f>
        <v>2466</v>
      </c>
      <c r="AL5" cm="1">
        <f t="array" aca="1" ref="AL5" ca="1">CELL("contents", INDIRECT("C"&amp;CELL("contents", AL$1)+1))</f>
        <v>6366</v>
      </c>
      <c r="AM5" cm="1">
        <f t="array" aca="1" ref="AM5" ca="1">CELL("contents", INDIRECT("C"&amp;CELL("contents", AM$1)+1))</f>
        <v>3551</v>
      </c>
      <c r="AN5" cm="1">
        <f t="array" aca="1" ref="AN5" ca="1">CELL("contents", INDIRECT("C"&amp;CELL("contents", AN$1)+1))</f>
        <v>4256</v>
      </c>
      <c r="AO5" cm="1">
        <f t="array" aca="1" ref="AO5" ca="1">CELL("contents", INDIRECT("C"&amp;CELL("contents", AO$1)+1))</f>
        <v>1921</v>
      </c>
      <c r="AP5" cm="1">
        <f t="array" aca="1" ref="AP5" ca="1">CELL("contents", INDIRECT("C"&amp;CELL("contents", AP$1)+1))</f>
        <v>1842</v>
      </c>
      <c r="AQ5" cm="1">
        <f t="array" aca="1" ref="AQ5" ca="1">CELL("contents", INDIRECT("C"&amp;CELL("contents", AQ$1)+1))</f>
        <v>4766</v>
      </c>
      <c r="AR5" cm="1">
        <f t="array" aca="1" ref="AR5" ca="1">CELL("contents", INDIRECT("C"&amp;CELL("contents", AR$1)+1))</f>
        <v>2592</v>
      </c>
      <c r="AS5" cm="1">
        <f t="array" aca="1" ref="AS5" ca="1">CELL("contents", INDIRECT("C"&amp;CELL("contents", AS$1)+1))</f>
        <v>2696</v>
      </c>
      <c r="AT5" cm="1">
        <f t="array" aca="1" ref="AT5" ca="1">CELL("contents", INDIRECT("C"&amp;CELL("contents", AT$1)+1))</f>
        <v>3223</v>
      </c>
      <c r="AU5" cm="1">
        <f t="array" aca="1" ref="AU5" ca="1">CELL("contents", INDIRECT("C"&amp;CELL("contents", AU$1)+1))</f>
        <v>4871</v>
      </c>
      <c r="AV5" cm="1">
        <f t="array" aca="1" ref="AV5" ca="1">CELL("contents", INDIRECT("C"&amp;CELL("contents", AV$1)+1))</f>
        <v>4161</v>
      </c>
      <c r="AW5" cm="1">
        <f t="array" aca="1" ref="AW5" ca="1">CELL("contents", INDIRECT("C"&amp;CELL("contents", AW$1)+1))</f>
        <v>7160</v>
      </c>
      <c r="AX5" cm="1">
        <f t="array" aca="1" ref="AX5" ca="1">CELL("contents", INDIRECT("C"&amp;CELL("contents", AX$1)+1))</f>
        <v>2728</v>
      </c>
      <c r="AY5" cm="1">
        <f t="array" aca="1" ref="AY5" ca="1">CELL("contents", INDIRECT("C"&amp;CELL("contents", AY$1)+1))</f>
        <v>9074</v>
      </c>
      <c r="AZ5" cm="1">
        <f t="array" aca="1" ref="AZ5" ca="1">CELL("contents", INDIRECT("C"&amp;CELL("contents", AZ$1)+1))</f>
        <v>8380</v>
      </c>
      <c r="BA5" cm="1">
        <f t="array" aca="1" ref="BA5" ca="1">CELL("contents", INDIRECT("C"&amp;CELL("contents", BA$1)+1))</f>
        <v>5062</v>
      </c>
      <c r="BB5" cm="1">
        <f t="array" aca="1" ref="BB5" ca="1">CELL("contents", INDIRECT("C"&amp;CELL("contents", BB$1)+1))</f>
        <v>13112</v>
      </c>
      <c r="BC5" cm="1">
        <f t="array" aca="1" ref="BC5" ca="1">CELL("contents", INDIRECT("C"&amp;CELL("contents", BC$1)+1))</f>
        <v>17964</v>
      </c>
      <c r="BD5" cm="1">
        <f t="array" aca="1" ref="BD5" ca="1">CELL("contents", INDIRECT("C"&amp;CELL("contents", BD$1)+1))</f>
        <v>19934</v>
      </c>
      <c r="BE5" cm="1">
        <f t="array" aca="1" ref="BE5" ca="1">CELL("contents", INDIRECT("C"&amp;CELL("contents", BE$1)+1))</f>
        <v>7333</v>
      </c>
      <c r="BF5" cm="1">
        <f t="array" aca="1" ref="BF5" ca="1">CELL("contents", INDIRECT("C"&amp;CELL("contents", BF$1)+1))</f>
        <v>7622</v>
      </c>
    </row>
    <row r="6" spans="1:58" x14ac:dyDescent="0.25">
      <c r="A6">
        <v>0.25600000000000001</v>
      </c>
      <c r="B6">
        <v>0.5</v>
      </c>
      <c r="C6">
        <v>7</v>
      </c>
      <c r="D6">
        <v>-2.1906541331953998E-3</v>
      </c>
      <c r="E6">
        <v>0.72433216511969001</v>
      </c>
      <c r="F6">
        <v>0.796765381631659</v>
      </c>
      <c r="G6">
        <v>1.0017320798990399</v>
      </c>
      <c r="H6">
        <v>2.1906541331953998E-3</v>
      </c>
      <c r="I6">
        <v>0.49893255240913797</v>
      </c>
      <c r="J6">
        <v>337600</v>
      </c>
      <c r="K6">
        <v>24</v>
      </c>
      <c r="L6">
        <v>464600</v>
      </c>
      <c r="M6">
        <v>0.72606904911060599</v>
      </c>
      <c r="N6">
        <v>1.0016419254465301</v>
      </c>
      <c r="O6">
        <v>2.1103740330249499E-3</v>
      </c>
      <c r="P6">
        <v>0.49895140144336497</v>
      </c>
      <c r="R6" t="s">
        <v>19</v>
      </c>
      <c r="S6" cm="1">
        <f t="array" aca="1" ref="S6" ca="1">CELL("contents", INDIRECT("C"&amp;CELL("contents", S$1)+2))</f>
        <v>7</v>
      </c>
      <c r="T6" cm="1">
        <f t="array" aca="1" ref="T6" ca="1">CELL("contents", INDIRECT("C"&amp;CELL("contents", T$1)+2))</f>
        <v>40</v>
      </c>
      <c r="U6" cm="1">
        <f t="array" aca="1" ref="U6" ca="1">CELL("contents", INDIRECT("C"&amp;CELL("contents", U$1)+2))</f>
        <v>1592</v>
      </c>
      <c r="V6" cm="1">
        <f t="array" aca="1" ref="V6" ca="1">CELL("contents", INDIRECT("C"&amp;CELL("contents", V$1)+2))</f>
        <v>1103</v>
      </c>
      <c r="W6" cm="1">
        <f t="array" aca="1" ref="W6" ca="1">CELL("contents", INDIRECT("C"&amp;CELL("contents", W$1)+2))</f>
        <v>1025</v>
      </c>
      <c r="X6" cm="1">
        <f t="array" aca="1" ref="X6" ca="1">CELL("contents", INDIRECT("C"&amp;CELL("contents", X$1)+2))</f>
        <v>849</v>
      </c>
      <c r="Y6" cm="1">
        <f t="array" aca="1" ref="Y6" ca="1">CELL("contents", INDIRECT("C"&amp;CELL("contents", Y$1)+2))</f>
        <v>584</v>
      </c>
      <c r="Z6" cm="1">
        <f t="array" aca="1" ref="Z6" ca="1">CELL("contents", INDIRECT("C"&amp;CELL("contents", Z$1)+2))</f>
        <v>1013</v>
      </c>
      <c r="AA6" cm="1">
        <f t="array" aca="1" ref="AA6" ca="1">CELL("contents", INDIRECT("C"&amp;CELL("contents", AA$1)+2))</f>
        <v>1253</v>
      </c>
      <c r="AB6" cm="1">
        <f t="array" aca="1" ref="AB6" ca="1">CELL("contents", INDIRECT("C"&amp;CELL("contents", AB$1)+2))</f>
        <v>956</v>
      </c>
      <c r="AC6" cm="1">
        <f t="array" aca="1" ref="AC6" ca="1">CELL("contents", INDIRECT("C"&amp;CELL("contents", AC$1)+2))</f>
        <v>2216</v>
      </c>
      <c r="AD6" cm="1">
        <f t="array" aca="1" ref="AD6" ca="1">CELL("contents", INDIRECT("C"&amp;CELL("contents", AD$1)+2))</f>
        <v>1080</v>
      </c>
      <c r="AE6" cm="1">
        <f t="array" aca="1" ref="AE6" ca="1">CELL("contents", INDIRECT("C"&amp;CELL("contents", AE$1)+2))</f>
        <v>1141</v>
      </c>
      <c r="AF6" cm="1">
        <f t="array" aca="1" ref="AF6" ca="1">CELL("contents", INDIRECT("C"&amp;CELL("contents", AF$1)+2))</f>
        <v>3050</v>
      </c>
      <c r="AG6" cm="1">
        <f t="array" aca="1" ref="AG6" ca="1">CELL("contents", INDIRECT("C"&amp;CELL("contents", AG$1)+2))</f>
        <v>2269</v>
      </c>
      <c r="AH6" cm="1">
        <f t="array" aca="1" ref="AH6" ca="1">CELL("contents", INDIRECT("C"&amp;CELL("contents", AH$1)+2))</f>
        <v>2498</v>
      </c>
      <c r="AI6" cm="1">
        <f t="array" aca="1" ref="AI6" ca="1">CELL("contents", INDIRECT("C"&amp;CELL("contents", AI$1)+2))</f>
        <v>1467</v>
      </c>
      <c r="AJ6" cm="1">
        <f t="array" aca="1" ref="AJ6" ca="1">CELL("contents", INDIRECT("C"&amp;CELL("contents", AJ$1)+2))</f>
        <v>1447</v>
      </c>
      <c r="AK6" cm="1">
        <f t="array" aca="1" ref="AK6" ca="1">CELL("contents", INDIRECT("C"&amp;CELL("contents", AK$1)+2))</f>
        <v>2466</v>
      </c>
      <c r="AL6" cm="1">
        <f t="array" aca="1" ref="AL6" ca="1">CELL("contents", INDIRECT("C"&amp;CELL("contents", AL$1)+2))</f>
        <v>6366</v>
      </c>
      <c r="AM6" cm="1">
        <f t="array" aca="1" ref="AM6" ca="1">CELL("contents", INDIRECT("C"&amp;CELL("contents", AM$1)+2))</f>
        <v>3551</v>
      </c>
      <c r="AN6" cm="1">
        <f t="array" aca="1" ref="AN6" ca="1">CELL("contents", INDIRECT("C"&amp;CELL("contents", AN$1)+2))</f>
        <v>4256</v>
      </c>
      <c r="AO6" cm="1">
        <f t="array" aca="1" ref="AO6" ca="1">CELL("contents", INDIRECT("C"&amp;CELL("contents", AO$1)+2))</f>
        <v>1921</v>
      </c>
      <c r="AP6" cm="1">
        <f t="array" aca="1" ref="AP6" ca="1">CELL("contents", INDIRECT("C"&amp;CELL("contents", AP$1)+2))</f>
        <v>1842</v>
      </c>
      <c r="AQ6" cm="1">
        <f t="array" aca="1" ref="AQ6" ca="1">CELL("contents", INDIRECT("C"&amp;CELL("contents", AQ$1)+2))</f>
        <v>4766</v>
      </c>
      <c r="AR6" cm="1">
        <f t="array" aca="1" ref="AR6" ca="1">CELL("contents", INDIRECT("C"&amp;CELL("contents", AR$1)+2))</f>
        <v>2592</v>
      </c>
      <c r="AS6" cm="1">
        <f t="array" aca="1" ref="AS6" ca="1">CELL("contents", INDIRECT("C"&amp;CELL("contents", AS$1)+2))</f>
        <v>2696</v>
      </c>
      <c r="AT6" cm="1">
        <f t="array" aca="1" ref="AT6" ca="1">CELL("contents", INDIRECT("C"&amp;CELL("contents", AT$1)+2))</f>
        <v>3223</v>
      </c>
      <c r="AU6" cm="1">
        <f t="array" aca="1" ref="AU6" ca="1">CELL("contents", INDIRECT("C"&amp;CELL("contents", AU$1)+2))</f>
        <v>4871</v>
      </c>
      <c r="AV6" cm="1">
        <f t="array" aca="1" ref="AV6" ca="1">CELL("contents", INDIRECT("C"&amp;CELL("contents", AV$1)+2))</f>
        <v>4161</v>
      </c>
      <c r="AW6" cm="1">
        <f t="array" aca="1" ref="AW6" ca="1">CELL("contents", INDIRECT("C"&amp;CELL("contents", AW$1)+2))</f>
        <v>7160</v>
      </c>
      <c r="AX6" cm="1">
        <f t="array" aca="1" ref="AX6" ca="1">CELL("contents", INDIRECT("C"&amp;CELL("contents", AX$1)+2))</f>
        <v>2728</v>
      </c>
      <c r="AY6" cm="1">
        <f t="array" aca="1" ref="AY6" ca="1">CELL("contents", INDIRECT("C"&amp;CELL("contents", AY$1)+2))</f>
        <v>9074</v>
      </c>
      <c r="AZ6" cm="1">
        <f t="array" aca="1" ref="AZ6" ca="1">CELL("contents", INDIRECT("C"&amp;CELL("contents", AZ$1)+2))</f>
        <v>8380</v>
      </c>
      <c r="BA6" cm="1">
        <f t="array" aca="1" ref="BA6" ca="1">CELL("contents", INDIRECT("C"&amp;CELL("contents", BA$1)+2))</f>
        <v>5062</v>
      </c>
      <c r="BB6" cm="1">
        <f t="array" aca="1" ref="BB6" ca="1">CELL("contents", INDIRECT("C"&amp;CELL("contents", BB$1)+2))</f>
        <v>13112</v>
      </c>
      <c r="BC6" cm="1">
        <f t="array" aca="1" ref="BC6" ca="1">CELL("contents", INDIRECT("C"&amp;CELL("contents", BC$1)+2))</f>
        <v>17964</v>
      </c>
      <c r="BD6" cm="1">
        <f t="array" aca="1" ref="BD6" ca="1">CELL("contents", INDIRECT("C"&amp;CELL("contents", BD$1)+2))</f>
        <v>19934</v>
      </c>
      <c r="BE6" cm="1">
        <f t="array" aca="1" ref="BE6" ca="1">CELL("contents", INDIRECT("C"&amp;CELL("contents", BE$1)+2))</f>
        <v>7333</v>
      </c>
      <c r="BF6" cm="1">
        <f t="array" aca="1" ref="BF6" ca="1">CELL("contents", INDIRECT("C"&amp;CELL("contents", BF$1)+2))</f>
        <v>7622</v>
      </c>
    </row>
    <row r="7" spans="1:58" x14ac:dyDescent="0.25">
      <c r="A7">
        <v>0.128</v>
      </c>
      <c r="B7">
        <v>0.5</v>
      </c>
      <c r="C7">
        <v>7</v>
      </c>
      <c r="D7">
        <v>-2.1906541331953998E-3</v>
      </c>
      <c r="E7">
        <v>0.72433216511969001</v>
      </c>
      <c r="F7">
        <v>0.796765381631659</v>
      </c>
      <c r="G7">
        <v>1.0017320798990399</v>
      </c>
      <c r="H7">
        <v>2.1906541331953998E-3</v>
      </c>
      <c r="I7">
        <v>0.49893255240913797</v>
      </c>
      <c r="J7">
        <v>338700</v>
      </c>
      <c r="K7">
        <v>24</v>
      </c>
      <c r="L7">
        <v>464600</v>
      </c>
      <c r="M7">
        <v>0.72606904911060599</v>
      </c>
      <c r="N7">
        <v>1.0016419254465301</v>
      </c>
      <c r="O7">
        <v>2.1103740330249499E-3</v>
      </c>
      <c r="P7">
        <v>0.49895140144336497</v>
      </c>
      <c r="R7" t="s">
        <v>20</v>
      </c>
      <c r="S7" cm="1">
        <f t="array" aca="1" ref="S7" ca="1">CELL("contents", INDIRECT("C"&amp;CELL("contents", S$1)+3))</f>
        <v>7</v>
      </c>
      <c r="T7" cm="1">
        <f t="array" aca="1" ref="T7" ca="1">CELL("contents", INDIRECT("C"&amp;CELL("contents", T$1)+3))</f>
        <v>40</v>
      </c>
      <c r="U7" cm="1">
        <f t="array" aca="1" ref="U7" ca="1">CELL("contents", INDIRECT("C"&amp;CELL("contents", U$1)+3))</f>
        <v>1592</v>
      </c>
      <c r="V7" cm="1">
        <f t="array" aca="1" ref="V7" ca="1">CELL("contents", INDIRECT("C"&amp;CELL("contents", V$1)+3))</f>
        <v>1103</v>
      </c>
      <c r="W7" cm="1">
        <f t="array" aca="1" ref="W7" ca="1">CELL("contents", INDIRECT("C"&amp;CELL("contents", W$1)+3))</f>
        <v>1025</v>
      </c>
      <c r="X7" cm="1">
        <f t="array" aca="1" ref="X7" ca="1">CELL("contents", INDIRECT("C"&amp;CELL("contents", X$1)+3))</f>
        <v>849</v>
      </c>
      <c r="Y7" cm="1">
        <f t="array" aca="1" ref="Y7" ca="1">CELL("contents", INDIRECT("C"&amp;CELL("contents", Y$1)+3))</f>
        <v>584</v>
      </c>
      <c r="Z7" cm="1">
        <f t="array" aca="1" ref="Z7" ca="1">CELL("contents", INDIRECT("C"&amp;CELL("contents", Z$1)+3))</f>
        <v>1013</v>
      </c>
      <c r="AA7" cm="1">
        <f t="array" aca="1" ref="AA7" ca="1">CELL("contents", INDIRECT("C"&amp;CELL("contents", AA$1)+3))</f>
        <v>1253</v>
      </c>
      <c r="AB7" cm="1">
        <f t="array" aca="1" ref="AB7" ca="1">CELL("contents", INDIRECT("C"&amp;CELL("contents", AB$1)+3))</f>
        <v>956</v>
      </c>
      <c r="AC7" cm="1">
        <f t="array" aca="1" ref="AC7" ca="1">CELL("contents", INDIRECT("C"&amp;CELL("contents", AC$1)+3))</f>
        <v>2216</v>
      </c>
      <c r="AD7" cm="1">
        <f t="array" aca="1" ref="AD7" ca="1">CELL("contents", INDIRECT("C"&amp;CELL("contents", AD$1)+3))</f>
        <v>1080</v>
      </c>
      <c r="AE7" cm="1">
        <f t="array" aca="1" ref="AE7" ca="1">CELL("contents", INDIRECT("C"&amp;CELL("contents", AE$1)+3))</f>
        <v>1141</v>
      </c>
      <c r="AF7" cm="1">
        <f t="array" aca="1" ref="AF7" ca="1">CELL("contents", INDIRECT("C"&amp;CELL("contents", AF$1)+3))</f>
        <v>3050</v>
      </c>
      <c r="AG7" cm="1">
        <f t="array" aca="1" ref="AG7" ca="1">CELL("contents", INDIRECT("C"&amp;CELL("contents", AG$1)+3))</f>
        <v>2269</v>
      </c>
      <c r="AH7" cm="1">
        <f t="array" aca="1" ref="AH7" ca="1">CELL("contents", INDIRECT("C"&amp;CELL("contents", AH$1)+3))</f>
        <v>2498</v>
      </c>
      <c r="AI7" cm="1">
        <f t="array" aca="1" ref="AI7" ca="1">CELL("contents", INDIRECT("C"&amp;CELL("contents", AI$1)+3))</f>
        <v>1467</v>
      </c>
      <c r="AJ7" cm="1">
        <f t="array" aca="1" ref="AJ7" ca="1">CELL("contents", INDIRECT("C"&amp;CELL("contents", AJ$1)+3))</f>
        <v>1447</v>
      </c>
      <c r="AK7" cm="1">
        <f t="array" aca="1" ref="AK7" ca="1">CELL("contents", INDIRECT("C"&amp;CELL("contents", AK$1)+3))</f>
        <v>2466</v>
      </c>
      <c r="AL7" cm="1">
        <f t="array" aca="1" ref="AL7" ca="1">CELL("contents", INDIRECT("C"&amp;CELL("contents", AL$1)+3))</f>
        <v>6366</v>
      </c>
      <c r="AM7" cm="1">
        <f t="array" aca="1" ref="AM7" ca="1">CELL("contents", INDIRECT("C"&amp;CELL("contents", AM$1)+3))</f>
        <v>3551</v>
      </c>
      <c r="AN7" cm="1">
        <f t="array" aca="1" ref="AN7" ca="1">CELL("contents", INDIRECT("C"&amp;CELL("contents", AN$1)+3))</f>
        <v>4256</v>
      </c>
      <c r="AO7" cm="1">
        <f t="array" aca="1" ref="AO7" ca="1">CELL("contents", INDIRECT("C"&amp;CELL("contents", AO$1)+3))</f>
        <v>1921</v>
      </c>
      <c r="AP7" cm="1">
        <f t="array" aca="1" ref="AP7" ca="1">CELL("contents", INDIRECT("C"&amp;CELL("contents", AP$1)+3))</f>
        <v>1842</v>
      </c>
      <c r="AQ7" cm="1">
        <f t="array" aca="1" ref="AQ7" ca="1">CELL("contents", INDIRECT("C"&amp;CELL("contents", AQ$1)+3))</f>
        <v>4766</v>
      </c>
      <c r="AR7" cm="1">
        <f t="array" aca="1" ref="AR7" ca="1">CELL("contents", INDIRECT("C"&amp;CELL("contents", AR$1)+3))</f>
        <v>2592</v>
      </c>
      <c r="AS7" cm="1">
        <f t="array" aca="1" ref="AS7" ca="1">CELL("contents", INDIRECT("C"&amp;CELL("contents", AS$1)+3))</f>
        <v>2696</v>
      </c>
      <c r="AT7" cm="1">
        <f t="array" aca="1" ref="AT7" ca="1">CELL("contents", INDIRECT("C"&amp;CELL("contents", AT$1)+3))</f>
        <v>3223</v>
      </c>
      <c r="AU7" cm="1">
        <f t="array" aca="1" ref="AU7" ca="1">CELL("contents", INDIRECT("C"&amp;CELL("contents", AU$1)+3))</f>
        <v>4871</v>
      </c>
      <c r="AV7" cm="1">
        <f t="array" aca="1" ref="AV7" ca="1">CELL("contents", INDIRECT("C"&amp;CELL("contents", AV$1)+3))</f>
        <v>4161</v>
      </c>
      <c r="AW7" cm="1">
        <f t="array" aca="1" ref="AW7" ca="1">CELL("contents", INDIRECT("C"&amp;CELL("contents", AW$1)+3))</f>
        <v>7160</v>
      </c>
      <c r="AX7" cm="1">
        <f t="array" aca="1" ref="AX7" ca="1">CELL("contents", INDIRECT("C"&amp;CELL("contents", AX$1)+3))</f>
        <v>2728</v>
      </c>
      <c r="AY7" cm="1">
        <f t="array" aca="1" ref="AY7" ca="1">CELL("contents", INDIRECT("C"&amp;CELL("contents", AY$1)+3))</f>
        <v>9074</v>
      </c>
      <c r="AZ7" cm="1">
        <f t="array" aca="1" ref="AZ7" ca="1">CELL("contents", INDIRECT("C"&amp;CELL("contents", AZ$1)+3))</f>
        <v>8380</v>
      </c>
      <c r="BA7" cm="1">
        <f t="array" aca="1" ref="BA7" ca="1">CELL("contents", INDIRECT("C"&amp;CELL("contents", BA$1)+3))</f>
        <v>5062</v>
      </c>
      <c r="BB7" cm="1">
        <f t="array" aca="1" ref="BB7" ca="1">CELL("contents", INDIRECT("C"&amp;CELL("contents", BB$1)+3))</f>
        <v>13112</v>
      </c>
      <c r="BC7" cm="1">
        <f t="array" aca="1" ref="BC7" ca="1">CELL("contents", INDIRECT("C"&amp;CELL("contents", BC$1)+3))</f>
        <v>17964</v>
      </c>
      <c r="BD7" cm="1">
        <f t="array" aca="1" ref="BD7" ca="1">CELL("contents", INDIRECT("C"&amp;CELL("contents", BD$1)+3))</f>
        <v>19934</v>
      </c>
      <c r="BE7" cm="1">
        <f t="array" aca="1" ref="BE7" ca="1">CELL("contents", INDIRECT("C"&amp;CELL("contents", BE$1)+3))</f>
        <v>7333</v>
      </c>
      <c r="BF7" cm="1">
        <f t="array" aca="1" ref="BF7" ca="1">CELL("contents", INDIRECT("C"&amp;CELL("contents", BF$1)+3))</f>
        <v>7622</v>
      </c>
    </row>
    <row r="8" spans="1:58" x14ac:dyDescent="0.25">
      <c r="A8">
        <v>6.4000000000000001E-2</v>
      </c>
      <c r="B8">
        <v>0.5</v>
      </c>
      <c r="C8">
        <v>7</v>
      </c>
      <c r="D8">
        <v>-2.1906541331953998E-3</v>
      </c>
      <c r="E8">
        <v>0.72433216511969001</v>
      </c>
      <c r="F8">
        <v>0.796765381631659</v>
      </c>
      <c r="G8">
        <v>1.0017320798990399</v>
      </c>
      <c r="H8">
        <v>2.1906541331953998E-3</v>
      </c>
      <c r="I8">
        <v>0.49893255240913797</v>
      </c>
      <c r="J8">
        <v>340900</v>
      </c>
      <c r="K8">
        <v>24</v>
      </c>
      <c r="L8">
        <v>464600</v>
      </c>
      <c r="M8">
        <v>0.72606904911060599</v>
      </c>
      <c r="N8">
        <v>1.0016419254465301</v>
      </c>
      <c r="O8">
        <v>2.1103740330249499E-3</v>
      </c>
      <c r="P8">
        <v>0.49895140144336497</v>
      </c>
      <c r="R8" t="s">
        <v>21</v>
      </c>
      <c r="S8" cm="1">
        <f t="array" aca="1" ref="S8" ca="1">CELL("contents", INDIRECT("C"&amp;CELL("contents", S$1)+4))</f>
        <v>7</v>
      </c>
      <c r="T8" cm="1">
        <f t="array" aca="1" ref="T8" ca="1">CELL("contents", INDIRECT("C"&amp;CELL("contents", T$1)+4))</f>
        <v>40</v>
      </c>
      <c r="U8" cm="1">
        <f t="array" aca="1" ref="U8" ca="1">CELL("contents", INDIRECT("C"&amp;CELL("contents", U$1)+4))</f>
        <v>1481</v>
      </c>
      <c r="V8" cm="1">
        <f t="array" aca="1" ref="V8" ca="1">CELL("contents", INDIRECT("C"&amp;CELL("contents", V$1)+4))</f>
        <v>1013</v>
      </c>
      <c r="W8" cm="1">
        <f t="array" aca="1" ref="W8" ca="1">CELL("contents", INDIRECT("C"&amp;CELL("contents", W$1)+4))</f>
        <v>1025</v>
      </c>
      <c r="X8" cm="1">
        <f t="array" aca="1" ref="X8" ca="1">CELL("contents", INDIRECT("C"&amp;CELL("contents", X$1)+4))</f>
        <v>849</v>
      </c>
      <c r="Y8" cm="1">
        <f t="array" aca="1" ref="Y8" ca="1">CELL("contents", INDIRECT("C"&amp;CELL("contents", Y$1)+4))</f>
        <v>584</v>
      </c>
      <c r="Z8" cm="1">
        <f t="array" aca="1" ref="Z8" ca="1">CELL("contents", INDIRECT("C"&amp;CELL("contents", Z$1)+4))</f>
        <v>1013</v>
      </c>
      <c r="AA8" cm="1">
        <f t="array" aca="1" ref="AA8" ca="1">CELL("contents", INDIRECT("C"&amp;CELL("contents", AA$1)+4))</f>
        <v>1253</v>
      </c>
      <c r="AB8" cm="1">
        <f t="array" aca="1" ref="AB8" ca="1">CELL("contents", INDIRECT("C"&amp;CELL("contents", AB$1)+4))</f>
        <v>956</v>
      </c>
      <c r="AC8" cm="1">
        <f t="array" aca="1" ref="AC8" ca="1">CELL("contents", INDIRECT("C"&amp;CELL("contents", AC$1)+4))</f>
        <v>2216</v>
      </c>
      <c r="AD8" cm="1">
        <f t="array" aca="1" ref="AD8" ca="1">CELL("contents", INDIRECT("C"&amp;CELL("contents", AD$1)+4))</f>
        <v>1080</v>
      </c>
      <c r="AE8" cm="1">
        <f t="array" aca="1" ref="AE8" ca="1">CELL("contents", INDIRECT("C"&amp;CELL("contents", AE$1)+4))</f>
        <v>1141</v>
      </c>
      <c r="AF8" cm="1">
        <f t="array" aca="1" ref="AF8" ca="1">CELL("contents", INDIRECT("C"&amp;CELL("contents", AF$1)+4))</f>
        <v>3050</v>
      </c>
      <c r="AG8" cm="1">
        <f t="array" aca="1" ref="AG8" ca="1">CELL("contents", INDIRECT("C"&amp;CELL("contents", AG$1)+4))</f>
        <v>2269</v>
      </c>
      <c r="AH8" cm="1">
        <f t="array" aca="1" ref="AH8" ca="1">CELL("contents", INDIRECT("C"&amp;CELL("contents", AH$1)+4))</f>
        <v>2498</v>
      </c>
      <c r="AI8" cm="1">
        <f t="array" aca="1" ref="AI8" ca="1">CELL("contents", INDIRECT("C"&amp;CELL("contents", AI$1)+4))</f>
        <v>1467</v>
      </c>
      <c r="AJ8" cm="1">
        <f t="array" aca="1" ref="AJ8" ca="1">CELL("contents", INDIRECT("C"&amp;CELL("contents", AJ$1)+4))</f>
        <v>1447</v>
      </c>
      <c r="AK8" cm="1">
        <f t="array" aca="1" ref="AK8" ca="1">CELL("contents", INDIRECT("C"&amp;CELL("contents", AK$1)+4))</f>
        <v>2466</v>
      </c>
      <c r="AL8" cm="1">
        <f t="array" aca="1" ref="AL8" ca="1">CELL("contents", INDIRECT("C"&amp;CELL("contents", AL$1)+4))</f>
        <v>6366</v>
      </c>
      <c r="AM8" cm="1">
        <f t="array" aca="1" ref="AM8" ca="1">CELL("contents", INDIRECT("C"&amp;CELL("contents", AM$1)+4))</f>
        <v>3551</v>
      </c>
      <c r="AN8" cm="1">
        <f t="array" aca="1" ref="AN8" ca="1">CELL("contents", INDIRECT("C"&amp;CELL("contents", AN$1)+4))</f>
        <v>4256</v>
      </c>
      <c r="AO8" cm="1">
        <f t="array" aca="1" ref="AO8" ca="1">CELL("contents", INDIRECT("C"&amp;CELL("contents", AO$1)+4))</f>
        <v>1921</v>
      </c>
      <c r="AP8" cm="1">
        <f t="array" aca="1" ref="AP8" ca="1">CELL("contents", INDIRECT("C"&amp;CELL("contents", AP$1)+4))</f>
        <v>1842</v>
      </c>
      <c r="AQ8" cm="1">
        <f t="array" aca="1" ref="AQ8" ca="1">CELL("contents", INDIRECT("C"&amp;CELL("contents", AQ$1)+4))</f>
        <v>4766</v>
      </c>
      <c r="AR8" cm="1">
        <f t="array" aca="1" ref="AR8" ca="1">CELL("contents", INDIRECT("C"&amp;CELL("contents", AR$1)+4))</f>
        <v>2592</v>
      </c>
      <c r="AS8" cm="1">
        <f t="array" aca="1" ref="AS8" ca="1">CELL("contents", INDIRECT("C"&amp;CELL("contents", AS$1)+4))</f>
        <v>2696</v>
      </c>
      <c r="AT8" cm="1">
        <f t="array" aca="1" ref="AT8" ca="1">CELL("contents", INDIRECT("C"&amp;CELL("contents", AT$1)+4))</f>
        <v>3223</v>
      </c>
      <c r="AU8" cm="1">
        <f t="array" aca="1" ref="AU8" ca="1">CELL("contents", INDIRECT("C"&amp;CELL("contents", AU$1)+4))</f>
        <v>4871</v>
      </c>
      <c r="AV8" cm="1">
        <f t="array" aca="1" ref="AV8" ca="1">CELL("contents", INDIRECT("C"&amp;CELL("contents", AV$1)+4))</f>
        <v>4161</v>
      </c>
      <c r="AW8" cm="1">
        <f t="array" aca="1" ref="AW8" ca="1">CELL("contents", INDIRECT("C"&amp;CELL("contents", AW$1)+4))</f>
        <v>7160</v>
      </c>
      <c r="AX8" cm="1">
        <f t="array" aca="1" ref="AX8" ca="1">CELL("contents", INDIRECT("C"&amp;CELL("contents", AX$1)+4))</f>
        <v>2728</v>
      </c>
      <c r="AY8" cm="1">
        <f t="array" aca="1" ref="AY8" ca="1">CELL("contents", INDIRECT("C"&amp;CELL("contents", AY$1)+4))</f>
        <v>9074</v>
      </c>
      <c r="AZ8" cm="1">
        <f t="array" aca="1" ref="AZ8" ca="1">CELL("contents", INDIRECT("C"&amp;CELL("contents", AZ$1)+4))</f>
        <v>8380</v>
      </c>
      <c r="BA8" cm="1">
        <f t="array" aca="1" ref="BA8" ca="1">CELL("contents", INDIRECT("C"&amp;CELL("contents", BA$1)+4))</f>
        <v>5062</v>
      </c>
      <c r="BB8" cm="1">
        <f t="array" aca="1" ref="BB8" ca="1">CELL("contents", INDIRECT("C"&amp;CELL("contents", BB$1)+4))</f>
        <v>13112</v>
      </c>
      <c r="BC8" cm="1">
        <f t="array" aca="1" ref="BC8" ca="1">CELL("contents", INDIRECT("C"&amp;CELL("contents", BC$1)+4))</f>
        <v>17964</v>
      </c>
      <c r="BD8" cm="1">
        <f t="array" aca="1" ref="BD8" ca="1">CELL("contents", INDIRECT("C"&amp;CELL("contents", BD$1)+4))</f>
        <v>19934</v>
      </c>
      <c r="BE8" cm="1">
        <f t="array" aca="1" ref="BE8" ca="1">CELL("contents", INDIRECT("C"&amp;CELL("contents", BE$1)+4))</f>
        <v>7333</v>
      </c>
      <c r="BF8" cm="1">
        <f t="array" aca="1" ref="BF8" ca="1">CELL("contents", INDIRECT("C"&amp;CELL("contents", BF$1)+4))</f>
        <v>7622</v>
      </c>
    </row>
    <row r="9" spans="1:58" x14ac:dyDescent="0.25">
      <c r="A9">
        <v>3.2000000000000001E-2</v>
      </c>
      <c r="B9">
        <v>0.5</v>
      </c>
      <c r="C9">
        <v>7</v>
      </c>
      <c r="D9">
        <v>-2.1906541331953998E-3</v>
      </c>
      <c r="E9">
        <v>0.72433216511969001</v>
      </c>
      <c r="F9">
        <v>0.796765381631659</v>
      </c>
      <c r="G9">
        <v>1.0017320798990399</v>
      </c>
      <c r="H9">
        <v>2.1906541331953998E-3</v>
      </c>
      <c r="I9">
        <v>0.49893255240913797</v>
      </c>
      <c r="J9">
        <v>341600</v>
      </c>
      <c r="K9">
        <v>24</v>
      </c>
      <c r="L9">
        <v>464600</v>
      </c>
      <c r="M9">
        <v>0.72606904911060599</v>
      </c>
      <c r="N9">
        <v>1.0016419254465301</v>
      </c>
      <c r="O9">
        <v>2.1103740330249499E-3</v>
      </c>
      <c r="P9">
        <v>0.49895140144336497</v>
      </c>
      <c r="R9" t="s">
        <v>22</v>
      </c>
      <c r="S9" cm="1">
        <f t="array" aca="1" ref="S9" ca="1">CELL("contents", INDIRECT("C"&amp;CELL("contents", S$1)+5))</f>
        <v>7</v>
      </c>
      <c r="T9" cm="1">
        <f t="array" aca="1" ref="T9" ca="1">CELL("contents", INDIRECT("C"&amp;CELL("contents", T$1)+5))</f>
        <v>3</v>
      </c>
      <c r="U9" cm="1">
        <f t="array" aca="1" ref="U9" ca="1">CELL("contents", INDIRECT("C"&amp;CELL("contents", U$1)+5))</f>
        <v>1481</v>
      </c>
      <c r="V9" cm="1">
        <f t="array" aca="1" ref="V9" ca="1">CELL("contents", INDIRECT("C"&amp;CELL("contents", V$1)+5))</f>
        <v>1013</v>
      </c>
      <c r="W9" cm="1">
        <f t="array" aca="1" ref="W9" ca="1">CELL("contents", INDIRECT("C"&amp;CELL("contents", W$1)+5))</f>
        <v>989</v>
      </c>
      <c r="X9" cm="1">
        <f t="array" aca="1" ref="X9" ca="1">CELL("contents", INDIRECT("C"&amp;CELL("contents", X$1)+5))</f>
        <v>769</v>
      </c>
      <c r="Y9" cm="1">
        <f t="array" aca="1" ref="Y9" ca="1">CELL("contents", INDIRECT("C"&amp;CELL("contents", Y$1)+5))</f>
        <v>908</v>
      </c>
      <c r="Z9" cm="1">
        <f t="array" aca="1" ref="Z9" ca="1">CELL("contents", INDIRECT("C"&amp;CELL("contents", Z$1)+5))</f>
        <v>1405</v>
      </c>
      <c r="AA9" cm="1">
        <f t="array" aca="1" ref="AA9" ca="1">CELL("contents", INDIRECT("C"&amp;CELL("contents", AA$1)+5))</f>
        <v>1236</v>
      </c>
      <c r="AB9" cm="1">
        <f t="array" aca="1" ref="AB9" ca="1">CELL("contents", INDIRECT("C"&amp;CELL("contents", AB$1)+5))</f>
        <v>1032</v>
      </c>
      <c r="AC9" cm="1">
        <f t="array" aca="1" ref="AC9" ca="1">CELL("contents", INDIRECT("C"&amp;CELL("contents", AC$1)+5))</f>
        <v>1275</v>
      </c>
      <c r="AD9" cm="1">
        <f t="array" aca="1" ref="AD9" ca="1">CELL("contents", INDIRECT("C"&amp;CELL("contents", AD$1)+5))</f>
        <v>1175</v>
      </c>
      <c r="AE9" cm="1">
        <f t="array" aca="1" ref="AE9" ca="1">CELL("contents", INDIRECT("C"&amp;CELL("contents", AE$1)+5))</f>
        <v>1788</v>
      </c>
      <c r="AF9" cm="1">
        <f t="array" aca="1" ref="AF9" ca="1">CELL("contents", INDIRECT("C"&amp;CELL("contents", AF$1)+5))</f>
        <v>1533</v>
      </c>
      <c r="AG9" cm="1">
        <f t="array" aca="1" ref="AG9" ca="1">CELL("contents", INDIRECT("C"&amp;CELL("contents", AG$1)+5))</f>
        <v>3492</v>
      </c>
      <c r="AH9" cm="1">
        <f t="array" aca="1" ref="AH9" ca="1">CELL("contents", INDIRECT("C"&amp;CELL("contents", AH$1)+5))</f>
        <v>1913</v>
      </c>
      <c r="AI9" cm="1">
        <f t="array" aca="1" ref="AI9" ca="1">CELL("contents", INDIRECT("C"&amp;CELL("contents", AI$1)+5))</f>
        <v>1729</v>
      </c>
      <c r="AJ9" cm="1">
        <f t="array" aca="1" ref="AJ9" ca="1">CELL("contents", INDIRECT("C"&amp;CELL("contents", AJ$1)+5))</f>
        <v>3713</v>
      </c>
      <c r="AK9" cm="1">
        <f t="array" aca="1" ref="AK9" ca="1">CELL("contents", INDIRECT("C"&amp;CELL("contents", AK$1)+5))</f>
        <v>2118</v>
      </c>
      <c r="AL9" cm="1">
        <f t="array" aca="1" ref="AL9" ca="1">CELL("contents", INDIRECT("C"&amp;CELL("contents", AL$1)+5))</f>
        <v>3511</v>
      </c>
      <c r="AM9" cm="1">
        <f t="array" aca="1" ref="AM9" ca="1">CELL("contents", INDIRECT("C"&amp;CELL("contents", AM$1)+5))</f>
        <v>3321</v>
      </c>
      <c r="AN9" cm="1">
        <f t="array" aca="1" ref="AN9" ca="1">CELL("contents", INDIRECT("C"&amp;CELL("contents", AN$1)+5))</f>
        <v>2035</v>
      </c>
      <c r="AO9" cm="1">
        <f t="array" aca="1" ref="AO9" ca="1">CELL("contents", INDIRECT("C"&amp;CELL("contents", AO$1)+5))</f>
        <v>4484</v>
      </c>
      <c r="AP9" cm="1">
        <f t="array" aca="1" ref="AP9" ca="1">CELL("contents", INDIRECT("C"&amp;CELL("contents", AP$1)+5))</f>
        <v>3646</v>
      </c>
      <c r="AQ9" cm="1">
        <f t="array" aca="1" ref="AQ9" ca="1">CELL("contents", INDIRECT("C"&amp;CELL("contents", AQ$1)+5))</f>
        <v>3238</v>
      </c>
      <c r="AR9" cm="1">
        <f t="array" aca="1" ref="AR9" ca="1">CELL("contents", INDIRECT("C"&amp;CELL("contents", AR$1)+5))</f>
        <v>3953</v>
      </c>
      <c r="AS9" cm="1">
        <f t="array" aca="1" ref="AS9" ca="1">CELL("contents", INDIRECT("C"&amp;CELL("contents", AS$1)+5))</f>
        <v>2054</v>
      </c>
      <c r="AT9" cm="1">
        <f t="array" aca="1" ref="AT9" ca="1">CELL("contents", INDIRECT("C"&amp;CELL("contents", AT$1)+5))</f>
        <v>2721</v>
      </c>
      <c r="AU9" cm="1">
        <f t="array" aca="1" ref="AU9" ca="1">CELL("contents", INDIRECT("C"&amp;CELL("contents", AU$1)+5))</f>
        <v>6554</v>
      </c>
      <c r="AV9" cm="1">
        <f t="array" aca="1" ref="AV9" ca="1">CELL("contents", INDIRECT("C"&amp;CELL("contents", AV$1)+5))</f>
        <v>7216</v>
      </c>
      <c r="AW9" cm="1">
        <f t="array" aca="1" ref="AW9" ca="1">CELL("contents", INDIRECT("C"&amp;CELL("contents", AW$1)+5))</f>
        <v>2514</v>
      </c>
      <c r="AX9" cm="1">
        <f t="array" aca="1" ref="AX9" ca="1">CELL("contents", INDIRECT("C"&amp;CELL("contents", AX$1)+5))</f>
        <v>12393</v>
      </c>
      <c r="AY9" cm="1">
        <f t="array" aca="1" ref="AY9" ca="1">CELL("contents", INDIRECT("C"&amp;CELL("contents", AY$1)+5))</f>
        <v>5100</v>
      </c>
      <c r="AZ9" cm="1">
        <f t="array" aca="1" ref="AZ9" ca="1">CELL("contents", INDIRECT("C"&amp;CELL("contents", AZ$1)+5))</f>
        <v>6145</v>
      </c>
      <c r="BA9" cm="1">
        <f t="array" aca="1" ref="BA9" ca="1">CELL("contents", INDIRECT("C"&amp;CELL("contents", BA$1)+5))</f>
        <v>10978</v>
      </c>
      <c r="BB9" cm="1">
        <f t="array" aca="1" ref="BB9" ca="1">CELL("contents", INDIRECT("C"&amp;CELL("contents", BB$1)+5))</f>
        <v>11774</v>
      </c>
      <c r="BC9" cm="1">
        <f t="array" aca="1" ref="BC9" ca="1">CELL("contents", INDIRECT("C"&amp;CELL("contents", BC$1)+5))</f>
        <v>15002</v>
      </c>
      <c r="BD9" cm="1">
        <f t="array" aca="1" ref="BD9" ca="1">CELL("contents", INDIRECT("C"&amp;CELL("contents", BD$1)+5))</f>
        <v>9638</v>
      </c>
      <c r="BE9" cm="1">
        <f t="array" aca="1" ref="BE9" ca="1">CELL("contents", INDIRECT("C"&amp;CELL("contents", BE$1)+5))</f>
        <v>18787</v>
      </c>
      <c r="BF9" cm="1">
        <f t="array" aca="1" ref="BF9" ca="1">CELL("contents", INDIRECT("C"&amp;CELL("contents", BF$1)+5))</f>
        <v>11082</v>
      </c>
    </row>
    <row r="10" spans="1:58" x14ac:dyDescent="0.25">
      <c r="A10">
        <v>1.6E-2</v>
      </c>
      <c r="B10">
        <v>0.5</v>
      </c>
      <c r="C10">
        <v>7</v>
      </c>
      <c r="D10">
        <v>-2.1906541331953998E-3</v>
      </c>
      <c r="E10">
        <v>0.72433216511969001</v>
      </c>
      <c r="F10">
        <v>0.796765381631659</v>
      </c>
      <c r="G10">
        <v>1.0017320798990399</v>
      </c>
      <c r="H10">
        <v>2.1906541331953998E-3</v>
      </c>
      <c r="I10">
        <v>0.49893255240913797</v>
      </c>
      <c r="J10">
        <v>341600</v>
      </c>
      <c r="K10">
        <v>24</v>
      </c>
      <c r="L10">
        <v>464600</v>
      </c>
      <c r="M10">
        <v>0.72606904911060599</v>
      </c>
      <c r="N10">
        <v>1.0016419254465301</v>
      </c>
      <c r="O10">
        <v>2.1103740330249499E-3</v>
      </c>
      <c r="P10">
        <v>0.49895140144336497</v>
      </c>
      <c r="R10" t="s">
        <v>23</v>
      </c>
      <c r="S10" cm="1">
        <f t="array" aca="1" ref="S10" ca="1">CELL("contents", INDIRECT("C"&amp;CELL("contents", S$1)+6))</f>
        <v>7</v>
      </c>
      <c r="T10" cm="1">
        <f t="array" aca="1" ref="T10" ca="1">CELL("contents", INDIRECT("C"&amp;CELL("contents", T$1)+6))</f>
        <v>3</v>
      </c>
      <c r="U10" cm="1">
        <f t="array" aca="1" ref="U10" ca="1">CELL("contents", INDIRECT("C"&amp;CELL("contents", U$1)+6))</f>
        <v>1481</v>
      </c>
      <c r="V10" cm="1">
        <f t="array" aca="1" ref="V10" ca="1">CELL("contents", INDIRECT("C"&amp;CELL("contents", V$1)+6))</f>
        <v>1013</v>
      </c>
      <c r="W10" cm="1">
        <f t="array" aca="1" ref="W10" ca="1">CELL("contents", INDIRECT("C"&amp;CELL("contents", W$1)+6))</f>
        <v>1011</v>
      </c>
      <c r="X10" cm="1">
        <f t="array" aca="1" ref="X10" ca="1">CELL("contents", INDIRECT("C"&amp;CELL("contents", X$1)+6))</f>
        <v>804</v>
      </c>
      <c r="Y10" cm="1">
        <f t="array" aca="1" ref="Y10" ca="1">CELL("contents", INDIRECT("C"&amp;CELL("contents", Y$1)+6))</f>
        <v>921</v>
      </c>
      <c r="Z10" cm="1">
        <f t="array" aca="1" ref="Z10" ca="1">CELL("contents", INDIRECT("C"&amp;CELL("contents", Z$1)+6))</f>
        <v>1405</v>
      </c>
      <c r="AA10" cm="1">
        <f t="array" aca="1" ref="AA10" ca="1">CELL("contents", INDIRECT("C"&amp;CELL("contents", AA$1)+6))</f>
        <v>1056</v>
      </c>
      <c r="AB10" cm="1">
        <f t="array" aca="1" ref="AB10" ca="1">CELL("contents", INDIRECT("C"&amp;CELL("contents", AB$1)+6))</f>
        <v>921</v>
      </c>
      <c r="AC10" cm="1">
        <f t="array" aca="1" ref="AC10" ca="1">CELL("contents", INDIRECT("C"&amp;CELL("contents", AC$1)+6))</f>
        <v>1275</v>
      </c>
      <c r="AD10" cm="1">
        <f t="array" aca="1" ref="AD10" ca="1">CELL("contents", INDIRECT("C"&amp;CELL("contents", AD$1)+6))</f>
        <v>1175</v>
      </c>
      <c r="AE10" cm="1">
        <f t="array" aca="1" ref="AE10" ca="1">CELL("contents", INDIRECT("C"&amp;CELL("contents", AE$1)+6))</f>
        <v>1788</v>
      </c>
      <c r="AF10" cm="1">
        <f t="array" aca="1" ref="AF10" ca="1">CELL("contents", INDIRECT("C"&amp;CELL("contents", AF$1)+6))</f>
        <v>1533</v>
      </c>
      <c r="AG10" cm="1">
        <f t="array" aca="1" ref="AG10" ca="1">CELL("contents", INDIRECT("C"&amp;CELL("contents", AG$1)+6))</f>
        <v>3492</v>
      </c>
      <c r="AH10" cm="1">
        <f t="array" aca="1" ref="AH10" ca="1">CELL("contents", INDIRECT("C"&amp;CELL("contents", AH$1)+6))</f>
        <v>1913</v>
      </c>
      <c r="AI10" cm="1">
        <f t="array" aca="1" ref="AI10" ca="1">CELL("contents", INDIRECT("C"&amp;CELL("contents", AI$1)+6))</f>
        <v>1729</v>
      </c>
      <c r="AJ10" cm="1">
        <f t="array" aca="1" ref="AJ10" ca="1">CELL("contents", INDIRECT("C"&amp;CELL("contents", AJ$1)+6))</f>
        <v>3713</v>
      </c>
      <c r="AK10" cm="1">
        <f t="array" aca="1" ref="AK10" ca="1">CELL("contents", INDIRECT("C"&amp;CELL("contents", AK$1)+6))</f>
        <v>2118</v>
      </c>
      <c r="AL10" cm="1">
        <f t="array" aca="1" ref="AL10" ca="1">CELL("contents", INDIRECT("C"&amp;CELL("contents", AL$1)+6))</f>
        <v>3511</v>
      </c>
      <c r="AM10" cm="1">
        <f t="array" aca="1" ref="AM10" ca="1">CELL("contents", INDIRECT("C"&amp;CELL("contents", AM$1)+6))</f>
        <v>3321</v>
      </c>
      <c r="AN10" cm="1">
        <f t="array" aca="1" ref="AN10" ca="1">CELL("contents", INDIRECT("C"&amp;CELL("contents", AN$1)+6))</f>
        <v>2035</v>
      </c>
      <c r="AO10" cm="1">
        <f t="array" aca="1" ref="AO10" ca="1">CELL("contents", INDIRECT("C"&amp;CELL("contents", AO$1)+6))</f>
        <v>4484</v>
      </c>
      <c r="AP10" cm="1">
        <f t="array" aca="1" ref="AP10" ca="1">CELL("contents", INDIRECT("C"&amp;CELL("contents", AP$1)+6))</f>
        <v>3646</v>
      </c>
      <c r="AQ10" cm="1">
        <f t="array" aca="1" ref="AQ10" ca="1">CELL("contents", INDIRECT("C"&amp;CELL("contents", AQ$1)+6))</f>
        <v>3238</v>
      </c>
      <c r="AR10" cm="1">
        <f t="array" aca="1" ref="AR10" ca="1">CELL("contents", INDIRECT("C"&amp;CELL("contents", AR$1)+6))</f>
        <v>3953</v>
      </c>
      <c r="AS10" cm="1">
        <f t="array" aca="1" ref="AS10" ca="1">CELL("contents", INDIRECT("C"&amp;CELL("contents", AS$1)+6))</f>
        <v>2054</v>
      </c>
      <c r="AT10" cm="1">
        <f t="array" aca="1" ref="AT10" ca="1">CELL("contents", INDIRECT("C"&amp;CELL("contents", AT$1)+6))</f>
        <v>2721</v>
      </c>
      <c r="AU10" cm="1">
        <f t="array" aca="1" ref="AU10" ca="1">CELL("contents", INDIRECT("C"&amp;CELL("contents", AU$1)+6))</f>
        <v>6554</v>
      </c>
      <c r="AV10" cm="1">
        <f t="array" aca="1" ref="AV10" ca="1">CELL("contents", INDIRECT("C"&amp;CELL("contents", AV$1)+6))</f>
        <v>7216</v>
      </c>
      <c r="AW10" cm="1">
        <f t="array" aca="1" ref="AW10" ca="1">CELL("contents", INDIRECT("C"&amp;CELL("contents", AW$1)+6))</f>
        <v>2514</v>
      </c>
      <c r="AX10" cm="1">
        <f t="array" aca="1" ref="AX10" ca="1">CELL("contents", INDIRECT("C"&amp;CELL("contents", AX$1)+6))</f>
        <v>12393</v>
      </c>
      <c r="AY10" cm="1">
        <f t="array" aca="1" ref="AY10" ca="1">CELL("contents", INDIRECT("C"&amp;CELL("contents", AY$1)+6))</f>
        <v>5100</v>
      </c>
      <c r="AZ10" cm="1">
        <f t="array" aca="1" ref="AZ10" ca="1">CELL("contents", INDIRECT("C"&amp;CELL("contents", AZ$1)+6))</f>
        <v>6145</v>
      </c>
      <c r="BA10" cm="1">
        <f t="array" aca="1" ref="BA10" ca="1">CELL("contents", INDIRECT("C"&amp;CELL("contents", BA$1)+6))</f>
        <v>10978</v>
      </c>
      <c r="BB10" cm="1">
        <f t="array" aca="1" ref="BB10" ca="1">CELL("contents", INDIRECT("C"&amp;CELL("contents", BB$1)+6))</f>
        <v>11774</v>
      </c>
      <c r="BC10" cm="1">
        <f t="array" aca="1" ref="BC10" ca="1">CELL("contents", INDIRECT("C"&amp;CELL("contents", BC$1)+6))</f>
        <v>15002</v>
      </c>
      <c r="BD10" cm="1">
        <f t="array" aca="1" ref="BD10" ca="1">CELL("contents", INDIRECT("C"&amp;CELL("contents", BD$1)+6))</f>
        <v>9638</v>
      </c>
      <c r="BE10" cm="1">
        <f t="array" aca="1" ref="BE10" ca="1">CELL("contents", INDIRECT("C"&amp;CELL("contents", BE$1)+6))</f>
        <v>18787</v>
      </c>
      <c r="BF10" cm="1">
        <f t="array" aca="1" ref="BF10" ca="1">CELL("contents", INDIRECT("C"&amp;CELL("contents", BF$1)+6))</f>
        <v>11082</v>
      </c>
    </row>
    <row r="11" spans="1:58" x14ac:dyDescent="0.25">
      <c r="A11">
        <v>8.0000000000000002E-3</v>
      </c>
      <c r="B11">
        <v>0.5</v>
      </c>
      <c r="C11">
        <v>7</v>
      </c>
      <c r="D11">
        <v>-2.1906541331953998E-3</v>
      </c>
      <c r="E11">
        <v>0.72433216511969001</v>
      </c>
      <c r="F11">
        <v>0.796765381631659</v>
      </c>
      <c r="G11">
        <v>1.0017320798990399</v>
      </c>
      <c r="H11">
        <v>2.1906541331953998E-3</v>
      </c>
      <c r="I11">
        <v>0.49893255240913797</v>
      </c>
      <c r="J11">
        <v>377400</v>
      </c>
      <c r="K11">
        <v>24</v>
      </c>
      <c r="L11">
        <v>464600</v>
      </c>
      <c r="M11">
        <v>0.72606904911060599</v>
      </c>
      <c r="N11">
        <v>1.0016419254465301</v>
      </c>
      <c r="O11">
        <v>2.1103740330249499E-3</v>
      </c>
      <c r="P11">
        <v>0.49895140144336497</v>
      </c>
      <c r="R11" t="s">
        <v>24</v>
      </c>
      <c r="S11" cm="1">
        <f t="array" aca="1" ref="S11" ca="1">CELL("contents", INDIRECT("C"&amp;CELL("contents", S$1)+7))</f>
        <v>7</v>
      </c>
      <c r="T11" cm="1">
        <f t="array" aca="1" ref="T11" ca="1">CELL("contents", INDIRECT("C"&amp;CELL("contents", T$1)+7))</f>
        <v>3</v>
      </c>
      <c r="U11" cm="1">
        <f t="array" aca="1" ref="U11" ca="1">CELL("contents", INDIRECT("C"&amp;CELL("contents", U$1)+7))</f>
        <v>1254</v>
      </c>
      <c r="V11" cm="1">
        <f t="array" aca="1" ref="V11" ca="1">CELL("contents", INDIRECT("C"&amp;CELL("contents", V$1)+7))</f>
        <v>1147</v>
      </c>
      <c r="W11" cm="1">
        <f t="array" aca="1" ref="W11" ca="1">CELL("contents", INDIRECT("C"&amp;CELL("contents", W$1)+7))</f>
        <v>917</v>
      </c>
      <c r="X11" cm="1">
        <f t="array" aca="1" ref="X11" ca="1">CELL("contents", INDIRECT("C"&amp;CELL("contents", X$1)+7))</f>
        <v>804</v>
      </c>
      <c r="Y11" cm="1">
        <f t="array" aca="1" ref="Y11" ca="1">CELL("contents", INDIRECT("C"&amp;CELL("contents", Y$1)+7))</f>
        <v>473</v>
      </c>
      <c r="Z11" cm="1">
        <f t="array" aca="1" ref="Z11" ca="1">CELL("contents", INDIRECT("C"&amp;CELL("contents", Z$1)+7))</f>
        <v>1020</v>
      </c>
      <c r="AA11" cm="1">
        <f t="array" aca="1" ref="AA11" ca="1">CELL("contents", INDIRECT("C"&amp;CELL("contents", AA$1)+7))</f>
        <v>1234</v>
      </c>
      <c r="AB11" cm="1">
        <f t="array" aca="1" ref="AB11" ca="1">CELL("contents", INDIRECT("C"&amp;CELL("contents", AB$1)+7))</f>
        <v>1146</v>
      </c>
      <c r="AC11" cm="1">
        <f t="array" aca="1" ref="AC11" ca="1">CELL("contents", INDIRECT("C"&amp;CELL("contents", AC$1)+7))</f>
        <v>1280</v>
      </c>
      <c r="AD11" cm="1">
        <f t="array" aca="1" ref="AD11" ca="1">CELL("contents", INDIRECT("C"&amp;CELL("contents", AD$1)+7))</f>
        <v>927</v>
      </c>
      <c r="AE11" cm="1">
        <f t="array" aca="1" ref="AE11" ca="1">CELL("contents", INDIRECT("C"&amp;CELL("contents", AE$1)+7))</f>
        <v>1249</v>
      </c>
      <c r="AF11" cm="1">
        <f t="array" aca="1" ref="AF11" ca="1">CELL("contents", INDIRECT("C"&amp;CELL("contents", AF$1)+7))</f>
        <v>1607</v>
      </c>
      <c r="AG11" cm="1">
        <f t="array" aca="1" ref="AG11" ca="1">CELL("contents", INDIRECT("C"&amp;CELL("contents", AG$1)+7))</f>
        <v>1083</v>
      </c>
      <c r="AH11" cm="1">
        <f t="array" aca="1" ref="AH11" ca="1">CELL("contents", INDIRECT("C"&amp;CELL("contents", AH$1)+7))</f>
        <v>1554</v>
      </c>
      <c r="AI11" cm="1">
        <f t="array" aca="1" ref="AI11" ca="1">CELL("contents", INDIRECT("C"&amp;CELL("contents", AI$1)+7))</f>
        <v>1751</v>
      </c>
      <c r="AJ11" cm="1">
        <f t="array" aca="1" ref="AJ11" ca="1">CELL("contents", INDIRECT("C"&amp;CELL("contents", AJ$1)+7))</f>
        <v>3703</v>
      </c>
      <c r="AK11" cm="1">
        <f t="array" aca="1" ref="AK11" ca="1">CELL("contents", INDIRECT("C"&amp;CELL("contents", AK$1)+7))</f>
        <v>1644</v>
      </c>
      <c r="AL11" cm="1">
        <f t="array" aca="1" ref="AL11" ca="1">CELL("contents", INDIRECT("C"&amp;CELL("contents", AL$1)+7))</f>
        <v>1987</v>
      </c>
      <c r="AM11" cm="1">
        <f t="array" aca="1" ref="AM11" ca="1">CELL("contents", INDIRECT("C"&amp;CELL("contents", AM$1)+7))</f>
        <v>1845</v>
      </c>
      <c r="AN11" cm="1">
        <f t="array" aca="1" ref="AN11" ca="1">CELL("contents", INDIRECT("C"&amp;CELL("contents", AN$1)+7))</f>
        <v>5063</v>
      </c>
      <c r="AO11" cm="1">
        <f t="array" aca="1" ref="AO11" ca="1">CELL("contents", INDIRECT("C"&amp;CELL("contents", AO$1)+7))</f>
        <v>1922</v>
      </c>
      <c r="AP11" cm="1">
        <f t="array" aca="1" ref="AP11" ca="1">CELL("contents", INDIRECT("C"&amp;CELL("contents", AP$1)+7))</f>
        <v>2953</v>
      </c>
      <c r="AQ11" cm="1">
        <f t="array" aca="1" ref="AQ11" ca="1">CELL("contents", INDIRECT("C"&amp;CELL("contents", AQ$1)+7))</f>
        <v>2138</v>
      </c>
      <c r="AR11" cm="1">
        <f t="array" aca="1" ref="AR11" ca="1">CELL("contents", INDIRECT("C"&amp;CELL("contents", AR$1)+7))</f>
        <v>4008</v>
      </c>
      <c r="AS11" cm="1">
        <f t="array" aca="1" ref="AS11" ca="1">CELL("contents", INDIRECT("C"&amp;CELL("contents", AS$1)+7))</f>
        <v>2350</v>
      </c>
      <c r="AT11" cm="1">
        <f t="array" aca="1" ref="AT11" ca="1">CELL("contents", INDIRECT("C"&amp;CELL("contents", AT$1)+7))</f>
        <v>4265</v>
      </c>
      <c r="AU11" cm="1">
        <f t="array" aca="1" ref="AU11" ca="1">CELL("contents", INDIRECT("C"&amp;CELL("contents", AU$1)+7))</f>
        <v>2405</v>
      </c>
      <c r="AV11" cm="1">
        <f t="array" aca="1" ref="AV11" ca="1">CELL("contents", INDIRECT("C"&amp;CELL("contents", AV$1)+7))</f>
        <v>9422</v>
      </c>
      <c r="AW11" cm="1">
        <f t="array" aca="1" ref="AW11" ca="1">CELL("contents", INDIRECT("C"&amp;CELL("contents", AW$1)+7))</f>
        <v>3074</v>
      </c>
      <c r="AX11" cm="1">
        <f t="array" aca="1" ref="AX11" ca="1">CELL("contents", INDIRECT("C"&amp;CELL("contents", AX$1)+7))</f>
        <v>5334</v>
      </c>
      <c r="AY11" cm="1">
        <f t="array" aca="1" ref="AY11" ca="1">CELL("contents", INDIRECT("C"&amp;CELL("contents", AY$1)+7))</f>
        <v>4124</v>
      </c>
      <c r="AZ11" cm="1">
        <f t="array" aca="1" ref="AZ11" ca="1">CELL("contents", INDIRECT("C"&amp;CELL("contents", AZ$1)+7))</f>
        <v>5174</v>
      </c>
      <c r="BA11" cm="1">
        <f t="array" aca="1" ref="BA11" ca="1">CELL("contents", INDIRECT("C"&amp;CELL("contents", BA$1)+7))</f>
        <v>4359</v>
      </c>
      <c r="BB11" cm="1">
        <f t="array" aca="1" ref="BB11" ca="1">CELL("contents", INDIRECT("C"&amp;CELL("contents", BB$1)+7))</f>
        <v>5658</v>
      </c>
      <c r="BC11" cm="1">
        <f t="array" aca="1" ref="BC11" ca="1">CELL("contents", INDIRECT("C"&amp;CELL("contents", BC$1)+7))</f>
        <v>15466</v>
      </c>
      <c r="BD11" cm="1">
        <f t="array" aca="1" ref="BD11" ca="1">CELL("contents", INDIRECT("C"&amp;CELL("contents", BD$1)+7))</f>
        <v>11929</v>
      </c>
      <c r="BE11" cm="1">
        <f t="array" aca="1" ref="BE11" ca="1">CELL("contents", INDIRECT("C"&amp;CELL("contents", BE$1)+7))</f>
        <v>10720</v>
      </c>
      <c r="BF11" cm="1">
        <f t="array" aca="1" ref="BF11" ca="1">CELL("contents", INDIRECT("C"&amp;CELL("contents", BF$1)+7))</f>
        <v>19249</v>
      </c>
    </row>
    <row r="12" spans="1:58" x14ac:dyDescent="0.25">
      <c r="A12">
        <v>4.0000000000000001E-3</v>
      </c>
      <c r="B12">
        <v>0.5</v>
      </c>
      <c r="C12">
        <v>7</v>
      </c>
      <c r="D12">
        <v>-2.1906541331953998E-3</v>
      </c>
      <c r="E12">
        <v>0.72433216511969001</v>
      </c>
      <c r="F12">
        <v>0.796765381631659</v>
      </c>
      <c r="G12">
        <v>1.0017320798990399</v>
      </c>
      <c r="H12">
        <v>2.1906541331953998E-3</v>
      </c>
      <c r="I12">
        <v>0.49893255240913797</v>
      </c>
      <c r="J12">
        <v>336600</v>
      </c>
      <c r="K12">
        <v>24</v>
      </c>
      <c r="L12">
        <v>464600</v>
      </c>
      <c r="M12">
        <v>0.72606904911060599</v>
      </c>
      <c r="N12">
        <v>1.0016419254465301</v>
      </c>
      <c r="O12">
        <v>2.1103740330249499E-3</v>
      </c>
      <c r="P12">
        <v>0.49895140144336497</v>
      </c>
      <c r="R12" t="s">
        <v>25</v>
      </c>
      <c r="S12" cm="1">
        <f t="array" aca="1" ref="S12" ca="1">CELL("contents", INDIRECT("C"&amp;CELL("contents", S$1)+8))</f>
        <v>7</v>
      </c>
      <c r="T12" cm="1">
        <f t="array" aca="1" ref="T12" ca="1">CELL("contents", INDIRECT("C"&amp;CELL("contents", T$1)+8))</f>
        <v>3</v>
      </c>
      <c r="U12" cm="1">
        <f t="array" aca="1" ref="U12" ca="1">CELL("contents", INDIRECT("C"&amp;CELL("contents", U$1)+8))</f>
        <v>1586</v>
      </c>
      <c r="V12" cm="1">
        <f t="array" aca="1" ref="V12" ca="1">CELL("contents", INDIRECT("C"&amp;CELL("contents", V$1)+8))</f>
        <v>1147</v>
      </c>
      <c r="W12" cm="1">
        <f t="array" aca="1" ref="W12" ca="1">CELL("contents", INDIRECT("C"&amp;CELL("contents", W$1)+8))</f>
        <v>956</v>
      </c>
      <c r="X12" cm="1">
        <f t="array" aca="1" ref="X12" ca="1">CELL("contents", INDIRECT("C"&amp;CELL("contents", X$1)+8))</f>
        <v>854</v>
      </c>
      <c r="Y12" cm="1">
        <f t="array" aca="1" ref="Y12" ca="1">CELL("contents", INDIRECT("C"&amp;CELL("contents", Y$1)+8))</f>
        <v>754</v>
      </c>
      <c r="Z12" cm="1">
        <f t="array" aca="1" ref="Z12" ca="1">CELL("contents", INDIRECT("C"&amp;CELL("contents", Z$1)+8))</f>
        <v>1020</v>
      </c>
      <c r="AA12" cm="1">
        <f t="array" aca="1" ref="AA12" ca="1">CELL("contents", INDIRECT("C"&amp;CELL("contents", AA$1)+8))</f>
        <v>1234</v>
      </c>
      <c r="AB12" cm="1">
        <f t="array" aca="1" ref="AB12" ca="1">CELL("contents", INDIRECT("C"&amp;CELL("contents", AB$1)+8))</f>
        <v>1146</v>
      </c>
      <c r="AC12" cm="1">
        <f t="array" aca="1" ref="AC12" ca="1">CELL("contents", INDIRECT("C"&amp;CELL("contents", AC$1)+8))</f>
        <v>1104</v>
      </c>
      <c r="AD12" cm="1">
        <f t="array" aca="1" ref="AD12" ca="1">CELL("contents", INDIRECT("C"&amp;CELL("contents", AD$1)+8))</f>
        <v>1744</v>
      </c>
      <c r="AE12" cm="1">
        <f t="array" aca="1" ref="AE12" ca="1">CELL("contents", INDIRECT("C"&amp;CELL("contents", AE$1)+8))</f>
        <v>3089</v>
      </c>
      <c r="AF12" cm="1">
        <f t="array" aca="1" ref="AF12" ca="1">CELL("contents", INDIRECT("C"&amp;CELL("contents", AF$1)+8))</f>
        <v>1607</v>
      </c>
      <c r="AG12" cm="1">
        <f t="array" aca="1" ref="AG12" ca="1">CELL("contents", INDIRECT("C"&amp;CELL("contents", AG$1)+8))</f>
        <v>1355</v>
      </c>
      <c r="AH12" cm="1">
        <f t="array" aca="1" ref="AH12" ca="1">CELL("contents", INDIRECT("C"&amp;CELL("contents", AH$1)+8))</f>
        <v>1554</v>
      </c>
      <c r="AI12" cm="1">
        <f t="array" aca="1" ref="AI12" ca="1">CELL("contents", INDIRECT("C"&amp;CELL("contents", AI$1)+8))</f>
        <v>3774</v>
      </c>
      <c r="AJ12" cm="1">
        <f t="array" aca="1" ref="AJ12" ca="1">CELL("contents", INDIRECT("C"&amp;CELL("contents", AJ$1)+8))</f>
        <v>3703</v>
      </c>
      <c r="AK12" cm="1">
        <f t="array" aca="1" ref="AK12" ca="1">CELL("contents", INDIRECT("C"&amp;CELL("contents", AK$1)+8))</f>
        <v>1768</v>
      </c>
      <c r="AL12" cm="1">
        <f t="array" aca="1" ref="AL12" ca="1">CELL("contents", INDIRECT("C"&amp;CELL("contents", AL$1)+8))</f>
        <v>2204</v>
      </c>
      <c r="AM12" cm="1">
        <f t="array" aca="1" ref="AM12" ca="1">CELL("contents", INDIRECT("C"&amp;CELL("contents", AM$1)+8))</f>
        <v>1795</v>
      </c>
      <c r="AN12" cm="1">
        <f t="array" aca="1" ref="AN12" ca="1">CELL("contents", INDIRECT("C"&amp;CELL("contents", AN$1)+8))</f>
        <v>5063</v>
      </c>
      <c r="AO12" cm="1">
        <f t="array" aca="1" ref="AO12" ca="1">CELL("contents", INDIRECT("C"&amp;CELL("contents", AO$1)+8))</f>
        <v>1936</v>
      </c>
      <c r="AP12" cm="1">
        <f t="array" aca="1" ref="AP12" ca="1">CELL("contents", INDIRECT("C"&amp;CELL("contents", AP$1)+8))</f>
        <v>2332</v>
      </c>
      <c r="AQ12" cm="1">
        <f t="array" aca="1" ref="AQ12" ca="1">CELL("contents", INDIRECT("C"&amp;CELL("contents", AQ$1)+8))</f>
        <v>1926</v>
      </c>
      <c r="AR12" cm="1">
        <f t="array" aca="1" ref="AR12" ca="1">CELL("contents", INDIRECT("C"&amp;CELL("contents", AR$1)+8))</f>
        <v>4008</v>
      </c>
      <c r="AS12" cm="1">
        <f t="array" aca="1" ref="AS12" ca="1">CELL("contents", INDIRECT("C"&amp;CELL("contents", AS$1)+8))</f>
        <v>2350</v>
      </c>
      <c r="AT12" cm="1">
        <f t="array" aca="1" ref="AT12" ca="1">CELL("contents", INDIRECT("C"&amp;CELL("contents", AT$1)+8))</f>
        <v>4693</v>
      </c>
      <c r="AU12" cm="1">
        <f t="array" aca="1" ref="AU12" ca="1">CELL("contents", INDIRECT("C"&amp;CELL("contents", AU$1)+8))</f>
        <v>2398</v>
      </c>
      <c r="AV12" cm="1">
        <f t="array" aca="1" ref="AV12" ca="1">CELL("contents", INDIRECT("C"&amp;CELL("contents", AV$1)+8))</f>
        <v>8953</v>
      </c>
      <c r="AW12" cm="1">
        <f t="array" aca="1" ref="AW12" ca="1">CELL("contents", INDIRECT("C"&amp;CELL("contents", AW$1)+8))</f>
        <v>2203</v>
      </c>
      <c r="AX12" cm="1">
        <f t="array" aca="1" ref="AX12" ca="1">CELL("contents", INDIRECT("C"&amp;CELL("contents", AX$1)+8))</f>
        <v>5334</v>
      </c>
      <c r="AY12" cm="1">
        <f t="array" aca="1" ref="AY12" ca="1">CELL("contents", INDIRECT("C"&amp;CELL("contents", AY$1)+8))</f>
        <v>3685</v>
      </c>
      <c r="AZ12" cm="1">
        <f t="array" aca="1" ref="AZ12" ca="1">CELL("contents", INDIRECT("C"&amp;CELL("contents", AZ$1)+8))</f>
        <v>5030</v>
      </c>
      <c r="BA12" cm="1">
        <f t="array" aca="1" ref="BA12" ca="1">CELL("contents", INDIRECT("C"&amp;CELL("contents", BA$1)+8))</f>
        <v>4359</v>
      </c>
      <c r="BB12" cm="1">
        <f t="array" aca="1" ref="BB12" ca="1">CELL("contents", INDIRECT("C"&amp;CELL("contents", BB$1)+8))</f>
        <v>4176</v>
      </c>
      <c r="BC12" cm="1">
        <f t="array" aca="1" ref="BC12" ca="1">CELL("contents", INDIRECT("C"&amp;CELL("contents", BC$1)+8))</f>
        <v>14041</v>
      </c>
      <c r="BD12" cm="1">
        <f t="array" aca="1" ref="BD12" ca="1">CELL("contents", INDIRECT("C"&amp;CELL("contents", BD$1)+8))</f>
        <v>7394</v>
      </c>
      <c r="BE12" cm="1">
        <f t="array" aca="1" ref="BE12" ca="1">CELL("contents", INDIRECT("C"&amp;CELL("contents", BE$1)+8))</f>
        <v>12046</v>
      </c>
      <c r="BF12" cm="1">
        <f t="array" aca="1" ref="BF12" ca="1">CELL("contents", INDIRECT("C"&amp;CELL("contents", BF$1)+8))</f>
        <v>18920</v>
      </c>
    </row>
    <row r="13" spans="1:58" x14ac:dyDescent="0.25">
      <c r="A13">
        <v>2E-3</v>
      </c>
      <c r="B13">
        <v>0.5</v>
      </c>
      <c r="C13">
        <v>7</v>
      </c>
      <c r="D13">
        <v>-2.1906541331953998E-3</v>
      </c>
      <c r="E13">
        <v>0.72433216511969001</v>
      </c>
      <c r="F13">
        <v>0.796765381631659</v>
      </c>
      <c r="G13">
        <v>1.0017320798990399</v>
      </c>
      <c r="H13">
        <v>2.1906541331953998E-3</v>
      </c>
      <c r="I13">
        <v>0.49893255240913797</v>
      </c>
      <c r="J13">
        <v>342100</v>
      </c>
      <c r="K13">
        <v>24</v>
      </c>
      <c r="L13">
        <v>464600</v>
      </c>
      <c r="M13">
        <v>0.72606904911060599</v>
      </c>
      <c r="N13">
        <v>1.0016419254465301</v>
      </c>
      <c r="O13">
        <v>2.1103740330249499E-3</v>
      </c>
      <c r="P13">
        <v>0.49895140144336497</v>
      </c>
      <c r="R13" t="s">
        <v>26</v>
      </c>
      <c r="S13" cm="1">
        <f t="array" aca="1" ref="S13" ca="1">CELL("contents", INDIRECT("C"&amp;CELL("contents", S$1)+9))</f>
        <v>7</v>
      </c>
      <c r="T13" cm="1">
        <f t="array" aca="1" ref="T13" ca="1">CELL("contents", INDIRECT("C"&amp;CELL("contents", T$1)+9))</f>
        <v>3</v>
      </c>
      <c r="U13" cm="1">
        <f t="array" aca="1" ref="U13" ca="1">CELL("contents", INDIRECT("C"&amp;CELL("contents", U$1)+9))</f>
        <v>1607</v>
      </c>
      <c r="V13" cm="1">
        <f t="array" aca="1" ref="V13" ca="1">CELL("contents", INDIRECT("C"&amp;CELL("contents", V$1)+9))</f>
        <v>1147</v>
      </c>
      <c r="W13" cm="1">
        <f t="array" aca="1" ref="W13" ca="1">CELL("contents", INDIRECT("C"&amp;CELL("contents", W$1)+9))</f>
        <v>956</v>
      </c>
      <c r="X13" cm="1">
        <f t="array" aca="1" ref="X13" ca="1">CELL("contents", INDIRECT("C"&amp;CELL("contents", X$1)+9))</f>
        <v>938</v>
      </c>
      <c r="Y13" cm="1">
        <f t="array" aca="1" ref="Y13" ca="1">CELL("contents", INDIRECT("C"&amp;CELL("contents", Y$1)+9))</f>
        <v>890</v>
      </c>
      <c r="Z13" cm="1">
        <f t="array" aca="1" ref="Z13" ca="1">CELL("contents", INDIRECT("C"&amp;CELL("contents", Z$1)+9))</f>
        <v>974</v>
      </c>
      <c r="AA13" cm="1">
        <f t="array" aca="1" ref="AA13" ca="1">CELL("contents", INDIRECT("C"&amp;CELL("contents", AA$1)+9))</f>
        <v>970</v>
      </c>
      <c r="AB13" cm="1">
        <f t="array" aca="1" ref="AB13" ca="1">CELL("contents", INDIRECT("C"&amp;CELL("contents", AB$1)+9))</f>
        <v>1048</v>
      </c>
      <c r="AC13" cm="1">
        <f t="array" aca="1" ref="AC13" ca="1">CELL("contents", INDIRECT("C"&amp;CELL("contents", AC$1)+9))</f>
        <v>1062</v>
      </c>
      <c r="AD13" cm="1">
        <f t="array" aca="1" ref="AD13" ca="1">CELL("contents", INDIRECT("C"&amp;CELL("contents", AD$1)+9))</f>
        <v>1487</v>
      </c>
      <c r="AE13" cm="1">
        <f t="array" aca="1" ref="AE13" ca="1">CELL("contents", INDIRECT("C"&amp;CELL("contents", AE$1)+9))</f>
        <v>1192</v>
      </c>
      <c r="AF13" cm="1">
        <f t="array" aca="1" ref="AF13" ca="1">CELL("contents", INDIRECT("C"&amp;CELL("contents", AF$1)+9))</f>
        <v>1287</v>
      </c>
      <c r="AG13" cm="1">
        <f t="array" aca="1" ref="AG13" ca="1">CELL("contents", INDIRECT("C"&amp;CELL("contents", AG$1)+9))</f>
        <v>1342</v>
      </c>
      <c r="AH13" cm="1">
        <f t="array" aca="1" ref="AH13" ca="1">CELL("contents", INDIRECT("C"&amp;CELL("contents", AH$1)+9))</f>
        <v>1202</v>
      </c>
      <c r="AI13" cm="1">
        <f t="array" aca="1" ref="AI13" ca="1">CELL("contents", INDIRECT("C"&amp;CELL("contents", AI$1)+9))</f>
        <v>1722</v>
      </c>
      <c r="AJ13" cm="1">
        <f t="array" aca="1" ref="AJ13" ca="1">CELL("contents", INDIRECT("C"&amp;CELL("contents", AJ$1)+9))</f>
        <v>1769</v>
      </c>
      <c r="AK13" cm="1">
        <f t="array" aca="1" ref="AK13" ca="1">CELL("contents", INDIRECT("C"&amp;CELL("contents", AK$1)+9))</f>
        <v>4711</v>
      </c>
      <c r="AL13" cm="1">
        <f t="array" aca="1" ref="AL13" ca="1">CELL("contents", INDIRECT("C"&amp;CELL("contents", AL$1)+9))</f>
        <v>4174</v>
      </c>
      <c r="AM13" cm="1">
        <f t="array" aca="1" ref="AM13" ca="1">CELL("contents", INDIRECT("C"&amp;CELL("contents", AM$1)+9))</f>
        <v>2140</v>
      </c>
      <c r="AN13" cm="1">
        <f t="array" aca="1" ref="AN13" ca="1">CELL("contents", INDIRECT("C"&amp;CELL("contents", AN$1)+9))</f>
        <v>1908</v>
      </c>
      <c r="AO13" cm="1">
        <f t="array" aca="1" ref="AO13" ca="1">CELL("contents", INDIRECT("C"&amp;CELL("contents", AO$1)+9))</f>
        <v>1989</v>
      </c>
      <c r="AP13" cm="1">
        <f t="array" aca="1" ref="AP13" ca="1">CELL("contents", INDIRECT("C"&amp;CELL("contents", AP$1)+9))</f>
        <v>3264</v>
      </c>
      <c r="AQ13" cm="1">
        <f t="array" aca="1" ref="AQ13" ca="1">CELL("contents", INDIRECT("C"&amp;CELL("contents", AQ$1)+9))</f>
        <v>3780</v>
      </c>
      <c r="AR13" cm="1">
        <f t="array" aca="1" ref="AR13" ca="1">CELL("contents", INDIRECT("C"&amp;CELL("contents", AR$1)+9))</f>
        <v>2022</v>
      </c>
      <c r="AS13" cm="1">
        <f t="array" aca="1" ref="AS13" ca="1">CELL("contents", INDIRECT("C"&amp;CELL("contents", AS$1)+9))</f>
        <v>6566</v>
      </c>
      <c r="AT13" cm="1">
        <f t="array" aca="1" ref="AT13" ca="1">CELL("contents", INDIRECT("C"&amp;CELL("contents", AT$1)+9))</f>
        <v>4736</v>
      </c>
      <c r="AU13" cm="1">
        <f t="array" aca="1" ref="AU13" ca="1">CELL("contents", INDIRECT("C"&amp;CELL("contents", AU$1)+9))</f>
        <v>6451</v>
      </c>
      <c r="AV13" cm="1">
        <f t="array" aca="1" ref="AV13" ca="1">CELL("contents", INDIRECT("C"&amp;CELL("contents", AV$1)+9))</f>
        <v>6410</v>
      </c>
      <c r="AW13" cm="1">
        <f t="array" aca="1" ref="AW13" ca="1">CELL("contents", INDIRECT("C"&amp;CELL("contents", AW$1)+9))</f>
        <v>6852</v>
      </c>
      <c r="AX13" cm="1">
        <f t="array" aca="1" ref="AX13" ca="1">CELL("contents", INDIRECT("C"&amp;CELL("contents", AX$1)+9))</f>
        <v>5723</v>
      </c>
      <c r="AY13" cm="1">
        <f t="array" aca="1" ref="AY13" ca="1">CELL("contents", INDIRECT("C"&amp;CELL("contents", AY$1)+9))</f>
        <v>9048</v>
      </c>
      <c r="AZ13" cm="1">
        <f t="array" aca="1" ref="AZ13" ca="1">CELL("contents", INDIRECT("C"&amp;CELL("contents", AZ$1)+9))</f>
        <v>14188</v>
      </c>
      <c r="BA13" cm="1">
        <f t="array" aca="1" ref="BA13" ca="1">CELL("contents", INDIRECT("C"&amp;CELL("contents", BA$1)+9))</f>
        <v>9884</v>
      </c>
      <c r="BB13" cm="1">
        <f t="array" aca="1" ref="BB13" ca="1">CELL("contents", INDIRECT("C"&amp;CELL("contents", BB$1)+9))</f>
        <v>8012</v>
      </c>
      <c r="BC13" cm="1">
        <f t="array" aca="1" ref="BC13" ca="1">CELL("contents", INDIRECT("C"&amp;CELL("contents", BC$1)+9))</f>
        <v>4817</v>
      </c>
      <c r="BD13" cm="1">
        <f t="array" aca="1" ref="BD13" ca="1">CELL("contents", INDIRECT("C"&amp;CELL("contents", BD$1)+9))</f>
        <v>10219</v>
      </c>
      <c r="BE13" cm="1">
        <f t="array" aca="1" ref="BE13" ca="1">CELL("contents", INDIRECT("C"&amp;CELL("contents", BE$1)+9))</f>
        <v>12589</v>
      </c>
      <c r="BF13" cm="1">
        <f t="array" aca="1" ref="BF13" ca="1">CELL("contents", INDIRECT("C"&amp;CELL("contents", BF$1)+9))</f>
        <v>8177</v>
      </c>
    </row>
    <row r="14" spans="1:58" x14ac:dyDescent="0.25">
      <c r="A14">
        <v>1E-3</v>
      </c>
      <c r="B14">
        <v>0.5</v>
      </c>
      <c r="C14">
        <v>7</v>
      </c>
      <c r="D14">
        <v>-2.1906541331953998E-3</v>
      </c>
      <c r="E14">
        <v>0.72433216511969001</v>
      </c>
      <c r="F14">
        <v>0.796765381631659</v>
      </c>
      <c r="G14">
        <v>1.0017320798990399</v>
      </c>
      <c r="H14">
        <v>2.1906541331953998E-3</v>
      </c>
      <c r="I14">
        <v>0.49893255240913797</v>
      </c>
      <c r="J14">
        <v>337800</v>
      </c>
      <c r="K14">
        <v>24</v>
      </c>
      <c r="L14">
        <v>464600</v>
      </c>
      <c r="M14">
        <v>0.72606904911060599</v>
      </c>
      <c r="N14">
        <v>1.0016419254465301</v>
      </c>
      <c r="O14">
        <v>2.1103740330249499E-3</v>
      </c>
      <c r="P14">
        <v>0.49895140144336497</v>
      </c>
      <c r="R14" t="s">
        <v>27</v>
      </c>
      <c r="S14" cm="1">
        <f t="array" aca="1" ref="S14" ca="1">CELL("contents", INDIRECT("C"&amp;CELL("contents", S$1)+10))</f>
        <v>7</v>
      </c>
      <c r="T14" cm="1">
        <f t="array" aca="1" ref="T14" ca="1">CELL("contents", INDIRECT("C"&amp;CELL("contents", T$1)+10))</f>
        <v>3</v>
      </c>
      <c r="U14" cm="1">
        <f t="array" aca="1" ref="U14" ca="1">CELL("contents", INDIRECT("C"&amp;CELL("contents", U$1)+10))</f>
        <v>1607</v>
      </c>
      <c r="V14" cm="1">
        <f t="array" aca="1" ref="V14" ca="1">CELL("contents", INDIRECT("C"&amp;CELL("contents", V$1)+10))</f>
        <v>981</v>
      </c>
      <c r="W14" cm="1">
        <f t="array" aca="1" ref="W14" ca="1">CELL("contents", INDIRECT("C"&amp;CELL("contents", W$1)+10))</f>
        <v>931</v>
      </c>
      <c r="X14" cm="1">
        <f t="array" aca="1" ref="X14" ca="1">CELL("contents", INDIRECT("C"&amp;CELL("contents", X$1)+10))</f>
        <v>891</v>
      </c>
      <c r="Y14" cm="1">
        <f t="array" aca="1" ref="Y14" ca="1">CELL("contents", INDIRECT("C"&amp;CELL("contents", Y$1)+10))</f>
        <v>921</v>
      </c>
      <c r="Z14" cm="1">
        <f t="array" aca="1" ref="Z14" ca="1">CELL("contents", INDIRECT("C"&amp;CELL("contents", Z$1)+10))</f>
        <v>988</v>
      </c>
      <c r="AA14" cm="1">
        <f t="array" aca="1" ref="AA14" ca="1">CELL("contents", INDIRECT("C"&amp;CELL("contents", AA$1)+10))</f>
        <v>957</v>
      </c>
      <c r="AB14" cm="1">
        <f t="array" aca="1" ref="AB14" ca="1">CELL("contents", INDIRECT("C"&amp;CELL("contents", AB$1)+10))</f>
        <v>1030</v>
      </c>
      <c r="AC14" cm="1">
        <f t="array" aca="1" ref="AC14" ca="1">CELL("contents", INDIRECT("C"&amp;CELL("contents", AC$1)+10))</f>
        <v>1098</v>
      </c>
      <c r="AD14" cm="1">
        <f t="array" aca="1" ref="AD14" ca="1">CELL("contents", INDIRECT("C"&amp;CELL("contents", AD$1)+10))</f>
        <v>2418</v>
      </c>
      <c r="AE14" cm="1">
        <f t="array" aca="1" ref="AE14" ca="1">CELL("contents", INDIRECT("C"&amp;CELL("contents", AE$1)+10))</f>
        <v>1805</v>
      </c>
      <c r="AF14" cm="1">
        <f t="array" aca="1" ref="AF14" ca="1">CELL("contents", INDIRECT("C"&amp;CELL("contents", AF$1)+10))</f>
        <v>1381</v>
      </c>
      <c r="AG14" cm="1">
        <f t="array" aca="1" ref="AG14" ca="1">CELL("contents", INDIRECT("C"&amp;CELL("contents", AG$1)+10))</f>
        <v>1694</v>
      </c>
      <c r="AH14" cm="1">
        <f t="array" aca="1" ref="AH14" ca="1">CELL("contents", INDIRECT("C"&amp;CELL("contents", AH$1)+10))</f>
        <v>1427</v>
      </c>
      <c r="AI14" cm="1">
        <f t="array" aca="1" ref="AI14" ca="1">CELL("contents", INDIRECT("C"&amp;CELL("contents", AI$1)+10))</f>
        <v>1584</v>
      </c>
      <c r="AJ14" cm="1">
        <f t="array" aca="1" ref="AJ14" ca="1">CELL("contents", INDIRECT("C"&amp;CELL("contents", AJ$1)+10))</f>
        <v>1577</v>
      </c>
      <c r="AK14" cm="1">
        <f t="array" aca="1" ref="AK14" ca="1">CELL("contents", INDIRECT("C"&amp;CELL("contents", AK$1)+10))</f>
        <v>2165</v>
      </c>
      <c r="AL14" cm="1">
        <f t="array" aca="1" ref="AL14" ca="1">CELL("contents", INDIRECT("C"&amp;CELL("contents", AL$1)+10))</f>
        <v>5097</v>
      </c>
      <c r="AM14" cm="1">
        <f t="array" aca="1" ref="AM14" ca="1">CELL("contents", INDIRECT("C"&amp;CELL("contents", AM$1)+10))</f>
        <v>2027</v>
      </c>
      <c r="AN14" cm="1">
        <f t="array" aca="1" ref="AN14" ca="1">CELL("contents", INDIRECT("C"&amp;CELL("contents", AN$1)+10))</f>
        <v>3516</v>
      </c>
      <c r="AO14" cm="1">
        <f t="array" aca="1" ref="AO14" ca="1">CELL("contents", INDIRECT("C"&amp;CELL("contents", AO$1)+10))</f>
        <v>2167</v>
      </c>
      <c r="AP14" cm="1">
        <f t="array" aca="1" ref="AP14" ca="1">CELL("contents", INDIRECT("C"&amp;CELL("contents", AP$1)+10))</f>
        <v>3349</v>
      </c>
      <c r="AQ14" cm="1">
        <f t="array" aca="1" ref="AQ14" ca="1">CELL("contents", INDIRECT("C"&amp;CELL("contents", AQ$1)+10))</f>
        <v>5251</v>
      </c>
      <c r="AR14" cm="1">
        <f t="array" aca="1" ref="AR14" ca="1">CELL("contents", INDIRECT("C"&amp;CELL("contents", AR$1)+10))</f>
        <v>2037</v>
      </c>
      <c r="AS14" cm="1">
        <f t="array" aca="1" ref="AS14" ca="1">CELL("contents", INDIRECT("C"&amp;CELL("contents", AS$1)+10))</f>
        <v>2452</v>
      </c>
      <c r="AT14" cm="1">
        <f t="array" aca="1" ref="AT14" ca="1">CELL("contents", INDIRECT("C"&amp;CELL("contents", AT$1)+10))</f>
        <v>4585</v>
      </c>
      <c r="AU14" cm="1">
        <f t="array" aca="1" ref="AU14" ca="1">CELL("contents", INDIRECT("C"&amp;CELL("contents", AU$1)+10))</f>
        <v>8659</v>
      </c>
      <c r="AV14" cm="1">
        <f t="array" aca="1" ref="AV14" ca="1">CELL("contents", INDIRECT("C"&amp;CELL("contents", AV$1)+10))</f>
        <v>8354</v>
      </c>
      <c r="AW14" cm="1">
        <f t="array" aca="1" ref="AW14" ca="1">CELL("contents", INDIRECT("C"&amp;CELL("contents", AW$1)+10))</f>
        <v>8840</v>
      </c>
      <c r="AX14" cm="1">
        <f t="array" aca="1" ref="AX14" ca="1">CELL("contents", INDIRECT("C"&amp;CELL("contents", AX$1)+10))</f>
        <v>8164</v>
      </c>
      <c r="AY14" cm="1">
        <f t="array" aca="1" ref="AY14" ca="1">CELL("contents", INDIRECT("C"&amp;CELL("contents", AY$1)+10))</f>
        <v>11517</v>
      </c>
      <c r="AZ14" cm="1">
        <f t="array" aca="1" ref="AZ14" ca="1">CELL("contents", INDIRECT("C"&amp;CELL("contents", AZ$1)+10))</f>
        <v>12173</v>
      </c>
      <c r="BA14" cm="1">
        <f t="array" aca="1" ref="BA14" ca="1">CELL("contents", INDIRECT("C"&amp;CELL("contents", BA$1)+10))</f>
        <v>15652</v>
      </c>
      <c r="BB14" cm="1">
        <f t="array" aca="1" ref="BB14" ca="1">CELL("contents", INDIRECT("C"&amp;CELL("contents", BB$1)+10))</f>
        <v>5572</v>
      </c>
      <c r="BC14" cm="1">
        <f t="array" aca="1" ref="BC14" ca="1">CELL("contents", INDIRECT("C"&amp;CELL("contents", BC$1)+10))</f>
        <v>21798</v>
      </c>
      <c r="BD14" cm="1">
        <f t="array" aca="1" ref="BD14" ca="1">CELL("contents", INDIRECT("C"&amp;CELL("contents", BD$1)+10))</f>
        <v>6167</v>
      </c>
      <c r="BE14" cm="1">
        <f t="array" aca="1" ref="BE14" ca="1">CELL("contents", INDIRECT("C"&amp;CELL("contents", BE$1)+10))</f>
        <v>8842</v>
      </c>
      <c r="BF14" cm="1">
        <f t="array" aca="1" ref="BF14" ca="1">CELL("contents", INDIRECT("C"&amp;CELL("contents", BF$1)+10))</f>
        <v>10987</v>
      </c>
    </row>
    <row r="15" spans="1:58" x14ac:dyDescent="0.25">
      <c r="A15" s="1">
        <v>5.0000000000000001E-4</v>
      </c>
      <c r="B15">
        <v>0.5</v>
      </c>
      <c r="C15">
        <v>7</v>
      </c>
      <c r="D15">
        <v>-2.1906541331953998E-3</v>
      </c>
      <c r="E15">
        <v>0.72433216511969001</v>
      </c>
      <c r="F15">
        <v>0.796765381631659</v>
      </c>
      <c r="G15">
        <v>1.0017320798990399</v>
      </c>
      <c r="H15">
        <v>2.1906541331953998E-3</v>
      </c>
      <c r="I15">
        <v>0.49893255240913797</v>
      </c>
      <c r="J15">
        <v>340800</v>
      </c>
      <c r="K15">
        <v>24</v>
      </c>
      <c r="L15">
        <v>464600</v>
      </c>
      <c r="M15">
        <v>0.72606904911060599</v>
      </c>
      <c r="N15">
        <v>1.0016419254465301</v>
      </c>
      <c r="O15">
        <v>2.1103740330249499E-3</v>
      </c>
      <c r="P15">
        <v>0.49895140144336497</v>
      </c>
      <c r="R15" t="s">
        <v>28</v>
      </c>
      <c r="S15" cm="1">
        <f t="array" aca="1" ref="S15" ca="1">CELL("contents", INDIRECT("C"&amp;CELL("contents", S$1)+11))</f>
        <v>7</v>
      </c>
      <c r="T15" cm="1">
        <f t="array" aca="1" ref="T15" ca="1">CELL("contents", INDIRECT("C"&amp;CELL("contents", T$1)+11))</f>
        <v>3</v>
      </c>
      <c r="U15" cm="1">
        <f t="array" aca="1" ref="U15" ca="1">CELL("contents", INDIRECT("C"&amp;CELL("contents", U$1)+11))</f>
        <v>1456</v>
      </c>
      <c r="V15" cm="1">
        <f t="array" aca="1" ref="V15" ca="1">CELL("contents", INDIRECT("C"&amp;CELL("contents", V$1)+11))</f>
        <v>1081</v>
      </c>
      <c r="W15" cm="1">
        <f t="array" aca="1" ref="W15" ca="1">CELL("contents", INDIRECT("C"&amp;CELL("contents", W$1)+11))</f>
        <v>1086</v>
      </c>
      <c r="X15" cm="1">
        <f t="array" aca="1" ref="X15" ca="1">CELL("contents", INDIRECT("C"&amp;CELL("contents", X$1)+11))</f>
        <v>901</v>
      </c>
      <c r="Y15" cm="1">
        <f t="array" aca="1" ref="Y15" ca="1">CELL("contents", INDIRECT("C"&amp;CELL("contents", Y$1)+11))</f>
        <v>711</v>
      </c>
      <c r="Z15" cm="1">
        <f t="array" aca="1" ref="Z15" ca="1">CELL("contents", INDIRECT("C"&amp;CELL("contents", Z$1)+11))</f>
        <v>974</v>
      </c>
      <c r="AA15" cm="1">
        <f t="array" aca="1" ref="AA15" ca="1">CELL("contents", INDIRECT("C"&amp;CELL("contents", AA$1)+11))</f>
        <v>1129</v>
      </c>
      <c r="AB15" cm="1">
        <f t="array" aca="1" ref="AB15" ca="1">CELL("contents", INDIRECT("C"&amp;CELL("contents", AB$1)+11))</f>
        <v>1104</v>
      </c>
      <c r="AC15" cm="1">
        <f t="array" aca="1" ref="AC15" ca="1">CELL("contents", INDIRECT("C"&amp;CELL("contents", AC$1)+11))</f>
        <v>1143</v>
      </c>
      <c r="AD15" cm="1">
        <f t="array" aca="1" ref="AD15" ca="1">CELL("contents", INDIRECT("C"&amp;CELL("contents", AD$1)+11))</f>
        <v>2476</v>
      </c>
      <c r="AE15" cm="1">
        <f t="array" aca="1" ref="AE15" ca="1">CELL("contents", INDIRECT("C"&amp;CELL("contents", AE$1)+11))</f>
        <v>914</v>
      </c>
      <c r="AF15" cm="1">
        <f t="array" aca="1" ref="AF15" ca="1">CELL("contents", INDIRECT("C"&amp;CELL("contents", AF$1)+11))</f>
        <v>1177</v>
      </c>
      <c r="AG15" cm="1">
        <f t="array" aca="1" ref="AG15" ca="1">CELL("contents", INDIRECT("C"&amp;CELL("contents", AG$1)+11))</f>
        <v>1360</v>
      </c>
      <c r="AH15" cm="1">
        <f t="array" aca="1" ref="AH15" ca="1">CELL("contents", INDIRECT("C"&amp;CELL("contents", AH$1)+11))</f>
        <v>1443</v>
      </c>
      <c r="AI15" cm="1">
        <f t="array" aca="1" ref="AI15" ca="1">CELL("contents", INDIRECT("C"&amp;CELL("contents", AI$1)+11))</f>
        <v>1283</v>
      </c>
      <c r="AJ15" cm="1">
        <f t="array" aca="1" ref="AJ15" ca="1">CELL("contents", INDIRECT("C"&amp;CELL("contents", AJ$1)+11))</f>
        <v>1521</v>
      </c>
      <c r="AK15" cm="1">
        <f t="array" aca="1" ref="AK15" ca="1">CELL("contents", INDIRECT("C"&amp;CELL("contents", AK$1)+11))</f>
        <v>2236</v>
      </c>
      <c r="AL15" cm="1">
        <f t="array" aca="1" ref="AL15" ca="1">CELL("contents", INDIRECT("C"&amp;CELL("contents", AL$1)+11))</f>
        <v>4785</v>
      </c>
      <c r="AM15" cm="1">
        <f t="array" aca="1" ref="AM15" ca="1">CELL("contents", INDIRECT("C"&amp;CELL("contents", AM$1)+11))</f>
        <v>2174</v>
      </c>
      <c r="AN15" cm="1">
        <f t="array" aca="1" ref="AN15" ca="1">CELL("contents", INDIRECT("C"&amp;CELL("contents", AN$1)+11))</f>
        <v>2936</v>
      </c>
      <c r="AO15" cm="1">
        <f t="array" aca="1" ref="AO15" ca="1">CELL("contents", INDIRECT("C"&amp;CELL("contents", AO$1)+11))</f>
        <v>2541</v>
      </c>
      <c r="AP15" cm="1">
        <f t="array" aca="1" ref="AP15" ca="1">CELL("contents", INDIRECT("C"&amp;CELL("contents", AP$1)+11))</f>
        <v>3732</v>
      </c>
      <c r="AQ15" cm="1">
        <f t="array" aca="1" ref="AQ15" ca="1">CELL("contents", INDIRECT("C"&amp;CELL("contents", AQ$1)+11))</f>
        <v>7569</v>
      </c>
      <c r="AR15" cm="1">
        <f t="array" aca="1" ref="AR15" ca="1">CELL("contents", INDIRECT("C"&amp;CELL("contents", AR$1)+11))</f>
        <v>7687</v>
      </c>
      <c r="AS15" cm="1">
        <f t="array" aca="1" ref="AS15" ca="1">CELL("contents", INDIRECT("C"&amp;CELL("contents", AS$1)+11))</f>
        <v>2869</v>
      </c>
      <c r="AT15" cm="1">
        <f t="array" aca="1" ref="AT15" ca="1">CELL("contents", INDIRECT("C"&amp;CELL("contents", AT$1)+11))</f>
        <v>2787</v>
      </c>
      <c r="AU15" cm="1">
        <f t="array" aca="1" ref="AU15" ca="1">CELL("contents", INDIRECT("C"&amp;CELL("contents", AU$1)+11))</f>
        <v>3759</v>
      </c>
      <c r="AV15" cm="1">
        <f t="array" aca="1" ref="AV15" ca="1">CELL("contents", INDIRECT("C"&amp;CELL("contents", AV$1)+11))</f>
        <v>3486</v>
      </c>
      <c r="AW15" cm="1">
        <f t="array" aca="1" ref="AW15" ca="1">CELL("contents", INDIRECT("C"&amp;CELL("contents", AW$1)+11))</f>
        <v>5067</v>
      </c>
      <c r="AX15" cm="1">
        <f t="array" aca="1" ref="AX15" ca="1">CELL("contents", INDIRECT("C"&amp;CELL("contents", AX$1)+11))</f>
        <v>10342</v>
      </c>
      <c r="AY15" cm="1">
        <f t="array" aca="1" ref="AY15" ca="1">CELL("contents", INDIRECT("C"&amp;CELL("contents", AY$1)+11))</f>
        <v>6825</v>
      </c>
      <c r="AZ15" cm="1">
        <f t="array" aca="1" ref="AZ15" ca="1">CELL("contents", INDIRECT("C"&amp;CELL("contents", AZ$1)+11))</f>
        <v>7245</v>
      </c>
      <c r="BA15" cm="1">
        <f t="array" aca="1" ref="BA15" ca="1">CELL("contents", INDIRECT("C"&amp;CELL("contents", BA$1)+11))</f>
        <v>5387</v>
      </c>
      <c r="BB15" cm="1">
        <f t="array" aca="1" ref="BB15" ca="1">CELL("contents", INDIRECT("C"&amp;CELL("contents", BB$1)+11))</f>
        <v>7060</v>
      </c>
      <c r="BC15" cm="1">
        <f t="array" aca="1" ref="BC15" ca="1">CELL("contents", INDIRECT("C"&amp;CELL("contents", BC$1)+11))</f>
        <v>5663</v>
      </c>
      <c r="BD15" cm="1">
        <f t="array" aca="1" ref="BD15" ca="1">CELL("contents", INDIRECT("C"&amp;CELL("contents", BD$1)+11))</f>
        <v>9354</v>
      </c>
      <c r="BE15" cm="1">
        <f t="array" aca="1" ref="BE15" ca="1">CELL("contents", INDIRECT("C"&amp;CELL("contents", BE$1)+11))</f>
        <v>5688</v>
      </c>
      <c r="BF15" cm="1">
        <f t="array" aca="1" ref="BF15" ca="1">CELL("contents", INDIRECT("C"&amp;CELL("contents", BF$1)+11))</f>
        <v>19081</v>
      </c>
    </row>
    <row r="16" spans="1:58" x14ac:dyDescent="0.25">
      <c r="A16" s="1">
        <v>2.5000000000000001E-4</v>
      </c>
      <c r="B16">
        <v>0.5</v>
      </c>
      <c r="C16">
        <v>7</v>
      </c>
      <c r="D16">
        <v>-2.1906541331953998E-3</v>
      </c>
      <c r="E16">
        <v>0.72433216511969001</v>
      </c>
      <c r="F16">
        <v>0.796765381631659</v>
      </c>
      <c r="G16">
        <v>1.0017320798990399</v>
      </c>
      <c r="H16">
        <v>2.1906541331953998E-3</v>
      </c>
      <c r="I16">
        <v>0.49893255240913797</v>
      </c>
      <c r="J16">
        <v>352600</v>
      </c>
      <c r="K16">
        <v>24</v>
      </c>
      <c r="L16">
        <v>464600</v>
      </c>
      <c r="M16">
        <v>0.72606904911060599</v>
      </c>
      <c r="N16">
        <v>1.0016419254465301</v>
      </c>
      <c r="O16">
        <v>2.1103740330249499E-3</v>
      </c>
      <c r="P16">
        <v>0.49895140144336497</v>
      </c>
      <c r="R16" t="s">
        <v>29</v>
      </c>
      <c r="S16" cm="1">
        <f t="array" aca="1" ref="S16" ca="1">CELL("contents", INDIRECT("C"&amp;CELL("contents", S$1)+12))</f>
        <v>7</v>
      </c>
      <c r="T16" cm="1">
        <f t="array" aca="1" ref="T16" ca="1">CELL("contents", INDIRECT("C"&amp;CELL("contents", T$1)+12))</f>
        <v>3</v>
      </c>
      <c r="U16" cm="1">
        <f t="array" aca="1" ref="U16" ca="1">CELL("contents", INDIRECT("C"&amp;CELL("contents", U$1)+12))</f>
        <v>1456</v>
      </c>
      <c r="V16" cm="1">
        <f t="array" aca="1" ref="V16" ca="1">CELL("contents", INDIRECT("C"&amp;CELL("contents", V$1)+12))</f>
        <v>1159</v>
      </c>
      <c r="W16" cm="1">
        <f t="array" aca="1" ref="W16" ca="1">CELL("contents", INDIRECT("C"&amp;CELL("contents", W$1)+12))</f>
        <v>1055</v>
      </c>
      <c r="X16" cm="1">
        <f t="array" aca="1" ref="X16" ca="1">CELL("contents", INDIRECT("C"&amp;CELL("contents", X$1)+12))</f>
        <v>866</v>
      </c>
      <c r="Y16" cm="1">
        <f t="array" aca="1" ref="Y16" ca="1">CELL("contents", INDIRECT("C"&amp;CELL("contents", Y$1)+12))</f>
        <v>956</v>
      </c>
      <c r="Z16" cm="1">
        <f t="array" aca="1" ref="Z16" ca="1">CELL("contents", INDIRECT("C"&amp;CELL("contents", Z$1)+12))</f>
        <v>1087</v>
      </c>
      <c r="AA16" cm="1">
        <f t="array" aca="1" ref="AA16" ca="1">CELL("contents", INDIRECT("C"&amp;CELL("contents", AA$1)+12))</f>
        <v>1066</v>
      </c>
      <c r="AB16" cm="1">
        <f t="array" aca="1" ref="AB16" ca="1">CELL("contents", INDIRECT("C"&amp;CELL("contents", AB$1)+12))</f>
        <v>1142</v>
      </c>
      <c r="AC16" cm="1">
        <f t="array" aca="1" ref="AC16" ca="1">CELL("contents", INDIRECT("C"&amp;CELL("contents", AC$1)+12))</f>
        <v>1293</v>
      </c>
      <c r="AD16" cm="1">
        <f t="array" aca="1" ref="AD16" ca="1">CELL("contents", INDIRECT("C"&amp;CELL("contents", AD$1)+12))</f>
        <v>1289</v>
      </c>
      <c r="AE16" cm="1">
        <f t="array" aca="1" ref="AE16" ca="1">CELL("contents", INDIRECT("C"&amp;CELL("contents", AE$1)+12))</f>
        <v>1384</v>
      </c>
      <c r="AF16" cm="1">
        <f t="array" aca="1" ref="AF16" ca="1">CELL("contents", INDIRECT("C"&amp;CELL("contents", AF$1)+12))</f>
        <v>1193</v>
      </c>
      <c r="AG16" cm="1">
        <f t="array" aca="1" ref="AG16" ca="1">CELL("contents", INDIRECT("C"&amp;CELL("contents", AG$1)+12))</f>
        <v>1595</v>
      </c>
      <c r="AH16" cm="1">
        <f t="array" aca="1" ref="AH16" ca="1">CELL("contents", INDIRECT("C"&amp;CELL("contents", AH$1)+12))</f>
        <v>1429</v>
      </c>
      <c r="AI16" cm="1">
        <f t="array" aca="1" ref="AI16" ca="1">CELL("contents", INDIRECT("C"&amp;CELL("contents", AI$1)+12))</f>
        <v>2590</v>
      </c>
      <c r="AJ16" cm="1">
        <f t="array" aca="1" ref="AJ16" ca="1">CELL("contents", INDIRECT("C"&amp;CELL("contents", AJ$1)+12))</f>
        <v>1162</v>
      </c>
      <c r="AK16" cm="1">
        <f t="array" aca="1" ref="AK16" ca="1">CELL("contents", INDIRECT("C"&amp;CELL("contents", AK$1)+12))</f>
        <v>1731</v>
      </c>
      <c r="AL16" cm="1">
        <f t="array" aca="1" ref="AL16" ca="1">CELL("contents", INDIRECT("C"&amp;CELL("contents", AL$1)+12))</f>
        <v>2336</v>
      </c>
      <c r="AM16" cm="1">
        <f t="array" aca="1" ref="AM16" ca="1">CELL("contents", INDIRECT("C"&amp;CELL("contents", AM$1)+12))</f>
        <v>3693</v>
      </c>
      <c r="AN16" cm="1">
        <f t="array" aca="1" ref="AN16" ca="1">CELL("contents", INDIRECT("C"&amp;CELL("contents", AN$1)+12))</f>
        <v>4206</v>
      </c>
      <c r="AO16" cm="1">
        <f t="array" aca="1" ref="AO16" ca="1">CELL("contents", INDIRECT("C"&amp;CELL("contents", AO$1)+12))</f>
        <v>1484</v>
      </c>
      <c r="AP16" cm="1">
        <f t="array" aca="1" ref="AP16" ca="1">CELL("contents", INDIRECT("C"&amp;CELL("contents", AP$1)+12))</f>
        <v>2369</v>
      </c>
      <c r="AQ16" cm="1">
        <f t="array" aca="1" ref="AQ16" ca="1">CELL("contents", INDIRECT("C"&amp;CELL("contents", AQ$1)+12))</f>
        <v>6691</v>
      </c>
      <c r="AR16" cm="1">
        <f t="array" aca="1" ref="AR16" ca="1">CELL("contents", INDIRECT("C"&amp;CELL("contents", AR$1)+12))</f>
        <v>4751</v>
      </c>
      <c r="AS16" cm="1">
        <f t="array" aca="1" ref="AS16" ca="1">CELL("contents", INDIRECT("C"&amp;CELL("contents", AS$1)+12))</f>
        <v>3476</v>
      </c>
      <c r="AT16" cm="1">
        <f t="array" aca="1" ref="AT16" ca="1">CELL("contents", INDIRECT("C"&amp;CELL("contents", AT$1)+12))</f>
        <v>4209</v>
      </c>
      <c r="AU16" cm="1">
        <f t="array" aca="1" ref="AU16" ca="1">CELL("contents", INDIRECT("C"&amp;CELL("contents", AU$1)+12))</f>
        <v>2916</v>
      </c>
      <c r="AV16" cm="1">
        <f t="array" aca="1" ref="AV16" ca="1">CELL("contents", INDIRECT("C"&amp;CELL("contents", AV$1)+12))</f>
        <v>3487</v>
      </c>
      <c r="AW16" cm="1">
        <f t="array" aca="1" ref="AW16" ca="1">CELL("contents", INDIRECT("C"&amp;CELL("contents", AW$1)+12))</f>
        <v>4974</v>
      </c>
      <c r="AX16" cm="1">
        <f t="array" aca="1" ref="AX16" ca="1">CELL("contents", INDIRECT("C"&amp;CELL("contents", AX$1)+12))</f>
        <v>8154</v>
      </c>
      <c r="AY16" cm="1">
        <f t="array" aca="1" ref="AY16" ca="1">CELL("contents", INDIRECT("C"&amp;CELL("contents", AY$1)+12))</f>
        <v>2216</v>
      </c>
      <c r="AZ16" cm="1">
        <f t="array" aca="1" ref="AZ16" ca="1">CELL("contents", INDIRECT("C"&amp;CELL("contents", AZ$1)+12))</f>
        <v>11677</v>
      </c>
      <c r="BA16" cm="1">
        <f t="array" aca="1" ref="BA16" ca="1">CELL("contents", INDIRECT("C"&amp;CELL("contents", BA$1)+12))</f>
        <v>10002</v>
      </c>
      <c r="BB16" cm="1">
        <f t="array" aca="1" ref="BB16" ca="1">CELL("contents", INDIRECT("C"&amp;CELL("contents", BB$1)+12))</f>
        <v>14193</v>
      </c>
      <c r="BC16" cm="1">
        <f t="array" aca="1" ref="BC16" ca="1">CELL("contents", INDIRECT("C"&amp;CELL("contents", BC$1)+12))</f>
        <v>11668</v>
      </c>
      <c r="BD16" cm="1">
        <f t="array" aca="1" ref="BD16" ca="1">CELL("contents", INDIRECT("C"&amp;CELL("contents", BD$1)+12))</f>
        <v>17852</v>
      </c>
      <c r="BE16" cm="1">
        <f t="array" aca="1" ref="BE16" ca="1">CELL("contents", INDIRECT("C"&amp;CELL("contents", BE$1)+12))</f>
        <v>5328</v>
      </c>
      <c r="BF16" cm="1">
        <f t="array" aca="1" ref="BF16" ca="1">CELL("contents", INDIRECT("C"&amp;CELL("contents", BF$1)+12))</f>
        <v>19842</v>
      </c>
    </row>
    <row r="17" spans="1:58" x14ac:dyDescent="0.25">
      <c r="A17" s="1">
        <v>1.25E-4</v>
      </c>
      <c r="B17">
        <v>0.5</v>
      </c>
      <c r="C17">
        <v>4</v>
      </c>
      <c r="D17">
        <v>-2.2470678579844601E-3</v>
      </c>
      <c r="E17">
        <v>0.72305157801124298</v>
      </c>
      <c r="F17">
        <v>0.79535673581236699</v>
      </c>
      <c r="G17">
        <v>1.00175376256881</v>
      </c>
      <c r="H17">
        <v>2.2470678579844601E-3</v>
      </c>
      <c r="I17">
        <v>0.49890444665819</v>
      </c>
      <c r="J17">
        <v>217200</v>
      </c>
      <c r="K17">
        <v>24</v>
      </c>
      <c r="L17">
        <v>464600</v>
      </c>
      <c r="M17">
        <v>0.72606904911060599</v>
      </c>
      <c r="N17">
        <v>1.0016419254465301</v>
      </c>
      <c r="O17">
        <v>2.1103740330249499E-3</v>
      </c>
      <c r="P17">
        <v>0.49895140144336497</v>
      </c>
      <c r="R17" t="s">
        <v>30</v>
      </c>
      <c r="S17" cm="1">
        <f t="array" aca="1" ref="S17" ca="1">CELL("contents", INDIRECT("C"&amp;CELL("contents", S$1)+13))</f>
        <v>7</v>
      </c>
      <c r="T17" cm="1">
        <f t="array" aca="1" ref="T17" ca="1">CELL("contents", INDIRECT("C"&amp;CELL("contents", T$1)+13))</f>
        <v>88</v>
      </c>
      <c r="U17" cm="1">
        <f t="array" aca="1" ref="U17" ca="1">CELL("contents", INDIRECT("C"&amp;CELL("contents", U$1)+13))</f>
        <v>1653</v>
      </c>
      <c r="V17" cm="1">
        <f t="array" aca="1" ref="V17" ca="1">CELL("contents", INDIRECT("C"&amp;CELL("contents", V$1)+13))</f>
        <v>1140</v>
      </c>
      <c r="W17" cm="1">
        <f t="array" aca="1" ref="W17" ca="1">CELL("contents", INDIRECT("C"&amp;CELL("contents", W$1)+13))</f>
        <v>1111</v>
      </c>
      <c r="X17" cm="1">
        <f t="array" aca="1" ref="X17" ca="1">CELL("contents", INDIRECT("C"&amp;CELL("contents", X$1)+13))</f>
        <v>1002</v>
      </c>
      <c r="Y17" cm="1">
        <f t="array" aca="1" ref="Y17" ca="1">CELL("contents", INDIRECT("C"&amp;CELL("contents", Y$1)+13))</f>
        <v>1063</v>
      </c>
      <c r="Z17" cm="1">
        <f t="array" aca="1" ref="Z17" ca="1">CELL("contents", INDIRECT("C"&amp;CELL("contents", Z$1)+13))</f>
        <v>1175</v>
      </c>
      <c r="AA17" cm="1">
        <f t="array" aca="1" ref="AA17" ca="1">CELL("contents", INDIRECT("C"&amp;CELL("contents", AA$1)+13))</f>
        <v>1158</v>
      </c>
      <c r="AB17" cm="1">
        <f t="array" aca="1" ref="AB17" ca="1">CELL("contents", INDIRECT("C"&amp;CELL("contents", AB$1)+13))</f>
        <v>1169</v>
      </c>
      <c r="AC17" cm="1">
        <f t="array" aca="1" ref="AC17" ca="1">CELL("contents", INDIRECT("C"&amp;CELL("contents", AC$1)+13))</f>
        <v>1367</v>
      </c>
      <c r="AD17" cm="1">
        <f t="array" aca="1" ref="AD17" ca="1">CELL("contents", INDIRECT("C"&amp;CELL("contents", AD$1)+13))</f>
        <v>1518</v>
      </c>
      <c r="AE17" cm="1">
        <f t="array" aca="1" ref="AE17" ca="1">CELL("contents", INDIRECT("C"&amp;CELL("contents", AE$1)+13))</f>
        <v>1216</v>
      </c>
      <c r="AF17" cm="1">
        <f t="array" aca="1" ref="AF17" ca="1">CELL("contents", INDIRECT("C"&amp;CELL("contents", AF$1)+13))</f>
        <v>1155</v>
      </c>
      <c r="AG17" cm="1">
        <f t="array" aca="1" ref="AG17" ca="1">CELL("contents", INDIRECT("C"&amp;CELL("contents", AG$1)+13))</f>
        <v>1456</v>
      </c>
      <c r="AH17" cm="1">
        <f t="array" aca="1" ref="AH17" ca="1">CELL("contents", INDIRECT("C"&amp;CELL("contents", AH$1)+13))</f>
        <v>1689</v>
      </c>
      <c r="AI17" cm="1">
        <f t="array" aca="1" ref="AI17" ca="1">CELL("contents", INDIRECT("C"&amp;CELL("contents", AI$1)+13))</f>
        <v>1787</v>
      </c>
      <c r="AJ17" cm="1">
        <f t="array" aca="1" ref="AJ17" ca="1">CELL("contents", INDIRECT("C"&amp;CELL("contents", AJ$1)+13))</f>
        <v>1674</v>
      </c>
      <c r="AK17" cm="1">
        <f t="array" aca="1" ref="AK17" ca="1">CELL("contents", INDIRECT("C"&amp;CELL("contents", AK$1)+13))</f>
        <v>2249</v>
      </c>
      <c r="AL17" cm="1">
        <f t="array" aca="1" ref="AL17" ca="1">CELL("contents", INDIRECT("C"&amp;CELL("contents", AL$1)+13))</f>
        <v>1439</v>
      </c>
      <c r="AM17" cm="1">
        <f t="array" aca="1" ref="AM17" ca="1">CELL("contents", INDIRECT("C"&amp;CELL("contents", AM$1)+13))</f>
        <v>4037</v>
      </c>
      <c r="AN17" cm="1">
        <f t="array" aca="1" ref="AN17" ca="1">CELL("contents", INDIRECT("C"&amp;CELL("contents", AN$1)+13))</f>
        <v>2193</v>
      </c>
      <c r="AO17" cm="1">
        <f t="array" aca="1" ref="AO17" ca="1">CELL("contents", INDIRECT("C"&amp;CELL("contents", AO$1)+13))</f>
        <v>2763</v>
      </c>
      <c r="AP17" cm="1">
        <f t="array" aca="1" ref="AP17" ca="1">CELL("contents", INDIRECT("C"&amp;CELL("contents", AP$1)+13))</f>
        <v>2304</v>
      </c>
      <c r="AQ17" cm="1">
        <f t="array" aca="1" ref="AQ17" ca="1">CELL("contents", INDIRECT("C"&amp;CELL("contents", AQ$1)+13))</f>
        <v>2524</v>
      </c>
      <c r="AR17" cm="1">
        <f t="array" aca="1" ref="AR17" ca="1">CELL("contents", INDIRECT("C"&amp;CELL("contents", AR$1)+13))</f>
        <v>5331</v>
      </c>
      <c r="AS17" cm="1">
        <f t="array" aca="1" ref="AS17" ca="1">CELL("contents", INDIRECT("C"&amp;CELL("contents", AS$1)+13))</f>
        <v>2294</v>
      </c>
      <c r="AT17" cm="1">
        <f t="array" aca="1" ref="AT17" ca="1">CELL("contents", INDIRECT("C"&amp;CELL("contents", AT$1)+13))</f>
        <v>7451</v>
      </c>
      <c r="AU17" cm="1">
        <f t="array" aca="1" ref="AU17" ca="1">CELL("contents", INDIRECT("C"&amp;CELL("contents", AU$1)+13))</f>
        <v>6365</v>
      </c>
      <c r="AV17" cm="1">
        <f t="array" aca="1" ref="AV17" ca="1">CELL("contents", INDIRECT("C"&amp;CELL("contents", AV$1)+13))</f>
        <v>6560</v>
      </c>
      <c r="AW17" cm="1">
        <f t="array" aca="1" ref="AW17" ca="1">CELL("contents", INDIRECT("C"&amp;CELL("contents", AW$1)+13))</f>
        <v>3407</v>
      </c>
      <c r="AX17" cm="1">
        <f t="array" aca="1" ref="AX17" ca="1">CELL("contents", INDIRECT("C"&amp;CELL("contents", AX$1)+13))</f>
        <v>8033</v>
      </c>
      <c r="AY17" cm="1">
        <f t="array" aca="1" ref="AY17" ca="1">CELL("contents", INDIRECT("C"&amp;CELL("contents", AY$1)+13))</f>
        <v>6868</v>
      </c>
      <c r="AZ17" cm="1">
        <f t="array" aca="1" ref="AZ17" ca="1">CELL("contents", INDIRECT("C"&amp;CELL("contents", AZ$1)+13))</f>
        <v>17138</v>
      </c>
      <c r="BA17" cm="1">
        <f t="array" aca="1" ref="BA17" ca="1">CELL("contents", INDIRECT("C"&amp;CELL("contents", BA$1)+13))</f>
        <v>15603</v>
      </c>
      <c r="BB17" cm="1">
        <f t="array" aca="1" ref="BB17" ca="1">CELL("contents", INDIRECT("C"&amp;CELL("contents", BB$1)+13))</f>
        <v>8151</v>
      </c>
      <c r="BC17" cm="1">
        <f t="array" aca="1" ref="BC17" ca="1">CELL("contents", INDIRECT("C"&amp;CELL("contents", BC$1)+13))</f>
        <v>7443</v>
      </c>
      <c r="BD17" cm="1">
        <f t="array" aca="1" ref="BD17" ca="1">CELL("contents", INDIRECT("C"&amp;CELL("contents", BD$1)+13))</f>
        <v>11834</v>
      </c>
      <c r="BE17" cm="1">
        <f t="array" aca="1" ref="BE17" ca="1">CELL("contents", INDIRECT("C"&amp;CELL("contents", BE$1)+13))</f>
        <v>9261</v>
      </c>
      <c r="BF17" cm="1">
        <f t="array" aca="1" ref="BF17" ca="1">CELL("contents", INDIRECT("C"&amp;CELL("contents", BF$1)+13))</f>
        <v>17986</v>
      </c>
    </row>
    <row r="18" spans="1:58" x14ac:dyDescent="0.25">
      <c r="A18" s="1">
        <v>6.2500000000000001E-5</v>
      </c>
      <c r="B18">
        <v>0.5</v>
      </c>
      <c r="C18">
        <v>4</v>
      </c>
      <c r="D18">
        <v>-2.2470678579844601E-3</v>
      </c>
      <c r="E18">
        <v>0.72305157801124298</v>
      </c>
      <c r="F18">
        <v>0.79535673581236699</v>
      </c>
      <c r="G18">
        <v>1.00175376256881</v>
      </c>
      <c r="H18">
        <v>2.2470678579844601E-3</v>
      </c>
      <c r="I18">
        <v>0.49890444665819</v>
      </c>
      <c r="J18">
        <v>216400</v>
      </c>
      <c r="K18">
        <v>24</v>
      </c>
      <c r="L18">
        <v>464600</v>
      </c>
      <c r="M18">
        <v>0.72606904911060599</v>
      </c>
      <c r="N18">
        <v>1.0016419254465301</v>
      </c>
      <c r="O18">
        <v>2.1103740330249499E-3</v>
      </c>
      <c r="P18">
        <v>0.49895140144336497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3</v>
      </c>
      <c r="U18" cm="1">
        <f t="array" aca="1" ref="U18" ca="1">CELL("contents", INDIRECT("C"&amp;CELL("contents", U$1)+14))</f>
        <v>1668</v>
      </c>
      <c r="V18" cm="1">
        <f t="array" aca="1" ref="V18" ca="1">CELL("contents", INDIRECT("C"&amp;CELL("contents", V$1)+14))</f>
        <v>1025</v>
      </c>
      <c r="W18" cm="1">
        <f t="array" aca="1" ref="W18" ca="1">CELL("contents", INDIRECT("C"&amp;CELL("contents", W$1)+14))</f>
        <v>1063</v>
      </c>
      <c r="X18" cm="1">
        <f t="array" aca="1" ref="X18" ca="1">CELL("contents", INDIRECT("C"&amp;CELL("contents", X$1)+14))</f>
        <v>1087</v>
      </c>
      <c r="Y18" cm="1">
        <f t="array" aca="1" ref="Y18" ca="1">CELL("contents", INDIRECT("C"&amp;CELL("contents", Y$1)+14))</f>
        <v>967</v>
      </c>
      <c r="Z18" cm="1">
        <f t="array" aca="1" ref="Z18" ca="1">CELL("contents", INDIRECT("C"&amp;CELL("contents", Z$1)+14))</f>
        <v>1140</v>
      </c>
      <c r="AA18" cm="1">
        <f t="array" aca="1" ref="AA18" ca="1">CELL("contents", INDIRECT("C"&amp;CELL("contents", AA$1)+14))</f>
        <v>1157</v>
      </c>
      <c r="AB18" cm="1">
        <f t="array" aca="1" ref="AB18" ca="1">CELL("contents", INDIRECT("C"&amp;CELL("contents", AB$1)+14))</f>
        <v>1237</v>
      </c>
      <c r="AC18" cm="1">
        <f t="array" aca="1" ref="AC18" ca="1">CELL("contents", INDIRECT("C"&amp;CELL("contents", AC$1)+14))</f>
        <v>1271</v>
      </c>
      <c r="AD18" cm="1">
        <f t="array" aca="1" ref="AD18" ca="1">CELL("contents", INDIRECT("C"&amp;CELL("contents", AD$1)+14))</f>
        <v>1457</v>
      </c>
      <c r="AE18" cm="1">
        <f t="array" aca="1" ref="AE18" ca="1">CELL("contents", INDIRECT("C"&amp;CELL("contents", AE$1)+14))</f>
        <v>1390</v>
      </c>
      <c r="AF18" cm="1">
        <f t="array" aca="1" ref="AF18" ca="1">CELL("contents", INDIRECT("C"&amp;CELL("contents", AF$1)+14))</f>
        <v>1487</v>
      </c>
      <c r="AG18" cm="1">
        <f t="array" aca="1" ref="AG18" ca="1">CELL("contents", INDIRECT("C"&amp;CELL("contents", AG$1)+14))</f>
        <v>1389</v>
      </c>
      <c r="AH18" cm="1">
        <f t="array" aca="1" ref="AH18" ca="1">CELL("contents", INDIRECT("C"&amp;CELL("contents", AH$1)+14))</f>
        <v>1617</v>
      </c>
      <c r="AI18" cm="1">
        <f t="array" aca="1" ref="AI18" ca="1">CELL("contents", INDIRECT("C"&amp;CELL("contents", AI$1)+14))</f>
        <v>1909</v>
      </c>
      <c r="AJ18" cm="1">
        <f t="array" aca="1" ref="AJ18" ca="1">CELL("contents", INDIRECT("C"&amp;CELL("contents", AJ$1)+14))</f>
        <v>1721</v>
      </c>
      <c r="AK18" cm="1">
        <f t="array" aca="1" ref="AK18" ca="1">CELL("contents", INDIRECT("C"&amp;CELL("contents", AK$1)+14))</f>
        <v>1450</v>
      </c>
      <c r="AL18" cm="1">
        <f t="array" aca="1" ref="AL18" ca="1">CELL("contents", INDIRECT("C"&amp;CELL("contents", AL$1)+14))</f>
        <v>2023</v>
      </c>
      <c r="AM18" cm="1">
        <f t="array" aca="1" ref="AM18" ca="1">CELL("contents", INDIRECT("C"&amp;CELL("contents", AM$1)+14))</f>
        <v>2753</v>
      </c>
      <c r="AN18" cm="1">
        <f t="array" aca="1" ref="AN18" ca="1">CELL("contents", INDIRECT("C"&amp;CELL("contents", AN$1)+14))</f>
        <v>2083</v>
      </c>
      <c r="AO18" cm="1">
        <f t="array" aca="1" ref="AO18" ca="1">CELL("contents", INDIRECT("C"&amp;CELL("contents", AO$1)+14))</f>
        <v>2851</v>
      </c>
      <c r="AP18" cm="1">
        <f t="array" aca="1" ref="AP18" ca="1">CELL("contents", INDIRECT("C"&amp;CELL("contents", AP$1)+14))</f>
        <v>1892</v>
      </c>
      <c r="AQ18" cm="1">
        <f t="array" aca="1" ref="AQ18" ca="1">CELL("contents", INDIRECT("C"&amp;CELL("contents", AQ$1)+14))</f>
        <v>3153</v>
      </c>
      <c r="AR18" cm="1">
        <f t="array" aca="1" ref="AR18" ca="1">CELL("contents", INDIRECT("C"&amp;CELL("contents", AR$1)+14))</f>
        <v>4939</v>
      </c>
      <c r="AS18" cm="1">
        <f t="array" aca="1" ref="AS18" ca="1">CELL("contents", INDIRECT("C"&amp;CELL("contents", AS$1)+14))</f>
        <v>2978</v>
      </c>
      <c r="AT18" cm="1">
        <f t="array" aca="1" ref="AT18" ca="1">CELL("contents", INDIRECT("C"&amp;CELL("contents", AT$1)+14))</f>
        <v>2520</v>
      </c>
      <c r="AU18" cm="1">
        <f t="array" aca="1" ref="AU18" ca="1">CELL("contents", INDIRECT("C"&amp;CELL("contents", AU$1)+14))</f>
        <v>8178</v>
      </c>
      <c r="AV18" cm="1">
        <f t="array" aca="1" ref="AV18" ca="1">CELL("contents", INDIRECT("C"&amp;CELL("contents", AV$1)+14))</f>
        <v>9326</v>
      </c>
      <c r="AW18" cm="1">
        <f t="array" aca="1" ref="AW18" ca="1">CELL("contents", INDIRECT("C"&amp;CELL("contents", AW$1)+14))</f>
        <v>2878</v>
      </c>
      <c r="AX18" cm="1">
        <f t="array" aca="1" ref="AX18" ca="1">CELL("contents", INDIRECT("C"&amp;CELL("contents", AX$1)+14))</f>
        <v>6319</v>
      </c>
      <c r="AY18" cm="1">
        <f t="array" aca="1" ref="AY18" ca="1">CELL("contents", INDIRECT("C"&amp;CELL("contents", AY$1)+14))</f>
        <v>7023</v>
      </c>
      <c r="AZ18" cm="1">
        <f t="array" aca="1" ref="AZ18" ca="1">CELL("contents", INDIRECT("C"&amp;CELL("contents", AZ$1)+14))</f>
        <v>6891</v>
      </c>
      <c r="BA18" cm="1">
        <f t="array" aca="1" ref="BA18" ca="1">CELL("contents", INDIRECT("C"&amp;CELL("contents", BA$1)+14))</f>
        <v>14065</v>
      </c>
      <c r="BB18" cm="1">
        <f t="array" aca="1" ref="BB18" ca="1">CELL("contents", INDIRECT("C"&amp;CELL("contents", BB$1)+14))</f>
        <v>12716</v>
      </c>
      <c r="BC18" cm="1">
        <f t="array" aca="1" ref="BC18" ca="1">CELL("contents", INDIRECT("C"&amp;CELL("contents", BC$1)+14))</f>
        <v>15129</v>
      </c>
      <c r="BD18" cm="1">
        <f t="array" aca="1" ref="BD18" ca="1">CELL("contents", INDIRECT("C"&amp;CELL("contents", BD$1)+14))</f>
        <v>7356</v>
      </c>
      <c r="BE18" cm="1">
        <f t="array" aca="1" ref="BE18" ca="1">CELL("contents", INDIRECT("C"&amp;CELL("contents", BE$1)+14))</f>
        <v>18323</v>
      </c>
      <c r="BF18" cm="1">
        <f t="array" aca="1" ref="BF18" ca="1">CELL("contents", INDIRECT("C"&amp;CELL("contents", BF$1)+14))</f>
        <v>13290</v>
      </c>
    </row>
    <row r="19" spans="1:58" x14ac:dyDescent="0.25">
      <c r="A19" s="1">
        <v>3.1250000000000001E-5</v>
      </c>
      <c r="B19">
        <v>0.5</v>
      </c>
      <c r="C19">
        <v>3</v>
      </c>
      <c r="D19">
        <v>-2.2479299646615599E-3</v>
      </c>
      <c r="E19">
        <v>0.72696699072215398</v>
      </c>
      <c r="F19">
        <v>0.79966368979436897</v>
      </c>
      <c r="G19">
        <v>1.0016969392877599</v>
      </c>
      <c r="H19">
        <v>2.2479299646615599E-3</v>
      </c>
      <c r="I19">
        <v>0.49887603501766897</v>
      </c>
      <c r="J19">
        <v>190100</v>
      </c>
      <c r="K19">
        <v>24</v>
      </c>
      <c r="L19">
        <v>464600</v>
      </c>
      <c r="M19">
        <v>0.72606904911060599</v>
      </c>
      <c r="N19">
        <v>1.0016419254465301</v>
      </c>
      <c r="O19">
        <v>2.1103740330249499E-3</v>
      </c>
      <c r="P19">
        <v>0.49895140144336497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3</v>
      </c>
      <c r="U19" cm="1">
        <f t="array" aca="1" ref="U19" ca="1">CELL("contents", INDIRECT("C"&amp;CELL("contents", U$1)+15))</f>
        <v>1565</v>
      </c>
      <c r="V19" cm="1">
        <f t="array" aca="1" ref="V19" ca="1">CELL("contents", INDIRECT("C"&amp;CELL("contents", V$1)+15))</f>
        <v>1199</v>
      </c>
      <c r="W19" cm="1">
        <f t="array" aca="1" ref="W19" ca="1">CELL("contents", INDIRECT("C"&amp;CELL("contents", W$1)+15))</f>
        <v>1144</v>
      </c>
      <c r="X19" cm="1">
        <f t="array" aca="1" ref="X19" ca="1">CELL("contents", INDIRECT("C"&amp;CELL("contents", X$1)+15))</f>
        <v>1167</v>
      </c>
      <c r="Y19" cm="1">
        <f t="array" aca="1" ref="Y19" ca="1">CELL("contents", INDIRECT("C"&amp;CELL("contents", Y$1)+15))</f>
        <v>1138</v>
      </c>
      <c r="Z19" cm="1">
        <f t="array" aca="1" ref="Z19" ca="1">CELL("contents", INDIRECT("C"&amp;CELL("contents", Z$1)+15))</f>
        <v>1199</v>
      </c>
      <c r="AA19" cm="1">
        <f t="array" aca="1" ref="AA19" ca="1">CELL("contents", INDIRECT("C"&amp;CELL("contents", AA$1)+15))</f>
        <v>1155</v>
      </c>
      <c r="AB19" cm="1">
        <f t="array" aca="1" ref="AB19" ca="1">CELL("contents", INDIRECT("C"&amp;CELL("contents", AB$1)+15))</f>
        <v>1449</v>
      </c>
      <c r="AC19" cm="1">
        <f t="array" aca="1" ref="AC19" ca="1">CELL("contents", INDIRECT("C"&amp;CELL("contents", AC$1)+15))</f>
        <v>1164</v>
      </c>
      <c r="AD19" cm="1">
        <f t="array" aca="1" ref="AD19" ca="1">CELL("contents", INDIRECT("C"&amp;CELL("contents", AD$1)+15))</f>
        <v>1350</v>
      </c>
      <c r="AE19" cm="1">
        <f t="array" aca="1" ref="AE19" ca="1">CELL("contents", INDIRECT("C"&amp;CELL("contents", AE$1)+15))</f>
        <v>1506</v>
      </c>
      <c r="AF19" cm="1">
        <f t="array" aca="1" ref="AF19" ca="1">CELL("contents", INDIRECT("C"&amp;CELL("contents", AF$1)+15))</f>
        <v>1761</v>
      </c>
      <c r="AG19" cm="1">
        <f t="array" aca="1" ref="AG19" ca="1">CELL("contents", INDIRECT("C"&amp;CELL("contents", AG$1)+15))</f>
        <v>2029</v>
      </c>
      <c r="AH19" cm="1">
        <f t="array" aca="1" ref="AH19" ca="1">CELL("contents", INDIRECT("C"&amp;CELL("contents", AH$1)+15))</f>
        <v>1427</v>
      </c>
      <c r="AI19" cm="1">
        <f t="array" aca="1" ref="AI19" ca="1">CELL("contents", INDIRECT("C"&amp;CELL("contents", AI$1)+15))</f>
        <v>1564</v>
      </c>
      <c r="AJ19" cm="1">
        <f t="array" aca="1" ref="AJ19" ca="1">CELL("contents", INDIRECT("C"&amp;CELL("contents", AJ$1)+15))</f>
        <v>1641</v>
      </c>
      <c r="AK19" cm="1">
        <f t="array" aca="1" ref="AK19" ca="1">CELL("contents", INDIRECT("C"&amp;CELL("contents", AK$1)+15))</f>
        <v>1654</v>
      </c>
      <c r="AL19" cm="1">
        <f t="array" aca="1" ref="AL19" ca="1">CELL("contents", INDIRECT("C"&amp;CELL("contents", AL$1)+15))</f>
        <v>2167</v>
      </c>
      <c r="AM19" cm="1">
        <f t="array" aca="1" ref="AM19" ca="1">CELL("contents", INDIRECT("C"&amp;CELL("contents", AM$1)+15))</f>
        <v>3918</v>
      </c>
      <c r="AN19" cm="1">
        <f t="array" aca="1" ref="AN19" ca="1">CELL("contents", INDIRECT("C"&amp;CELL("contents", AN$1)+15))</f>
        <v>2748</v>
      </c>
      <c r="AO19" cm="1">
        <f t="array" aca="1" ref="AO19" ca="1">CELL("contents", INDIRECT("C"&amp;CELL("contents", AO$1)+15))</f>
        <v>2192</v>
      </c>
      <c r="AP19" cm="1">
        <f t="array" aca="1" ref="AP19" ca="1">CELL("contents", INDIRECT("C"&amp;CELL("contents", AP$1)+15))</f>
        <v>3449</v>
      </c>
      <c r="AQ19" cm="1">
        <f t="array" aca="1" ref="AQ19" ca="1">CELL("contents", INDIRECT("C"&amp;CELL("contents", AQ$1)+15))</f>
        <v>2545</v>
      </c>
      <c r="AR19" cm="1">
        <f t="array" aca="1" ref="AR19" ca="1">CELL("contents", INDIRECT("C"&amp;CELL("contents", AR$1)+15))</f>
        <v>4028</v>
      </c>
      <c r="AS19" cm="1">
        <f t="array" aca="1" ref="AS19" ca="1">CELL("contents", INDIRECT("C"&amp;CELL("contents", AS$1)+15))</f>
        <v>6866</v>
      </c>
      <c r="AT19" cm="1">
        <f t="array" aca="1" ref="AT19" ca="1">CELL("contents", INDIRECT("C"&amp;CELL("contents", AT$1)+15))</f>
        <v>8209</v>
      </c>
      <c r="AU19" cm="1">
        <f t="array" aca="1" ref="AU19" ca="1">CELL("contents", INDIRECT("C"&amp;CELL("contents", AU$1)+15))</f>
        <v>9485</v>
      </c>
      <c r="AV19" cm="1">
        <f t="array" aca="1" ref="AV19" ca="1">CELL("contents", INDIRECT("C"&amp;CELL("contents", AV$1)+15))</f>
        <v>2170</v>
      </c>
      <c r="AW19" cm="1">
        <f t="array" aca="1" ref="AW19" ca="1">CELL("contents", INDIRECT("C"&amp;CELL("contents", AW$1)+15))</f>
        <v>3921</v>
      </c>
      <c r="AX19" cm="1">
        <f t="array" aca="1" ref="AX19" ca="1">CELL("contents", INDIRECT("C"&amp;CELL("contents", AX$1)+15))</f>
        <v>7220</v>
      </c>
      <c r="AY19" cm="1">
        <f t="array" aca="1" ref="AY19" ca="1">CELL("contents", INDIRECT("C"&amp;CELL("contents", AY$1)+15))</f>
        <v>5080</v>
      </c>
      <c r="AZ19" cm="1">
        <f t="array" aca="1" ref="AZ19" ca="1">CELL("contents", INDIRECT("C"&amp;CELL("contents", AZ$1)+15))</f>
        <v>7458</v>
      </c>
      <c r="BA19" cm="1">
        <f t="array" aca="1" ref="BA19" ca="1">CELL("contents", INDIRECT("C"&amp;CELL("contents", BA$1)+15))</f>
        <v>9308</v>
      </c>
      <c r="BB19" cm="1">
        <f t="array" aca="1" ref="BB19" ca="1">CELL("contents", INDIRECT("C"&amp;CELL("contents", BB$1)+15))</f>
        <v>9048</v>
      </c>
      <c r="BC19" cm="1">
        <f t="array" aca="1" ref="BC19" ca="1">CELL("contents", INDIRECT("C"&amp;CELL("contents", BC$1)+15))</f>
        <v>3109</v>
      </c>
      <c r="BD19" cm="1">
        <f t="array" aca="1" ref="BD19" ca="1">CELL("contents", INDIRECT("C"&amp;CELL("contents", BD$1)+15))</f>
        <v>6115</v>
      </c>
      <c r="BE19" cm="1">
        <f t="array" aca="1" ref="BE19" ca="1">CELL("contents", INDIRECT("C"&amp;CELL("contents", BE$1)+15))</f>
        <v>10297</v>
      </c>
      <c r="BF19" cm="1">
        <f t="array" aca="1" ref="BF19" ca="1">CELL("contents", INDIRECT("C"&amp;CELL("contents", BF$1)+15))</f>
        <v>18037</v>
      </c>
    </row>
    <row r="20" spans="1:58" x14ac:dyDescent="0.25">
      <c r="A20" s="1">
        <v>1.5625E-5</v>
      </c>
      <c r="B20">
        <v>0.5</v>
      </c>
      <c r="C20">
        <v>6</v>
      </c>
      <c r="D20">
        <v>-2.2229429050342701E-3</v>
      </c>
      <c r="E20">
        <v>0.72652571273450095</v>
      </c>
      <c r="F20">
        <v>0.79917828400795099</v>
      </c>
      <c r="G20">
        <v>1.00171483830486</v>
      </c>
      <c r="H20">
        <v>2.2229429050342701E-3</v>
      </c>
      <c r="I20">
        <v>0.49889884781808302</v>
      </c>
      <c r="J20">
        <v>357300</v>
      </c>
      <c r="K20">
        <v>24</v>
      </c>
      <c r="L20">
        <v>464600</v>
      </c>
      <c r="M20">
        <v>0.72606904911060599</v>
      </c>
      <c r="N20">
        <v>1.0016419254465301</v>
      </c>
      <c r="O20">
        <v>2.1103740330249499E-3</v>
      </c>
      <c r="P20">
        <v>0.49895140144336497</v>
      </c>
      <c r="R20" t="s">
        <v>33</v>
      </c>
      <c r="S20" cm="1">
        <f t="array" aca="1" ref="S20" ca="1">CELL("contents", INDIRECT("C"&amp;CELL("contents", S$1)+16))</f>
        <v>3</v>
      </c>
      <c r="T20" cm="1">
        <f t="array" aca="1" ref="T20" ca="1">CELL("contents", INDIRECT("C"&amp;CELL("contents", T$1)+16))</f>
        <v>3</v>
      </c>
      <c r="U20" cm="1">
        <f t="array" aca="1" ref="U20" ca="1">CELL("contents", INDIRECT("C"&amp;CELL("contents", U$1)+16))</f>
        <v>1262</v>
      </c>
      <c r="V20" cm="1">
        <f t="array" aca="1" ref="V20" ca="1">CELL("contents", INDIRECT("C"&amp;CELL("contents", V$1)+16))</f>
        <v>1129</v>
      </c>
      <c r="W20" cm="1">
        <f t="array" aca="1" ref="W20" ca="1">CELL("contents", INDIRECT("C"&amp;CELL("contents", W$1)+16))</f>
        <v>1159</v>
      </c>
      <c r="X20" cm="1">
        <f t="array" aca="1" ref="X20" ca="1">CELL("contents", INDIRECT("C"&amp;CELL("contents", X$1)+16))</f>
        <v>1015</v>
      </c>
      <c r="Y20" cm="1">
        <f t="array" aca="1" ref="Y20" ca="1">CELL("contents", INDIRECT("C"&amp;CELL("contents", Y$1)+16))</f>
        <v>1118</v>
      </c>
      <c r="Z20" cm="1">
        <f t="array" aca="1" ref="Z20" ca="1">CELL("contents", INDIRECT("C"&amp;CELL("contents", Z$1)+16))</f>
        <v>1196</v>
      </c>
      <c r="AA20" cm="1">
        <f t="array" aca="1" ref="AA20" ca="1">CELL("contents", INDIRECT("C"&amp;CELL("contents", AA$1)+16))</f>
        <v>1183</v>
      </c>
      <c r="AB20" cm="1">
        <f t="array" aca="1" ref="AB20" ca="1">CELL("contents", INDIRECT("C"&amp;CELL("contents", AB$1)+16))</f>
        <v>1224</v>
      </c>
      <c r="AC20" cm="1">
        <f t="array" aca="1" ref="AC20" ca="1">CELL("contents", INDIRECT("C"&amp;CELL("contents", AC$1)+16))</f>
        <v>1278</v>
      </c>
      <c r="AD20" cm="1">
        <f t="array" aca="1" ref="AD20" ca="1">CELL("contents", INDIRECT("C"&amp;CELL("contents", AD$1)+16))</f>
        <v>1247</v>
      </c>
      <c r="AE20" cm="1">
        <f t="array" aca="1" ref="AE20" ca="1">CELL("contents", INDIRECT("C"&amp;CELL("contents", AE$1)+16))</f>
        <v>1241</v>
      </c>
      <c r="AF20" cm="1">
        <f t="array" aca="1" ref="AF20" ca="1">CELL("contents", INDIRECT("C"&amp;CELL("contents", AF$1)+16))</f>
        <v>1392</v>
      </c>
      <c r="AG20" cm="1">
        <f t="array" aca="1" ref="AG20" ca="1">CELL("contents", INDIRECT("C"&amp;CELL("contents", AG$1)+16))</f>
        <v>1864</v>
      </c>
      <c r="AH20" cm="1">
        <f t="array" aca="1" ref="AH20" ca="1">CELL("contents", INDIRECT("C"&amp;CELL("contents", AH$1)+16))</f>
        <v>1690</v>
      </c>
      <c r="AI20" cm="1">
        <f t="array" aca="1" ref="AI20" ca="1">CELL("contents", INDIRECT("C"&amp;CELL("contents", AI$1)+16))</f>
        <v>1588</v>
      </c>
      <c r="AJ20" cm="1">
        <f t="array" aca="1" ref="AJ20" ca="1">CELL("contents", INDIRECT("C"&amp;CELL("contents", AJ$1)+16))</f>
        <v>1992</v>
      </c>
      <c r="AK20" cm="1">
        <f t="array" aca="1" ref="AK20" ca="1">CELL("contents", INDIRECT("C"&amp;CELL("contents", AK$1)+16))</f>
        <v>1679</v>
      </c>
      <c r="AL20" cm="1">
        <f t="array" aca="1" ref="AL20" ca="1">CELL("contents", INDIRECT("C"&amp;CELL("contents", AL$1)+16))</f>
        <v>1883</v>
      </c>
      <c r="AM20" cm="1">
        <f t="array" aca="1" ref="AM20" ca="1">CELL("contents", INDIRECT("C"&amp;CELL("contents", AM$1)+16))</f>
        <v>4449</v>
      </c>
      <c r="AN20" cm="1">
        <f t="array" aca="1" ref="AN20" ca="1">CELL("contents", INDIRECT("C"&amp;CELL("contents", AN$1)+16))</f>
        <v>3285</v>
      </c>
      <c r="AO20" cm="1">
        <f t="array" aca="1" ref="AO20" ca="1">CELL("contents", INDIRECT("C"&amp;CELL("contents", AO$1)+16))</f>
        <v>6811</v>
      </c>
      <c r="AP20" cm="1">
        <f t="array" aca="1" ref="AP20" ca="1">CELL("contents", INDIRECT("C"&amp;CELL("contents", AP$1)+16))</f>
        <v>2712</v>
      </c>
      <c r="AQ20" cm="1">
        <f t="array" aca="1" ref="AQ20" ca="1">CELL("contents", INDIRECT("C"&amp;CELL("contents", AQ$1)+16))</f>
        <v>2876</v>
      </c>
      <c r="AR20" cm="1">
        <f t="array" aca="1" ref="AR20" ca="1">CELL("contents", INDIRECT("C"&amp;CELL("contents", AR$1)+16))</f>
        <v>7459</v>
      </c>
      <c r="AS20" cm="1">
        <f t="array" aca="1" ref="AS20" ca="1">CELL("contents", INDIRECT("C"&amp;CELL("contents", AS$1)+16))</f>
        <v>7823</v>
      </c>
      <c r="AT20" cm="1">
        <f t="array" aca="1" ref="AT20" ca="1">CELL("contents", INDIRECT("C"&amp;CELL("contents", AT$1)+16))</f>
        <v>8940</v>
      </c>
      <c r="AU20" cm="1">
        <f t="array" aca="1" ref="AU20" ca="1">CELL("contents", INDIRECT("C"&amp;CELL("contents", AU$1)+16))</f>
        <v>7164</v>
      </c>
      <c r="AV20" cm="1">
        <f t="array" aca="1" ref="AV20" ca="1">CELL("contents", INDIRECT("C"&amp;CELL("contents", AV$1)+16))</f>
        <v>5387</v>
      </c>
      <c r="AW20" cm="1">
        <f t="array" aca="1" ref="AW20" ca="1">CELL("contents", INDIRECT("C"&amp;CELL("contents", AW$1)+16))</f>
        <v>5478</v>
      </c>
      <c r="AX20" cm="1">
        <f t="array" aca="1" ref="AX20" ca="1">CELL("contents", INDIRECT("C"&amp;CELL("contents", AX$1)+16))</f>
        <v>3058</v>
      </c>
      <c r="AY20" cm="1">
        <f t="array" aca="1" ref="AY20" ca="1">CELL("contents", INDIRECT("C"&amp;CELL("contents", AY$1)+16))</f>
        <v>9156</v>
      </c>
      <c r="AZ20" cm="1">
        <f t="array" aca="1" ref="AZ20" ca="1">CELL("contents", INDIRECT("C"&amp;CELL("contents", AZ$1)+16))</f>
        <v>3257</v>
      </c>
      <c r="BA20" cm="1">
        <f t="array" aca="1" ref="BA20" ca="1">CELL("contents", INDIRECT("C"&amp;CELL("contents", BA$1)+16))</f>
        <v>17948</v>
      </c>
      <c r="BB20" cm="1">
        <f t="array" aca="1" ref="BB20" ca="1">CELL("contents", INDIRECT("C"&amp;CELL("contents", BB$1)+16))</f>
        <v>9204</v>
      </c>
      <c r="BC20" cm="1">
        <f t="array" aca="1" ref="BC20" ca="1">CELL("contents", INDIRECT("C"&amp;CELL("contents", BC$1)+16))</f>
        <v>7643</v>
      </c>
      <c r="BD20" cm="1">
        <f t="array" aca="1" ref="BD20" ca="1">CELL("contents", INDIRECT("C"&amp;CELL("contents", BD$1)+16))</f>
        <v>10273</v>
      </c>
      <c r="BE20" cm="1">
        <f t="array" aca="1" ref="BE20" ca="1">CELL("contents", INDIRECT("C"&amp;CELL("contents", BE$1)+16))</f>
        <v>22717</v>
      </c>
      <c r="BF20" cm="1">
        <f t="array" aca="1" ref="BF20" ca="1">CELL("contents", INDIRECT("C"&amp;CELL("contents", BF$1)+16))</f>
        <v>22581</v>
      </c>
    </row>
    <row r="21" spans="1:58" x14ac:dyDescent="0.25">
      <c r="A21" t="s">
        <v>0</v>
      </c>
      <c r="B21">
        <v>1.0128205128205101</v>
      </c>
      <c r="C21">
        <v>903</v>
      </c>
      <c r="D21">
        <v>-3.1575240060252599E-2</v>
      </c>
      <c r="E21">
        <v>0.98815037379040604</v>
      </c>
      <c r="F21">
        <v>1.08696541116944</v>
      </c>
      <c r="G21">
        <v>1.0210325298465599</v>
      </c>
      <c r="H21">
        <v>3.1575240060252599E-2</v>
      </c>
      <c r="I21">
        <v>0.98085179337518702</v>
      </c>
      <c r="J21">
        <v>13503900</v>
      </c>
      <c r="R21" t="s">
        <v>34</v>
      </c>
      <c r="S21" cm="1">
        <f t="array" aca="1" ref="S21" ca="1">CELL("contents", INDIRECT("C"&amp;CELL("contents", S$1)+17))</f>
        <v>6</v>
      </c>
      <c r="T21" cm="1">
        <f t="array" aca="1" ref="T21" ca="1">CELL("contents", INDIRECT("C"&amp;CELL("contents", T$1)+17))</f>
        <v>51</v>
      </c>
      <c r="U21" cm="1">
        <f t="array" aca="1" ref="U21" ca="1">CELL("contents", INDIRECT("C"&amp;CELL("contents", U$1)+17))</f>
        <v>1613</v>
      </c>
      <c r="V21" cm="1">
        <f t="array" aca="1" ref="V21" ca="1">CELL("contents", INDIRECT("C"&amp;CELL("contents", V$1)+17))</f>
        <v>1030</v>
      </c>
      <c r="W21" cm="1">
        <f t="array" aca="1" ref="W21" ca="1">CELL("contents", INDIRECT("C"&amp;CELL("contents", W$1)+17))</f>
        <v>923</v>
      </c>
      <c r="X21" cm="1">
        <f t="array" aca="1" ref="X21" ca="1">CELL("contents", INDIRECT("C"&amp;CELL("contents", X$1)+17))</f>
        <v>1011</v>
      </c>
      <c r="Y21" cm="1">
        <f t="array" aca="1" ref="Y21" ca="1">CELL("contents", INDIRECT("C"&amp;CELL("contents", Y$1)+17))</f>
        <v>969</v>
      </c>
      <c r="Z21" cm="1">
        <f t="array" aca="1" ref="Z21" ca="1">CELL("contents", INDIRECT("C"&amp;CELL("contents", Z$1)+17))</f>
        <v>1145</v>
      </c>
      <c r="AA21" cm="1">
        <f t="array" aca="1" ref="AA21" ca="1">CELL("contents", INDIRECT("C"&amp;CELL("contents", AA$1)+17))</f>
        <v>1093</v>
      </c>
      <c r="AB21" cm="1">
        <f t="array" aca="1" ref="AB21" ca="1">CELL("contents", INDIRECT("C"&amp;CELL("contents", AB$1)+17))</f>
        <v>1263</v>
      </c>
      <c r="AC21" cm="1">
        <f t="array" aca="1" ref="AC21" ca="1">CELL("contents", INDIRECT("C"&amp;CELL("contents", AC$1)+17))</f>
        <v>1313</v>
      </c>
      <c r="AD21" cm="1">
        <f t="array" aca="1" ref="AD21" ca="1">CELL("contents", INDIRECT("C"&amp;CELL("contents", AD$1)+17))</f>
        <v>1734</v>
      </c>
      <c r="AE21" cm="1">
        <f t="array" aca="1" ref="AE21" ca="1">CELL("contents", INDIRECT("C"&amp;CELL("contents", AE$1)+17))</f>
        <v>899</v>
      </c>
      <c r="AF21" cm="1">
        <f t="array" aca="1" ref="AF21" ca="1">CELL("contents", INDIRECT("C"&amp;CELL("contents", AF$1)+17))</f>
        <v>1727</v>
      </c>
      <c r="AG21" cm="1">
        <f t="array" aca="1" ref="AG21" ca="1">CELL("contents", INDIRECT("C"&amp;CELL("contents", AG$1)+17))</f>
        <v>1579</v>
      </c>
      <c r="AH21" cm="1">
        <f t="array" aca="1" ref="AH21" ca="1">CELL("contents", INDIRECT("C"&amp;CELL("contents", AH$1)+17))</f>
        <v>2359</v>
      </c>
      <c r="AI21" cm="1">
        <f t="array" aca="1" ref="AI21" ca="1">CELL("contents", INDIRECT("C"&amp;CELL("contents", AI$1)+17))</f>
        <v>2100</v>
      </c>
      <c r="AJ21" cm="1">
        <f t="array" aca="1" ref="AJ21" ca="1">CELL("contents", INDIRECT("C"&amp;CELL("contents", AJ$1)+17))</f>
        <v>1802</v>
      </c>
      <c r="AK21" cm="1">
        <f t="array" aca="1" ref="AK21" ca="1">CELL("contents", INDIRECT("C"&amp;CELL("contents", AK$1)+17))</f>
        <v>2593</v>
      </c>
      <c r="AL21" cm="1">
        <f t="array" aca="1" ref="AL21" ca="1">CELL("contents", INDIRECT("C"&amp;CELL("contents", AL$1)+17))</f>
        <v>4368</v>
      </c>
      <c r="AM21" cm="1">
        <f t="array" aca="1" ref="AM21" ca="1">CELL("contents", INDIRECT("C"&amp;CELL("contents", AM$1)+17))</f>
        <v>4053</v>
      </c>
      <c r="AN21" cm="1">
        <f t="array" aca="1" ref="AN21" ca="1">CELL("contents", INDIRECT("C"&amp;CELL("contents", AN$1)+17))</f>
        <v>2533</v>
      </c>
      <c r="AO21" cm="1">
        <f t="array" aca="1" ref="AO21" ca="1">CELL("contents", INDIRECT("C"&amp;CELL("contents", AO$1)+17))</f>
        <v>2223</v>
      </c>
      <c r="AP21" cm="1">
        <f t="array" aca="1" ref="AP21" ca="1">CELL("contents", INDIRECT("C"&amp;CELL("contents", AP$1)+17))</f>
        <v>3092</v>
      </c>
      <c r="AQ21" cm="1">
        <f t="array" aca="1" ref="AQ21" ca="1">CELL("contents", INDIRECT("C"&amp;CELL("contents", AQ$1)+17))</f>
        <v>3454</v>
      </c>
      <c r="AR21" cm="1">
        <f t="array" aca="1" ref="AR21" ca="1">CELL("contents", INDIRECT("C"&amp;CELL("contents", AR$1)+17))</f>
        <v>5182</v>
      </c>
      <c r="AS21" cm="1">
        <f t="array" aca="1" ref="AS21" ca="1">CELL("contents", INDIRECT("C"&amp;CELL("contents", AS$1)+17))</f>
        <v>5474</v>
      </c>
      <c r="AT21" cm="1">
        <f t="array" aca="1" ref="AT21" ca="1">CELL("contents", INDIRECT("C"&amp;CELL("contents", AT$1)+17))</f>
        <v>8467</v>
      </c>
      <c r="AU21" cm="1">
        <f t="array" aca="1" ref="AU21" ca="1">CELL("contents", INDIRECT("C"&amp;CELL("contents", AU$1)+17))</f>
        <v>6672</v>
      </c>
      <c r="AV21" cm="1">
        <f t="array" aca="1" ref="AV21" ca="1">CELL("contents", INDIRECT("C"&amp;CELL("contents", AV$1)+17))</f>
        <v>4773</v>
      </c>
      <c r="AW21" cm="1">
        <f t="array" aca="1" ref="AW21" ca="1">CELL("contents", INDIRECT("C"&amp;CELL("contents", AW$1)+17))</f>
        <v>9113</v>
      </c>
      <c r="AX21" cm="1">
        <f t="array" aca="1" ref="AX21" ca="1">CELL("contents", INDIRECT("C"&amp;CELL("contents", AX$1)+17))</f>
        <v>3120</v>
      </c>
      <c r="AY21" cm="1">
        <f t="array" aca="1" ref="AY21" ca="1">CELL("contents", INDIRECT("C"&amp;CELL("contents", AY$1)+17))</f>
        <v>4660</v>
      </c>
      <c r="AZ21" cm="1">
        <f t="array" aca="1" ref="AZ21" ca="1">CELL("contents", INDIRECT("C"&amp;CELL("contents", AZ$1)+17))</f>
        <v>13426</v>
      </c>
      <c r="BA21" cm="1">
        <f t="array" aca="1" ref="BA21" ca="1">CELL("contents", INDIRECT("C"&amp;CELL("contents", BA$1)+17))</f>
        <v>3822</v>
      </c>
      <c r="BB21" cm="1">
        <f t="array" aca="1" ref="BB21" ca="1">CELL("contents", INDIRECT("C"&amp;CELL("contents", BB$1)+17))</f>
        <v>16647</v>
      </c>
      <c r="BC21" cm="1">
        <f t="array" aca="1" ref="BC21" ca="1">CELL("contents", INDIRECT("C"&amp;CELL("contents", BC$1)+17))</f>
        <v>6044</v>
      </c>
      <c r="BD21" cm="1">
        <f t="array" aca="1" ref="BD21" ca="1">CELL("contents", INDIRECT("C"&amp;CELL("contents", BD$1)+17))</f>
        <v>14631</v>
      </c>
      <c r="BE21" cm="1">
        <f t="array" aca="1" ref="BE21" ca="1">CELL("contents", INDIRECT("C"&amp;CELL("contents", BE$1)+17))</f>
        <v>13274</v>
      </c>
      <c r="BF21" cm="1">
        <f t="array" aca="1" ref="BF21" ca="1">CELL("contents", INDIRECT("C"&amp;CELL("contents", BF$1)+17))</f>
        <v>15407</v>
      </c>
    </row>
    <row r="22" spans="1:58" x14ac:dyDescent="0.25">
      <c r="A22">
        <v>1.024</v>
      </c>
      <c r="B22">
        <v>1.0128205128205101</v>
      </c>
      <c r="C22">
        <v>40</v>
      </c>
      <c r="D22">
        <v>-0.17925702974531699</v>
      </c>
      <c r="E22">
        <v>0.99948675499494299</v>
      </c>
      <c r="F22">
        <v>1.09943543049443</v>
      </c>
      <c r="G22">
        <v>1.1573293677652601</v>
      </c>
      <c r="H22">
        <v>0.17925702974531699</v>
      </c>
      <c r="I22">
        <v>0.831277747446872</v>
      </c>
      <c r="J22">
        <v>1774200</v>
      </c>
      <c r="K22">
        <v>903</v>
      </c>
      <c r="L22">
        <v>13503900</v>
      </c>
      <c r="M22">
        <v>0.98815037379040604</v>
      </c>
      <c r="N22">
        <v>1.0210325298465599</v>
      </c>
      <c r="O22">
        <v>3.1575240060252599E-2</v>
      </c>
      <c r="P22">
        <v>0.98085179337518702</v>
      </c>
      <c r="R22" t="s">
        <v>15</v>
      </c>
      <c r="S22" cm="1">
        <f t="array" aca="1" ref="S22" ca="1">CELL("contents", INDIRECT("J"&amp;CELL("contents", S$1)))</f>
        <v>464600</v>
      </c>
      <c r="T22" cm="1">
        <f t="array" aca="1" ref="T22" ca="1">CELL("contents", INDIRECT("J"&amp;CELL("contents", T$1)))</f>
        <v>13503900</v>
      </c>
      <c r="U22" cm="1">
        <f t="array" aca="1" ref="U22" ca="1">CELL("contents", INDIRECT("J"&amp;CELL("contents", U$1)))</f>
        <v>120771900</v>
      </c>
      <c r="V22" cm="1">
        <f t="array" aca="1" ref="V22" ca="1">CELL("contents", INDIRECT("J"&amp;CELL("contents", V$1)))</f>
        <v>91558900</v>
      </c>
      <c r="W22" cm="1">
        <f t="array" aca="1" ref="W22" ca="1">CELL("contents", INDIRECT("J"&amp;CELL("contents", W$1)))</f>
        <v>86606000</v>
      </c>
      <c r="X22" cm="1">
        <f t="array" aca="1" ref="X22" ca="1">CELL("contents", INDIRECT("J"&amp;CELL("contents", X$1)))</f>
        <v>89193900</v>
      </c>
      <c r="Y22" cm="1">
        <f t="array" aca="1" ref="Y22" ca="1">CELL("contents", INDIRECT("J"&amp;CELL("contents", Y$1)))</f>
        <v>102733100</v>
      </c>
      <c r="Z22" cm="1">
        <f t="array" aca="1" ref="Z22" ca="1">CELL("contents", INDIRECT("J"&amp;CELL("contents", Z$1)))</f>
        <v>99548300</v>
      </c>
      <c r="AA22" cm="1">
        <f t="array" aca="1" ref="AA22" ca="1">CELL("contents", INDIRECT("J"&amp;CELL("contents", AA$1)))</f>
        <v>107601000</v>
      </c>
      <c r="AB22" cm="1">
        <f t="array" aca="1" ref="AB22" ca="1">CELL("contents", INDIRECT("J"&amp;CELL("contents", AB$1)))</f>
        <v>117426300</v>
      </c>
      <c r="AC22" cm="1">
        <f t="array" aca="1" ref="AC22" ca="1">CELL("contents", INDIRECT("J"&amp;CELL("contents", AC$1)))</f>
        <v>122627300</v>
      </c>
      <c r="AD22" cm="1">
        <f t="array" aca="1" ref="AD22" ca="1">CELL("contents", INDIRECT("J"&amp;CELL("contents", AD$1)))</f>
        <v>134827300</v>
      </c>
      <c r="AE22" cm="1">
        <f t="array" aca="1" ref="AE22" ca="1">CELL("contents", INDIRECT("J"&amp;CELL("contents", AE$1)))</f>
        <v>144343500</v>
      </c>
      <c r="AF22" cm="1">
        <f t="array" aca="1" ref="AF22" ca="1">CELL("contents", INDIRECT("J"&amp;CELL("contents", AF$1)))</f>
        <v>154921700</v>
      </c>
      <c r="AG22" cm="1">
        <f t="array" aca="1" ref="AG22" ca="1">CELL("contents", INDIRECT("J"&amp;CELL("contents", AG$1)))</f>
        <v>169153100</v>
      </c>
      <c r="AH22" cm="1">
        <f t="array" aca="1" ref="AH22" ca="1">CELL("contents", INDIRECT("J"&amp;CELL("contents", AH$1)))</f>
        <v>177127100</v>
      </c>
      <c r="AI22" cm="1">
        <f t="array" aca="1" ref="AI22" ca="1">CELL("contents", INDIRECT("J"&amp;CELL("contents", AI$1)))</f>
        <v>194862600</v>
      </c>
      <c r="AJ22" cm="1">
        <f t="array" aca="1" ref="AJ22" ca="1">CELL("contents", INDIRECT("J"&amp;CELL("contents", AJ$1)))</f>
        <v>207308800</v>
      </c>
      <c r="AK22" cm="1">
        <f t="array" aca="1" ref="AK22" ca="1">CELL("contents", INDIRECT("J"&amp;CELL("contents", AK$1)))</f>
        <v>225103300</v>
      </c>
      <c r="AL22" cm="1">
        <f t="array" aca="1" ref="AL22" ca="1">CELL("contents", INDIRECT("J"&amp;CELL("contents", AL$1)))</f>
        <v>237606200</v>
      </c>
      <c r="AM22" cm="1">
        <f t="array" aca="1" ref="AM22" ca="1">CELL("contents", INDIRECT("J"&amp;CELL("contents", AM$1)))</f>
        <v>251250600</v>
      </c>
      <c r="AN22" cm="1">
        <f t="array" aca="1" ref="AN22" ca="1">CELL("contents", INDIRECT("J"&amp;CELL("contents", AN$1)))</f>
        <v>278111600</v>
      </c>
      <c r="AO22" cm="1">
        <f t="array" aca="1" ref="AO22" ca="1">CELL("contents", INDIRECT("J"&amp;CELL("contents", AO$1)))</f>
        <v>285568400</v>
      </c>
      <c r="AP22" cm="1">
        <f t="array" aca="1" ref="AP22" ca="1">CELL("contents", INDIRECT("J"&amp;CELL("contents", AP$1)))</f>
        <v>306842400</v>
      </c>
      <c r="AQ22" cm="1">
        <f t="array" aca="1" ref="AQ22" ca="1">CELL("contents", INDIRECT("J"&amp;CELL("contents", AQ$1)))</f>
        <v>337132200</v>
      </c>
      <c r="AR22" cm="1">
        <f t="array" aca="1" ref="AR22" ca="1">CELL("contents", INDIRECT("J"&amp;CELL("contents", AR$1)))</f>
        <v>343667900</v>
      </c>
      <c r="AS22" cm="1">
        <f t="array" aca="1" ref="AS22" ca="1">CELL("contents", INDIRECT("J"&amp;CELL("contents", AS$1)))</f>
        <v>377841400</v>
      </c>
      <c r="AT22" cm="1">
        <f t="array" aca="1" ref="AT22" ca="1">CELL("contents", INDIRECT("J"&amp;CELL("contents", AT$1)))</f>
        <v>391922500</v>
      </c>
      <c r="AU22" cm="1">
        <f t="array" aca="1" ref="AU22" ca="1">CELL("contents", INDIRECT("J"&amp;CELL("contents", AU$1)))</f>
        <v>433949100</v>
      </c>
      <c r="AV22" cm="1">
        <f t="array" aca="1" ref="AV22" ca="1">CELL("contents", INDIRECT("J"&amp;CELL("contents", AV$1)))</f>
        <v>433102500</v>
      </c>
      <c r="AW22" cm="1">
        <f t="array" aca="1" ref="AW22" ca="1">CELL("contents", INDIRECT("J"&amp;CELL("contents", AW$1)))</f>
        <v>462987700</v>
      </c>
      <c r="AX22" cm="1">
        <f t="array" aca="1" ref="AX22" ca="1">CELL("contents", INDIRECT("J"&amp;CELL("contents", AX$1)))</f>
        <v>509786700</v>
      </c>
      <c r="AY22" cm="1">
        <f t="array" aca="1" ref="AY22" ca="1">CELL("contents", INDIRECT("J"&amp;CELL("contents", AY$1)))</f>
        <v>539606000</v>
      </c>
      <c r="AZ22" cm="1">
        <f t="array" aca="1" ref="AZ22" ca="1">CELL("contents", INDIRECT("J"&amp;CELL("contents", AZ$1)))</f>
        <v>535310200</v>
      </c>
      <c r="BA22" cm="1">
        <f t="array" aca="1" ref="BA22" ca="1">CELL("contents", INDIRECT("J"&amp;CELL("contents", BA$1)))</f>
        <v>605750800</v>
      </c>
      <c r="BB22" cm="1">
        <f t="array" aca="1" ref="BB22" ca="1">CELL("contents", INDIRECT("J"&amp;CELL("contents", BB$1)))</f>
        <v>605089200</v>
      </c>
      <c r="BC22" cm="1">
        <f t="array" aca="1" ref="BC22" ca="1">CELL("contents", INDIRECT("J"&amp;CELL("contents", BC$1)))</f>
        <v>647329200</v>
      </c>
      <c r="BD22" cm="1">
        <f t="array" aca="1" ref="BD22" ca="1">CELL("contents", INDIRECT("J"&amp;CELL("contents", BD$1)))</f>
        <v>653111200</v>
      </c>
      <c r="BE22" cm="1">
        <f t="array" aca="1" ref="BE22" ca="1">CELL("contents", INDIRECT("J"&amp;CELL("contents", BE$1)))</f>
        <v>710479200</v>
      </c>
      <c r="BF22" cm="1">
        <f t="array" aca="1" ref="BF22" ca="1">CELL("contents", INDIRECT("J"&amp;CELL("contents", BF$1)))</f>
        <v>722178000</v>
      </c>
    </row>
    <row r="23" spans="1:58" x14ac:dyDescent="0.25">
      <c r="A23">
        <v>0.51200000000000001</v>
      </c>
      <c r="B23">
        <v>1.0128205128205101</v>
      </c>
      <c r="C23">
        <v>40</v>
      </c>
      <c r="D23">
        <v>-0.17925702974531699</v>
      </c>
      <c r="E23">
        <v>0.99948675499494299</v>
      </c>
      <c r="F23">
        <v>1.09943543049443</v>
      </c>
      <c r="G23">
        <v>1.1573293677652601</v>
      </c>
      <c r="H23">
        <v>0.17925702974531699</v>
      </c>
      <c r="I23">
        <v>0.831277747446872</v>
      </c>
      <c r="J23">
        <v>1843300</v>
      </c>
      <c r="K23">
        <v>903</v>
      </c>
      <c r="L23">
        <v>13503900</v>
      </c>
      <c r="M23">
        <v>0.98815037379040604</v>
      </c>
      <c r="N23">
        <v>1.0210325298465599</v>
      </c>
      <c r="O23">
        <v>3.1575240060252599E-2</v>
      </c>
      <c r="P23">
        <v>0.98085179337518702</v>
      </c>
      <c r="R23" t="s">
        <v>35</v>
      </c>
      <c r="S23" cm="1">
        <f t="array" aca="1" ref="S23" ca="1">CELL("contents", INDIRECT("J"&amp;CELL("contents", S$1)+1))</f>
        <v>344500</v>
      </c>
      <c r="T23" cm="1">
        <f t="array" aca="1" ref="T23" ca="1">CELL("contents", INDIRECT("J"&amp;CELL("contents", T$1)+1))</f>
        <v>1774200</v>
      </c>
      <c r="U23" cm="1">
        <f t="array" aca="1" ref="U23" ca="1">CELL("contents", INDIRECT("J"&amp;CELL("contents", U$1)+1))</f>
        <v>61444000</v>
      </c>
      <c r="V23" cm="1">
        <f t="array" aca="1" ref="V23" ca="1">CELL("contents", INDIRECT("J"&amp;CELL("contents", V$1)+1))</f>
        <v>42384000</v>
      </c>
      <c r="W23" cm="1">
        <f t="array" aca="1" ref="W23" ca="1">CELL("contents", INDIRECT("J"&amp;CELL("contents", W$1)+1))</f>
        <v>39856400</v>
      </c>
      <c r="X23" cm="1">
        <f t="array" aca="1" ref="X23" ca="1">CELL("contents", INDIRECT("J"&amp;CELL("contents", X$1)+1))</f>
        <v>32904700</v>
      </c>
      <c r="Y23" cm="1">
        <f t="array" aca="1" ref="Y23" ca="1">CELL("contents", INDIRECT("J"&amp;CELL("contents", Y$1)+1))</f>
        <v>24725600</v>
      </c>
      <c r="Z23" cm="1">
        <f t="array" aca="1" ref="Z23" ca="1">CELL("contents", INDIRECT("J"&amp;CELL("contents", Z$1)+1))</f>
        <v>38571100</v>
      </c>
      <c r="AA23" cm="1">
        <f t="array" aca="1" ref="AA23" ca="1">CELL("contents", INDIRECT("J"&amp;CELL("contents", AA$1)+1))</f>
        <v>47221800</v>
      </c>
      <c r="AB23" cm="1">
        <f t="array" aca="1" ref="AB23" ca="1">CELL("contents", INDIRECT("J"&amp;CELL("contents", AB$1)+1))</f>
        <v>38561100</v>
      </c>
      <c r="AC23" cm="1">
        <f t="array" aca="1" ref="AC23" ca="1">CELL("contents", INDIRECT("J"&amp;CELL("contents", AC$1)+1))</f>
        <v>85376100</v>
      </c>
      <c r="AD23" cm="1">
        <f t="array" aca="1" ref="AD23" ca="1">CELL("contents", INDIRECT("J"&amp;CELL("contents", AD$1)+1))</f>
        <v>43684000</v>
      </c>
      <c r="AE23" cm="1">
        <f t="array" aca="1" ref="AE23" ca="1">CELL("contents", INDIRECT("J"&amp;CELL("contents", AE$1)+1))</f>
        <v>44867000</v>
      </c>
      <c r="AF23" cm="1">
        <f t="array" aca="1" ref="AF23" ca="1">CELL("contents", INDIRECT("J"&amp;CELL("contents", AF$1)+1))</f>
        <v>113331200</v>
      </c>
      <c r="AG23" cm="1">
        <f t="array" aca="1" ref="AG23" ca="1">CELL("contents", INDIRECT("J"&amp;CELL("contents", AG$1)+1))</f>
        <v>86770600</v>
      </c>
      <c r="AH23" cm="1">
        <f t="array" aca="1" ref="AH23" ca="1">CELL("contents", INDIRECT("J"&amp;CELL("contents", AH$1)+1))</f>
        <v>94998900</v>
      </c>
      <c r="AI23" cm="1">
        <f t="array" aca="1" ref="AI23" ca="1">CELL("contents", INDIRECT("J"&amp;CELL("contents", AI$1)+1))</f>
        <v>57866100</v>
      </c>
      <c r="AJ23" cm="1">
        <f t="array" aca="1" ref="AJ23" ca="1">CELL("contents", INDIRECT("J"&amp;CELL("contents", AJ$1)+1))</f>
        <v>56812200</v>
      </c>
      <c r="AK23" cm="1">
        <f t="array" aca="1" ref="AK23" ca="1">CELL("contents", INDIRECT("J"&amp;CELL("contents", AK$1)+1))</f>
        <v>93586200</v>
      </c>
      <c r="AL23" cm="1">
        <f t="array" aca="1" ref="AL23" ca="1">CELL("contents", INDIRECT("J"&amp;CELL("contents", AL$1)+1))</f>
        <v>233467700</v>
      </c>
      <c r="AM23" cm="1">
        <f t="array" aca="1" ref="AM23" ca="1">CELL("contents", INDIRECT("J"&amp;CELL("contents", AM$1)+1))</f>
        <v>136144800</v>
      </c>
      <c r="AN23" cm="1">
        <f t="array" aca="1" ref="AN23" ca="1">CELL("contents", INDIRECT("J"&amp;CELL("contents", AN$1)+1))</f>
        <v>169053400</v>
      </c>
      <c r="AO23" cm="1">
        <f t="array" aca="1" ref="AO23" ca="1">CELL("contents", INDIRECT("J"&amp;CELL("contents", AO$1)+1))</f>
        <v>81534400</v>
      </c>
      <c r="AP23" cm="1">
        <f t="array" aca="1" ref="AP23" ca="1">CELL("contents", INDIRECT("J"&amp;CELL("contents", AP$1)+1))</f>
        <v>72354800</v>
      </c>
      <c r="AQ23" cm="1">
        <f t="array" aca="1" ref="AQ23" ca="1">CELL("contents", INDIRECT("J"&amp;CELL("contents", AQ$1)+1))</f>
        <v>178951700</v>
      </c>
      <c r="AR23" cm="1">
        <f t="array" aca="1" ref="AR23" ca="1">CELL("contents", INDIRECT("J"&amp;CELL("contents", AR$1)+1))</f>
        <v>99401800</v>
      </c>
      <c r="AS23" cm="1">
        <f t="array" aca="1" ref="AS23" ca="1">CELL("contents", INDIRECT("J"&amp;CELL("contents", AS$1)+1))</f>
        <v>105129300</v>
      </c>
      <c r="AT23" cm="1">
        <f t="array" aca="1" ref="AT23" ca="1">CELL("contents", INDIRECT("J"&amp;CELL("contents", AT$1)+1))</f>
        <v>126775200</v>
      </c>
      <c r="AU23" cm="1">
        <f t="array" aca="1" ref="AU23" ca="1">CELL("contents", INDIRECT("J"&amp;CELL("contents", AU$1)+1))</f>
        <v>183502800</v>
      </c>
      <c r="AV23" cm="1">
        <f t="array" aca="1" ref="AV23" ca="1">CELL("contents", INDIRECT("J"&amp;CELL("contents", AV$1)+1))</f>
        <v>157218100</v>
      </c>
      <c r="AW23" cm="1">
        <f t="array" aca="1" ref="AW23" ca="1">CELL("contents", INDIRECT("J"&amp;CELL("contents", AW$1)+1))</f>
        <v>271461200</v>
      </c>
      <c r="AX23" cm="1">
        <f t="array" aca="1" ref="AX23" ca="1">CELL("contents", INDIRECT("J"&amp;CELL("contents", AX$1)+1))</f>
        <v>128035500</v>
      </c>
      <c r="AY23" cm="1">
        <f t="array" aca="1" ref="AY23" ca="1">CELL("contents", INDIRECT("J"&amp;CELL("contents", AY$1)+1))</f>
        <v>339858900</v>
      </c>
      <c r="AZ23" cm="1">
        <f t="array" aca="1" ref="AZ23" ca="1">CELL("contents", INDIRECT("J"&amp;CELL("contents", AZ$1)+1))</f>
        <v>311434300</v>
      </c>
      <c r="BA23" cm="1">
        <f t="array" aca="1" ref="BA23" ca="1">CELL("contents", INDIRECT("J"&amp;CELL("contents", BA$1)+1))</f>
        <v>193033500</v>
      </c>
      <c r="BB23" cm="1">
        <f t="array" aca="1" ref="BB23" ca="1">CELL("contents", INDIRECT("J"&amp;CELL("contents", BB$1)+1))</f>
        <v>486808700</v>
      </c>
      <c r="BC23" cm="1">
        <f t="array" aca="1" ref="BC23" ca="1">CELL("contents", INDIRECT("J"&amp;CELL("contents", BC$1)+1))</f>
        <v>660163300</v>
      </c>
      <c r="BD23" cm="1">
        <f t="array" aca="1" ref="BD23" ca="1">CELL("contents", INDIRECT("J"&amp;CELL("contents", BD$1)+1))</f>
        <v>732052600</v>
      </c>
      <c r="BE23" cm="1">
        <f t="array" aca="1" ref="BE23" ca="1">CELL("contents", INDIRECT("J"&amp;CELL("contents", BE$1)+1))</f>
        <v>278677200</v>
      </c>
      <c r="BF23" cm="1">
        <f t="array" aca="1" ref="BF23" ca="1">CELL("contents", INDIRECT("J"&amp;CELL("contents", BF$1)+1))</f>
        <v>290930700</v>
      </c>
    </row>
    <row r="24" spans="1:58" x14ac:dyDescent="0.25">
      <c r="A24">
        <v>0.25600000000000001</v>
      </c>
      <c r="B24">
        <v>1.0128205128205101</v>
      </c>
      <c r="C24">
        <v>40</v>
      </c>
      <c r="D24">
        <v>-0.17925702974531699</v>
      </c>
      <c r="E24">
        <v>0.99948675499494299</v>
      </c>
      <c r="F24">
        <v>1.09943543049443</v>
      </c>
      <c r="G24">
        <v>1.1573293677652601</v>
      </c>
      <c r="H24">
        <v>0.17925702974531699</v>
      </c>
      <c r="I24">
        <v>0.831277747446872</v>
      </c>
      <c r="J24">
        <v>1829000</v>
      </c>
      <c r="K24">
        <v>903</v>
      </c>
      <c r="L24">
        <v>13503900</v>
      </c>
      <c r="M24">
        <v>0.98815037379040604</v>
      </c>
      <c r="N24">
        <v>1.0210325298465599</v>
      </c>
      <c r="O24">
        <v>3.1575240060252599E-2</v>
      </c>
      <c r="P24">
        <v>0.98085179337518702</v>
      </c>
      <c r="R24" t="s">
        <v>36</v>
      </c>
      <c r="S24" cm="1">
        <f t="array" aca="1" ref="S24" ca="1">CELL("contents", INDIRECT("J"&amp;CELL("contents", S$1)+2))</f>
        <v>353100</v>
      </c>
      <c r="T24" cm="1">
        <f t="array" aca="1" ref="T24" ca="1">CELL("contents", INDIRECT("J"&amp;CELL("contents", T$1)+2))</f>
        <v>1843300</v>
      </c>
      <c r="U24" cm="1">
        <f t="array" aca="1" ref="U24" ca="1">CELL("contents", INDIRECT("J"&amp;CELL("contents", U$1)+2))</f>
        <v>61455900</v>
      </c>
      <c r="V24" cm="1">
        <f t="array" aca="1" ref="V24" ca="1">CELL("contents", INDIRECT("J"&amp;CELL("contents", V$1)+2))</f>
        <v>42773800</v>
      </c>
      <c r="W24" cm="1">
        <f t="array" aca="1" ref="W24" ca="1">CELL("contents", INDIRECT("J"&amp;CELL("contents", W$1)+2))</f>
        <v>40023400</v>
      </c>
      <c r="X24" cm="1">
        <f t="array" aca="1" ref="X24" ca="1">CELL("contents", INDIRECT("J"&amp;CELL("contents", X$1)+2))</f>
        <v>32622700</v>
      </c>
      <c r="Y24" cm="1">
        <f t="array" aca="1" ref="Y24" ca="1">CELL("contents", INDIRECT("J"&amp;CELL("contents", Y$1)+2))</f>
        <v>24276600</v>
      </c>
      <c r="Z24" cm="1">
        <f t="array" aca="1" ref="Z24" ca="1">CELL("contents", INDIRECT("J"&amp;CELL("contents", Z$1)+2))</f>
        <v>41363200</v>
      </c>
      <c r="AA24" cm="1">
        <f t="array" aca="1" ref="AA24" ca="1">CELL("contents", INDIRECT("J"&amp;CELL("contents", AA$1)+2))</f>
        <v>46700400</v>
      </c>
      <c r="AB24" cm="1">
        <f t="array" aca="1" ref="AB24" ca="1">CELL("contents", INDIRECT("J"&amp;CELL("contents", AB$1)+2))</f>
        <v>38271100</v>
      </c>
      <c r="AC24" cm="1">
        <f t="array" aca="1" ref="AC24" ca="1">CELL("contents", INDIRECT("J"&amp;CELL("contents", AC$1)+2))</f>
        <v>84136400</v>
      </c>
      <c r="AD24" cm="1">
        <f t="array" aca="1" ref="AD24" ca="1">CELL("contents", INDIRECT("J"&amp;CELL("contents", AD$1)+2))</f>
        <v>42805800</v>
      </c>
      <c r="AE24" cm="1">
        <f t="array" aca="1" ref="AE24" ca="1">CELL("contents", INDIRECT("J"&amp;CELL("contents", AE$1)+2))</f>
        <v>46605200</v>
      </c>
      <c r="AF24" cm="1">
        <f t="array" aca="1" ref="AF24" ca="1">CELL("contents", INDIRECT("J"&amp;CELL("contents", AF$1)+2))</f>
        <v>113658100</v>
      </c>
      <c r="AG24" cm="1">
        <f t="array" aca="1" ref="AG24" ca="1">CELL("contents", INDIRECT("J"&amp;CELL("contents", AG$1)+2))</f>
        <v>88164200</v>
      </c>
      <c r="AH24" cm="1">
        <f t="array" aca="1" ref="AH24" ca="1">CELL("contents", INDIRECT("J"&amp;CELL("contents", AH$1)+2))</f>
        <v>94359800</v>
      </c>
      <c r="AI24" cm="1">
        <f t="array" aca="1" ref="AI24" ca="1">CELL("contents", INDIRECT("J"&amp;CELL("contents", AI$1)+2))</f>
        <v>57528400</v>
      </c>
      <c r="AJ24" cm="1">
        <f t="array" aca="1" ref="AJ24" ca="1">CELL("contents", INDIRECT("J"&amp;CELL("contents", AJ$1)+2))</f>
        <v>59345200</v>
      </c>
      <c r="AK24" cm="1">
        <f t="array" aca="1" ref="AK24" ca="1">CELL("contents", INDIRECT("J"&amp;CELL("contents", AK$1)+2))</f>
        <v>100671900</v>
      </c>
      <c r="AL24" cm="1">
        <f t="array" aca="1" ref="AL24" ca="1">CELL("contents", INDIRECT("J"&amp;CELL("contents", AL$1)+2))</f>
        <v>233647400</v>
      </c>
      <c r="AM24" cm="1">
        <f t="array" aca="1" ref="AM24" ca="1">CELL("contents", INDIRECT("J"&amp;CELL("contents", AM$1)+2))</f>
        <v>137320500</v>
      </c>
      <c r="AN24" cm="1">
        <f t="array" aca="1" ref="AN24" ca="1">CELL("contents", INDIRECT("J"&amp;CELL("contents", AN$1)+2))</f>
        <v>164231400</v>
      </c>
      <c r="AO24" cm="1">
        <f t="array" aca="1" ref="AO24" ca="1">CELL("contents", INDIRECT("J"&amp;CELL("contents", AO$1)+2))</f>
        <v>74875000</v>
      </c>
      <c r="AP24" cm="1">
        <f t="array" aca="1" ref="AP24" ca="1">CELL("contents", INDIRECT("J"&amp;CELL("contents", AP$1)+2))</f>
        <v>73558200</v>
      </c>
      <c r="AQ24" cm="1">
        <f t="array" aca="1" ref="AQ24" ca="1">CELL("contents", INDIRECT("J"&amp;CELL("contents", AQ$1)+2))</f>
        <v>178143400</v>
      </c>
      <c r="AR24" cm="1">
        <f t="array" aca="1" ref="AR24" ca="1">CELL("contents", INDIRECT("J"&amp;CELL("contents", AR$1)+2))</f>
        <v>101339500</v>
      </c>
      <c r="AS24" cm="1">
        <f t="array" aca="1" ref="AS24" ca="1">CELL("contents", INDIRECT("J"&amp;CELL("contents", AS$1)+2))</f>
        <v>104877400</v>
      </c>
      <c r="AT24" cm="1">
        <f t="array" aca="1" ref="AT24" ca="1">CELL("contents", INDIRECT("J"&amp;CELL("contents", AT$1)+2))</f>
        <v>125644500</v>
      </c>
      <c r="AU24" cm="1">
        <f t="array" aca="1" ref="AU24" ca="1">CELL("contents", INDIRECT("J"&amp;CELL("contents", AU$1)+2))</f>
        <v>186083100</v>
      </c>
      <c r="AV24" cm="1">
        <f t="array" aca="1" ref="AV24" ca="1">CELL("contents", INDIRECT("J"&amp;CELL("contents", AV$1)+2))</f>
        <v>160622400</v>
      </c>
      <c r="AW24" cm="1">
        <f t="array" aca="1" ref="AW24" ca="1">CELL("contents", INDIRECT("J"&amp;CELL("contents", AW$1)+2))</f>
        <v>271849600</v>
      </c>
      <c r="AX24" cm="1">
        <f t="array" aca="1" ref="AX24" ca="1">CELL("contents", INDIRECT("J"&amp;CELL("contents", AX$1)+2))</f>
        <v>114321100</v>
      </c>
      <c r="AY24" cm="1">
        <f t="array" aca="1" ref="AY24" ca="1">CELL("contents", INDIRECT("J"&amp;CELL("contents", AY$1)+2))</f>
        <v>337996000</v>
      </c>
      <c r="AZ24" cm="1">
        <f t="array" aca="1" ref="AZ24" ca="1">CELL("contents", INDIRECT("J"&amp;CELL("contents", AZ$1)+2))</f>
        <v>314299900</v>
      </c>
      <c r="BA24" cm="1">
        <f t="array" aca="1" ref="BA24" ca="1">CELL("contents", INDIRECT("J"&amp;CELL("contents", BA$1)+2))</f>
        <v>194214900</v>
      </c>
      <c r="BB24" cm="1">
        <f t="array" aca="1" ref="BB24" ca="1">CELL("contents", INDIRECT("J"&amp;CELL("contents", BB$1)+2))</f>
        <v>487772000</v>
      </c>
      <c r="BC24" cm="1">
        <f t="array" aca="1" ref="BC24" ca="1">CELL("contents", INDIRECT("J"&amp;CELL("contents", BC$1)+2))</f>
        <v>664396200</v>
      </c>
      <c r="BD24" cm="1">
        <f t="array" aca="1" ref="BD24" ca="1">CELL("contents", INDIRECT("J"&amp;CELL("contents", BD$1)+2))</f>
        <v>735439100</v>
      </c>
      <c r="BE24" cm="1">
        <f t="array" aca="1" ref="BE24" ca="1">CELL("contents", INDIRECT("J"&amp;CELL("contents", BE$1)+2))</f>
        <v>287715600</v>
      </c>
      <c r="BF24" cm="1">
        <f t="array" aca="1" ref="BF24" ca="1">CELL("contents", INDIRECT("J"&amp;CELL("contents", BF$1)+2))</f>
        <v>288929800</v>
      </c>
    </row>
    <row r="25" spans="1:58" x14ac:dyDescent="0.25">
      <c r="A25">
        <v>0.128</v>
      </c>
      <c r="B25">
        <v>1.0128205128205101</v>
      </c>
      <c r="C25">
        <v>40</v>
      </c>
      <c r="D25">
        <v>-0.17925702974531699</v>
      </c>
      <c r="E25">
        <v>0.99948675499494299</v>
      </c>
      <c r="F25">
        <v>1.09943543049443</v>
      </c>
      <c r="G25">
        <v>1.1573293677652601</v>
      </c>
      <c r="H25">
        <v>0.17925702974531699</v>
      </c>
      <c r="I25">
        <v>0.831277747446872</v>
      </c>
      <c r="J25">
        <v>1773200</v>
      </c>
      <c r="K25">
        <v>903</v>
      </c>
      <c r="L25">
        <v>13503900</v>
      </c>
      <c r="M25">
        <v>0.98815037379040604</v>
      </c>
      <c r="N25">
        <v>1.0210325298465599</v>
      </c>
      <c r="O25">
        <v>3.1575240060252599E-2</v>
      </c>
      <c r="P25">
        <v>0.98085179337518702</v>
      </c>
      <c r="R25" t="s">
        <v>37</v>
      </c>
      <c r="S25" cm="1">
        <f t="array" aca="1" ref="S25" ca="1">CELL("contents", INDIRECT("J"&amp;CELL("contents", S$1)+3))</f>
        <v>337600</v>
      </c>
      <c r="T25" cm="1">
        <f t="array" aca="1" ref="T25" ca="1">CELL("contents", INDIRECT("J"&amp;CELL("contents", T$1)+3))</f>
        <v>1829000</v>
      </c>
      <c r="U25" cm="1">
        <f t="array" aca="1" ref="U25" ca="1">CELL("contents", INDIRECT("J"&amp;CELL("contents", U$1)+3))</f>
        <v>64084600</v>
      </c>
      <c r="V25" cm="1">
        <f t="array" aca="1" ref="V25" ca="1">CELL("contents", INDIRECT("J"&amp;CELL("contents", V$1)+3))</f>
        <v>42023800</v>
      </c>
      <c r="W25" cm="1">
        <f t="array" aca="1" ref="W25" ca="1">CELL("contents", INDIRECT("J"&amp;CELL("contents", W$1)+3))</f>
        <v>41308700</v>
      </c>
      <c r="X25" cm="1">
        <f t="array" aca="1" ref="X25" ca="1">CELL("contents", INDIRECT("J"&amp;CELL("contents", X$1)+3))</f>
        <v>35922300</v>
      </c>
      <c r="Y25" cm="1">
        <f t="array" aca="1" ref="Y25" ca="1">CELL("contents", INDIRECT("J"&amp;CELL("contents", Y$1)+3))</f>
        <v>24904200</v>
      </c>
      <c r="Z25" cm="1">
        <f t="array" aca="1" ref="Z25" ca="1">CELL("contents", INDIRECT("J"&amp;CELL("contents", Z$1)+3))</f>
        <v>38512400</v>
      </c>
      <c r="AA25" cm="1">
        <f t="array" aca="1" ref="AA25" ca="1">CELL("contents", INDIRECT("J"&amp;CELL("contents", AA$1)+3))</f>
        <v>50343800</v>
      </c>
      <c r="AB25" cm="1">
        <f t="array" aca="1" ref="AB25" ca="1">CELL("contents", INDIRECT("J"&amp;CELL("contents", AB$1)+3))</f>
        <v>37947300</v>
      </c>
      <c r="AC25" cm="1">
        <f t="array" aca="1" ref="AC25" ca="1">CELL("contents", INDIRECT("J"&amp;CELL("contents", AC$1)+3))</f>
        <v>86413500</v>
      </c>
      <c r="AD25" cm="1">
        <f t="array" aca="1" ref="AD25" ca="1">CELL("contents", INDIRECT("J"&amp;CELL("contents", AD$1)+3))</f>
        <v>44253500</v>
      </c>
      <c r="AE25" cm="1">
        <f t="array" aca="1" ref="AE25" ca="1">CELL("contents", INDIRECT("J"&amp;CELL("contents", AE$1)+3))</f>
        <v>44647100</v>
      </c>
      <c r="AF25" cm="1">
        <f t="array" aca="1" ref="AF25" ca="1">CELL("contents", INDIRECT("J"&amp;CELL("contents", AF$1)+3))</f>
        <v>112033300</v>
      </c>
      <c r="AG25" cm="1">
        <f t="array" aca="1" ref="AG25" ca="1">CELL("contents", INDIRECT("J"&amp;CELL("contents", AG$1)+3))</f>
        <v>87288500</v>
      </c>
      <c r="AH25" cm="1">
        <f t="array" aca="1" ref="AH25" ca="1">CELL("contents", INDIRECT("J"&amp;CELL("contents", AH$1)+3))</f>
        <v>98001300</v>
      </c>
      <c r="AI25" cm="1">
        <f t="array" aca="1" ref="AI25" ca="1">CELL("contents", INDIRECT("J"&amp;CELL("contents", AI$1)+3))</f>
        <v>59606300</v>
      </c>
      <c r="AJ25" cm="1">
        <f t="array" aca="1" ref="AJ25" ca="1">CELL("contents", INDIRECT("J"&amp;CELL("contents", AJ$1)+3))</f>
        <v>56343400</v>
      </c>
      <c r="AK25" cm="1">
        <f t="array" aca="1" ref="AK25" ca="1">CELL("contents", INDIRECT("J"&amp;CELL("contents", AK$1)+3))</f>
        <v>96618100</v>
      </c>
      <c r="AL25" cm="1">
        <f t="array" aca="1" ref="AL25" ca="1">CELL("contents", INDIRECT("J"&amp;CELL("contents", AL$1)+3))</f>
        <v>235183400</v>
      </c>
      <c r="AM25" cm="1">
        <f t="array" aca="1" ref="AM25" ca="1">CELL("contents", INDIRECT("J"&amp;CELL("contents", AM$1)+3))</f>
        <v>136688400</v>
      </c>
      <c r="AN25" cm="1">
        <f t="array" aca="1" ref="AN25" ca="1">CELL("contents", INDIRECT("J"&amp;CELL("contents", AN$1)+3))</f>
        <v>166726300</v>
      </c>
      <c r="AO25" cm="1">
        <f t="array" aca="1" ref="AO25" ca="1">CELL("contents", INDIRECT("J"&amp;CELL("contents", AO$1)+3))</f>
        <v>77437000</v>
      </c>
      <c r="AP25" cm="1">
        <f t="array" aca="1" ref="AP25" ca="1">CELL("contents", INDIRECT("J"&amp;CELL("contents", AP$1)+3))</f>
        <v>72676300</v>
      </c>
      <c r="AQ25" cm="1">
        <f t="array" aca="1" ref="AQ25" ca="1">CELL("contents", INDIRECT("J"&amp;CELL("contents", AQ$1)+3))</f>
        <v>180072800</v>
      </c>
      <c r="AR25" cm="1">
        <f t="array" aca="1" ref="AR25" ca="1">CELL("contents", INDIRECT("J"&amp;CELL("contents", AR$1)+3))</f>
        <v>103439000</v>
      </c>
      <c r="AS25" cm="1">
        <f t="array" aca="1" ref="AS25" ca="1">CELL("contents", INDIRECT("J"&amp;CELL("contents", AS$1)+3))</f>
        <v>105210300</v>
      </c>
      <c r="AT25" cm="1">
        <f t="array" aca="1" ref="AT25" ca="1">CELL("contents", INDIRECT("J"&amp;CELL("contents", AT$1)+3))</f>
        <v>124322300</v>
      </c>
      <c r="AU25" cm="1">
        <f t="array" aca="1" ref="AU25" ca="1">CELL("contents", INDIRECT("J"&amp;CELL("contents", AU$1)+3))</f>
        <v>186521300</v>
      </c>
      <c r="AV25" cm="1">
        <f t="array" aca="1" ref="AV25" ca="1">CELL("contents", INDIRECT("J"&amp;CELL("contents", AV$1)+3))</f>
        <v>156798000</v>
      </c>
      <c r="AW25" cm="1">
        <f t="array" aca="1" ref="AW25" ca="1">CELL("contents", INDIRECT("J"&amp;CELL("contents", AW$1)+3))</f>
        <v>268125900</v>
      </c>
      <c r="AX25" cm="1">
        <f t="array" aca="1" ref="AX25" ca="1">CELL("contents", INDIRECT("J"&amp;CELL("contents", AX$1)+3))</f>
        <v>119868000</v>
      </c>
      <c r="AY25" cm="1">
        <f t="array" aca="1" ref="AY25" ca="1">CELL("contents", INDIRECT("J"&amp;CELL("contents", AY$1)+3))</f>
        <v>335887800</v>
      </c>
      <c r="AZ25" cm="1">
        <f t="array" aca="1" ref="AZ25" ca="1">CELL("contents", INDIRECT("J"&amp;CELL("contents", AZ$1)+3))</f>
        <v>314883700</v>
      </c>
      <c r="BA25" cm="1">
        <f t="array" aca="1" ref="BA25" ca="1">CELL("contents", INDIRECT("J"&amp;CELL("contents", BA$1)+3))</f>
        <v>197487900</v>
      </c>
      <c r="BB25" cm="1">
        <f t="array" aca="1" ref="BB25" ca="1">CELL("contents", INDIRECT("J"&amp;CELL("contents", BB$1)+3))</f>
        <v>482912100</v>
      </c>
      <c r="BC25" cm="1">
        <f t="array" aca="1" ref="BC25" ca="1">CELL("contents", INDIRECT("J"&amp;CELL("contents", BC$1)+3))</f>
        <v>667900300</v>
      </c>
      <c r="BD25" cm="1">
        <f t="array" aca="1" ref="BD25" ca="1">CELL("contents", INDIRECT("J"&amp;CELL("contents", BD$1)+3))</f>
        <v>735938100</v>
      </c>
      <c r="BE25" cm="1">
        <f t="array" aca="1" ref="BE25" ca="1">CELL("contents", INDIRECT("J"&amp;CELL("contents", BE$1)+3))</f>
        <v>278754300</v>
      </c>
      <c r="BF25" cm="1">
        <f t="array" aca="1" ref="BF25" ca="1">CELL("contents", INDIRECT("J"&amp;CELL("contents", BF$1)+3))</f>
        <v>291119500</v>
      </c>
    </row>
    <row r="26" spans="1:58" x14ac:dyDescent="0.25">
      <c r="A26">
        <v>6.4000000000000001E-2</v>
      </c>
      <c r="B26">
        <v>1.0128205128205101</v>
      </c>
      <c r="C26">
        <v>3</v>
      </c>
      <c r="D26">
        <v>-0.18354307560910199</v>
      </c>
      <c r="E26">
        <v>0.99999780114679704</v>
      </c>
      <c r="F26">
        <v>1.09999758126147</v>
      </c>
      <c r="G26">
        <v>1.10645498385327</v>
      </c>
      <c r="H26">
        <v>0.18354307560910199</v>
      </c>
      <c r="I26">
        <v>0.82692432085744705</v>
      </c>
      <c r="J26">
        <v>224400</v>
      </c>
      <c r="K26">
        <v>903</v>
      </c>
      <c r="L26">
        <v>13503900</v>
      </c>
      <c r="M26">
        <v>0.98815037379040604</v>
      </c>
      <c r="N26">
        <v>1.0210325298465599</v>
      </c>
      <c r="O26">
        <v>3.1575240060252599E-2</v>
      </c>
      <c r="P26">
        <v>0.98085179337518702</v>
      </c>
      <c r="R26" t="s">
        <v>38</v>
      </c>
      <c r="S26" cm="1">
        <f t="array" aca="1" ref="S26" ca="1">CELL("contents", INDIRECT("J"&amp;CELL("contents", S$1)+4))</f>
        <v>338700</v>
      </c>
      <c r="T26" cm="1">
        <f t="array" aca="1" ref="T26" ca="1">CELL("contents", INDIRECT("J"&amp;CELL("contents", T$1)+4))</f>
        <v>1773200</v>
      </c>
      <c r="U26" cm="1">
        <f t="array" aca="1" ref="U26" ca="1">CELL("contents", INDIRECT("J"&amp;CELL("contents", U$1)+4))</f>
        <v>57094100</v>
      </c>
      <c r="V26" cm="1">
        <f t="array" aca="1" ref="V26" ca="1">CELL("contents", INDIRECT("J"&amp;CELL("contents", V$1)+4))</f>
        <v>40046600</v>
      </c>
      <c r="W26" cm="1">
        <f t="array" aca="1" ref="W26" ca="1">CELL("contents", INDIRECT("J"&amp;CELL("contents", W$1)+4))</f>
        <v>40001200</v>
      </c>
      <c r="X26" cm="1">
        <f t="array" aca="1" ref="X26" ca="1">CELL("contents", INDIRECT("J"&amp;CELL("contents", X$1)+4))</f>
        <v>32881700</v>
      </c>
      <c r="Y26" cm="1">
        <f t="array" aca="1" ref="Y26" ca="1">CELL("contents", INDIRECT("J"&amp;CELL("contents", Y$1)+4))</f>
        <v>24268800</v>
      </c>
      <c r="Z26" cm="1">
        <f t="array" aca="1" ref="Z26" ca="1">CELL("contents", INDIRECT("J"&amp;CELL("contents", Z$1)+4))</f>
        <v>38635400</v>
      </c>
      <c r="AA26" cm="1">
        <f t="array" aca="1" ref="AA26" ca="1">CELL("contents", INDIRECT("J"&amp;CELL("contents", AA$1)+4))</f>
        <v>50110200</v>
      </c>
      <c r="AB26" cm="1">
        <f t="array" aca="1" ref="AB26" ca="1">CELL("contents", INDIRECT("J"&amp;CELL("contents", AB$1)+4))</f>
        <v>39424600</v>
      </c>
      <c r="AC26" cm="1">
        <f t="array" aca="1" ref="AC26" ca="1">CELL("contents", INDIRECT("J"&amp;CELL("contents", AC$1)+4))</f>
        <v>84211500</v>
      </c>
      <c r="AD26" cm="1">
        <f t="array" aca="1" ref="AD26" ca="1">CELL("contents", INDIRECT("J"&amp;CELL("contents", AD$1)+4))</f>
        <v>42552200</v>
      </c>
      <c r="AE26" cm="1">
        <f t="array" aca="1" ref="AE26" ca="1">CELL("contents", INDIRECT("J"&amp;CELL("contents", AE$1)+4))</f>
        <v>46911600</v>
      </c>
      <c r="AF26" cm="1">
        <f t="array" aca="1" ref="AF26" ca="1">CELL("contents", INDIRECT("J"&amp;CELL("contents", AF$1)+4))</f>
        <v>111330100</v>
      </c>
      <c r="AG26" cm="1">
        <f t="array" aca="1" ref="AG26" ca="1">CELL("contents", INDIRECT("J"&amp;CELL("contents", AG$1)+4))</f>
        <v>88624100</v>
      </c>
      <c r="AH26" cm="1">
        <f t="array" aca="1" ref="AH26" ca="1">CELL("contents", INDIRECT("J"&amp;CELL("contents", AH$1)+4))</f>
        <v>97484400</v>
      </c>
      <c r="AI26" cm="1">
        <f t="array" aca="1" ref="AI26" ca="1">CELL("contents", INDIRECT("J"&amp;CELL("contents", AI$1)+4))</f>
        <v>61514200</v>
      </c>
      <c r="AJ26" cm="1">
        <f t="array" aca="1" ref="AJ26" ca="1">CELL("contents", INDIRECT("J"&amp;CELL("contents", AJ$1)+4))</f>
        <v>59716600</v>
      </c>
      <c r="AK26" cm="1">
        <f t="array" aca="1" ref="AK26" ca="1">CELL("contents", INDIRECT("J"&amp;CELL("contents", AK$1)+4))</f>
        <v>92941300</v>
      </c>
      <c r="AL26" cm="1">
        <f t="array" aca="1" ref="AL26" ca="1">CELL("contents", INDIRECT("J"&amp;CELL("contents", AL$1)+4))</f>
        <v>230341900</v>
      </c>
      <c r="AM26" cm="1">
        <f t="array" aca="1" ref="AM26" ca="1">CELL("contents", INDIRECT("J"&amp;CELL("contents", AM$1)+4))</f>
        <v>135540200</v>
      </c>
      <c r="AN26" cm="1">
        <f t="array" aca="1" ref="AN26" ca="1">CELL("contents", INDIRECT("J"&amp;CELL("contents", AN$1)+4))</f>
        <v>163167300</v>
      </c>
      <c r="AO26" cm="1">
        <f t="array" aca="1" ref="AO26" ca="1">CELL("contents", INDIRECT("J"&amp;CELL("contents", AO$1)+4))</f>
        <v>74281700</v>
      </c>
      <c r="AP26" cm="1">
        <f t="array" aca="1" ref="AP26" ca="1">CELL("contents", INDIRECT("J"&amp;CELL("contents", AP$1)+4))</f>
        <v>73256600</v>
      </c>
      <c r="AQ26" cm="1">
        <f t="array" aca="1" ref="AQ26" ca="1">CELL("contents", INDIRECT("J"&amp;CELL("contents", AQ$1)+4))</f>
        <v>180486800</v>
      </c>
      <c r="AR26" cm="1">
        <f t="array" aca="1" ref="AR26" ca="1">CELL("contents", INDIRECT("J"&amp;CELL("contents", AR$1)+4))</f>
        <v>98507000</v>
      </c>
      <c r="AS26" cm="1">
        <f t="array" aca="1" ref="AS26" ca="1">CELL("contents", INDIRECT("J"&amp;CELL("contents", AS$1)+4))</f>
        <v>105369400</v>
      </c>
      <c r="AT26" cm="1">
        <f t="array" aca="1" ref="AT26" ca="1">CELL("contents", INDIRECT("J"&amp;CELL("contents", AT$1)+4))</f>
        <v>127474900</v>
      </c>
      <c r="AU26" cm="1">
        <f t="array" aca="1" ref="AU26" ca="1">CELL("contents", INDIRECT("J"&amp;CELL("contents", AU$1)+4))</f>
        <v>186545400</v>
      </c>
      <c r="AV26" cm="1">
        <f t="array" aca="1" ref="AV26" ca="1">CELL("contents", INDIRECT("J"&amp;CELL("contents", AV$1)+4))</f>
        <v>156687600</v>
      </c>
      <c r="AW26" cm="1">
        <f t="array" aca="1" ref="AW26" ca="1">CELL("contents", INDIRECT("J"&amp;CELL("contents", AW$1)+4))</f>
        <v>279505300</v>
      </c>
      <c r="AX26" cm="1">
        <f t="array" aca="1" ref="AX26" ca="1">CELL("contents", INDIRECT("J"&amp;CELL("contents", AX$1)+4))</f>
        <v>127130800</v>
      </c>
      <c r="AY26" cm="1">
        <f t="array" aca="1" ref="AY26" ca="1">CELL("contents", INDIRECT("J"&amp;CELL("contents", AY$1)+4))</f>
        <v>352966300</v>
      </c>
      <c r="AZ26" cm="1">
        <f t="array" aca="1" ref="AZ26" ca="1">CELL("contents", INDIRECT("J"&amp;CELL("contents", AZ$1)+4))</f>
        <v>314397700</v>
      </c>
      <c r="BA26" cm="1">
        <f t="array" aca="1" ref="BA26" ca="1">CELL("contents", INDIRECT("J"&amp;CELL("contents", BA$1)+4))</f>
        <v>194600800</v>
      </c>
      <c r="BB26" cm="1">
        <f t="array" aca="1" ref="BB26" ca="1">CELL("contents", INDIRECT("J"&amp;CELL("contents", BB$1)+4))</f>
        <v>480394400</v>
      </c>
      <c r="BC26" cm="1">
        <f t="array" aca="1" ref="BC26" ca="1">CELL("contents", INDIRECT("J"&amp;CELL("contents", BC$1)+4))</f>
        <v>669091700</v>
      </c>
      <c r="BD26" cm="1">
        <f t="array" aca="1" ref="BD26" ca="1">CELL("contents", INDIRECT("J"&amp;CELL("contents", BD$1)+4))</f>
        <v>738726000</v>
      </c>
      <c r="BE26" cm="1">
        <f t="array" aca="1" ref="BE26" ca="1">CELL("contents", INDIRECT("J"&amp;CELL("contents", BE$1)+4))</f>
        <v>274784100</v>
      </c>
      <c r="BF26" cm="1">
        <f t="array" aca="1" ref="BF26" ca="1">CELL("contents", INDIRECT("J"&amp;CELL("contents", BF$1)+4))</f>
        <v>295551300</v>
      </c>
    </row>
    <row r="27" spans="1:58" x14ac:dyDescent="0.25">
      <c r="A27">
        <v>3.2000000000000001E-2</v>
      </c>
      <c r="B27">
        <v>1.0128205128205101</v>
      </c>
      <c r="C27">
        <v>3</v>
      </c>
      <c r="D27">
        <v>-0.18354307560910199</v>
      </c>
      <c r="E27">
        <v>0.99999780114679704</v>
      </c>
      <c r="F27">
        <v>1.09999758126147</v>
      </c>
      <c r="G27">
        <v>1.10645498385327</v>
      </c>
      <c r="H27">
        <v>0.18354307560910199</v>
      </c>
      <c r="I27">
        <v>0.82692432085744705</v>
      </c>
      <c r="J27">
        <v>226000</v>
      </c>
      <c r="K27">
        <v>903</v>
      </c>
      <c r="L27">
        <v>13503900</v>
      </c>
      <c r="M27">
        <v>0.98815037379040604</v>
      </c>
      <c r="N27">
        <v>1.0210325298465599</v>
      </c>
      <c r="O27">
        <v>3.1575240060252599E-2</v>
      </c>
      <c r="P27">
        <v>0.98085179337518702</v>
      </c>
      <c r="R27" t="s">
        <v>39</v>
      </c>
      <c r="S27" cm="1">
        <f t="array" aca="1" ref="S27" ca="1">CELL("contents", INDIRECT("J"&amp;CELL("contents", S$1)+5))</f>
        <v>340900</v>
      </c>
      <c r="T27" cm="1">
        <f t="array" aca="1" ref="T27" ca="1">CELL("contents", INDIRECT("J"&amp;CELL("contents", T$1)+5))</f>
        <v>224400</v>
      </c>
      <c r="U27" cm="1">
        <f t="array" aca="1" ref="U27" ca="1">CELL("contents", INDIRECT("J"&amp;CELL("contents", U$1)+5))</f>
        <v>59942700</v>
      </c>
      <c r="V27" cm="1">
        <f t="array" aca="1" ref="V27" ca="1">CELL("contents", INDIRECT("J"&amp;CELL("contents", V$1)+5))</f>
        <v>44481400</v>
      </c>
      <c r="W27" cm="1">
        <f t="array" aca="1" ref="W27" ca="1">CELL("contents", INDIRECT("J"&amp;CELL("contents", W$1)+5))</f>
        <v>45117700</v>
      </c>
      <c r="X27" cm="1">
        <f t="array" aca="1" ref="X27" ca="1">CELL("contents", INDIRECT("J"&amp;CELL("contents", X$1)+5))</f>
        <v>30329000</v>
      </c>
      <c r="Y27" cm="1">
        <f t="array" aca="1" ref="Y27" ca="1">CELL("contents", INDIRECT("J"&amp;CELL("contents", Y$1)+5))</f>
        <v>37887800</v>
      </c>
      <c r="Z27" cm="1">
        <f t="array" aca="1" ref="Z27" ca="1">CELL("contents", INDIRECT("J"&amp;CELL("contents", Z$1)+5))</f>
        <v>54011700</v>
      </c>
      <c r="AA27" cm="1">
        <f t="array" aca="1" ref="AA27" ca="1">CELL("contents", INDIRECT("J"&amp;CELL("contents", AA$1)+5))</f>
        <v>48171100</v>
      </c>
      <c r="AB27" cm="1">
        <f t="array" aca="1" ref="AB27" ca="1">CELL("contents", INDIRECT("J"&amp;CELL("contents", AB$1)+5))</f>
        <v>40218700</v>
      </c>
      <c r="AC27" cm="1">
        <f t="array" aca="1" ref="AC27" ca="1">CELL("contents", INDIRECT("J"&amp;CELL("contents", AC$1)+5))</f>
        <v>49924400</v>
      </c>
      <c r="AD27" cm="1">
        <f t="array" aca="1" ref="AD27" ca="1">CELL("contents", INDIRECT("J"&amp;CELL("contents", AD$1)+5))</f>
        <v>47926700</v>
      </c>
      <c r="AE27" cm="1">
        <f t="array" aca="1" ref="AE27" ca="1">CELL("contents", INDIRECT("J"&amp;CELL("contents", AE$1)+5))</f>
        <v>69606100</v>
      </c>
      <c r="AF27" cm="1">
        <f t="array" aca="1" ref="AF27" ca="1">CELL("contents", INDIRECT("J"&amp;CELL("contents", AF$1)+5))</f>
        <v>62260300</v>
      </c>
      <c r="AG27" cm="1">
        <f t="array" aca="1" ref="AG27" ca="1">CELL("contents", INDIRECT("J"&amp;CELL("contents", AG$1)+5))</f>
        <v>131506300</v>
      </c>
      <c r="AH27" cm="1">
        <f t="array" aca="1" ref="AH27" ca="1">CELL("contents", INDIRECT("J"&amp;CELL("contents", AH$1)+5))</f>
        <v>79244600</v>
      </c>
      <c r="AI27" cm="1">
        <f t="array" aca="1" ref="AI27" ca="1">CELL("contents", INDIRECT("J"&amp;CELL("contents", AI$1)+5))</f>
        <v>70871900</v>
      </c>
      <c r="AJ27" cm="1">
        <f t="array" aca="1" ref="AJ27" ca="1">CELL("contents", INDIRECT("J"&amp;CELL("contents", AJ$1)+5))</f>
        <v>136692000</v>
      </c>
      <c r="AK27" cm="1">
        <f t="array" aca="1" ref="AK27" ca="1">CELL("contents", INDIRECT("J"&amp;CELL("contents", AK$1)+5))</f>
        <v>84082100</v>
      </c>
      <c r="AL27" cm="1">
        <f t="array" aca="1" ref="AL27" ca="1">CELL("contents", INDIRECT("J"&amp;CELL("contents", AL$1)+5))</f>
        <v>133894700</v>
      </c>
      <c r="AM27" cm="1">
        <f t="array" aca="1" ref="AM27" ca="1">CELL("contents", INDIRECT("J"&amp;CELL("contents", AM$1)+5))</f>
        <v>132315300</v>
      </c>
      <c r="AN27" cm="1">
        <f t="array" aca="1" ref="AN27" ca="1">CELL("contents", INDIRECT("J"&amp;CELL("contents", AN$1)+5))</f>
        <v>83037500</v>
      </c>
      <c r="AO27" cm="1">
        <f t="array" aca="1" ref="AO27" ca="1">CELL("contents", INDIRECT("J"&amp;CELL("contents", AO$1)+5))</f>
        <v>170597900</v>
      </c>
      <c r="AP27" cm="1">
        <f t="array" aca="1" ref="AP27" ca="1">CELL("contents", INDIRECT("J"&amp;CELL("contents", AP$1)+5))</f>
        <v>141612000</v>
      </c>
      <c r="AQ27" cm="1">
        <f t="array" aca="1" ref="AQ27" ca="1">CELL("contents", INDIRECT("J"&amp;CELL("contents", AQ$1)+5))</f>
        <v>122318300</v>
      </c>
      <c r="AR27" cm="1">
        <f t="array" aca="1" ref="AR27" ca="1">CELL("contents", INDIRECT("J"&amp;CELL("contents", AR$1)+5))</f>
        <v>150687500</v>
      </c>
      <c r="AS27" cm="1">
        <f t="array" aca="1" ref="AS27" ca="1">CELL("contents", INDIRECT("J"&amp;CELL("contents", AS$1)+5))</f>
        <v>81807200</v>
      </c>
      <c r="AT27" cm="1">
        <f t="array" aca="1" ref="AT27" ca="1">CELL("contents", INDIRECT("J"&amp;CELL("contents", AT$1)+5))</f>
        <v>104235800</v>
      </c>
      <c r="AU27" cm="1">
        <f t="array" aca="1" ref="AU27" ca="1">CELL("contents", INDIRECT("J"&amp;CELL("contents", AU$1)+5))</f>
        <v>249427700</v>
      </c>
      <c r="AV27" cm="1">
        <f t="array" aca="1" ref="AV27" ca="1">CELL("contents", INDIRECT("J"&amp;CELL("contents", AV$1)+5))</f>
        <v>267184800</v>
      </c>
      <c r="AW27" cm="1">
        <f t="array" aca="1" ref="AW27" ca="1">CELL("contents", INDIRECT("J"&amp;CELL("contents", AW$1)+5))</f>
        <v>101478700</v>
      </c>
      <c r="AX27" cm="1">
        <f t="array" aca="1" ref="AX27" ca="1">CELL("contents", INDIRECT("J"&amp;CELL("contents", AX$1)+5))</f>
        <v>476817000</v>
      </c>
      <c r="AY27" cm="1">
        <f t="array" aca="1" ref="AY27" ca="1">CELL("contents", INDIRECT("J"&amp;CELL("contents", AY$1)+5))</f>
        <v>194309000</v>
      </c>
      <c r="AZ27" cm="1">
        <f t="array" aca="1" ref="AZ27" ca="1">CELL("contents", INDIRECT("J"&amp;CELL("contents", AZ$1)+5))</f>
        <v>234461700</v>
      </c>
      <c r="BA27" cm="1">
        <f t="array" aca="1" ref="BA27" ca="1">CELL("contents", INDIRECT("J"&amp;CELL("contents", BA$1)+5))</f>
        <v>411481000</v>
      </c>
      <c r="BB27" cm="1">
        <f t="array" aca="1" ref="BB27" ca="1">CELL("contents", INDIRECT("J"&amp;CELL("contents", BB$1)+5))</f>
        <v>434827700</v>
      </c>
      <c r="BC27" cm="1">
        <f t="array" aca="1" ref="BC27" ca="1">CELL("contents", INDIRECT("J"&amp;CELL("contents", BC$1)+5))</f>
        <v>565744400</v>
      </c>
      <c r="BD27" cm="1">
        <f t="array" aca="1" ref="BD27" ca="1">CELL("contents", INDIRECT("J"&amp;CELL("contents", BD$1)+5))</f>
        <v>361750200</v>
      </c>
      <c r="BE27" cm="1">
        <f t="array" aca="1" ref="BE27" ca="1">CELL("contents", INDIRECT("J"&amp;CELL("contents", BE$1)+5))</f>
        <v>704281200</v>
      </c>
      <c r="BF27" cm="1">
        <f t="array" aca="1" ref="BF27" ca="1">CELL("contents", INDIRECT("J"&amp;CELL("contents", BF$1)+5))</f>
        <v>413879700</v>
      </c>
    </row>
    <row r="28" spans="1:58" x14ac:dyDescent="0.25">
      <c r="A28">
        <v>1.6E-2</v>
      </c>
      <c r="B28">
        <v>1.0128205128205101</v>
      </c>
      <c r="C28">
        <v>3</v>
      </c>
      <c r="D28">
        <v>-0.18996708325542</v>
      </c>
      <c r="E28">
        <v>0.98889855876138399</v>
      </c>
      <c r="F28">
        <v>1.0877884146375201</v>
      </c>
      <c r="G28">
        <v>1.10003097620696</v>
      </c>
      <c r="H28">
        <v>0.18996708325542</v>
      </c>
      <c r="I28">
        <v>0.82041795413873997</v>
      </c>
      <c r="J28">
        <v>237600</v>
      </c>
      <c r="K28">
        <v>903</v>
      </c>
      <c r="L28">
        <v>13503900</v>
      </c>
      <c r="M28">
        <v>0.98815037379040604</v>
      </c>
      <c r="N28">
        <v>1.0210325298465599</v>
      </c>
      <c r="O28">
        <v>3.1575240060252599E-2</v>
      </c>
      <c r="P28">
        <v>0.98085179337518702</v>
      </c>
      <c r="R28" t="s">
        <v>40</v>
      </c>
      <c r="S28" cm="1">
        <f t="array" aca="1" ref="S28" ca="1">CELL("contents", INDIRECT("J"&amp;CELL("contents", S$1)+6))</f>
        <v>341600</v>
      </c>
      <c r="T28" cm="1">
        <f t="array" aca="1" ref="T28" ca="1">CELL("contents", INDIRECT("J"&amp;CELL("contents", T$1)+6))</f>
        <v>226000</v>
      </c>
      <c r="U28" cm="1">
        <f t="array" aca="1" ref="U28" ca="1">CELL("contents", INDIRECT("J"&amp;CELL("contents", U$1)+6))</f>
        <v>58393800</v>
      </c>
      <c r="V28" cm="1">
        <f t="array" aca="1" ref="V28" ca="1">CELL("contents", INDIRECT("J"&amp;CELL("contents", V$1)+6))</f>
        <v>38485500</v>
      </c>
      <c r="W28" cm="1">
        <f t="array" aca="1" ref="W28" ca="1">CELL("contents", INDIRECT("J"&amp;CELL("contents", W$1)+6))</f>
        <v>39554400</v>
      </c>
      <c r="X28" cm="1">
        <f t="array" aca="1" ref="X28" ca="1">CELL("contents", INDIRECT("J"&amp;CELL("contents", X$1)+6))</f>
        <v>31314800</v>
      </c>
      <c r="Y28" cm="1">
        <f t="array" aca="1" ref="Y28" ca="1">CELL("contents", INDIRECT("J"&amp;CELL("contents", Y$1)+6))</f>
        <v>37145100</v>
      </c>
      <c r="Z28" cm="1">
        <f t="array" aca="1" ref="Z28" ca="1">CELL("contents", INDIRECT("J"&amp;CELL("contents", Z$1)+6))</f>
        <v>55505900</v>
      </c>
      <c r="AA28" cm="1">
        <f t="array" aca="1" ref="AA28" ca="1">CELL("contents", INDIRECT("J"&amp;CELL("contents", AA$1)+6))</f>
        <v>41701500</v>
      </c>
      <c r="AB28" cm="1">
        <f t="array" aca="1" ref="AB28" ca="1">CELL("contents", INDIRECT("J"&amp;CELL("contents", AB$1)+6))</f>
        <v>36264100</v>
      </c>
      <c r="AC28" cm="1">
        <f t="array" aca="1" ref="AC28" ca="1">CELL("contents", INDIRECT("J"&amp;CELL("contents", AC$1)+6))</f>
        <v>51129600</v>
      </c>
      <c r="AD28" cm="1">
        <f t="array" aca="1" ref="AD28" ca="1">CELL("contents", INDIRECT("J"&amp;CELL("contents", AD$1)+6))</f>
        <v>46089500</v>
      </c>
      <c r="AE28" cm="1">
        <f t="array" aca="1" ref="AE28" ca="1">CELL("contents", INDIRECT("J"&amp;CELL("contents", AE$1)+6))</f>
        <v>68877700</v>
      </c>
      <c r="AF28" cm="1">
        <f t="array" aca="1" ref="AF28" ca="1">CELL("contents", INDIRECT("J"&amp;CELL("contents", AF$1)+6))</f>
        <v>59235300</v>
      </c>
      <c r="AG28" cm="1">
        <f t="array" aca="1" ref="AG28" ca="1">CELL("contents", INDIRECT("J"&amp;CELL("contents", AG$1)+6))</f>
        <v>128308500</v>
      </c>
      <c r="AH28" cm="1">
        <f t="array" aca="1" ref="AH28" ca="1">CELL("contents", INDIRECT("J"&amp;CELL("contents", AH$1)+6))</f>
        <v>77480700</v>
      </c>
      <c r="AI28" cm="1">
        <f t="array" aca="1" ref="AI28" ca="1">CELL("contents", INDIRECT("J"&amp;CELL("contents", AI$1)+6))</f>
        <v>73219000</v>
      </c>
      <c r="AJ28" cm="1">
        <f t="array" aca="1" ref="AJ28" ca="1">CELL("contents", INDIRECT("J"&amp;CELL("contents", AJ$1)+6))</f>
        <v>138558300</v>
      </c>
      <c r="AK28" cm="1">
        <f t="array" aca="1" ref="AK28" ca="1">CELL("contents", INDIRECT("J"&amp;CELL("contents", AK$1)+6))</f>
        <v>86193000</v>
      </c>
      <c r="AL28" cm="1">
        <f t="array" aca="1" ref="AL28" ca="1">CELL("contents", INDIRECT("J"&amp;CELL("contents", AL$1)+6))</f>
        <v>131140100</v>
      </c>
      <c r="AM28" cm="1">
        <f t="array" aca="1" ref="AM28" ca="1">CELL("contents", INDIRECT("J"&amp;CELL("contents", AM$1)+6))</f>
        <v>129120100</v>
      </c>
      <c r="AN28" cm="1">
        <f t="array" aca="1" ref="AN28" ca="1">CELL("contents", INDIRECT("J"&amp;CELL("contents", AN$1)+6))</f>
        <v>81168200</v>
      </c>
      <c r="AO28" cm="1">
        <f t="array" aca="1" ref="AO28" ca="1">CELL("contents", INDIRECT("J"&amp;CELL("contents", AO$1)+6))</f>
        <v>167541800</v>
      </c>
      <c r="AP28" cm="1">
        <f t="array" aca="1" ref="AP28" ca="1">CELL("contents", INDIRECT("J"&amp;CELL("contents", AP$1)+6))</f>
        <v>138110000</v>
      </c>
      <c r="AQ28" cm="1">
        <f t="array" aca="1" ref="AQ28" ca="1">CELL("contents", INDIRECT("J"&amp;CELL("contents", AQ$1)+6))</f>
        <v>125033100</v>
      </c>
      <c r="AR28" cm="1">
        <f t="array" aca="1" ref="AR28" ca="1">CELL("contents", INDIRECT("J"&amp;CELL("contents", AR$1)+6))</f>
        <v>152014700</v>
      </c>
      <c r="AS28" cm="1">
        <f t="array" aca="1" ref="AS28" ca="1">CELL("contents", INDIRECT("J"&amp;CELL("contents", AS$1)+6))</f>
        <v>83797300</v>
      </c>
      <c r="AT28" cm="1">
        <f t="array" aca="1" ref="AT28" ca="1">CELL("contents", INDIRECT("J"&amp;CELL("contents", AT$1)+6))</f>
        <v>104513200</v>
      </c>
      <c r="AU28" cm="1">
        <f t="array" aca="1" ref="AU28" ca="1">CELL("contents", INDIRECT("J"&amp;CELL("contents", AU$1)+6))</f>
        <v>246486900</v>
      </c>
      <c r="AV28" cm="1">
        <f t="array" aca="1" ref="AV28" ca="1">CELL("contents", INDIRECT("J"&amp;CELL("contents", AV$1)+6))</f>
        <v>271543200</v>
      </c>
      <c r="AW28" cm="1">
        <f t="array" aca="1" ref="AW28" ca="1">CELL("contents", INDIRECT("J"&amp;CELL("contents", AW$1)+6))</f>
        <v>97670000</v>
      </c>
      <c r="AX28" cm="1">
        <f t="array" aca="1" ref="AX28" ca="1">CELL("contents", INDIRECT("J"&amp;CELL("contents", AX$1)+6))</f>
        <v>479736600</v>
      </c>
      <c r="AY28" cm="1">
        <f t="array" aca="1" ref="AY28" ca="1">CELL("contents", INDIRECT("J"&amp;CELL("contents", AY$1)+6))</f>
        <v>217096600</v>
      </c>
      <c r="AZ28" cm="1">
        <f t="array" aca="1" ref="AZ28" ca="1">CELL("contents", INDIRECT("J"&amp;CELL("contents", AZ$1)+6))</f>
        <v>237378300</v>
      </c>
      <c r="BA28" cm="1">
        <f t="array" aca="1" ref="BA28" ca="1">CELL("contents", INDIRECT("J"&amp;CELL("contents", BA$1)+6))</f>
        <v>408171000</v>
      </c>
      <c r="BB28" cm="1">
        <f t="array" aca="1" ref="BB28" ca="1">CELL("contents", INDIRECT("J"&amp;CELL("contents", BB$1)+6))</f>
        <v>439171800</v>
      </c>
      <c r="BC28" cm="1">
        <f t="array" aca="1" ref="BC28" ca="1">CELL("contents", INDIRECT("J"&amp;CELL("contents", BC$1)+6))</f>
        <v>564615300</v>
      </c>
      <c r="BD28" cm="1">
        <f t="array" aca="1" ref="BD28" ca="1">CELL("contents", INDIRECT("J"&amp;CELL("contents", BD$1)+6))</f>
        <v>363501500</v>
      </c>
      <c r="BE28" cm="1">
        <f t="array" aca="1" ref="BE28" ca="1">CELL("contents", INDIRECT("J"&amp;CELL("contents", BE$1)+6))</f>
        <v>694730200</v>
      </c>
      <c r="BF28" cm="1">
        <f t="array" aca="1" ref="BF28" ca="1">CELL("contents", INDIRECT("J"&amp;CELL("contents", BF$1)+6))</f>
        <v>419182400</v>
      </c>
    </row>
    <row r="29" spans="1:58" x14ac:dyDescent="0.25">
      <c r="A29">
        <v>8.0000000000000002E-3</v>
      </c>
      <c r="B29">
        <v>1.0128205128205101</v>
      </c>
      <c r="C29">
        <v>3</v>
      </c>
      <c r="D29">
        <v>-0.18996708325542</v>
      </c>
      <c r="E29">
        <v>0.98889855876138399</v>
      </c>
      <c r="F29">
        <v>1.0877884146375201</v>
      </c>
      <c r="G29">
        <v>1.10003097620696</v>
      </c>
      <c r="H29">
        <v>0.18996708325542</v>
      </c>
      <c r="I29">
        <v>0.82041795413873997</v>
      </c>
      <c r="J29">
        <v>234600</v>
      </c>
      <c r="K29">
        <v>903</v>
      </c>
      <c r="L29">
        <v>13503900</v>
      </c>
      <c r="M29">
        <v>0.98815037379040604</v>
      </c>
      <c r="N29">
        <v>1.0210325298465599</v>
      </c>
      <c r="O29">
        <v>3.1575240060252599E-2</v>
      </c>
      <c r="P29">
        <v>0.98085179337518702</v>
      </c>
      <c r="R29" t="s">
        <v>41</v>
      </c>
      <c r="S29" cm="1">
        <f t="array" aca="1" ref="S29" ca="1">CELL("contents", INDIRECT("J"&amp;CELL("contents", S$1)+7))</f>
        <v>341600</v>
      </c>
      <c r="T29" cm="1">
        <f t="array" aca="1" ref="T29" ca="1">CELL("contents", INDIRECT("J"&amp;CELL("contents", T$1)+7))</f>
        <v>237600</v>
      </c>
      <c r="U29" cm="1">
        <f t="array" aca="1" ref="U29" ca="1">CELL("contents", INDIRECT("J"&amp;CELL("contents", U$1)+7))</f>
        <v>60884200</v>
      </c>
      <c r="V29" cm="1">
        <f t="array" aca="1" ref="V29" ca="1">CELL("contents", INDIRECT("J"&amp;CELL("contents", V$1)+7))</f>
        <v>47262000</v>
      </c>
      <c r="W29" cm="1">
        <f t="array" aca="1" ref="W29" ca="1">CELL("contents", INDIRECT("J"&amp;CELL("contents", W$1)+7))</f>
        <v>39721000</v>
      </c>
      <c r="X29" cm="1">
        <f t="array" aca="1" ref="X29" ca="1">CELL("contents", INDIRECT("J"&amp;CELL("contents", X$1)+7))</f>
        <v>31247000</v>
      </c>
      <c r="Y29" cm="1">
        <f t="array" aca="1" ref="Y29" ca="1">CELL("contents", INDIRECT("J"&amp;CELL("contents", Y$1)+7))</f>
        <v>20053800</v>
      </c>
      <c r="Z29" cm="1">
        <f t="array" aca="1" ref="Z29" ca="1">CELL("contents", INDIRECT("J"&amp;CELL("contents", Z$1)+7))</f>
        <v>40808800</v>
      </c>
      <c r="AA29" cm="1">
        <f t="array" aca="1" ref="AA29" ca="1">CELL("contents", INDIRECT("J"&amp;CELL("contents", AA$1)+7))</f>
        <v>48833800</v>
      </c>
      <c r="AB29" cm="1">
        <f t="array" aca="1" ref="AB29" ca="1">CELL("contents", INDIRECT("J"&amp;CELL("contents", AB$1)+7))</f>
        <v>44986700</v>
      </c>
      <c r="AC29" cm="1">
        <f t="array" aca="1" ref="AC29" ca="1">CELL("contents", INDIRECT("J"&amp;CELL("contents", AC$1)+7))</f>
        <v>53056700</v>
      </c>
      <c r="AD29" cm="1">
        <f t="array" aca="1" ref="AD29" ca="1">CELL("contents", INDIRECT("J"&amp;CELL("contents", AD$1)+7))</f>
        <v>38602500</v>
      </c>
      <c r="AE29" cm="1">
        <f t="array" aca="1" ref="AE29" ca="1">CELL("contents", INDIRECT("J"&amp;CELL("contents", AE$1)+7))</f>
        <v>48535000</v>
      </c>
      <c r="AF29" cm="1">
        <f t="array" aca="1" ref="AF29" ca="1">CELL("contents", INDIRECT("J"&amp;CELL("contents", AF$1)+7))</f>
        <v>64505000</v>
      </c>
      <c r="AG29" cm="1">
        <f t="array" aca="1" ref="AG29" ca="1">CELL("contents", INDIRECT("J"&amp;CELL("contents", AG$1)+7))</f>
        <v>45147700</v>
      </c>
      <c r="AH29" cm="1">
        <f t="array" aca="1" ref="AH29" ca="1">CELL("contents", INDIRECT("J"&amp;CELL("contents", AH$1)+7))</f>
        <v>61589600</v>
      </c>
      <c r="AI29" cm="1">
        <f t="array" aca="1" ref="AI29" ca="1">CELL("contents", INDIRECT("J"&amp;CELL("contents", AI$1)+7))</f>
        <v>70286100</v>
      </c>
      <c r="AJ29" cm="1">
        <f t="array" aca="1" ref="AJ29" ca="1">CELL("contents", INDIRECT("J"&amp;CELL("contents", AJ$1)+7))</f>
        <v>136679100</v>
      </c>
      <c r="AK29" cm="1">
        <f t="array" aca="1" ref="AK29" ca="1">CELL("contents", INDIRECT("J"&amp;CELL("contents", AK$1)+7))</f>
        <v>68117000</v>
      </c>
      <c r="AL29" cm="1">
        <f t="array" aca="1" ref="AL29" ca="1">CELL("contents", INDIRECT("J"&amp;CELL("contents", AL$1)+7))</f>
        <v>76899200</v>
      </c>
      <c r="AM29" cm="1">
        <f t="array" aca="1" ref="AM29" ca="1">CELL("contents", INDIRECT("J"&amp;CELL("contents", AM$1)+7))</f>
        <v>72185900</v>
      </c>
      <c r="AN29" cm="1">
        <f t="array" aca="1" ref="AN29" ca="1">CELL("contents", INDIRECT("J"&amp;CELL("contents", AN$1)+7))</f>
        <v>188829200</v>
      </c>
      <c r="AO29" cm="1">
        <f t="array" aca="1" ref="AO29" ca="1">CELL("contents", INDIRECT("J"&amp;CELL("contents", AO$1)+7))</f>
        <v>76743200</v>
      </c>
      <c r="AP29" cm="1">
        <f t="array" aca="1" ref="AP29" ca="1">CELL("contents", INDIRECT("J"&amp;CELL("contents", AP$1)+7))</f>
        <v>112464000</v>
      </c>
      <c r="AQ29" cm="1">
        <f t="array" aca="1" ref="AQ29" ca="1">CELL("contents", INDIRECT("J"&amp;CELL("contents", AQ$1)+7))</f>
        <v>88996300</v>
      </c>
      <c r="AR29" cm="1">
        <f t="array" aca="1" ref="AR29" ca="1">CELL("contents", INDIRECT("J"&amp;CELL("contents", AR$1)+7))</f>
        <v>167853200</v>
      </c>
      <c r="AS29" cm="1">
        <f t="array" aca="1" ref="AS29" ca="1">CELL("contents", INDIRECT("J"&amp;CELL("contents", AS$1)+7))</f>
        <v>91760400</v>
      </c>
      <c r="AT29" cm="1">
        <f t="array" aca="1" ref="AT29" ca="1">CELL("contents", INDIRECT("J"&amp;CELL("contents", AT$1)+7))</f>
        <v>165090700</v>
      </c>
      <c r="AU29" cm="1">
        <f t="array" aca="1" ref="AU29" ca="1">CELL("contents", INDIRECT("J"&amp;CELL("contents", AU$1)+7))</f>
        <v>93889600</v>
      </c>
      <c r="AV29" cm="1">
        <f t="array" aca="1" ref="AV29" ca="1">CELL("contents", INDIRECT("J"&amp;CELL("contents", AV$1)+7))</f>
        <v>363174800</v>
      </c>
      <c r="AW29" cm="1">
        <f t="array" aca="1" ref="AW29" ca="1">CELL("contents", INDIRECT("J"&amp;CELL("contents", AW$1)+7))</f>
        <v>119061900</v>
      </c>
      <c r="AX29" cm="1">
        <f t="array" aca="1" ref="AX29" ca="1">CELL("contents", INDIRECT("J"&amp;CELL("contents", AX$1)+7))</f>
        <v>203813400</v>
      </c>
      <c r="AY29" cm="1">
        <f t="array" aca="1" ref="AY29" ca="1">CELL("contents", INDIRECT("J"&amp;CELL("contents", AY$1)+7))</f>
        <v>168557100</v>
      </c>
      <c r="AZ29" cm="1">
        <f t="array" aca="1" ref="AZ29" ca="1">CELL("contents", INDIRECT("J"&amp;CELL("contents", AZ$1)+7))</f>
        <v>196621600</v>
      </c>
      <c r="BA29" cm="1">
        <f t="array" aca="1" ref="BA29" ca="1">CELL("contents", INDIRECT("J"&amp;CELL("contents", BA$1)+7))</f>
        <v>166475500</v>
      </c>
      <c r="BB29" cm="1">
        <f t="array" aca="1" ref="BB29" ca="1">CELL("contents", INDIRECT("J"&amp;CELL("contents", BB$1)+7))</f>
        <v>219123700</v>
      </c>
      <c r="BC29" cm="1">
        <f t="array" aca="1" ref="BC29" ca="1">CELL("contents", INDIRECT("J"&amp;CELL("contents", BC$1)+7))</f>
        <v>581490200</v>
      </c>
      <c r="BD29" cm="1">
        <f t="array" aca="1" ref="BD29" ca="1">CELL("contents", INDIRECT("J"&amp;CELL("contents", BD$1)+7))</f>
        <v>449743700</v>
      </c>
      <c r="BE29" cm="1">
        <f t="array" aca="1" ref="BE29" ca="1">CELL("contents", INDIRECT("J"&amp;CELL("contents", BE$1)+7))</f>
        <v>407588100</v>
      </c>
      <c r="BF29" cm="1">
        <f t="array" aca="1" ref="BF29" ca="1">CELL("contents", INDIRECT("J"&amp;CELL("contents", BF$1)+7))</f>
        <v>714697500</v>
      </c>
    </row>
    <row r="30" spans="1:58" x14ac:dyDescent="0.25">
      <c r="A30">
        <v>4.0000000000000001E-3</v>
      </c>
      <c r="B30">
        <v>1.0128205128205101</v>
      </c>
      <c r="C30">
        <v>3</v>
      </c>
      <c r="D30">
        <v>-0.20930028721961899</v>
      </c>
      <c r="E30">
        <v>0.99999786002254998</v>
      </c>
      <c r="F30">
        <v>1.0999976460248</v>
      </c>
      <c r="G30">
        <v>1.0743961266468101</v>
      </c>
      <c r="H30">
        <v>0.20930028721961899</v>
      </c>
      <c r="I30">
        <v>0.80083688858525703</v>
      </c>
      <c r="J30">
        <v>238900</v>
      </c>
      <c r="K30">
        <v>903</v>
      </c>
      <c r="L30">
        <v>13503900</v>
      </c>
      <c r="M30">
        <v>0.98815037379040604</v>
      </c>
      <c r="N30">
        <v>1.0210325298465599</v>
      </c>
      <c r="O30">
        <v>3.1575240060252599E-2</v>
      </c>
      <c r="P30">
        <v>0.98085179337518702</v>
      </c>
      <c r="R30" t="s">
        <v>42</v>
      </c>
      <c r="S30" cm="1">
        <f t="array" aca="1" ref="S30" ca="1">CELL("contents", INDIRECT("J"&amp;CELL("contents", S$1)+8))</f>
        <v>377400</v>
      </c>
      <c r="T30" cm="1">
        <f t="array" aca="1" ref="T30" ca="1">CELL("contents", INDIRECT("J"&amp;CELL("contents", T$1)+8))</f>
        <v>234600</v>
      </c>
      <c r="U30" cm="1">
        <f t="array" aca="1" ref="U30" ca="1">CELL("contents", INDIRECT("J"&amp;CELL("contents", U$1)+8))</f>
        <v>69884000</v>
      </c>
      <c r="V30" cm="1">
        <f t="array" aca="1" ref="V30" ca="1">CELL("contents", INDIRECT("J"&amp;CELL("contents", V$1)+8))</f>
        <v>49171300</v>
      </c>
      <c r="W30" cm="1">
        <f t="array" aca="1" ref="W30" ca="1">CELL("contents", INDIRECT("J"&amp;CELL("contents", W$1)+8))</f>
        <v>37259700</v>
      </c>
      <c r="X30" cm="1">
        <f t="array" aca="1" ref="X30" ca="1">CELL("contents", INDIRECT("J"&amp;CELL("contents", X$1)+8))</f>
        <v>34979500</v>
      </c>
      <c r="Y30" cm="1">
        <f t="array" aca="1" ref="Y30" ca="1">CELL("contents", INDIRECT("J"&amp;CELL("contents", Y$1)+8))</f>
        <v>31211500</v>
      </c>
      <c r="Z30" cm="1">
        <f t="array" aca="1" ref="Z30" ca="1">CELL("contents", INDIRECT("J"&amp;CELL("contents", Z$1)+8))</f>
        <v>40537400</v>
      </c>
      <c r="AA30" cm="1">
        <f t="array" aca="1" ref="AA30" ca="1">CELL("contents", INDIRECT("J"&amp;CELL("contents", AA$1)+8))</f>
        <v>46382700</v>
      </c>
      <c r="AB30" cm="1">
        <f t="array" aca="1" ref="AB30" ca="1">CELL("contents", INDIRECT("J"&amp;CELL("contents", AB$1)+8))</f>
        <v>46667400</v>
      </c>
      <c r="AC30" cm="1">
        <f t="array" aca="1" ref="AC30" ca="1">CELL("contents", INDIRECT("J"&amp;CELL("contents", AC$1)+8))</f>
        <v>44321100</v>
      </c>
      <c r="AD30" cm="1">
        <f t="array" aca="1" ref="AD30" ca="1">CELL("contents", INDIRECT("J"&amp;CELL("contents", AD$1)+8))</f>
        <v>66620100</v>
      </c>
      <c r="AE30" cm="1">
        <f t="array" aca="1" ref="AE30" ca="1">CELL("contents", INDIRECT("J"&amp;CELL("contents", AE$1)+8))</f>
        <v>115819500</v>
      </c>
      <c r="AF30" cm="1">
        <f t="array" aca="1" ref="AF30" ca="1">CELL("contents", INDIRECT("J"&amp;CELL("contents", AF$1)+8))</f>
        <v>62161100</v>
      </c>
      <c r="AG30" cm="1">
        <f t="array" aca="1" ref="AG30" ca="1">CELL("contents", INDIRECT("J"&amp;CELL("contents", AG$1)+8))</f>
        <v>54678900</v>
      </c>
      <c r="AH30" cm="1">
        <f t="array" aca="1" ref="AH30" ca="1">CELL("contents", INDIRECT("J"&amp;CELL("contents", AH$1)+8))</f>
        <v>60893500</v>
      </c>
      <c r="AI30" cm="1">
        <f t="array" aca="1" ref="AI30" ca="1">CELL("contents", INDIRECT("J"&amp;CELL("contents", AI$1)+8))</f>
        <v>142008400</v>
      </c>
      <c r="AJ30" cm="1">
        <f t="array" aca="1" ref="AJ30" ca="1">CELL("contents", INDIRECT("J"&amp;CELL("contents", AJ$1)+8))</f>
        <v>138408700</v>
      </c>
      <c r="AK30" cm="1">
        <f t="array" aca="1" ref="AK30" ca="1">CELL("contents", INDIRECT("J"&amp;CELL("contents", AK$1)+8))</f>
        <v>70316900</v>
      </c>
      <c r="AL30" cm="1">
        <f t="array" aca="1" ref="AL30" ca="1">CELL("contents", INDIRECT("J"&amp;CELL("contents", AL$1)+8))</f>
        <v>89959800</v>
      </c>
      <c r="AM30" cm="1">
        <f t="array" aca="1" ref="AM30" ca="1">CELL("contents", INDIRECT("J"&amp;CELL("contents", AM$1)+8))</f>
        <v>71953700</v>
      </c>
      <c r="AN30" cm="1">
        <f t="array" aca="1" ref="AN30" ca="1">CELL("contents", INDIRECT("J"&amp;CELL("contents", AN$1)+8))</f>
        <v>191791700</v>
      </c>
      <c r="AO30" cm="1">
        <f t="array" aca="1" ref="AO30" ca="1">CELL("contents", INDIRECT("J"&amp;CELL("contents", AO$1)+8))</f>
        <v>75359000</v>
      </c>
      <c r="AP30" cm="1">
        <f t="array" aca="1" ref="AP30" ca="1">CELL("contents", INDIRECT("J"&amp;CELL("contents", AP$1)+8))</f>
        <v>91883700</v>
      </c>
      <c r="AQ30" cm="1">
        <f t="array" aca="1" ref="AQ30" ca="1">CELL("contents", INDIRECT("J"&amp;CELL("contents", AQ$1)+8))</f>
        <v>75009900</v>
      </c>
      <c r="AR30" cm="1">
        <f t="array" aca="1" ref="AR30" ca="1">CELL("contents", INDIRECT("J"&amp;CELL("contents", AR$1)+8))</f>
        <v>162345900</v>
      </c>
      <c r="AS30" cm="1">
        <f t="array" aca="1" ref="AS30" ca="1">CELL("contents", INDIRECT("J"&amp;CELL("contents", AS$1)+8))</f>
        <v>94428700</v>
      </c>
      <c r="AT30" cm="1">
        <f t="array" aca="1" ref="AT30" ca="1">CELL("contents", INDIRECT("J"&amp;CELL("contents", AT$1)+8))</f>
        <v>182020500</v>
      </c>
      <c r="AU30" cm="1">
        <f t="array" aca="1" ref="AU30" ca="1">CELL("contents", INDIRECT("J"&amp;CELL("contents", AU$1)+8))</f>
        <v>95367000</v>
      </c>
      <c r="AV30" cm="1">
        <f t="array" aca="1" ref="AV30" ca="1">CELL("contents", INDIRECT("J"&amp;CELL("contents", AV$1)+8))</f>
        <v>334244200</v>
      </c>
      <c r="AW30" cm="1">
        <f t="array" aca="1" ref="AW30" ca="1">CELL("contents", INDIRECT("J"&amp;CELL("contents", AW$1)+8))</f>
        <v>89395400</v>
      </c>
      <c r="AX30" cm="1">
        <f t="array" aca="1" ref="AX30" ca="1">CELL("contents", INDIRECT("J"&amp;CELL("contents", AX$1)+8))</f>
        <v>202781100</v>
      </c>
      <c r="AY30" cm="1">
        <f t="array" aca="1" ref="AY30" ca="1">CELL("contents", INDIRECT("J"&amp;CELL("contents", AY$1)+8))</f>
        <v>146924800</v>
      </c>
      <c r="AZ30" cm="1">
        <f t="array" aca="1" ref="AZ30" ca="1">CELL("contents", INDIRECT("J"&amp;CELL("contents", AZ$1)+8))</f>
        <v>192793300</v>
      </c>
      <c r="BA30" cm="1">
        <f t="array" aca="1" ref="BA30" ca="1">CELL("contents", INDIRECT("J"&amp;CELL("contents", BA$1)+8))</f>
        <v>166808400</v>
      </c>
      <c r="BB30" cm="1">
        <f t="array" aca="1" ref="BB30" ca="1">CELL("contents", INDIRECT("J"&amp;CELL("contents", BB$1)+8))</f>
        <v>159189100</v>
      </c>
      <c r="BC30" cm="1">
        <f t="array" aca="1" ref="BC30" ca="1">CELL("contents", INDIRECT("J"&amp;CELL("contents", BC$1)+8))</f>
        <v>530666500</v>
      </c>
      <c r="BD30" cm="1">
        <f t="array" aca="1" ref="BD30" ca="1">CELL("contents", INDIRECT("J"&amp;CELL("contents", BD$1)+8))</f>
        <v>281780500</v>
      </c>
      <c r="BE30" cm="1">
        <f t="array" aca="1" ref="BE30" ca="1">CELL("contents", INDIRECT("J"&amp;CELL("contents", BE$1)+8))</f>
        <v>448203800</v>
      </c>
      <c r="BF30" cm="1">
        <f t="array" aca="1" ref="BF30" ca="1">CELL("contents", INDIRECT("J"&amp;CELL("contents", BF$1)+8))</f>
        <v>706579000</v>
      </c>
    </row>
    <row r="31" spans="1:58" x14ac:dyDescent="0.25">
      <c r="A31">
        <v>2E-3</v>
      </c>
      <c r="B31">
        <v>1.0128205128205101</v>
      </c>
      <c r="C31">
        <v>3</v>
      </c>
      <c r="D31">
        <v>-0.20930028721961899</v>
      </c>
      <c r="E31">
        <v>0.99999786002254998</v>
      </c>
      <c r="F31">
        <v>1.0999976460248</v>
      </c>
      <c r="G31">
        <v>1.0743961266468101</v>
      </c>
      <c r="H31">
        <v>0.20930028721961899</v>
      </c>
      <c r="I31">
        <v>0.80083688858525703</v>
      </c>
      <c r="J31">
        <v>274900</v>
      </c>
      <c r="K31">
        <v>903</v>
      </c>
      <c r="L31">
        <v>13503900</v>
      </c>
      <c r="M31">
        <v>0.98815037379040604</v>
      </c>
      <c r="N31">
        <v>1.0210325298465599</v>
      </c>
      <c r="O31">
        <v>3.1575240060252599E-2</v>
      </c>
      <c r="P31">
        <v>0.98085179337518702</v>
      </c>
      <c r="R31" t="s">
        <v>43</v>
      </c>
      <c r="S31" cm="1">
        <f t="array" aca="1" ref="S31" ca="1">CELL("contents", INDIRECT("J"&amp;CELL("contents", S$1)+9))</f>
        <v>336600</v>
      </c>
      <c r="T31" cm="1">
        <f t="array" aca="1" ref="T31" ca="1">CELL("contents", INDIRECT("J"&amp;CELL("contents", T$1)+9))</f>
        <v>238900</v>
      </c>
      <c r="U31" cm="1">
        <f t="array" aca="1" ref="U31" ca="1">CELL("contents", INDIRECT("J"&amp;CELL("contents", U$1)+9))</f>
        <v>61894400</v>
      </c>
      <c r="V31" cm="1">
        <f t="array" aca="1" ref="V31" ca="1">CELL("contents", INDIRECT("J"&amp;CELL("contents", V$1)+9))</f>
        <v>45474600</v>
      </c>
      <c r="W31" cm="1">
        <f t="array" aca="1" ref="W31" ca="1">CELL("contents", INDIRECT("J"&amp;CELL("contents", W$1)+9))</f>
        <v>37471600</v>
      </c>
      <c r="X31" cm="1">
        <f t="array" aca="1" ref="X31" ca="1">CELL("contents", INDIRECT("J"&amp;CELL("contents", X$1)+9))</f>
        <v>36855000</v>
      </c>
      <c r="Y31" cm="1">
        <f t="array" aca="1" ref="Y31" ca="1">CELL("contents", INDIRECT("J"&amp;CELL("contents", Y$1)+9))</f>
        <v>35825400</v>
      </c>
      <c r="Z31" cm="1">
        <f t="array" aca="1" ref="Z31" ca="1">CELL("contents", INDIRECT("J"&amp;CELL("contents", Z$1)+9))</f>
        <v>38848600</v>
      </c>
      <c r="AA31" cm="1">
        <f t="array" aca="1" ref="AA31" ca="1">CELL("contents", INDIRECT("J"&amp;CELL("contents", AA$1)+9))</f>
        <v>40965900</v>
      </c>
      <c r="AB31" cm="1">
        <f t="array" aca="1" ref="AB31" ca="1">CELL("contents", INDIRECT("J"&amp;CELL("contents", AB$1)+9))</f>
        <v>41398200</v>
      </c>
      <c r="AC31" cm="1">
        <f t="array" aca="1" ref="AC31" ca="1">CELL("contents", INDIRECT("J"&amp;CELL("contents", AC$1)+9))</f>
        <v>42339800</v>
      </c>
      <c r="AD31" cm="1">
        <f t="array" aca="1" ref="AD31" ca="1">CELL("contents", INDIRECT("J"&amp;CELL("contents", AD$1)+9))</f>
        <v>63501400</v>
      </c>
      <c r="AE31" cm="1">
        <f t="array" aca="1" ref="AE31" ca="1">CELL("contents", INDIRECT("J"&amp;CELL("contents", AE$1)+9))</f>
        <v>47886900</v>
      </c>
      <c r="AF31" cm="1">
        <f t="array" aca="1" ref="AF31" ca="1">CELL("contents", INDIRECT("J"&amp;CELL("contents", AF$1)+9))</f>
        <v>50793100</v>
      </c>
      <c r="AG31" cm="1">
        <f t="array" aca="1" ref="AG31" ca="1">CELL("contents", INDIRECT("J"&amp;CELL("contents", AG$1)+9))</f>
        <v>54457400</v>
      </c>
      <c r="AH31" cm="1">
        <f t="array" aca="1" ref="AH31" ca="1">CELL("contents", INDIRECT("J"&amp;CELL("contents", AH$1)+9))</f>
        <v>49650900</v>
      </c>
      <c r="AI31" cm="1">
        <f t="array" aca="1" ref="AI31" ca="1">CELL("contents", INDIRECT("J"&amp;CELL("contents", AI$1)+9))</f>
        <v>68221300</v>
      </c>
      <c r="AJ31" cm="1">
        <f t="array" aca="1" ref="AJ31" ca="1">CELL("contents", INDIRECT("J"&amp;CELL("contents", AJ$1)+9))</f>
        <v>69830700</v>
      </c>
      <c r="AK31" cm="1">
        <f t="array" aca="1" ref="AK31" ca="1">CELL("contents", INDIRECT("J"&amp;CELL("contents", AK$1)+9))</f>
        <v>184019700</v>
      </c>
      <c r="AL31" cm="1">
        <f t="array" aca="1" ref="AL31" ca="1">CELL("contents", INDIRECT("J"&amp;CELL("contents", AL$1)+9))</f>
        <v>156515100</v>
      </c>
      <c r="AM31" cm="1">
        <f t="array" aca="1" ref="AM31" ca="1">CELL("contents", INDIRECT("J"&amp;CELL("contents", AM$1)+9))</f>
        <v>82588200</v>
      </c>
      <c r="AN31" cm="1">
        <f t="array" aca="1" ref="AN31" ca="1">CELL("contents", INDIRECT("J"&amp;CELL("contents", AN$1)+9))</f>
        <v>73063000</v>
      </c>
      <c r="AO31" cm="1">
        <f t="array" aca="1" ref="AO31" ca="1">CELL("contents", INDIRECT("J"&amp;CELL("contents", AO$1)+9))</f>
        <v>83976600</v>
      </c>
      <c r="AP31" cm="1">
        <f t="array" aca="1" ref="AP31" ca="1">CELL("contents", INDIRECT("J"&amp;CELL("contents", AP$1)+9))</f>
        <v>126310800</v>
      </c>
      <c r="AQ31" cm="1">
        <f t="array" aca="1" ref="AQ31" ca="1">CELL("contents", INDIRECT("J"&amp;CELL("contents", AQ$1)+9))</f>
        <v>144873600</v>
      </c>
      <c r="AR31" cm="1">
        <f t="array" aca="1" ref="AR31" ca="1">CELL("contents", INDIRECT("J"&amp;CELL("contents", AR$1)+9))</f>
        <v>80693200</v>
      </c>
      <c r="AS31" cm="1">
        <f t="array" aca="1" ref="AS31" ca="1">CELL("contents", INDIRECT("J"&amp;CELL("contents", AS$1)+9))</f>
        <v>246033200</v>
      </c>
      <c r="AT31" cm="1">
        <f t="array" aca="1" ref="AT31" ca="1">CELL("contents", INDIRECT("J"&amp;CELL("contents", AT$1)+9))</f>
        <v>183179600</v>
      </c>
      <c r="AU31" cm="1">
        <f t="array" aca="1" ref="AU31" ca="1">CELL("contents", INDIRECT("J"&amp;CELL("contents", AU$1)+9))</f>
        <v>238362500</v>
      </c>
      <c r="AV31" cm="1">
        <f t="array" aca="1" ref="AV31" ca="1">CELL("contents", INDIRECT("J"&amp;CELL("contents", AV$1)+9))</f>
        <v>250346600</v>
      </c>
      <c r="AW31" cm="1">
        <f t="array" aca="1" ref="AW31" ca="1">CELL("contents", INDIRECT("J"&amp;CELL("contents", AW$1)+9))</f>
        <v>257773900</v>
      </c>
      <c r="AX31" cm="1">
        <f t="array" aca="1" ref="AX31" ca="1">CELL("contents", INDIRECT("J"&amp;CELL("contents", AX$1)+9))</f>
        <v>219908000</v>
      </c>
      <c r="AY31" cm="1">
        <f t="array" aca="1" ref="AY31" ca="1">CELL("contents", INDIRECT("J"&amp;CELL("contents", AY$1)+9))</f>
        <v>346826900</v>
      </c>
      <c r="AZ31" cm="1">
        <f t="array" aca="1" ref="AZ31" ca="1">CELL("contents", INDIRECT("J"&amp;CELL("contents", AZ$1)+9))</f>
        <v>527513900</v>
      </c>
      <c r="BA31" cm="1">
        <f t="array" aca="1" ref="BA31" ca="1">CELL("contents", INDIRECT("J"&amp;CELL("contents", BA$1)+9))</f>
        <v>370353400</v>
      </c>
      <c r="BB31" cm="1">
        <f t="array" aca="1" ref="BB31" ca="1">CELL("contents", INDIRECT("J"&amp;CELL("contents", BB$1)+9))</f>
        <v>299927500</v>
      </c>
      <c r="BC31" cm="1">
        <f t="array" aca="1" ref="BC31" ca="1">CELL("contents", INDIRECT("J"&amp;CELL("contents", BC$1)+9))</f>
        <v>198873800</v>
      </c>
      <c r="BD31" cm="1">
        <f t="array" aca="1" ref="BD31" ca="1">CELL("contents", INDIRECT("J"&amp;CELL("contents", BD$1)+9))</f>
        <v>384133900</v>
      </c>
      <c r="BE31" cm="1">
        <f t="array" aca="1" ref="BE31" ca="1">CELL("contents", INDIRECT("J"&amp;CELL("contents", BE$1)+9))</f>
        <v>466955100</v>
      </c>
      <c r="BF31" cm="1">
        <f t="array" aca="1" ref="BF31" ca="1">CELL("contents", INDIRECT("J"&amp;CELL("contents", BF$1)+9))</f>
        <v>320310400</v>
      </c>
    </row>
    <row r="32" spans="1:58" x14ac:dyDescent="0.25">
      <c r="A32">
        <v>1E-3</v>
      </c>
      <c r="B32">
        <v>1.0128205128205101</v>
      </c>
      <c r="C32">
        <v>3</v>
      </c>
      <c r="D32">
        <v>-0.20930028721961899</v>
      </c>
      <c r="E32">
        <v>0.99999786002254998</v>
      </c>
      <c r="F32">
        <v>1.0999976460248</v>
      </c>
      <c r="G32">
        <v>1.0743961266468101</v>
      </c>
      <c r="H32">
        <v>0.20930028721961899</v>
      </c>
      <c r="I32">
        <v>0.80083688858525703</v>
      </c>
      <c r="J32">
        <v>246200</v>
      </c>
      <c r="K32">
        <v>903</v>
      </c>
      <c r="L32">
        <v>13503900</v>
      </c>
      <c r="M32">
        <v>0.98815037379040604</v>
      </c>
      <c r="N32">
        <v>1.0210325298465599</v>
      </c>
      <c r="O32">
        <v>3.1575240060252599E-2</v>
      </c>
      <c r="P32">
        <v>0.98085179337518702</v>
      </c>
      <c r="R32" t="s">
        <v>44</v>
      </c>
      <c r="S32" cm="1">
        <f t="array" aca="1" ref="S32" ca="1">CELL("contents", INDIRECT("J"&amp;CELL("contents", S$1)+10))</f>
        <v>342100</v>
      </c>
      <c r="T32" cm="1">
        <f t="array" aca="1" ref="T32" ca="1">CELL("contents", INDIRECT("J"&amp;CELL("contents", T$1)+10))</f>
        <v>274900</v>
      </c>
      <c r="U32" cm="1">
        <f t="array" aca="1" ref="U32" ca="1">CELL("contents", INDIRECT("J"&amp;CELL("contents", U$1)+10))</f>
        <v>64278600</v>
      </c>
      <c r="V32" cm="1">
        <f t="array" aca="1" ref="V32" ca="1">CELL("contents", INDIRECT("J"&amp;CELL("contents", V$1)+10))</f>
        <v>38773800</v>
      </c>
      <c r="W32" cm="1">
        <f t="array" aca="1" ref="W32" ca="1">CELL("contents", INDIRECT("J"&amp;CELL("contents", W$1)+10))</f>
        <v>36273200</v>
      </c>
      <c r="X32" cm="1">
        <f t="array" aca="1" ref="X32" ca="1">CELL("contents", INDIRECT("J"&amp;CELL("contents", X$1)+10))</f>
        <v>34327100</v>
      </c>
      <c r="Y32" cm="1">
        <f t="array" aca="1" ref="Y32" ca="1">CELL("contents", INDIRECT("J"&amp;CELL("contents", Y$1)+10))</f>
        <v>38825000</v>
      </c>
      <c r="Z32" cm="1">
        <f t="array" aca="1" ref="Z32" ca="1">CELL("contents", INDIRECT("J"&amp;CELL("contents", Z$1)+10))</f>
        <v>42305500</v>
      </c>
      <c r="AA32" cm="1">
        <f t="array" aca="1" ref="AA32" ca="1">CELL("contents", INDIRECT("J"&amp;CELL("contents", AA$1)+10))</f>
        <v>40116000</v>
      </c>
      <c r="AB32" cm="1">
        <f t="array" aca="1" ref="AB32" ca="1">CELL("contents", INDIRECT("J"&amp;CELL("contents", AB$1)+10))</f>
        <v>40724800</v>
      </c>
      <c r="AC32" cm="1">
        <f t="array" aca="1" ref="AC32" ca="1">CELL("contents", INDIRECT("J"&amp;CELL("contents", AC$1)+10))</f>
        <v>47179400</v>
      </c>
      <c r="AD32" cm="1">
        <f t="array" aca="1" ref="AD32" ca="1">CELL("contents", INDIRECT("J"&amp;CELL("contents", AD$1)+10))</f>
        <v>102843100</v>
      </c>
      <c r="AE32" cm="1">
        <f t="array" aca="1" ref="AE32" ca="1">CELL("contents", INDIRECT("J"&amp;CELL("contents", AE$1)+10))</f>
        <v>67913500</v>
      </c>
      <c r="AF32" cm="1">
        <f t="array" aca="1" ref="AF32" ca="1">CELL("contents", INDIRECT("J"&amp;CELL("contents", AF$1)+10))</f>
        <v>58411200</v>
      </c>
      <c r="AG32" cm="1">
        <f t="array" aca="1" ref="AG32" ca="1">CELL("contents", INDIRECT("J"&amp;CELL("contents", AG$1)+10))</f>
        <v>68086000</v>
      </c>
      <c r="AH32" cm="1">
        <f t="array" aca="1" ref="AH32" ca="1">CELL("contents", INDIRECT("J"&amp;CELL("contents", AH$1)+10))</f>
        <v>58072400</v>
      </c>
      <c r="AI32" cm="1">
        <f t="array" aca="1" ref="AI32" ca="1">CELL("contents", INDIRECT("J"&amp;CELL("contents", AI$1)+10))</f>
        <v>62866500</v>
      </c>
      <c r="AJ32" cm="1">
        <f t="array" aca="1" ref="AJ32" ca="1">CELL("contents", INDIRECT("J"&amp;CELL("contents", AJ$1)+10))</f>
        <v>62440500</v>
      </c>
      <c r="AK32" cm="1">
        <f t="array" aca="1" ref="AK32" ca="1">CELL("contents", INDIRECT("J"&amp;CELL("contents", AK$1)+10))</f>
        <v>85916500</v>
      </c>
      <c r="AL32" cm="1">
        <f t="array" aca="1" ref="AL32" ca="1">CELL("contents", INDIRECT("J"&amp;CELL("contents", AL$1)+10))</f>
        <v>187221900</v>
      </c>
      <c r="AM32" cm="1">
        <f t="array" aca="1" ref="AM32" ca="1">CELL("contents", INDIRECT("J"&amp;CELL("contents", AM$1)+10))</f>
        <v>83734600</v>
      </c>
      <c r="AN32" cm="1">
        <f t="array" aca="1" ref="AN32" ca="1">CELL("contents", INDIRECT("J"&amp;CELL("contents", AN$1)+10))</f>
        <v>135534400</v>
      </c>
      <c r="AO32" cm="1">
        <f t="array" aca="1" ref="AO32" ca="1">CELL("contents", INDIRECT("J"&amp;CELL("contents", AO$1)+10))</f>
        <v>86505300</v>
      </c>
      <c r="AP32" cm="1">
        <f t="array" aca="1" ref="AP32" ca="1">CELL("contents", INDIRECT("J"&amp;CELL("contents", AP$1)+10))</f>
        <v>128373800</v>
      </c>
      <c r="AQ32" cm="1">
        <f t="array" aca="1" ref="AQ32" ca="1">CELL("contents", INDIRECT("J"&amp;CELL("contents", AQ$1)+10))</f>
        <v>195819600</v>
      </c>
      <c r="AR32" cm="1">
        <f t="array" aca="1" ref="AR32" ca="1">CELL("contents", INDIRECT("J"&amp;CELL("contents", AR$1)+10))</f>
        <v>83390600</v>
      </c>
      <c r="AS32" cm="1">
        <f t="array" aca="1" ref="AS32" ca="1">CELL("contents", INDIRECT("J"&amp;CELL("contents", AS$1)+10))</f>
        <v>95617800</v>
      </c>
      <c r="AT32" cm="1">
        <f t="array" aca="1" ref="AT32" ca="1">CELL("contents", INDIRECT("J"&amp;CELL("contents", AT$1)+10))</f>
        <v>174859200</v>
      </c>
      <c r="AU32" cm="1">
        <f t="array" aca="1" ref="AU32" ca="1">CELL("contents", INDIRECT("J"&amp;CELL("contents", AU$1)+10))</f>
        <v>320880000</v>
      </c>
      <c r="AV32" cm="1">
        <f t="array" aca="1" ref="AV32" ca="1">CELL("contents", INDIRECT("J"&amp;CELL("contents", AV$1)+10))</f>
        <v>311414300</v>
      </c>
      <c r="AW32" cm="1">
        <f t="array" aca="1" ref="AW32" ca="1">CELL("contents", INDIRECT("J"&amp;CELL("contents", AW$1)+10))</f>
        <v>333052900</v>
      </c>
      <c r="AX32" cm="1">
        <f t="array" aca="1" ref="AX32" ca="1">CELL("contents", INDIRECT("J"&amp;CELL("contents", AX$1)+10))</f>
        <v>309718900</v>
      </c>
      <c r="AY32" cm="1">
        <f t="array" aca="1" ref="AY32" ca="1">CELL("contents", INDIRECT("J"&amp;CELL("contents", AY$1)+10))</f>
        <v>427576600</v>
      </c>
      <c r="AZ32" cm="1">
        <f t="array" aca="1" ref="AZ32" ca="1">CELL("contents", INDIRECT("J"&amp;CELL("contents", AZ$1)+10))</f>
        <v>450017000</v>
      </c>
      <c r="BA32" cm="1">
        <f t="array" aca="1" ref="BA32" ca="1">CELL("contents", INDIRECT("J"&amp;CELL("contents", BA$1)+10))</f>
        <v>579386300</v>
      </c>
      <c r="BB32" cm="1">
        <f t="array" aca="1" ref="BB32" ca="1">CELL("contents", INDIRECT("J"&amp;CELL("contents", BB$1)+10))</f>
        <v>217503200</v>
      </c>
      <c r="BC32" cm="1">
        <f t="array" aca="1" ref="BC32" ca="1">CELL("contents", INDIRECT("J"&amp;CELL("contents", BC$1)+10))</f>
        <v>801611300</v>
      </c>
      <c r="BD32" cm="1">
        <f t="array" aca="1" ref="BD32" ca="1">CELL("contents", INDIRECT("J"&amp;CELL("contents", BD$1)+10))</f>
        <v>234910200</v>
      </c>
      <c r="BE32" cm="1">
        <f t="array" aca="1" ref="BE32" ca="1">CELL("contents", INDIRECT("J"&amp;CELL("contents", BE$1)+10))</f>
        <v>331129900</v>
      </c>
      <c r="BF32" cm="1">
        <f t="array" aca="1" ref="BF32" ca="1">CELL("contents", INDIRECT("J"&amp;CELL("contents", BF$1)+10))</f>
        <v>418340600</v>
      </c>
    </row>
    <row r="33" spans="1:58" x14ac:dyDescent="0.25">
      <c r="A33" s="1">
        <v>5.0000000000000001E-4</v>
      </c>
      <c r="B33">
        <v>1.0128205128205101</v>
      </c>
      <c r="C33">
        <v>3</v>
      </c>
      <c r="D33">
        <v>-0.20930028721961899</v>
      </c>
      <c r="E33">
        <v>0.99999786002254998</v>
      </c>
      <c r="F33">
        <v>1.0999976460248</v>
      </c>
      <c r="G33">
        <v>1.0743961266468101</v>
      </c>
      <c r="H33">
        <v>0.20930028721961899</v>
      </c>
      <c r="I33">
        <v>0.80083688858525703</v>
      </c>
      <c r="J33">
        <v>239600</v>
      </c>
      <c r="K33">
        <v>903</v>
      </c>
      <c r="L33">
        <v>13503900</v>
      </c>
      <c r="M33">
        <v>0.98815037379040604</v>
      </c>
      <c r="N33">
        <v>1.0210325298465599</v>
      </c>
      <c r="O33">
        <v>3.1575240060252599E-2</v>
      </c>
      <c r="P33">
        <v>0.98085179337518702</v>
      </c>
      <c r="R33" t="s">
        <v>45</v>
      </c>
      <c r="S33" cm="1">
        <f t="array" aca="1" ref="S33" ca="1">CELL("contents", INDIRECT("J"&amp;CELL("contents", S$1)+11))</f>
        <v>337800</v>
      </c>
      <c r="T33" cm="1">
        <f t="array" aca="1" ref="T33" ca="1">CELL("contents", INDIRECT("J"&amp;CELL("contents", T$1)+11))</f>
        <v>246200</v>
      </c>
      <c r="U33" cm="1">
        <f t="array" aca="1" ref="U33" ca="1">CELL("contents", INDIRECT("J"&amp;CELL("contents", U$1)+11))</f>
        <v>57969400</v>
      </c>
      <c r="V33" cm="1">
        <f t="array" aca="1" ref="V33" ca="1">CELL("contents", INDIRECT("J"&amp;CELL("contents", V$1)+11))</f>
        <v>51074200</v>
      </c>
      <c r="W33" cm="1">
        <f t="array" aca="1" ref="W33" ca="1">CELL("contents", INDIRECT("J"&amp;CELL("contents", W$1)+11))</f>
        <v>44534100</v>
      </c>
      <c r="X33" cm="1">
        <f t="array" aca="1" ref="X33" ca="1">CELL("contents", INDIRECT("J"&amp;CELL("contents", X$1)+11))</f>
        <v>35167400</v>
      </c>
      <c r="Y33" cm="1">
        <f t="array" aca="1" ref="Y33" ca="1">CELL("contents", INDIRECT("J"&amp;CELL("contents", Y$1)+11))</f>
        <v>30461900</v>
      </c>
      <c r="Z33" cm="1">
        <f t="array" aca="1" ref="Z33" ca="1">CELL("contents", INDIRECT("J"&amp;CELL("contents", Z$1)+11))</f>
        <v>39047800</v>
      </c>
      <c r="AA33" cm="1">
        <f t="array" aca="1" ref="AA33" ca="1">CELL("contents", INDIRECT("J"&amp;CELL("contents", AA$1)+11))</f>
        <v>44659100</v>
      </c>
      <c r="AB33" cm="1">
        <f t="array" aca="1" ref="AB33" ca="1">CELL("contents", INDIRECT("J"&amp;CELL("contents", AB$1)+11))</f>
        <v>44138000</v>
      </c>
      <c r="AC33" cm="1">
        <f t="array" aca="1" ref="AC33" ca="1">CELL("contents", INDIRECT("J"&amp;CELL("contents", AC$1)+11))</f>
        <v>54738300</v>
      </c>
      <c r="AD33" cm="1">
        <f t="array" aca="1" ref="AD33" ca="1">CELL("contents", INDIRECT("J"&amp;CELL("contents", AD$1)+11))</f>
        <v>104363900</v>
      </c>
      <c r="AE33" cm="1">
        <f t="array" aca="1" ref="AE33" ca="1">CELL("contents", INDIRECT("J"&amp;CELL("contents", AE$1)+11))</f>
        <v>37322200</v>
      </c>
      <c r="AF33" cm="1">
        <f t="array" aca="1" ref="AF33" ca="1">CELL("contents", INDIRECT("J"&amp;CELL("contents", AF$1)+11))</f>
        <v>48071200</v>
      </c>
      <c r="AG33" cm="1">
        <f t="array" aca="1" ref="AG33" ca="1">CELL("contents", INDIRECT("J"&amp;CELL("contents", AG$1)+11))</f>
        <v>55848300</v>
      </c>
      <c r="AH33" cm="1">
        <f t="array" aca="1" ref="AH33" ca="1">CELL("contents", INDIRECT("J"&amp;CELL("contents", AH$1)+11))</f>
        <v>57134100</v>
      </c>
      <c r="AI33" cm="1">
        <f t="array" aca="1" ref="AI33" ca="1">CELL("contents", INDIRECT("J"&amp;CELL("contents", AI$1)+11))</f>
        <v>51733800</v>
      </c>
      <c r="AJ33" cm="1">
        <f t="array" aca="1" ref="AJ33" ca="1">CELL("contents", INDIRECT("J"&amp;CELL("contents", AJ$1)+11))</f>
        <v>61843800</v>
      </c>
      <c r="AK33" cm="1">
        <f t="array" aca="1" ref="AK33" ca="1">CELL("contents", INDIRECT("J"&amp;CELL("contents", AK$1)+11))</f>
        <v>86543100</v>
      </c>
      <c r="AL33" cm="1">
        <f t="array" aca="1" ref="AL33" ca="1">CELL("contents", INDIRECT("J"&amp;CELL("contents", AL$1)+11))</f>
        <v>177517000</v>
      </c>
      <c r="AM33" cm="1">
        <f t="array" aca="1" ref="AM33" ca="1">CELL("contents", INDIRECT("J"&amp;CELL("contents", AM$1)+11))</f>
        <v>86263500</v>
      </c>
      <c r="AN33" cm="1">
        <f t="array" aca="1" ref="AN33" ca="1">CELL("contents", INDIRECT("J"&amp;CELL("contents", AN$1)+11))</f>
        <v>113634900</v>
      </c>
      <c r="AO33" cm="1">
        <f t="array" aca="1" ref="AO33" ca="1">CELL("contents", INDIRECT("J"&amp;CELL("contents", AO$1)+11))</f>
        <v>98405100</v>
      </c>
      <c r="AP33" cm="1">
        <f t="array" aca="1" ref="AP33" ca="1">CELL("contents", INDIRECT("J"&amp;CELL("contents", AP$1)+11))</f>
        <v>141058800</v>
      </c>
      <c r="AQ33" cm="1">
        <f t="array" aca="1" ref="AQ33" ca="1">CELL("contents", INDIRECT("J"&amp;CELL("contents", AQ$1)+11))</f>
        <v>281095200</v>
      </c>
      <c r="AR33" cm="1">
        <f t="array" aca="1" ref="AR33" ca="1">CELL("contents", INDIRECT("J"&amp;CELL("contents", AR$1)+11))</f>
        <v>288356000</v>
      </c>
      <c r="AS33" cm="1">
        <f t="array" aca="1" ref="AS33" ca="1">CELL("contents", INDIRECT("J"&amp;CELL("contents", AS$1)+11))</f>
        <v>112030600</v>
      </c>
      <c r="AT33" cm="1">
        <f t="array" aca="1" ref="AT33" ca="1">CELL("contents", INDIRECT("J"&amp;CELL("contents", AT$1)+11))</f>
        <v>111294600</v>
      </c>
      <c r="AU33" cm="1">
        <f t="array" aca="1" ref="AU33" ca="1">CELL("contents", INDIRECT("J"&amp;CELL("contents", AU$1)+11))</f>
        <v>151087700</v>
      </c>
      <c r="AV33" cm="1">
        <f t="array" aca="1" ref="AV33" ca="1">CELL("contents", INDIRECT("J"&amp;CELL("contents", AV$1)+11))</f>
        <v>146804400</v>
      </c>
      <c r="AW33" cm="1">
        <f t="array" aca="1" ref="AW33" ca="1">CELL("contents", INDIRECT("J"&amp;CELL("contents", AW$1)+11))</f>
        <v>203805000</v>
      </c>
      <c r="AX33" cm="1">
        <f t="array" aca="1" ref="AX33" ca="1">CELL("contents", INDIRECT("J"&amp;CELL("contents", AX$1)+11))</f>
        <v>390307700</v>
      </c>
      <c r="AY33" cm="1">
        <f t="array" aca="1" ref="AY33" ca="1">CELL("contents", INDIRECT("J"&amp;CELL("contents", AY$1)+11))</f>
        <v>259147000</v>
      </c>
      <c r="AZ33" cm="1">
        <f t="array" aca="1" ref="AZ33" ca="1">CELL("contents", INDIRECT("J"&amp;CELL("contents", AZ$1)+11))</f>
        <v>273179600</v>
      </c>
      <c r="BA33" cm="1">
        <f t="array" aca="1" ref="BA33" ca="1">CELL("contents", INDIRECT("J"&amp;CELL("contents", BA$1)+11))</f>
        <v>210162100</v>
      </c>
      <c r="BB33" cm="1">
        <f t="array" aca="1" ref="BB33" ca="1">CELL("contents", INDIRECT("J"&amp;CELL("contents", BB$1)+11))</f>
        <v>264552800</v>
      </c>
      <c r="BC33" cm="1">
        <f t="array" aca="1" ref="BC33" ca="1">CELL("contents", INDIRECT("J"&amp;CELL("contents", BC$1)+11))</f>
        <v>222362400</v>
      </c>
      <c r="BD33" cm="1">
        <f t="array" aca="1" ref="BD33" ca="1">CELL("contents", INDIRECT("J"&amp;CELL("contents", BD$1)+11))</f>
        <v>353683100</v>
      </c>
      <c r="BE33" cm="1">
        <f t="array" aca="1" ref="BE33" ca="1">CELL("contents", INDIRECT("J"&amp;CELL("contents", BE$1)+11))</f>
        <v>225124000</v>
      </c>
      <c r="BF33" cm="1">
        <f t="array" aca="1" ref="BF33" ca="1">CELL("contents", INDIRECT("J"&amp;CELL("contents", BF$1)+11))</f>
        <v>710982600</v>
      </c>
    </row>
    <row r="34" spans="1:58" x14ac:dyDescent="0.25">
      <c r="A34" s="1">
        <v>2.5000000000000001E-4</v>
      </c>
      <c r="B34">
        <v>1.0128205128205101</v>
      </c>
      <c r="C34">
        <v>88</v>
      </c>
      <c r="D34">
        <v>-0.19332912744606301</v>
      </c>
      <c r="E34">
        <v>0.990185804694098</v>
      </c>
      <c r="F34">
        <v>1.0892043851635</v>
      </c>
      <c r="G34">
        <v>1.16626353216954</v>
      </c>
      <c r="H34">
        <v>0.19333363309923299</v>
      </c>
      <c r="I34">
        <v>0.81703315120017195</v>
      </c>
      <c r="J34">
        <v>3786600</v>
      </c>
      <c r="K34">
        <v>903</v>
      </c>
      <c r="L34">
        <v>13503900</v>
      </c>
      <c r="M34">
        <v>0.98815037379040604</v>
      </c>
      <c r="N34">
        <v>1.0210325298465599</v>
      </c>
      <c r="O34">
        <v>3.1575240060252599E-2</v>
      </c>
      <c r="P34">
        <v>0.98085179337518702</v>
      </c>
      <c r="R34" t="s">
        <v>46</v>
      </c>
      <c r="S34" cm="1">
        <f t="array" aca="1" ref="S34" ca="1">CELL("contents", INDIRECT("J"&amp;CELL("contents", S$1)+12))</f>
        <v>340800</v>
      </c>
      <c r="T34" cm="1">
        <f t="array" aca="1" ref="T34" ca="1">CELL("contents", INDIRECT("J"&amp;CELL("contents", T$1)+12))</f>
        <v>239600</v>
      </c>
      <c r="U34" cm="1">
        <f t="array" aca="1" ref="U34" ca="1">CELL("contents", INDIRECT("J"&amp;CELL("contents", U$1)+12))</f>
        <v>60136700</v>
      </c>
      <c r="V34" cm="1">
        <f t="array" aca="1" ref="V34" ca="1">CELL("contents", INDIRECT("J"&amp;CELL("contents", V$1)+12))</f>
        <v>45140000</v>
      </c>
      <c r="W34" cm="1">
        <f t="array" aca="1" ref="W34" ca="1">CELL("contents", INDIRECT("J"&amp;CELL("contents", W$1)+12))</f>
        <v>42386000</v>
      </c>
      <c r="X34" cm="1">
        <f t="array" aca="1" ref="X34" ca="1">CELL("contents", INDIRECT("J"&amp;CELL("contents", X$1)+12))</f>
        <v>35902800</v>
      </c>
      <c r="Y34" cm="1">
        <f t="array" aca="1" ref="Y34" ca="1">CELL("contents", INDIRECT("J"&amp;CELL("contents", Y$1)+12))</f>
        <v>39307300</v>
      </c>
      <c r="Z34" cm="1">
        <f t="array" aca="1" ref="Z34" ca="1">CELL("contents", INDIRECT("J"&amp;CELL("contents", Z$1)+12))</f>
        <v>44903600</v>
      </c>
      <c r="AA34" cm="1">
        <f t="array" aca="1" ref="AA34" ca="1">CELL("contents", INDIRECT("J"&amp;CELL("contents", AA$1)+12))</f>
        <v>44090100</v>
      </c>
      <c r="AB34" cm="1">
        <f t="array" aca="1" ref="AB34" ca="1">CELL("contents", INDIRECT("J"&amp;CELL("contents", AB$1)+12))</f>
        <v>47699200</v>
      </c>
      <c r="AC34" cm="1">
        <f t="array" aca="1" ref="AC34" ca="1">CELL("contents", INDIRECT("J"&amp;CELL("contents", AC$1)+12))</f>
        <v>53761400</v>
      </c>
      <c r="AD34" cm="1">
        <f t="array" aca="1" ref="AD34" ca="1">CELL("contents", INDIRECT("J"&amp;CELL("contents", AD$1)+12))</f>
        <v>53113200</v>
      </c>
      <c r="AE34" cm="1">
        <f t="array" aca="1" ref="AE34" ca="1">CELL("contents", INDIRECT("J"&amp;CELL("contents", AE$1)+12))</f>
        <v>60717600</v>
      </c>
      <c r="AF34" cm="1">
        <f t="array" aca="1" ref="AF34" ca="1">CELL("contents", INDIRECT("J"&amp;CELL("contents", AF$1)+12))</f>
        <v>49595100</v>
      </c>
      <c r="AG34" cm="1">
        <f t="array" aca="1" ref="AG34" ca="1">CELL("contents", INDIRECT("J"&amp;CELL("contents", AG$1)+12))</f>
        <v>68759600</v>
      </c>
      <c r="AH34" cm="1">
        <f t="array" aca="1" ref="AH34" ca="1">CELL("contents", INDIRECT("J"&amp;CELL("contents", AH$1)+12))</f>
        <v>62149800</v>
      </c>
      <c r="AI34" cm="1">
        <f t="array" aca="1" ref="AI34" ca="1">CELL("contents", INDIRECT("J"&amp;CELL("contents", AI$1)+12))</f>
        <v>105190600</v>
      </c>
      <c r="AJ34" cm="1">
        <f t="array" aca="1" ref="AJ34" ca="1">CELL("contents", INDIRECT("J"&amp;CELL("contents", AJ$1)+12))</f>
        <v>50404900</v>
      </c>
      <c r="AK34" cm="1">
        <f t="array" aca="1" ref="AK34" ca="1">CELL("contents", INDIRECT("J"&amp;CELL("contents", AK$1)+12))</f>
        <v>73249600</v>
      </c>
      <c r="AL34" cm="1">
        <f t="array" aca="1" ref="AL34" ca="1">CELL("contents", INDIRECT("J"&amp;CELL("contents", AL$1)+12))</f>
        <v>96046300</v>
      </c>
      <c r="AM34" cm="1">
        <f t="array" aca="1" ref="AM34" ca="1">CELL("contents", INDIRECT("J"&amp;CELL("contents", AM$1)+12))</f>
        <v>144701600</v>
      </c>
      <c r="AN34" cm="1">
        <f t="array" aca="1" ref="AN34" ca="1">CELL("contents", INDIRECT("J"&amp;CELL("contents", AN$1)+12))</f>
        <v>160780900</v>
      </c>
      <c r="AO34" cm="1">
        <f t="array" aca="1" ref="AO34" ca="1">CELL("contents", INDIRECT("J"&amp;CELL("contents", AO$1)+12))</f>
        <v>62207900</v>
      </c>
      <c r="AP34" cm="1">
        <f t="array" aca="1" ref="AP34" ca="1">CELL("contents", INDIRECT("J"&amp;CELL("contents", AP$1)+12))</f>
        <v>97830300</v>
      </c>
      <c r="AQ34" cm="1">
        <f t="array" aca="1" ref="AQ34" ca="1">CELL("contents", INDIRECT("J"&amp;CELL("contents", AQ$1)+12))</f>
        <v>255638000</v>
      </c>
      <c r="AR34" cm="1">
        <f t="array" aca="1" ref="AR34" ca="1">CELL("contents", INDIRECT("J"&amp;CELL("contents", AR$1)+12))</f>
        <v>182911500</v>
      </c>
      <c r="AS34" cm="1">
        <f t="array" aca="1" ref="AS34" ca="1">CELL("contents", INDIRECT("J"&amp;CELL("contents", AS$1)+12))</f>
        <v>138894200</v>
      </c>
      <c r="AT34" cm="1">
        <f t="array" aca="1" ref="AT34" ca="1">CELL("contents", INDIRECT("J"&amp;CELL("contents", AT$1)+12))</f>
        <v>169194300</v>
      </c>
      <c r="AU34" cm="1">
        <f t="array" aca="1" ref="AU34" ca="1">CELL("contents", INDIRECT("J"&amp;CELL("contents", AU$1)+12))</f>
        <v>117433800</v>
      </c>
      <c r="AV34" cm="1">
        <f t="array" aca="1" ref="AV34" ca="1">CELL("contents", INDIRECT("J"&amp;CELL("contents", AV$1)+12))</f>
        <v>140950600</v>
      </c>
      <c r="AW34" cm="1">
        <f t="array" aca="1" ref="AW34" ca="1">CELL("contents", INDIRECT("J"&amp;CELL("contents", AW$1)+12))</f>
        <v>197747500</v>
      </c>
      <c r="AX34" cm="1">
        <f t="array" aca="1" ref="AX34" ca="1">CELL("contents", INDIRECT("J"&amp;CELL("contents", AX$1)+12))</f>
        <v>316213700</v>
      </c>
      <c r="AY34" cm="1">
        <f t="array" aca="1" ref="AY34" ca="1">CELL("contents", INDIRECT("J"&amp;CELL("contents", AY$1)+12))</f>
        <v>91351500</v>
      </c>
      <c r="AZ34" cm="1">
        <f t="array" aca="1" ref="AZ34" ca="1">CELL("contents", INDIRECT("J"&amp;CELL("contents", AZ$1)+12))</f>
        <v>445797600</v>
      </c>
      <c r="BA34" cm="1">
        <f t="array" aca="1" ref="BA34" ca="1">CELL("contents", INDIRECT("J"&amp;CELL("contents", BA$1)+12))</f>
        <v>377743500</v>
      </c>
      <c r="BB34" cm="1">
        <f t="array" aca="1" ref="BB34" ca="1">CELL("contents", INDIRECT("J"&amp;CELL("contents", BB$1)+12))</f>
        <v>560934600</v>
      </c>
      <c r="BC34" cm="1">
        <f t="array" aca="1" ref="BC34" ca="1">CELL("contents", INDIRECT("J"&amp;CELL("contents", BC$1)+12))</f>
        <v>434971400</v>
      </c>
      <c r="BD34" cm="1">
        <f t="array" aca="1" ref="BD34" ca="1">CELL("contents", INDIRECT("J"&amp;CELL("contents", BD$1)+12))</f>
        <v>659308200</v>
      </c>
      <c r="BE34" cm="1">
        <f t="array" aca="1" ref="BE34" ca="1">CELL("contents", INDIRECT("J"&amp;CELL("contents", BE$1)+12))</f>
        <v>205778500</v>
      </c>
      <c r="BF34" cm="1">
        <f t="array" aca="1" ref="BF34" ca="1">CELL("contents", INDIRECT("J"&amp;CELL("contents", BF$1)+12))</f>
        <v>746240200</v>
      </c>
    </row>
    <row r="35" spans="1:58" x14ac:dyDescent="0.25">
      <c r="A35" s="1">
        <v>1.25E-4</v>
      </c>
      <c r="B35">
        <v>1.0128205128205101</v>
      </c>
      <c r="C35">
        <v>3</v>
      </c>
      <c r="D35">
        <v>-0.25147359347105502</v>
      </c>
      <c r="E35">
        <v>0.99999915842892295</v>
      </c>
      <c r="F35">
        <v>1.09999907427181</v>
      </c>
      <c r="G35">
        <v>1.0831353110084001</v>
      </c>
      <c r="H35">
        <v>0.25147359347105502</v>
      </c>
      <c r="I35">
        <v>0.75812289892034002</v>
      </c>
      <c r="J35">
        <v>277600</v>
      </c>
      <c r="K35">
        <v>903</v>
      </c>
      <c r="L35">
        <v>13503900</v>
      </c>
      <c r="M35">
        <v>0.98815037379040604</v>
      </c>
      <c r="N35">
        <v>1.0210325298465599</v>
      </c>
      <c r="O35">
        <v>3.1575240060252599E-2</v>
      </c>
      <c r="P35">
        <v>0.98085179337518702</v>
      </c>
      <c r="R35" t="s">
        <v>47</v>
      </c>
      <c r="S35" cm="1">
        <f t="array" aca="1" ref="S35" ca="1">CELL("contents", INDIRECT("J"&amp;CELL("contents", S$1)+13))</f>
        <v>352600</v>
      </c>
      <c r="T35" cm="1">
        <f t="array" aca="1" ref="T35" ca="1">CELL("contents", INDIRECT("J"&amp;CELL("contents", T$1)+13))</f>
        <v>3786600</v>
      </c>
      <c r="U35" cm="1">
        <f t="array" aca="1" ref="U35" ca="1">CELL("contents", INDIRECT("J"&amp;CELL("contents", U$1)+13))</f>
        <v>66991600</v>
      </c>
      <c r="V35" cm="1">
        <f t="array" aca="1" ref="V35" ca="1">CELL("contents", INDIRECT("J"&amp;CELL("contents", V$1)+13))</f>
        <v>44870700</v>
      </c>
      <c r="W35" cm="1">
        <f t="array" aca="1" ref="W35" ca="1">CELL("contents", INDIRECT("J"&amp;CELL("contents", W$1)+13))</f>
        <v>44842900</v>
      </c>
      <c r="X35" cm="1">
        <f t="array" aca="1" ref="X35" ca="1">CELL("contents", INDIRECT("J"&amp;CELL("contents", X$1)+13))</f>
        <v>41754700</v>
      </c>
      <c r="Y35" cm="1">
        <f t="array" aca="1" ref="Y35" ca="1">CELL("contents", INDIRECT("J"&amp;CELL("contents", Y$1)+13))</f>
        <v>45801200</v>
      </c>
      <c r="Z35" cm="1">
        <f t="array" aca="1" ref="Z35" ca="1">CELL("contents", INDIRECT("J"&amp;CELL("contents", Z$1)+13))</f>
        <v>52761500</v>
      </c>
      <c r="AA35" cm="1">
        <f t="array" aca="1" ref="AA35" ca="1">CELL("contents", INDIRECT("J"&amp;CELL("contents", AA$1)+13))</f>
        <v>51843100</v>
      </c>
      <c r="AB35" cm="1">
        <f t="array" aca="1" ref="AB35" ca="1">CELL("contents", INDIRECT("J"&amp;CELL("contents", AB$1)+13))</f>
        <v>49961600</v>
      </c>
      <c r="AC35" cm="1">
        <f t="array" aca="1" ref="AC35" ca="1">CELL("contents", INDIRECT("J"&amp;CELL("contents", AC$1)+13))</f>
        <v>58207500</v>
      </c>
      <c r="AD35" cm="1">
        <f t="array" aca="1" ref="AD35" ca="1">CELL("contents", INDIRECT("J"&amp;CELL("contents", AD$1)+13))</f>
        <v>63117300</v>
      </c>
      <c r="AE35" cm="1">
        <f t="array" aca="1" ref="AE35" ca="1">CELL("contents", INDIRECT("J"&amp;CELL("contents", AE$1)+13))</f>
        <v>52789600</v>
      </c>
      <c r="AF35" cm="1">
        <f t="array" aca="1" ref="AF35" ca="1">CELL("contents", INDIRECT("J"&amp;CELL("contents", AF$1)+13))</f>
        <v>53230700</v>
      </c>
      <c r="AG35" cm="1">
        <f t="array" aca="1" ref="AG35" ca="1">CELL("contents", INDIRECT("J"&amp;CELL("contents", AG$1)+13))</f>
        <v>61277400</v>
      </c>
      <c r="AH35" cm="1">
        <f t="array" aca="1" ref="AH35" ca="1">CELL("contents", INDIRECT("J"&amp;CELL("contents", AH$1)+13))</f>
        <v>70605300</v>
      </c>
      <c r="AI35" cm="1">
        <f t="array" aca="1" ref="AI35" ca="1">CELL("contents", INDIRECT("J"&amp;CELL("contents", AI$1)+13))</f>
        <v>77369700</v>
      </c>
      <c r="AJ35" cm="1">
        <f t="array" aca="1" ref="AJ35" ca="1">CELL("contents", INDIRECT("J"&amp;CELL("contents", AJ$1)+13))</f>
        <v>70885500</v>
      </c>
      <c r="AK35" cm="1">
        <f t="array" aca="1" ref="AK35" ca="1">CELL("contents", INDIRECT("J"&amp;CELL("contents", AK$1)+13))</f>
        <v>91036500</v>
      </c>
      <c r="AL35" cm="1">
        <f t="array" aca="1" ref="AL35" ca="1">CELL("contents", INDIRECT("J"&amp;CELL("contents", AL$1)+13))</f>
        <v>61287800</v>
      </c>
      <c r="AM35" cm="1">
        <f t="array" aca="1" ref="AM35" ca="1">CELL("contents", INDIRECT("J"&amp;CELL("contents", AM$1)+13))</f>
        <v>156437400</v>
      </c>
      <c r="AN35" cm="1">
        <f t="array" aca="1" ref="AN35" ca="1">CELL("contents", INDIRECT("J"&amp;CELL("contents", AN$1)+13))</f>
        <v>91385600</v>
      </c>
      <c r="AO35" cm="1">
        <f t="array" aca="1" ref="AO35" ca="1">CELL("contents", INDIRECT("J"&amp;CELL("contents", AO$1)+13))</f>
        <v>114562500</v>
      </c>
      <c r="AP35" cm="1">
        <f t="array" aca="1" ref="AP35" ca="1">CELL("contents", INDIRECT("J"&amp;CELL("contents", AP$1)+13))</f>
        <v>100202200</v>
      </c>
      <c r="AQ35" cm="1">
        <f t="array" aca="1" ref="AQ35" ca="1">CELL("contents", INDIRECT("J"&amp;CELL("contents", AQ$1)+13))</f>
        <v>105157200</v>
      </c>
      <c r="AR35" cm="1">
        <f t="array" aca="1" ref="AR35" ca="1">CELL("contents", INDIRECT("J"&amp;CELL("contents", AR$1)+13))</f>
        <v>204964700</v>
      </c>
      <c r="AS35" cm="1">
        <f t="array" aca="1" ref="AS35" ca="1">CELL("contents", INDIRECT("J"&amp;CELL("contents", AS$1)+13))</f>
        <v>96847800</v>
      </c>
      <c r="AT35" cm="1">
        <f t="array" aca="1" ref="AT35" ca="1">CELL("contents", INDIRECT("J"&amp;CELL("contents", AT$1)+13))</f>
        <v>290014600</v>
      </c>
      <c r="AU35" cm="1">
        <f t="array" aca="1" ref="AU35" ca="1">CELL("contents", INDIRECT("J"&amp;CELL("contents", AU$1)+13))</f>
        <v>247176900</v>
      </c>
      <c r="AV35" cm="1">
        <f t="array" aca="1" ref="AV35" ca="1">CELL("contents", INDIRECT("J"&amp;CELL("contents", AV$1)+13))</f>
        <v>257496800</v>
      </c>
      <c r="AW35" cm="1">
        <f t="array" aca="1" ref="AW35" ca="1">CELL("contents", INDIRECT("J"&amp;CELL("contents", AW$1)+13))</f>
        <v>137704500</v>
      </c>
      <c r="AX35" cm="1">
        <f t="array" aca="1" ref="AX35" ca="1">CELL("contents", INDIRECT("J"&amp;CELL("contents", AX$1)+13))</f>
        <v>312086700</v>
      </c>
      <c r="AY35" cm="1">
        <f t="array" aca="1" ref="AY35" ca="1">CELL("contents", INDIRECT("J"&amp;CELL("contents", AY$1)+13))</f>
        <v>267824000</v>
      </c>
      <c r="AZ35" cm="1">
        <f t="array" aca="1" ref="AZ35" ca="1">CELL("contents", INDIRECT("J"&amp;CELL("contents", AZ$1)+13))</f>
        <v>640855700</v>
      </c>
      <c r="BA35" cm="1">
        <f t="array" aca="1" ref="BA35" ca="1">CELL("contents", INDIRECT("J"&amp;CELL("contents", BA$1)+13))</f>
        <v>596060500</v>
      </c>
      <c r="BB35" cm="1">
        <f t="array" aca="1" ref="BB35" ca="1">CELL("contents", INDIRECT("J"&amp;CELL("contents", BB$1)+13))</f>
        <v>321910400</v>
      </c>
      <c r="BC35" cm="1">
        <f t="array" aca="1" ref="BC35" ca="1">CELL("contents", INDIRECT("J"&amp;CELL("contents", BC$1)+13))</f>
        <v>284158600</v>
      </c>
      <c r="BD35" cm="1">
        <f t="array" aca="1" ref="BD35" ca="1">CELL("contents", INDIRECT("J"&amp;CELL("contents", BD$1)+13))</f>
        <v>447757500</v>
      </c>
      <c r="BE35" cm="1">
        <f t="array" aca="1" ref="BE35" ca="1">CELL("contents", INDIRECT("J"&amp;CELL("contents", BE$1)+13))</f>
        <v>351329100</v>
      </c>
      <c r="BF35" cm="1">
        <f t="array" aca="1" ref="BF35" ca="1">CELL("contents", INDIRECT("J"&amp;CELL("contents", BF$1)+13))</f>
        <v>679920900</v>
      </c>
    </row>
    <row r="36" spans="1:58" x14ac:dyDescent="0.25">
      <c r="A36" s="1">
        <v>6.2500000000000001E-5</v>
      </c>
      <c r="B36">
        <v>1.0128205128205101</v>
      </c>
      <c r="C36">
        <v>3</v>
      </c>
      <c r="D36">
        <v>-0.256269555934379</v>
      </c>
      <c r="E36">
        <v>0.99634978008039998</v>
      </c>
      <c r="F36">
        <v>1.0959847580884401</v>
      </c>
      <c r="G36">
        <v>1.07354338608175</v>
      </c>
      <c r="H36">
        <v>0.256269555934379</v>
      </c>
      <c r="I36">
        <v>0.75326544975876897</v>
      </c>
      <c r="J36">
        <v>345200</v>
      </c>
      <c r="K36">
        <v>903</v>
      </c>
      <c r="L36">
        <v>13503900</v>
      </c>
      <c r="M36">
        <v>0.98815037379040604</v>
      </c>
      <c r="N36">
        <v>1.0210325298465599</v>
      </c>
      <c r="O36">
        <v>3.1575240060252599E-2</v>
      </c>
      <c r="P36">
        <v>0.98085179337518702</v>
      </c>
      <c r="R36" t="s">
        <v>48</v>
      </c>
      <c r="S36" cm="1">
        <f t="array" aca="1" ref="S36" ca="1">CELL("contents", INDIRECT("J"&amp;CELL("contents", S$1)+14))</f>
        <v>217200</v>
      </c>
      <c r="T36" cm="1">
        <f t="array" aca="1" ref="T36" ca="1">CELL("contents", INDIRECT("J"&amp;CELL("contents", T$1)+14))</f>
        <v>277600</v>
      </c>
      <c r="U36" cm="1">
        <f t="array" aca="1" ref="U36" ca="1">CELL("contents", INDIRECT("J"&amp;CELL("contents", U$1)+14))</f>
        <v>65559200</v>
      </c>
      <c r="V36" cm="1">
        <f t="array" aca="1" ref="V36" ca="1">CELL("contents", INDIRECT("J"&amp;CELL("contents", V$1)+14))</f>
        <v>41575600</v>
      </c>
      <c r="W36" cm="1">
        <f t="array" aca="1" ref="W36" ca="1">CELL("contents", INDIRECT("J"&amp;CELL("contents", W$1)+14))</f>
        <v>45157700</v>
      </c>
      <c r="X36" cm="1">
        <f t="array" aca="1" ref="X36" ca="1">CELL("contents", INDIRECT("J"&amp;CELL("contents", X$1)+14))</f>
        <v>44919300</v>
      </c>
      <c r="Y36" cm="1">
        <f t="array" aca="1" ref="Y36" ca="1">CELL("contents", INDIRECT("J"&amp;CELL("contents", Y$1)+14))</f>
        <v>40041400</v>
      </c>
      <c r="Z36" cm="1">
        <f t="array" aca="1" ref="Z36" ca="1">CELL("contents", INDIRECT("J"&amp;CELL("contents", Z$1)+14))</f>
        <v>53200600</v>
      </c>
      <c r="AA36" cm="1">
        <f t="array" aca="1" ref="AA36" ca="1">CELL("contents", INDIRECT("J"&amp;CELL("contents", AA$1)+14))</f>
        <v>54029700</v>
      </c>
      <c r="AB36" cm="1">
        <f t="array" aca="1" ref="AB36" ca="1">CELL("contents", INDIRECT("J"&amp;CELL("contents", AB$1)+14))</f>
        <v>58145600</v>
      </c>
      <c r="AC36" cm="1">
        <f t="array" aca="1" ref="AC36" ca="1">CELL("contents", INDIRECT("J"&amp;CELL("contents", AC$1)+14))</f>
        <v>59137300</v>
      </c>
      <c r="AD36" cm="1">
        <f t="array" aca="1" ref="AD36" ca="1">CELL("contents", INDIRECT("J"&amp;CELL("contents", AD$1)+14))</f>
        <v>65089700</v>
      </c>
      <c r="AE36" cm="1">
        <f t="array" aca="1" ref="AE36" ca="1">CELL("contents", INDIRECT("J"&amp;CELL("contents", AE$1)+14))</f>
        <v>62872100</v>
      </c>
      <c r="AF36" cm="1">
        <f t="array" aca="1" ref="AF36" ca="1">CELL("contents", INDIRECT("J"&amp;CELL("contents", AF$1)+14))</f>
        <v>69017400</v>
      </c>
      <c r="AG36" cm="1">
        <f t="array" aca="1" ref="AG36" ca="1">CELL("contents", INDIRECT("J"&amp;CELL("contents", AG$1)+14))</f>
        <v>62706100</v>
      </c>
      <c r="AH36" cm="1">
        <f t="array" aca="1" ref="AH36" ca="1">CELL("contents", INDIRECT("J"&amp;CELL("contents", AH$1)+14))</f>
        <v>74280000</v>
      </c>
      <c r="AI36" cm="1">
        <f t="array" aca="1" ref="AI36" ca="1">CELL("contents", INDIRECT("J"&amp;CELL("contents", AI$1)+14))</f>
        <v>82482700</v>
      </c>
      <c r="AJ36" cm="1">
        <f t="array" aca="1" ref="AJ36" ca="1">CELL("contents", INDIRECT("J"&amp;CELL("contents", AJ$1)+14))</f>
        <v>76331800</v>
      </c>
      <c r="AK36" cm="1">
        <f t="array" aca="1" ref="AK36" ca="1">CELL("contents", INDIRECT("J"&amp;CELL("contents", AK$1)+14))</f>
        <v>67378800</v>
      </c>
      <c r="AL36" cm="1">
        <f t="array" aca="1" ref="AL36" ca="1">CELL("contents", INDIRECT("J"&amp;CELL("contents", AL$1)+14))</f>
        <v>88565400</v>
      </c>
      <c r="AM36" cm="1">
        <f t="array" aca="1" ref="AM36" ca="1">CELL("contents", INDIRECT("J"&amp;CELL("contents", AM$1)+14))</f>
        <v>117826300</v>
      </c>
      <c r="AN36" cm="1">
        <f t="array" aca="1" ref="AN36" ca="1">CELL("contents", INDIRECT("J"&amp;CELL("contents", AN$1)+14))</f>
        <v>91492500</v>
      </c>
      <c r="AO36" cm="1">
        <f t="array" aca="1" ref="AO36" ca="1">CELL("contents", INDIRECT("J"&amp;CELL("contents", AO$1)+14))</f>
        <v>119871500</v>
      </c>
      <c r="AP36" cm="1">
        <f t="array" aca="1" ref="AP36" ca="1">CELL("contents", INDIRECT("J"&amp;CELL("contents", AP$1)+14))</f>
        <v>82118200</v>
      </c>
      <c r="AQ36" cm="1">
        <f t="array" aca="1" ref="AQ36" ca="1">CELL("contents", INDIRECT("J"&amp;CELL("contents", AQ$1)+14))</f>
        <v>129497500</v>
      </c>
      <c r="AR36" cm="1">
        <f t="array" aca="1" ref="AR36" ca="1">CELL("contents", INDIRECT("J"&amp;CELL("contents", AR$1)+14))</f>
        <v>196865700</v>
      </c>
      <c r="AS36" cm="1">
        <f t="array" aca="1" ref="AS36" ca="1">CELL("contents", INDIRECT("J"&amp;CELL("contents", AS$1)+14))</f>
        <v>125924000</v>
      </c>
      <c r="AT36" cm="1">
        <f t="array" aca="1" ref="AT36" ca="1">CELL("contents", INDIRECT("J"&amp;CELL("contents", AT$1)+14))</f>
        <v>108016900</v>
      </c>
      <c r="AU36" cm="1">
        <f t="array" aca="1" ref="AU36" ca="1">CELL("contents", INDIRECT("J"&amp;CELL("contents", AU$1)+14))</f>
        <v>317485500</v>
      </c>
      <c r="AV36" cm="1">
        <f t="array" aca="1" ref="AV36" ca="1">CELL("contents", INDIRECT("J"&amp;CELL("contents", AV$1)+14))</f>
        <v>357139900</v>
      </c>
      <c r="AW36" cm="1">
        <f t="array" aca="1" ref="AW36" ca="1">CELL("contents", INDIRECT("J"&amp;CELL("contents", AW$1)+14))</f>
        <v>119988500</v>
      </c>
      <c r="AX36" cm="1">
        <f t="array" aca="1" ref="AX36" ca="1">CELL("contents", INDIRECT("J"&amp;CELL("contents", AX$1)+14))</f>
        <v>251253700</v>
      </c>
      <c r="AY36" cm="1">
        <f t="array" aca="1" ref="AY36" ca="1">CELL("contents", INDIRECT("J"&amp;CELL("contents", AY$1)+14))</f>
        <v>289981400</v>
      </c>
      <c r="AZ36" cm="1">
        <f t="array" aca="1" ref="AZ36" ca="1">CELL("contents", INDIRECT("J"&amp;CELL("contents", AZ$1)+14))</f>
        <v>273810500</v>
      </c>
      <c r="BA36" cm="1">
        <f t="array" aca="1" ref="BA36" ca="1">CELL("contents", INDIRECT("J"&amp;CELL("contents", BA$1)+14))</f>
        <v>534634600</v>
      </c>
      <c r="BB36" cm="1">
        <f t="array" aca="1" ref="BB36" ca="1">CELL("contents", INDIRECT("J"&amp;CELL("contents", BB$1)+14))</f>
        <v>482775900</v>
      </c>
      <c r="BC36" cm="1">
        <f t="array" aca="1" ref="BC36" ca="1">CELL("contents", INDIRECT("J"&amp;CELL("contents", BC$1)+14))</f>
        <v>570365300</v>
      </c>
      <c r="BD36" cm="1">
        <f t="array" aca="1" ref="BD36" ca="1">CELL("contents", INDIRECT("J"&amp;CELL("contents", BD$1)+14))</f>
        <v>289232000</v>
      </c>
      <c r="BE36" cm="1">
        <f t="array" aca="1" ref="BE36" ca="1">CELL("contents", INDIRECT("J"&amp;CELL("contents", BE$1)+14))</f>
        <v>684627800</v>
      </c>
      <c r="BF36" cm="1">
        <f t="array" aca="1" ref="BF36" ca="1">CELL("contents", INDIRECT("J"&amp;CELL("contents", BF$1)+14))</f>
        <v>503898000</v>
      </c>
    </row>
    <row r="37" spans="1:58" x14ac:dyDescent="0.25">
      <c r="A37" s="1">
        <v>3.1250000000000001E-5</v>
      </c>
      <c r="B37">
        <v>1.0128205128205101</v>
      </c>
      <c r="C37">
        <v>3</v>
      </c>
      <c r="D37">
        <v>-0.254990632610826</v>
      </c>
      <c r="E37">
        <v>0.99933324010951097</v>
      </c>
      <c r="F37">
        <v>1.09926656412046</v>
      </c>
      <c r="G37">
        <v>1.0761012327288599</v>
      </c>
      <c r="H37">
        <v>0.254990632610826</v>
      </c>
      <c r="I37">
        <v>0.75456076953518803</v>
      </c>
      <c r="J37">
        <v>300200</v>
      </c>
      <c r="K37">
        <v>903</v>
      </c>
      <c r="L37">
        <v>13503900</v>
      </c>
      <c r="M37">
        <v>0.98815037379040604</v>
      </c>
      <c r="N37">
        <v>1.0210325298465599</v>
      </c>
      <c r="O37">
        <v>3.1575240060252599E-2</v>
      </c>
      <c r="P37">
        <v>0.98085179337518702</v>
      </c>
      <c r="R37" t="s">
        <v>49</v>
      </c>
      <c r="S37" cm="1">
        <f t="array" aca="1" ref="S37" ca="1">CELL("contents", INDIRECT("J"&amp;CELL("contents", S$1)+15))</f>
        <v>216400</v>
      </c>
      <c r="T37" cm="1">
        <f t="array" aca="1" ref="T37" ca="1">CELL("contents", INDIRECT("J"&amp;CELL("contents", T$1)+15))</f>
        <v>345200</v>
      </c>
      <c r="U37" cm="1">
        <f t="array" aca="1" ref="U37" ca="1">CELL("contents", INDIRECT("J"&amp;CELL("contents", U$1)+15))</f>
        <v>68622500</v>
      </c>
      <c r="V37" cm="1">
        <f t="array" aca="1" ref="V37" ca="1">CELL("contents", INDIRECT("J"&amp;CELL("contents", V$1)+15))</f>
        <v>50763400</v>
      </c>
      <c r="W37" cm="1">
        <f t="array" aca="1" ref="W37" ca="1">CELL("contents", INDIRECT("J"&amp;CELL("contents", W$1)+15))</f>
        <v>54247500</v>
      </c>
      <c r="X37" cm="1">
        <f t="array" aca="1" ref="X37" ca="1">CELL("contents", INDIRECT("J"&amp;CELL("contents", X$1)+15))</f>
        <v>51525800</v>
      </c>
      <c r="Y37" cm="1">
        <f t="array" aca="1" ref="Y37" ca="1">CELL("contents", INDIRECT("J"&amp;CELL("contents", Y$1)+15))</f>
        <v>52686400</v>
      </c>
      <c r="Z37" cm="1">
        <f t="array" aca="1" ref="Z37" ca="1">CELL("contents", INDIRECT("J"&amp;CELL("contents", Z$1)+15))</f>
        <v>58873900</v>
      </c>
      <c r="AA37" cm="1">
        <f t="array" aca="1" ref="AA37" ca="1">CELL("contents", INDIRECT("J"&amp;CELL("contents", AA$1)+15))</f>
        <v>56605400</v>
      </c>
      <c r="AB37" cm="1">
        <f t="array" aca="1" ref="AB37" ca="1">CELL("contents", INDIRECT("J"&amp;CELL("contents", AB$1)+15))</f>
        <v>69010400</v>
      </c>
      <c r="AC37" cm="1">
        <f t="array" aca="1" ref="AC37" ca="1">CELL("contents", INDIRECT("J"&amp;CELL("contents", AC$1)+15))</f>
        <v>56381300</v>
      </c>
      <c r="AD37" cm="1">
        <f t="array" aca="1" ref="AD37" ca="1">CELL("contents", INDIRECT("J"&amp;CELL("contents", AD$1)+15))</f>
        <v>64653100</v>
      </c>
      <c r="AE37" cm="1">
        <f t="array" aca="1" ref="AE37" ca="1">CELL("contents", INDIRECT("J"&amp;CELL("contents", AE$1)+15))</f>
        <v>71374500</v>
      </c>
      <c r="AF37" cm="1">
        <f t="array" aca="1" ref="AF37" ca="1">CELL("contents", INDIRECT("J"&amp;CELL("contents", AF$1)+15))</f>
        <v>79021500</v>
      </c>
      <c r="AG37" cm="1">
        <f t="array" aca="1" ref="AG37" ca="1">CELL("contents", INDIRECT("J"&amp;CELL("contents", AG$1)+15))</f>
        <v>92793300</v>
      </c>
      <c r="AH37" cm="1">
        <f t="array" aca="1" ref="AH37" ca="1">CELL("contents", INDIRECT("J"&amp;CELL("contents", AH$1)+15))</f>
        <v>68047000</v>
      </c>
      <c r="AI37" cm="1">
        <f t="array" aca="1" ref="AI37" ca="1">CELL("contents", INDIRECT("J"&amp;CELL("contents", AI$1)+15))</f>
        <v>74028500</v>
      </c>
      <c r="AJ37" cm="1">
        <f t="array" aca="1" ref="AJ37" ca="1">CELL("contents", INDIRECT("J"&amp;CELL("contents", AJ$1)+15))</f>
        <v>77444600</v>
      </c>
      <c r="AK37" cm="1">
        <f t="array" aca="1" ref="AK37" ca="1">CELL("contents", INDIRECT("J"&amp;CELL("contents", AK$1)+15))</f>
        <v>76038100</v>
      </c>
      <c r="AL37" cm="1">
        <f t="array" aca="1" ref="AL37" ca="1">CELL("contents", INDIRECT("J"&amp;CELL("contents", AL$1)+15))</f>
        <v>96560500</v>
      </c>
      <c r="AM37" cm="1">
        <f t="array" aca="1" ref="AM37" ca="1">CELL("contents", INDIRECT("J"&amp;CELL("contents", AM$1)+15))</f>
        <v>165626200</v>
      </c>
      <c r="AN37" cm="1">
        <f t="array" aca="1" ref="AN37" ca="1">CELL("contents", INDIRECT("J"&amp;CELL("contents", AN$1)+15))</f>
        <v>118680400</v>
      </c>
      <c r="AO37" cm="1">
        <f t="array" aca="1" ref="AO37" ca="1">CELL("contents", INDIRECT("J"&amp;CELL("contents", AO$1)+15))</f>
        <v>99392200</v>
      </c>
      <c r="AP37" cm="1">
        <f t="array" aca="1" ref="AP37" ca="1">CELL("contents", INDIRECT("J"&amp;CELL("contents", AP$1)+15))</f>
        <v>151672100</v>
      </c>
      <c r="AQ37" cm="1">
        <f t="array" aca="1" ref="AQ37" ca="1">CELL("contents", INDIRECT("J"&amp;CELL("contents", AQ$1)+15))</f>
        <v>119470500</v>
      </c>
      <c r="AR37" cm="1">
        <f t="array" aca="1" ref="AR37" ca="1">CELL("contents", INDIRECT("J"&amp;CELL("contents", AR$1)+15))</f>
        <v>168386300</v>
      </c>
      <c r="AS37" cm="1">
        <f t="array" aca="1" ref="AS37" ca="1">CELL("contents", INDIRECT("J"&amp;CELL("contents", AS$1)+15))</f>
        <v>276800500</v>
      </c>
      <c r="AT37" cm="1">
        <f t="array" aca="1" ref="AT37" ca="1">CELL("contents", INDIRECT("J"&amp;CELL("contents", AT$1)+15))</f>
        <v>328069300</v>
      </c>
      <c r="AU37" cm="1">
        <f t="array" aca="1" ref="AU37" ca="1">CELL("contents", INDIRECT("J"&amp;CELL("contents", AU$1)+15))</f>
        <v>361433300</v>
      </c>
      <c r="AV37" cm="1">
        <f t="array" aca="1" ref="AV37" ca="1">CELL("contents", INDIRECT("J"&amp;CELL("contents", AV$1)+15))</f>
        <v>99287000</v>
      </c>
      <c r="AW37" cm="1">
        <f t="array" aca="1" ref="AW37" ca="1">CELL("contents", INDIRECT("J"&amp;CELL("contents", AW$1)+15))</f>
        <v>169487900</v>
      </c>
      <c r="AX37" cm="1">
        <f t="array" aca="1" ref="AX37" ca="1">CELL("contents", INDIRECT("J"&amp;CELL("contents", AX$1)+15))</f>
        <v>291656600</v>
      </c>
      <c r="AY37" cm="1">
        <f t="array" aca="1" ref="AY37" ca="1">CELL("contents", INDIRECT("J"&amp;CELL("contents", AY$1)+15))</f>
        <v>211602600</v>
      </c>
      <c r="AZ37" cm="1">
        <f t="array" aca="1" ref="AZ37" ca="1">CELL("contents", INDIRECT("J"&amp;CELL("contents", AZ$1)+15))</f>
        <v>297447200</v>
      </c>
      <c r="BA37" cm="1">
        <f t="array" aca="1" ref="BA37" ca="1">CELL("contents", INDIRECT("J"&amp;CELL("contents", BA$1)+15))</f>
        <v>371393600</v>
      </c>
      <c r="BB37" cm="1">
        <f t="array" aca="1" ref="BB37" ca="1">CELL("contents", INDIRECT("J"&amp;CELL("contents", BB$1)+15))</f>
        <v>352723600</v>
      </c>
      <c r="BC37" cm="1">
        <f t="array" aca="1" ref="BC37" ca="1">CELL("contents", INDIRECT("J"&amp;CELL("contents", BC$1)+15))</f>
        <v>137387300</v>
      </c>
      <c r="BD37" cm="1">
        <f t="array" aca="1" ref="BD37" ca="1">CELL("contents", INDIRECT("J"&amp;CELL("contents", BD$1)+15))</f>
        <v>251938900</v>
      </c>
      <c r="BE37" cm="1">
        <f t="array" aca="1" ref="BE37" ca="1">CELL("contents", INDIRECT("J"&amp;CELL("contents", BE$1)+15))</f>
        <v>411722600</v>
      </c>
      <c r="BF37" cm="1">
        <f t="array" aca="1" ref="BF37" ca="1">CELL("contents", INDIRECT("J"&amp;CELL("contents", BF$1)+15))</f>
        <v>696699500</v>
      </c>
    </row>
    <row r="38" spans="1:58" x14ac:dyDescent="0.25">
      <c r="A38" s="1">
        <v>1.5625E-5</v>
      </c>
      <c r="B38">
        <v>1.0128205128205101</v>
      </c>
      <c r="C38">
        <v>51</v>
      </c>
      <c r="D38">
        <v>-0.200094178665713</v>
      </c>
      <c r="E38">
        <v>0.99769633464834195</v>
      </c>
      <c r="F38">
        <v>1.09746596811317</v>
      </c>
      <c r="G38">
        <v>1.1782929880499999</v>
      </c>
      <c r="H38">
        <v>0.20013782025037299</v>
      </c>
      <c r="I38">
        <v>0.81014159064062796</v>
      </c>
      <c r="J38">
        <v>2259100</v>
      </c>
      <c r="K38">
        <v>903</v>
      </c>
      <c r="L38">
        <v>13503900</v>
      </c>
      <c r="M38">
        <v>0.98815037379040604</v>
      </c>
      <c r="N38">
        <v>1.0210325298465599</v>
      </c>
      <c r="O38">
        <v>3.1575240060252599E-2</v>
      </c>
      <c r="P38">
        <v>0.98085179337518702</v>
      </c>
      <c r="R38" t="s">
        <v>50</v>
      </c>
      <c r="S38" cm="1">
        <f t="array" aca="1" ref="S38" ca="1">CELL("contents", INDIRECT("J"&amp;CELL("contents", S$1)+16))</f>
        <v>190100</v>
      </c>
      <c r="T38" cm="1">
        <f t="array" aca="1" ref="T38" ca="1">CELL("contents", INDIRECT("J"&amp;CELL("contents", T$1)+16))</f>
        <v>300200</v>
      </c>
      <c r="U38" cm="1">
        <f t="array" aca="1" ref="U38" ca="1">CELL("contents", INDIRECT("J"&amp;CELL("contents", U$1)+16))</f>
        <v>55371700</v>
      </c>
      <c r="V38" cm="1">
        <f t="array" aca="1" ref="V38" ca="1">CELL("contents", INDIRECT("J"&amp;CELL("contents", V$1)+16))</f>
        <v>49885600</v>
      </c>
      <c r="W38" cm="1">
        <f t="array" aca="1" ref="W38" ca="1">CELL("contents", INDIRECT("J"&amp;CELL("contents", W$1)+16))</f>
        <v>53276900</v>
      </c>
      <c r="X38" cm="1">
        <f t="array" aca="1" ref="X38" ca="1">CELL("contents", INDIRECT("J"&amp;CELL("contents", X$1)+16))</f>
        <v>54445100</v>
      </c>
      <c r="Y38" cm="1">
        <f t="array" aca="1" ref="Y38" ca="1">CELL("contents", INDIRECT("J"&amp;CELL("contents", Y$1)+16))</f>
        <v>52374500</v>
      </c>
      <c r="Z38" cm="1">
        <f t="array" aca="1" ref="Z38" ca="1">CELL("contents", INDIRECT("J"&amp;CELL("contents", Z$1)+16))</f>
        <v>64177800</v>
      </c>
      <c r="AA38" cm="1">
        <f t="array" aca="1" ref="AA38" ca="1">CELL("contents", INDIRECT("J"&amp;CELL("contents", AA$1)+16))</f>
        <v>62163000</v>
      </c>
      <c r="AB38" cm="1">
        <f t="array" aca="1" ref="AB38" ca="1">CELL("contents", INDIRECT("J"&amp;CELL("contents", AB$1)+16))</f>
        <v>63198200</v>
      </c>
      <c r="AC38" cm="1">
        <f t="array" aca="1" ref="AC38" ca="1">CELL("contents", INDIRECT("J"&amp;CELL("contents", AC$1)+16))</f>
        <v>66354100</v>
      </c>
      <c r="AD38" cm="1">
        <f t="array" aca="1" ref="AD38" ca="1">CELL("contents", INDIRECT("J"&amp;CELL("contents", AD$1)+16))</f>
        <v>69699800</v>
      </c>
      <c r="AE38" cm="1">
        <f t="array" aca="1" ref="AE38" ca="1">CELL("contents", INDIRECT("J"&amp;CELL("contents", AE$1)+16))</f>
        <v>63249300</v>
      </c>
      <c r="AF38" cm="1">
        <f t="array" aca="1" ref="AF38" ca="1">CELL("contents", INDIRECT("J"&amp;CELL("contents", AF$1)+16))</f>
        <v>77794100</v>
      </c>
      <c r="AG38" cm="1">
        <f t="array" aca="1" ref="AG38" ca="1">CELL("contents", INDIRECT("J"&amp;CELL("contents", AG$1)+16))</f>
        <v>91624900</v>
      </c>
      <c r="AH38" cm="1">
        <f t="array" aca="1" ref="AH38" ca="1">CELL("contents", INDIRECT("J"&amp;CELL("contents", AH$1)+16))</f>
        <v>83600000</v>
      </c>
      <c r="AI38" cm="1">
        <f t="array" aca="1" ref="AI38" ca="1">CELL("contents", INDIRECT("J"&amp;CELL("contents", AI$1)+16))</f>
        <v>80125900</v>
      </c>
      <c r="AJ38" cm="1">
        <f t="array" aca="1" ref="AJ38" ca="1">CELL("contents", INDIRECT("J"&amp;CELL("contents", AJ$1)+16))</f>
        <v>93847500</v>
      </c>
      <c r="AK38" cm="1">
        <f t="array" aca="1" ref="AK38" ca="1">CELL("contents", INDIRECT("J"&amp;CELL("contents", AK$1)+16))</f>
        <v>88680900</v>
      </c>
      <c r="AL38" cm="1">
        <f t="array" aca="1" ref="AL38" ca="1">CELL("contents", INDIRECT("J"&amp;CELL("contents", AL$1)+16))</f>
        <v>90926400</v>
      </c>
      <c r="AM38" cm="1">
        <f t="array" aca="1" ref="AM38" ca="1">CELL("contents", INDIRECT("J"&amp;CELL("contents", AM$1)+16))</f>
        <v>187758700</v>
      </c>
      <c r="AN38" cm="1">
        <f t="array" aca="1" ref="AN38" ca="1">CELL("contents", INDIRECT("J"&amp;CELL("contents", AN$1)+16))</f>
        <v>145054500</v>
      </c>
      <c r="AO38" cm="1">
        <f t="array" aca="1" ref="AO38" ca="1">CELL("contents", INDIRECT("J"&amp;CELL("contents", AO$1)+16))</f>
        <v>269301200</v>
      </c>
      <c r="AP38" cm="1">
        <f t="array" aca="1" ref="AP38" ca="1">CELL("contents", INDIRECT("J"&amp;CELL("contents", AP$1)+16))</f>
        <v>125308400</v>
      </c>
      <c r="AQ38" cm="1">
        <f t="array" aca="1" ref="AQ38" ca="1">CELL("contents", INDIRECT("J"&amp;CELL("contents", AQ$1)+16))</f>
        <v>146022100</v>
      </c>
      <c r="AR38" cm="1">
        <f t="array" aca="1" ref="AR38" ca="1">CELL("contents", INDIRECT("J"&amp;CELL("contents", AR$1)+16))</f>
        <v>294539200</v>
      </c>
      <c r="AS38" cm="1">
        <f t="array" aca="1" ref="AS38" ca="1">CELL("contents", INDIRECT("J"&amp;CELL("contents", AS$1)+16))</f>
        <v>306014100</v>
      </c>
      <c r="AT38" cm="1">
        <f t="array" aca="1" ref="AT38" ca="1">CELL("contents", INDIRECT("J"&amp;CELL("contents", AT$1)+16))</f>
        <v>359246100</v>
      </c>
      <c r="AU38" cm="1">
        <f t="array" aca="1" ref="AU38" ca="1">CELL("contents", INDIRECT("J"&amp;CELL("contents", AU$1)+16))</f>
        <v>289941100</v>
      </c>
      <c r="AV38" cm="1">
        <f t="array" aca="1" ref="AV38" ca="1">CELL("contents", INDIRECT("J"&amp;CELL("contents", AV$1)+16))</f>
        <v>222410600</v>
      </c>
      <c r="AW38" cm="1">
        <f t="array" aca="1" ref="AW38" ca="1">CELL("contents", INDIRECT("J"&amp;CELL("contents", AW$1)+16))</f>
        <v>227768300</v>
      </c>
      <c r="AX38" cm="1">
        <f t="array" aca="1" ref="AX38" ca="1">CELL("contents", INDIRECT("J"&amp;CELL("contents", AX$1)+16))</f>
        <v>136911800</v>
      </c>
      <c r="AY38" cm="1">
        <f t="array" aca="1" ref="AY38" ca="1">CELL("contents", INDIRECT("J"&amp;CELL("contents", AY$1)+16))</f>
        <v>359758700</v>
      </c>
      <c r="AZ38" cm="1">
        <f t="array" aca="1" ref="AZ38" ca="1">CELL("contents", INDIRECT("J"&amp;CELL("contents", AZ$1)+16))</f>
        <v>147932800</v>
      </c>
      <c r="BA38" cm="1">
        <f t="array" aca="1" ref="BA38" ca="1">CELL("contents", INDIRECT("J"&amp;CELL("contents", BA$1)+16))</f>
        <v>683925600</v>
      </c>
      <c r="BB38" cm="1">
        <f t="array" aca="1" ref="BB38" ca="1">CELL("contents", INDIRECT("J"&amp;CELL("contents", BB$1)+16))</f>
        <v>368416000</v>
      </c>
      <c r="BC38" cm="1">
        <f t="array" aca="1" ref="BC38" ca="1">CELL("contents", INDIRECT("J"&amp;CELL("contents", BC$1)+16))</f>
        <v>309075500</v>
      </c>
      <c r="BD38" cm="1">
        <f t="array" aca="1" ref="BD38" ca="1">CELL("contents", INDIRECT("J"&amp;CELL("contents", BD$1)+16))</f>
        <v>404555000</v>
      </c>
      <c r="BE38" cm="1">
        <f t="array" aca="1" ref="BE38" ca="1">CELL("contents", INDIRECT("J"&amp;CELL("contents", BE$1)+16))</f>
        <v>875600000</v>
      </c>
      <c r="BF38" cm="1">
        <f t="array" aca="1" ref="BF38" ca="1">CELL("contents", INDIRECT("J"&amp;CELL("contents", BF$1)+16))</f>
        <v>858635500</v>
      </c>
    </row>
    <row r="39" spans="1:58" x14ac:dyDescent="0.25">
      <c r="A39" t="s">
        <v>0</v>
      </c>
      <c r="B39">
        <v>1.52564102564102</v>
      </c>
      <c r="C39">
        <v>8879</v>
      </c>
      <c r="D39">
        <v>-0.99729537845401905</v>
      </c>
      <c r="E39">
        <v>0.99626734419569596</v>
      </c>
      <c r="F39">
        <v>1.09589407861526</v>
      </c>
      <c r="G39">
        <v>4.2273261867310499E-3</v>
      </c>
      <c r="H39">
        <v>0.99731755180300796</v>
      </c>
      <c r="I39">
        <v>4.2995881728290098E-3</v>
      </c>
      <c r="J39">
        <v>120771900</v>
      </c>
      <c r="R39" t="s">
        <v>51</v>
      </c>
      <c r="S39" cm="1">
        <f t="array" aca="1" ref="S39" ca="1">CELL("contents", INDIRECT("J"&amp;CELL("contents", S$1)+17))</f>
        <v>357300</v>
      </c>
      <c r="T39" cm="1">
        <f t="array" aca="1" ref="T39" ca="1">CELL("contents", INDIRECT("J"&amp;CELL("contents", T$1)+17))</f>
        <v>2259100</v>
      </c>
      <c r="U39" cm="1">
        <f t="array" aca="1" ref="U39" ca="1">CELL("contents", INDIRECT("J"&amp;CELL("contents", U$1)+17))</f>
        <v>70439900</v>
      </c>
      <c r="V39" cm="1">
        <f t="array" aca="1" ref="V39" ca="1">CELL("contents", INDIRECT("J"&amp;CELL("contents", V$1)+17))</f>
        <v>51201700</v>
      </c>
      <c r="W39" cm="1">
        <f t="array" aca="1" ref="W39" ca="1">CELL("contents", INDIRECT("J"&amp;CELL("contents", W$1)+17))</f>
        <v>47178800</v>
      </c>
      <c r="X39" cm="1">
        <f t="array" aca="1" ref="X39" ca="1">CELL("contents", INDIRECT("J"&amp;CELL("contents", X$1)+17))</f>
        <v>55771500</v>
      </c>
      <c r="Y39" cm="1">
        <f t="array" aca="1" ref="Y39" ca="1">CELL("contents", INDIRECT("J"&amp;CELL("contents", Y$1)+17))</f>
        <v>47294800</v>
      </c>
      <c r="Z39" cm="1">
        <f t="array" aca="1" ref="Z39" ca="1">CELL("contents", INDIRECT("J"&amp;CELL("contents", Z$1)+17))</f>
        <v>70423500</v>
      </c>
      <c r="AA39" cm="1">
        <f t="array" aca="1" ref="AA39" ca="1">CELL("contents", INDIRECT("J"&amp;CELL("contents", AA$1)+17))</f>
        <v>63109800</v>
      </c>
      <c r="AB39" cm="1">
        <f t="array" aca="1" ref="AB39" ca="1">CELL("contents", INDIRECT("J"&amp;CELL("contents", AB$1)+17))</f>
        <v>71269400</v>
      </c>
      <c r="AC39" cm="1">
        <f t="array" aca="1" ref="AC39" ca="1">CELL("contents", INDIRECT("J"&amp;CELL("contents", AC$1)+17))</f>
        <v>75825000</v>
      </c>
      <c r="AD39" cm="1">
        <f t="array" aca="1" ref="AD39" ca="1">CELL("contents", INDIRECT("J"&amp;CELL("contents", AD$1)+17))</f>
        <v>88476200</v>
      </c>
      <c r="AE39" cm="1">
        <f t="array" aca="1" ref="AE39" ca="1">CELL("contents", INDIRECT("J"&amp;CELL("contents", AE$1)+17))</f>
        <v>50139400</v>
      </c>
      <c r="AF39" cm="1">
        <f t="array" aca="1" ref="AF39" ca="1">CELL("contents", INDIRECT("J"&amp;CELL("contents", AF$1)+17))</f>
        <v>88897000</v>
      </c>
      <c r="AG39" cm="1">
        <f t="array" aca="1" ref="AG39" ca="1">CELL("contents", INDIRECT("J"&amp;CELL("contents", AG$1)+17))</f>
        <v>82101100</v>
      </c>
      <c r="AH39" cm="1">
        <f t="array" aca="1" ref="AH39" ca="1">CELL("contents", INDIRECT("J"&amp;CELL("contents", AH$1)+17))</f>
        <v>113807200</v>
      </c>
      <c r="AI39" cm="1">
        <f t="array" aca="1" ref="AI39" ca="1">CELL("contents", INDIRECT("J"&amp;CELL("contents", AI$1)+17))</f>
        <v>105848800</v>
      </c>
      <c r="AJ39" cm="1">
        <f t="array" aca="1" ref="AJ39" ca="1">CELL("contents", INDIRECT("J"&amp;CELL("contents", AJ$1)+17))</f>
        <v>94384000</v>
      </c>
      <c r="AK39" cm="1">
        <f t="array" aca="1" ref="AK39" ca="1">CELL("contents", INDIRECT("J"&amp;CELL("contents", AK$1)+17))</f>
        <v>122667000</v>
      </c>
      <c r="AL39" cm="1">
        <f t="array" aca="1" ref="AL39" ca="1">CELL("contents", INDIRECT("J"&amp;CELL("contents", AL$1)+17))</f>
        <v>198728200</v>
      </c>
      <c r="AM39" cm="1">
        <f t="array" aca="1" ref="AM39" ca="1">CELL("contents", INDIRECT("J"&amp;CELL("contents", AM$1)+17))</f>
        <v>180029000</v>
      </c>
      <c r="AN39" cm="1">
        <f t="array" aca="1" ref="AN39" ca="1">CELL("contents", INDIRECT("J"&amp;CELL("contents", AN$1)+17))</f>
        <v>120602300</v>
      </c>
      <c r="AO39" cm="1">
        <f t="array" aca="1" ref="AO39" ca="1">CELL("contents", INDIRECT("J"&amp;CELL("contents", AO$1)+17))</f>
        <v>115202500</v>
      </c>
      <c r="AP39" cm="1">
        <f t="array" aca="1" ref="AP39" ca="1">CELL("contents", INDIRECT("J"&amp;CELL("contents", AP$1)+17))</f>
        <v>146149900</v>
      </c>
      <c r="AQ39" cm="1">
        <f t="array" aca="1" ref="AQ39" ca="1">CELL("contents", INDIRECT("J"&amp;CELL("contents", AQ$1)+17))</f>
        <v>158332500</v>
      </c>
      <c r="AR39" cm="1">
        <f t="array" aca="1" ref="AR39" ca="1">CELL("contents", INDIRECT("J"&amp;CELL("contents", AR$1)+17))</f>
        <v>221484100</v>
      </c>
      <c r="AS39" cm="1">
        <f t="array" aca="1" ref="AS39" ca="1">CELL("contents", INDIRECT("J"&amp;CELL("contents", AS$1)+17))</f>
        <v>231992300</v>
      </c>
      <c r="AT39" cm="1">
        <f t="array" aca="1" ref="AT39" ca="1">CELL("contents", INDIRECT("J"&amp;CELL("contents", AT$1)+17))</f>
        <v>356255800</v>
      </c>
      <c r="AU39" cm="1">
        <f t="array" aca="1" ref="AU39" ca="1">CELL("contents", INDIRECT("J"&amp;CELL("contents", AU$1)+17))</f>
        <v>277825500</v>
      </c>
      <c r="AV39" cm="1">
        <f t="array" aca="1" ref="AV39" ca="1">CELL("contents", INDIRECT("J"&amp;CELL("contents", AV$1)+17))</f>
        <v>199916700</v>
      </c>
      <c r="AW39" cm="1">
        <f t="array" aca="1" ref="AW39" ca="1">CELL("contents", INDIRECT("J"&amp;CELL("contents", AW$1)+17))</f>
        <v>376666200</v>
      </c>
      <c r="AX39" cm="1">
        <f t="array" aca="1" ref="AX39" ca="1">CELL("contents", INDIRECT("J"&amp;CELL("contents", AX$1)+17))</f>
        <v>150564900</v>
      </c>
      <c r="AY39" cm="1">
        <f t="array" aca="1" ref="AY39" ca="1">CELL("contents", INDIRECT("J"&amp;CELL("contents", AY$1)+17))</f>
        <v>199374100</v>
      </c>
      <c r="AZ39" cm="1">
        <f t="array" aca="1" ref="AZ39" ca="1">CELL("contents", INDIRECT("J"&amp;CELL("contents", AZ$1)+17))</f>
        <v>522504200</v>
      </c>
      <c r="BA39" cm="1">
        <f t="array" aca="1" ref="BA39" ca="1">CELL("contents", INDIRECT("J"&amp;CELL("contents", BA$1)+17))</f>
        <v>175399400</v>
      </c>
      <c r="BB39" cm="1">
        <f t="array" aca="1" ref="BB39" ca="1">CELL("contents", INDIRECT("J"&amp;CELL("contents", BB$1)+17))</f>
        <v>640120800</v>
      </c>
      <c r="BC39" cm="1">
        <f t="array" aca="1" ref="BC39" ca="1">CELL("contents", INDIRECT("J"&amp;CELL("contents", BC$1)+17))</f>
        <v>254488600</v>
      </c>
      <c r="BD39" cm="1">
        <f t="array" aca="1" ref="BD39" ca="1">CELL("contents", INDIRECT("J"&amp;CELL("contents", BD$1)+17))</f>
        <v>581730700</v>
      </c>
      <c r="BE39" cm="1">
        <f t="array" aca="1" ref="BE39" ca="1">CELL("contents", INDIRECT("J"&amp;CELL("contents", BE$1)+17))</f>
        <v>536715600</v>
      </c>
      <c r="BF39" cm="1">
        <f t="array" aca="1" ref="BF39" ca="1">CELL("contents", INDIRECT("J"&amp;CELL("contents", BF$1)+17))</f>
        <v>617083300</v>
      </c>
    </row>
    <row r="40" spans="1:58" x14ac:dyDescent="0.25">
      <c r="A40">
        <v>1.024</v>
      </c>
      <c r="B40">
        <v>1.52564102564102</v>
      </c>
      <c r="C40">
        <v>1592</v>
      </c>
      <c r="D40">
        <v>-0.99733437604929498</v>
      </c>
      <c r="E40">
        <v>0.99260969191658199</v>
      </c>
      <c r="F40">
        <v>1.09187066110824</v>
      </c>
      <c r="G40">
        <v>4.1646811298406902E-3</v>
      </c>
      <c r="H40">
        <v>0.99733872221812303</v>
      </c>
      <c r="I40">
        <v>4.2358722602653196E-3</v>
      </c>
      <c r="J40">
        <v>61444000</v>
      </c>
      <c r="K40">
        <v>8879</v>
      </c>
      <c r="L40">
        <v>120771900</v>
      </c>
      <c r="M40">
        <v>0.99626734419569596</v>
      </c>
      <c r="N40">
        <v>4.2273261867310499E-3</v>
      </c>
      <c r="O40">
        <v>0.99731755180300796</v>
      </c>
      <c r="P40">
        <v>4.2995881728290098E-3</v>
      </c>
    </row>
    <row r="41" spans="1:58" x14ac:dyDescent="0.25">
      <c r="A41">
        <v>0.51200000000000001</v>
      </c>
      <c r="B41">
        <v>1.52564102564102</v>
      </c>
      <c r="C41">
        <v>1592</v>
      </c>
      <c r="D41">
        <v>-0.99733437604929498</v>
      </c>
      <c r="E41">
        <v>0.99260969191658199</v>
      </c>
      <c r="F41">
        <v>1.09187066110824</v>
      </c>
      <c r="G41">
        <v>4.1646811298406902E-3</v>
      </c>
      <c r="H41">
        <v>0.99733872221812303</v>
      </c>
      <c r="I41">
        <v>4.2358722602653196E-3</v>
      </c>
      <c r="J41">
        <v>61455900</v>
      </c>
      <c r="K41">
        <v>8879</v>
      </c>
      <c r="L41">
        <v>120771900</v>
      </c>
      <c r="M41">
        <v>0.99626734419569596</v>
      </c>
      <c r="N41">
        <v>4.2273261867310499E-3</v>
      </c>
      <c r="O41">
        <v>0.99731755180300796</v>
      </c>
      <c r="P41">
        <v>4.2995881728290098E-3</v>
      </c>
    </row>
    <row r="42" spans="1:58" x14ac:dyDescent="0.25">
      <c r="A42">
        <v>0.25600000000000001</v>
      </c>
      <c r="B42">
        <v>1.52564102564102</v>
      </c>
      <c r="C42">
        <v>1592</v>
      </c>
      <c r="D42">
        <v>-0.99733437604929498</v>
      </c>
      <c r="E42">
        <v>0.99260969191658199</v>
      </c>
      <c r="F42">
        <v>1.09187066110824</v>
      </c>
      <c r="G42">
        <v>4.1646811298406902E-3</v>
      </c>
      <c r="H42">
        <v>0.99733872221812303</v>
      </c>
      <c r="I42">
        <v>4.2358722602653196E-3</v>
      </c>
      <c r="J42">
        <v>64084600</v>
      </c>
      <c r="K42">
        <v>8879</v>
      </c>
      <c r="L42">
        <v>120771900</v>
      </c>
      <c r="M42">
        <v>0.99626734419569596</v>
      </c>
      <c r="N42">
        <v>4.2273261867310499E-3</v>
      </c>
      <c r="O42">
        <v>0.99731755180300796</v>
      </c>
      <c r="P42">
        <v>4.2995881728290098E-3</v>
      </c>
    </row>
    <row r="43" spans="1:58" x14ac:dyDescent="0.25">
      <c r="A43">
        <v>0.128</v>
      </c>
      <c r="B43">
        <v>1.52564102564102</v>
      </c>
      <c r="C43">
        <v>1481</v>
      </c>
      <c r="D43">
        <v>-0.99732346032067598</v>
      </c>
      <c r="E43">
        <v>0.99224262350715797</v>
      </c>
      <c r="F43">
        <v>1.09146688585787</v>
      </c>
      <c r="G43">
        <v>4.1765860029185902E-3</v>
      </c>
      <c r="H43">
        <v>0.99733738092697299</v>
      </c>
      <c r="I43">
        <v>4.24798063544711E-3</v>
      </c>
      <c r="J43">
        <v>57094100</v>
      </c>
      <c r="K43">
        <v>8879</v>
      </c>
      <c r="L43">
        <v>120771900</v>
      </c>
      <c r="M43">
        <v>0.99626734419569596</v>
      </c>
      <c r="N43">
        <v>4.2273261867310499E-3</v>
      </c>
      <c r="O43">
        <v>0.99731755180300796</v>
      </c>
      <c r="P43">
        <v>4.2995881728290098E-3</v>
      </c>
    </row>
    <row r="44" spans="1:58" x14ac:dyDescent="0.25">
      <c r="A44">
        <v>6.4000000000000001E-2</v>
      </c>
      <c r="B44">
        <v>1.52564102564102</v>
      </c>
      <c r="C44">
        <v>1481</v>
      </c>
      <c r="D44">
        <v>-0.99732346032067598</v>
      </c>
      <c r="E44">
        <v>0.99224262350715797</v>
      </c>
      <c r="F44">
        <v>1.09146688585787</v>
      </c>
      <c r="G44">
        <v>4.1765860029185902E-3</v>
      </c>
      <c r="H44">
        <v>0.99733738092697299</v>
      </c>
      <c r="I44">
        <v>4.24798063544711E-3</v>
      </c>
      <c r="J44">
        <v>59942700</v>
      </c>
      <c r="K44">
        <v>8879</v>
      </c>
      <c r="L44">
        <v>120771900</v>
      </c>
      <c r="M44">
        <v>0.99626734419569596</v>
      </c>
      <c r="N44">
        <v>4.2273261867310499E-3</v>
      </c>
      <c r="O44">
        <v>0.99731755180300796</v>
      </c>
      <c r="P44">
        <v>4.2995881728290098E-3</v>
      </c>
    </row>
    <row r="45" spans="1:58" x14ac:dyDescent="0.25">
      <c r="A45">
        <v>3.2000000000000001E-2</v>
      </c>
      <c r="B45">
        <v>1.52564102564102</v>
      </c>
      <c r="C45">
        <v>1481</v>
      </c>
      <c r="D45">
        <v>-0.99732346032067598</v>
      </c>
      <c r="E45">
        <v>0.99224262350715797</v>
      </c>
      <c r="F45">
        <v>1.09146688585787</v>
      </c>
      <c r="G45">
        <v>4.1765860029185902E-3</v>
      </c>
      <c r="H45">
        <v>0.99733738092697299</v>
      </c>
      <c r="I45">
        <v>4.24798063544711E-3</v>
      </c>
      <c r="J45">
        <v>58393800</v>
      </c>
      <c r="K45">
        <v>8879</v>
      </c>
      <c r="L45">
        <v>120771900</v>
      </c>
      <c r="M45">
        <v>0.99626734419569596</v>
      </c>
      <c r="N45">
        <v>4.2273261867310499E-3</v>
      </c>
      <c r="O45">
        <v>0.99731755180300796</v>
      </c>
      <c r="P45">
        <v>4.2995881728290098E-3</v>
      </c>
    </row>
    <row r="46" spans="1:58" x14ac:dyDescent="0.25">
      <c r="A46">
        <v>1.6E-2</v>
      </c>
      <c r="B46">
        <v>1.52564102564102</v>
      </c>
      <c r="C46">
        <v>1254</v>
      </c>
      <c r="D46">
        <v>-0.99733351017020899</v>
      </c>
      <c r="E46">
        <v>0.99466505993828502</v>
      </c>
      <c r="F46">
        <v>1.09413156593211</v>
      </c>
      <c r="G46">
        <v>4.1464163401878596E-3</v>
      </c>
      <c r="H46">
        <v>0.99733351017020899</v>
      </c>
      <c r="I46">
        <v>4.2172952519859402E-3</v>
      </c>
      <c r="J46">
        <v>60884200</v>
      </c>
      <c r="K46">
        <v>8879</v>
      </c>
      <c r="L46">
        <v>120771900</v>
      </c>
      <c r="M46">
        <v>0.99626734419569596</v>
      </c>
      <c r="N46">
        <v>4.2273261867310499E-3</v>
      </c>
      <c r="O46">
        <v>0.99731755180300796</v>
      </c>
      <c r="P46">
        <v>4.2995881728290098E-3</v>
      </c>
    </row>
    <row r="47" spans="1:58" x14ac:dyDescent="0.25">
      <c r="A47">
        <v>8.0000000000000002E-3</v>
      </c>
      <c r="B47">
        <v>1.52564102564102</v>
      </c>
      <c r="C47">
        <v>1586</v>
      </c>
      <c r="D47">
        <v>-0.99736334303357199</v>
      </c>
      <c r="E47">
        <v>0.99000836281156501</v>
      </c>
      <c r="F47">
        <v>1.08900919909272</v>
      </c>
      <c r="G47">
        <v>4.1658874705525701E-3</v>
      </c>
      <c r="H47">
        <v>0.99736334303357199</v>
      </c>
      <c r="I47">
        <v>4.2370992221859496E-3</v>
      </c>
      <c r="J47">
        <v>69884000</v>
      </c>
      <c r="K47">
        <v>8879</v>
      </c>
      <c r="L47">
        <v>120771900</v>
      </c>
      <c r="M47">
        <v>0.99626734419569596</v>
      </c>
      <c r="N47">
        <v>4.2273261867310499E-3</v>
      </c>
      <c r="O47">
        <v>0.99731755180300796</v>
      </c>
      <c r="P47">
        <v>4.2995881728290098E-3</v>
      </c>
    </row>
    <row r="48" spans="1:58" x14ac:dyDescent="0.25">
      <c r="A48">
        <v>4.0000000000000001E-3</v>
      </c>
      <c r="B48">
        <v>1.52564102564102</v>
      </c>
      <c r="C48">
        <v>1607</v>
      </c>
      <c r="D48">
        <v>-0.99738580426726797</v>
      </c>
      <c r="E48">
        <v>0.99086375124209802</v>
      </c>
      <c r="F48">
        <v>1.0899501263663001</v>
      </c>
      <c r="G48">
        <v>4.1431349499609898E-3</v>
      </c>
      <c r="H48">
        <v>0.99738580426726797</v>
      </c>
      <c r="I48">
        <v>4.2139577696184401E-3</v>
      </c>
      <c r="J48">
        <v>61894400</v>
      </c>
      <c r="K48">
        <v>8879</v>
      </c>
      <c r="L48">
        <v>120771900</v>
      </c>
      <c r="M48">
        <v>0.99626734419569596</v>
      </c>
      <c r="N48">
        <v>4.2273261867310499E-3</v>
      </c>
      <c r="O48">
        <v>0.99731755180300796</v>
      </c>
      <c r="P48">
        <v>4.2995881728290098E-3</v>
      </c>
    </row>
    <row r="49" spans="1:16" x14ac:dyDescent="0.25">
      <c r="A49">
        <v>2E-3</v>
      </c>
      <c r="B49">
        <v>1.52564102564102</v>
      </c>
      <c r="C49">
        <v>1607</v>
      </c>
      <c r="D49">
        <v>-0.99738580426726797</v>
      </c>
      <c r="E49">
        <v>0.99086375124209802</v>
      </c>
      <c r="F49">
        <v>1.0899501263663001</v>
      </c>
      <c r="G49">
        <v>4.1431349499609898E-3</v>
      </c>
      <c r="H49">
        <v>0.99738580426726797</v>
      </c>
      <c r="I49">
        <v>4.2139577696184401E-3</v>
      </c>
      <c r="J49">
        <v>64278600</v>
      </c>
      <c r="K49">
        <v>8879</v>
      </c>
      <c r="L49">
        <v>120771900</v>
      </c>
      <c r="M49">
        <v>0.99626734419569596</v>
      </c>
      <c r="N49">
        <v>4.2273261867310499E-3</v>
      </c>
      <c r="O49">
        <v>0.99731755180300796</v>
      </c>
      <c r="P49">
        <v>4.2995881728290098E-3</v>
      </c>
    </row>
    <row r="50" spans="1:16" x14ac:dyDescent="0.25">
      <c r="A50">
        <v>1E-3</v>
      </c>
      <c r="B50">
        <v>1.52564102564102</v>
      </c>
      <c r="C50">
        <v>1456</v>
      </c>
      <c r="D50">
        <v>-0.99736623972400296</v>
      </c>
      <c r="E50">
        <v>0.99123941745302302</v>
      </c>
      <c r="F50">
        <v>1.0903633591983199</v>
      </c>
      <c r="G50">
        <v>4.1712314876580702E-3</v>
      </c>
      <c r="H50">
        <v>0.99736623972400296</v>
      </c>
      <c r="I50">
        <v>4.2425345900111997E-3</v>
      </c>
      <c r="J50">
        <v>57969400</v>
      </c>
      <c r="K50">
        <v>8879</v>
      </c>
      <c r="L50">
        <v>120771900</v>
      </c>
      <c r="M50">
        <v>0.99626734419569596</v>
      </c>
      <c r="N50">
        <v>4.2273261867310499E-3</v>
      </c>
      <c r="O50">
        <v>0.99731755180300796</v>
      </c>
      <c r="P50">
        <v>4.2995881728290098E-3</v>
      </c>
    </row>
    <row r="51" spans="1:16" x14ac:dyDescent="0.25">
      <c r="A51" s="1">
        <v>5.0000000000000001E-4</v>
      </c>
      <c r="B51">
        <v>1.52564102564102</v>
      </c>
      <c r="C51">
        <v>1456</v>
      </c>
      <c r="D51">
        <v>-0.99736623972400296</v>
      </c>
      <c r="E51">
        <v>0.99123941745302302</v>
      </c>
      <c r="F51">
        <v>1.0903633591983199</v>
      </c>
      <c r="G51">
        <v>4.1712314876580702E-3</v>
      </c>
      <c r="H51">
        <v>0.99736623972400296</v>
      </c>
      <c r="I51">
        <v>4.2425345900111997E-3</v>
      </c>
      <c r="J51">
        <v>60136700</v>
      </c>
      <c r="K51">
        <v>8879</v>
      </c>
      <c r="L51">
        <v>120771900</v>
      </c>
      <c r="M51">
        <v>0.99626734419569596</v>
      </c>
      <c r="N51">
        <v>4.2273261867310499E-3</v>
      </c>
      <c r="O51">
        <v>0.99731755180300796</v>
      </c>
      <c r="P51">
        <v>4.2995881728290098E-3</v>
      </c>
    </row>
    <row r="52" spans="1:16" x14ac:dyDescent="0.25">
      <c r="A52" s="1">
        <v>2.5000000000000001E-4</v>
      </c>
      <c r="B52">
        <v>1.52564102564102</v>
      </c>
      <c r="C52">
        <v>1653</v>
      </c>
      <c r="D52">
        <v>-0.99734885631486903</v>
      </c>
      <c r="E52">
        <v>0.98908036383535203</v>
      </c>
      <c r="F52">
        <v>1.08798840021888</v>
      </c>
      <c r="G52">
        <v>4.1632180242331396E-3</v>
      </c>
      <c r="H52">
        <v>0.99734885631486903</v>
      </c>
      <c r="I52">
        <v>4.2343841443054997E-3</v>
      </c>
      <c r="J52">
        <v>66991600</v>
      </c>
      <c r="K52">
        <v>8879</v>
      </c>
      <c r="L52">
        <v>120771900</v>
      </c>
      <c r="M52">
        <v>0.99626734419569596</v>
      </c>
      <c r="N52">
        <v>4.2273261867310499E-3</v>
      </c>
      <c r="O52">
        <v>0.99731755180300796</v>
      </c>
      <c r="P52">
        <v>4.2995881728290098E-3</v>
      </c>
    </row>
    <row r="53" spans="1:16" x14ac:dyDescent="0.25">
      <c r="A53" s="1">
        <v>1.25E-4</v>
      </c>
      <c r="B53">
        <v>1.52564102564102</v>
      </c>
      <c r="C53">
        <v>1668</v>
      </c>
      <c r="D53">
        <v>-0.99732455159829103</v>
      </c>
      <c r="E53">
        <v>0.99303855438472699</v>
      </c>
      <c r="F53">
        <v>1.0923424098232</v>
      </c>
      <c r="G53">
        <v>4.1586103915334204E-3</v>
      </c>
      <c r="H53">
        <v>0.99736720133678103</v>
      </c>
      <c r="I53">
        <v>4.2296977486536496E-3</v>
      </c>
      <c r="J53">
        <v>65559200</v>
      </c>
      <c r="K53">
        <v>8879</v>
      </c>
      <c r="L53">
        <v>120771900</v>
      </c>
      <c r="M53">
        <v>0.99626734419569596</v>
      </c>
      <c r="N53">
        <v>4.2273261867310499E-3</v>
      </c>
      <c r="O53">
        <v>0.99731755180300796</v>
      </c>
      <c r="P53">
        <v>4.2995881728290098E-3</v>
      </c>
    </row>
    <row r="54" spans="1:16" x14ac:dyDescent="0.25">
      <c r="A54" s="1">
        <v>6.2500000000000001E-5</v>
      </c>
      <c r="B54">
        <v>1.52564102564102</v>
      </c>
      <c r="C54">
        <v>1565</v>
      </c>
      <c r="D54">
        <v>-0.99733223101900903</v>
      </c>
      <c r="E54">
        <v>0.99248295543249798</v>
      </c>
      <c r="F54">
        <v>1.09173125097574</v>
      </c>
      <c r="G54">
        <v>4.1736500538379602E-3</v>
      </c>
      <c r="H54">
        <v>0.99733352739744197</v>
      </c>
      <c r="I54">
        <v>4.2449944992027097E-3</v>
      </c>
      <c r="J54">
        <v>68622500</v>
      </c>
      <c r="K54">
        <v>8879</v>
      </c>
      <c r="L54">
        <v>120771900</v>
      </c>
      <c r="M54">
        <v>0.99626734419569596</v>
      </c>
      <c r="N54">
        <v>4.2273261867310499E-3</v>
      </c>
      <c r="O54">
        <v>0.99731755180300796</v>
      </c>
      <c r="P54">
        <v>4.2995881728290098E-3</v>
      </c>
    </row>
    <row r="55" spans="1:16" x14ac:dyDescent="0.25">
      <c r="A55" s="1">
        <v>3.1250000000000001E-5</v>
      </c>
      <c r="B55">
        <v>1.52564102564102</v>
      </c>
      <c r="C55">
        <v>1262</v>
      </c>
      <c r="D55">
        <v>-0.99734315321832001</v>
      </c>
      <c r="E55">
        <v>0.99579263146535701</v>
      </c>
      <c r="F55">
        <v>1.09537189461189</v>
      </c>
      <c r="G55">
        <v>4.1391266014187897E-3</v>
      </c>
      <c r="H55">
        <v>0.99734315321832001</v>
      </c>
      <c r="I55">
        <v>4.2098809022977496E-3</v>
      </c>
      <c r="J55">
        <v>55371700</v>
      </c>
      <c r="K55">
        <v>8879</v>
      </c>
      <c r="L55">
        <v>120771900</v>
      </c>
      <c r="M55">
        <v>0.99626734419569596</v>
      </c>
      <c r="N55">
        <v>4.2273261867310499E-3</v>
      </c>
      <c r="O55">
        <v>0.99731755180300796</v>
      </c>
      <c r="P55">
        <v>4.2995881728290098E-3</v>
      </c>
    </row>
    <row r="56" spans="1:16" x14ac:dyDescent="0.25">
      <c r="A56" s="1">
        <v>1.5625E-5</v>
      </c>
      <c r="B56">
        <v>1.52564102564102</v>
      </c>
      <c r="C56">
        <v>1613</v>
      </c>
      <c r="D56">
        <v>-0.99733765925016604</v>
      </c>
      <c r="E56">
        <v>0.989976036924889</v>
      </c>
      <c r="F56">
        <v>1.08897364061737</v>
      </c>
      <c r="G56">
        <v>4.1344086777032E-3</v>
      </c>
      <c r="H56">
        <v>0.99740884619851899</v>
      </c>
      <c r="I56">
        <v>4.2050823303135098E-3</v>
      </c>
      <c r="J56">
        <v>70439900</v>
      </c>
      <c r="K56">
        <v>8879</v>
      </c>
      <c r="L56">
        <v>120771900</v>
      </c>
      <c r="M56">
        <v>0.99626734419569596</v>
      </c>
      <c r="N56">
        <v>4.2273261867310499E-3</v>
      </c>
      <c r="O56">
        <v>0.99731755180300796</v>
      </c>
      <c r="P56">
        <v>4.2995881728290098E-3</v>
      </c>
    </row>
    <row r="57" spans="1:16" x14ac:dyDescent="0.25">
      <c r="A57" t="s">
        <v>0</v>
      </c>
      <c r="B57">
        <v>2.0384615384615299</v>
      </c>
      <c r="C57">
        <v>6783</v>
      </c>
      <c r="D57">
        <v>-0.99875240040410795</v>
      </c>
      <c r="E57">
        <v>0.99527052918714498</v>
      </c>
      <c r="F57">
        <v>1.09479758210586</v>
      </c>
      <c r="G57">
        <v>2.0538103293066198E-3</v>
      </c>
      <c r="H57">
        <v>0.99876107737754605</v>
      </c>
      <c r="I57">
        <v>2.7910755757243901E-3</v>
      </c>
      <c r="J57">
        <v>91558900</v>
      </c>
    </row>
    <row r="58" spans="1:16" x14ac:dyDescent="0.25">
      <c r="A58">
        <v>1.024</v>
      </c>
      <c r="B58">
        <v>2.0384615384615299</v>
      </c>
      <c r="C58">
        <v>1103</v>
      </c>
      <c r="D58">
        <v>-0.99882075272708604</v>
      </c>
      <c r="E58">
        <v>0.98430732520641595</v>
      </c>
      <c r="F58">
        <v>1.08273805772705</v>
      </c>
      <c r="G58">
        <v>2.0404715696999902E-3</v>
      </c>
      <c r="H58">
        <v>0.99882075272708604</v>
      </c>
      <c r="I58">
        <v>2.77294854343845E-3</v>
      </c>
      <c r="J58">
        <v>42384000</v>
      </c>
      <c r="K58">
        <v>6783</v>
      </c>
      <c r="L58">
        <v>91558900</v>
      </c>
      <c r="M58">
        <v>0.99527052918714498</v>
      </c>
      <c r="N58">
        <v>2.0538103293066198E-3</v>
      </c>
      <c r="O58">
        <v>0.99876107737754605</v>
      </c>
      <c r="P58">
        <v>2.7910755757243901E-3</v>
      </c>
    </row>
    <row r="59" spans="1:16" x14ac:dyDescent="0.25">
      <c r="A59">
        <v>0.51200000000000001</v>
      </c>
      <c r="B59">
        <v>2.0384615384615299</v>
      </c>
      <c r="C59">
        <v>1103</v>
      </c>
      <c r="D59">
        <v>-0.99882075272708604</v>
      </c>
      <c r="E59">
        <v>0.98430732520641595</v>
      </c>
      <c r="F59">
        <v>1.08273805772705</v>
      </c>
      <c r="G59">
        <v>2.0404715696999902E-3</v>
      </c>
      <c r="H59">
        <v>0.99882075272708604</v>
      </c>
      <c r="I59">
        <v>2.77294854343845E-3</v>
      </c>
      <c r="J59">
        <v>42773800</v>
      </c>
      <c r="K59">
        <v>6783</v>
      </c>
      <c r="L59">
        <v>91558900</v>
      </c>
      <c r="M59">
        <v>0.99527052918714498</v>
      </c>
      <c r="N59">
        <v>2.0538103293066198E-3</v>
      </c>
      <c r="O59">
        <v>0.99876107737754605</v>
      </c>
      <c r="P59">
        <v>2.7910755757243901E-3</v>
      </c>
    </row>
    <row r="60" spans="1:16" x14ac:dyDescent="0.25">
      <c r="A60">
        <v>0.25600000000000001</v>
      </c>
      <c r="B60">
        <v>2.0384615384615299</v>
      </c>
      <c r="C60">
        <v>1103</v>
      </c>
      <c r="D60">
        <v>-0.99882075272708604</v>
      </c>
      <c r="E60">
        <v>0.98430732520641595</v>
      </c>
      <c r="F60">
        <v>1.08273805772705</v>
      </c>
      <c r="G60">
        <v>2.0404715696999902E-3</v>
      </c>
      <c r="H60">
        <v>0.99882075272708604</v>
      </c>
      <c r="I60">
        <v>2.77294854343845E-3</v>
      </c>
      <c r="J60">
        <v>42023800</v>
      </c>
      <c r="K60">
        <v>6783</v>
      </c>
      <c r="L60">
        <v>91558900</v>
      </c>
      <c r="M60">
        <v>0.99527052918714498</v>
      </c>
      <c r="N60">
        <v>2.0538103293066198E-3</v>
      </c>
      <c r="O60">
        <v>0.99876107737754605</v>
      </c>
      <c r="P60">
        <v>2.7910755757243901E-3</v>
      </c>
    </row>
    <row r="61" spans="1:16" x14ac:dyDescent="0.25">
      <c r="A61">
        <v>0.128</v>
      </c>
      <c r="B61">
        <v>2.0384615384615299</v>
      </c>
      <c r="C61">
        <v>1013</v>
      </c>
      <c r="D61">
        <v>-0.99874170559860198</v>
      </c>
      <c r="E61">
        <v>0.98944136030046903</v>
      </c>
      <c r="F61">
        <v>1.08838549633051</v>
      </c>
      <c r="G61">
        <v>2.02741411107632E-3</v>
      </c>
      <c r="H61">
        <v>0.99882066010429604</v>
      </c>
      <c r="I61">
        <v>2.7552037919755098E-3</v>
      </c>
      <c r="J61">
        <v>40046600</v>
      </c>
      <c r="K61">
        <v>6783</v>
      </c>
      <c r="L61">
        <v>91558900</v>
      </c>
      <c r="M61">
        <v>0.99527052918714498</v>
      </c>
      <c r="N61">
        <v>2.0538103293066198E-3</v>
      </c>
      <c r="O61">
        <v>0.99876107737754605</v>
      </c>
      <c r="P61">
        <v>2.7910755757243901E-3</v>
      </c>
    </row>
    <row r="62" spans="1:16" x14ac:dyDescent="0.25">
      <c r="A62">
        <v>6.4000000000000001E-2</v>
      </c>
      <c r="B62">
        <v>2.0384615384615299</v>
      </c>
      <c r="C62">
        <v>1013</v>
      </c>
      <c r="D62">
        <v>-0.99874170559860198</v>
      </c>
      <c r="E62">
        <v>0.98944136030046903</v>
      </c>
      <c r="F62">
        <v>1.08838549633051</v>
      </c>
      <c r="G62">
        <v>2.02741411107632E-3</v>
      </c>
      <c r="H62">
        <v>0.99882066010429604</v>
      </c>
      <c r="I62">
        <v>2.7552037919755098E-3</v>
      </c>
      <c r="J62">
        <v>44481400</v>
      </c>
      <c r="K62">
        <v>6783</v>
      </c>
      <c r="L62">
        <v>91558900</v>
      </c>
      <c r="M62">
        <v>0.99527052918714498</v>
      </c>
      <c r="N62">
        <v>2.0538103293066198E-3</v>
      </c>
      <c r="O62">
        <v>0.99876107737754605</v>
      </c>
      <c r="P62">
        <v>2.7910755757243901E-3</v>
      </c>
    </row>
    <row r="63" spans="1:16" x14ac:dyDescent="0.25">
      <c r="A63">
        <v>3.2000000000000001E-2</v>
      </c>
      <c r="B63">
        <v>2.0384615384615299</v>
      </c>
      <c r="C63">
        <v>1013</v>
      </c>
      <c r="D63">
        <v>-0.99874170559860198</v>
      </c>
      <c r="E63">
        <v>0.98944136030046903</v>
      </c>
      <c r="F63">
        <v>1.08838549633051</v>
      </c>
      <c r="G63">
        <v>2.02741411107632E-3</v>
      </c>
      <c r="H63">
        <v>0.99882066010429604</v>
      </c>
      <c r="I63">
        <v>2.7552037919755098E-3</v>
      </c>
      <c r="J63">
        <v>38485500</v>
      </c>
      <c r="K63">
        <v>6783</v>
      </c>
      <c r="L63">
        <v>91558900</v>
      </c>
      <c r="M63">
        <v>0.99527052918714498</v>
      </c>
      <c r="N63">
        <v>2.0538103293066198E-3</v>
      </c>
      <c r="O63">
        <v>0.99876107737754605</v>
      </c>
      <c r="P63">
        <v>2.7910755757243901E-3</v>
      </c>
    </row>
    <row r="64" spans="1:16" x14ac:dyDescent="0.25">
      <c r="A64">
        <v>1.6E-2</v>
      </c>
      <c r="B64">
        <v>2.0384615384615299</v>
      </c>
      <c r="C64">
        <v>1147</v>
      </c>
      <c r="D64">
        <v>-0.99881668027125603</v>
      </c>
      <c r="E64">
        <v>0.98752407100927697</v>
      </c>
      <c r="F64">
        <v>1.0862764781101999</v>
      </c>
      <c r="G64">
        <v>2.02261199277464E-3</v>
      </c>
      <c r="H64">
        <v>0.99881668027125603</v>
      </c>
      <c r="I64">
        <v>2.7486778363347698E-3</v>
      </c>
      <c r="J64">
        <v>47262000</v>
      </c>
      <c r="K64">
        <v>6783</v>
      </c>
      <c r="L64">
        <v>91558900</v>
      </c>
      <c r="M64">
        <v>0.99527052918714498</v>
      </c>
      <c r="N64">
        <v>2.0538103293066198E-3</v>
      </c>
      <c r="O64">
        <v>0.99876107737754605</v>
      </c>
      <c r="P64">
        <v>2.7910755757243901E-3</v>
      </c>
    </row>
    <row r="65" spans="1:16" x14ac:dyDescent="0.25">
      <c r="A65">
        <v>8.0000000000000002E-3</v>
      </c>
      <c r="B65">
        <v>2.0384615384615299</v>
      </c>
      <c r="C65">
        <v>1147</v>
      </c>
      <c r="D65">
        <v>-0.99881668027125603</v>
      </c>
      <c r="E65">
        <v>0.98752407100927697</v>
      </c>
      <c r="F65">
        <v>1.0862764781101999</v>
      </c>
      <c r="G65">
        <v>2.02261199277464E-3</v>
      </c>
      <c r="H65">
        <v>0.99881668027125603</v>
      </c>
      <c r="I65">
        <v>2.7486778363347698E-3</v>
      </c>
      <c r="J65">
        <v>49171300</v>
      </c>
      <c r="K65">
        <v>6783</v>
      </c>
      <c r="L65">
        <v>91558900</v>
      </c>
      <c r="M65">
        <v>0.99527052918714498</v>
      </c>
      <c r="N65">
        <v>2.0538103293066198E-3</v>
      </c>
      <c r="O65">
        <v>0.99876107737754605</v>
      </c>
      <c r="P65">
        <v>2.7910755757243901E-3</v>
      </c>
    </row>
    <row r="66" spans="1:16" x14ac:dyDescent="0.25">
      <c r="A66">
        <v>4.0000000000000001E-3</v>
      </c>
      <c r="B66">
        <v>2.0384615384615299</v>
      </c>
      <c r="C66">
        <v>1147</v>
      </c>
      <c r="D66">
        <v>-0.99881668027125603</v>
      </c>
      <c r="E66">
        <v>0.98752407100927697</v>
      </c>
      <c r="F66">
        <v>1.0862764781101999</v>
      </c>
      <c r="G66">
        <v>2.02261199277464E-3</v>
      </c>
      <c r="H66">
        <v>0.99881668027125603</v>
      </c>
      <c r="I66">
        <v>2.7486778363347698E-3</v>
      </c>
      <c r="J66">
        <v>45474600</v>
      </c>
      <c r="K66">
        <v>6783</v>
      </c>
      <c r="L66">
        <v>91558900</v>
      </c>
      <c r="M66">
        <v>0.99527052918714498</v>
      </c>
      <c r="N66">
        <v>2.0538103293066198E-3</v>
      </c>
      <c r="O66">
        <v>0.99876107737754605</v>
      </c>
      <c r="P66">
        <v>2.7910755757243901E-3</v>
      </c>
    </row>
    <row r="67" spans="1:16" x14ac:dyDescent="0.25">
      <c r="A67">
        <v>2E-3</v>
      </c>
      <c r="B67">
        <v>2.0384615384615299</v>
      </c>
      <c r="C67">
        <v>981</v>
      </c>
      <c r="D67">
        <v>-0.99879251071786801</v>
      </c>
      <c r="E67">
        <v>0.99187120677083696</v>
      </c>
      <c r="F67">
        <v>1.09105832744792</v>
      </c>
      <c r="G67">
        <v>2.0352498951180498E-3</v>
      </c>
      <c r="H67">
        <v>0.99879803112176602</v>
      </c>
      <c r="I67">
        <v>2.7658524215706799E-3</v>
      </c>
      <c r="J67">
        <v>38773800</v>
      </c>
      <c r="K67">
        <v>6783</v>
      </c>
      <c r="L67">
        <v>91558900</v>
      </c>
      <c r="M67">
        <v>0.99527052918714498</v>
      </c>
      <c r="N67">
        <v>2.0538103293066198E-3</v>
      </c>
      <c r="O67">
        <v>0.99876107737754605</v>
      </c>
      <c r="P67">
        <v>2.7910755757243901E-3</v>
      </c>
    </row>
    <row r="68" spans="1:16" x14ac:dyDescent="0.25">
      <c r="A68">
        <v>1E-3</v>
      </c>
      <c r="B68">
        <v>2.0384615384615299</v>
      </c>
      <c r="C68">
        <v>1081</v>
      </c>
      <c r="D68">
        <v>-0.99875259453312404</v>
      </c>
      <c r="E68">
        <v>0.98888295414079097</v>
      </c>
      <c r="F68">
        <v>1.0877712495548699</v>
      </c>
      <c r="G68">
        <v>2.0175628948750899E-3</v>
      </c>
      <c r="H68">
        <v>0.99880747310014395</v>
      </c>
      <c r="I68">
        <v>2.7418162417533198E-3</v>
      </c>
      <c r="J68">
        <v>51074200</v>
      </c>
      <c r="K68">
        <v>6783</v>
      </c>
      <c r="L68">
        <v>91558900</v>
      </c>
      <c r="M68">
        <v>0.99527052918714498</v>
      </c>
      <c r="N68">
        <v>2.0538103293066198E-3</v>
      </c>
      <c r="O68">
        <v>0.99876107737754605</v>
      </c>
      <c r="P68">
        <v>2.7910755757243901E-3</v>
      </c>
    </row>
    <row r="69" spans="1:16" x14ac:dyDescent="0.25">
      <c r="A69" s="1">
        <v>5.0000000000000001E-4</v>
      </c>
      <c r="B69">
        <v>2.0384615384615299</v>
      </c>
      <c r="C69">
        <v>1159</v>
      </c>
      <c r="D69">
        <v>-0.99882148029831996</v>
      </c>
      <c r="E69">
        <v>0.99162428995344298</v>
      </c>
      <c r="F69">
        <v>1.0907867189487801</v>
      </c>
      <c r="G69">
        <v>2.0398218553316898E-3</v>
      </c>
      <c r="H69">
        <v>0.99882148029831996</v>
      </c>
      <c r="I69">
        <v>2.77206559827127E-3</v>
      </c>
      <c r="J69">
        <v>45140000</v>
      </c>
      <c r="K69">
        <v>6783</v>
      </c>
      <c r="L69">
        <v>91558900</v>
      </c>
      <c r="M69">
        <v>0.99527052918714498</v>
      </c>
      <c r="N69">
        <v>2.0538103293066198E-3</v>
      </c>
      <c r="O69">
        <v>0.99876107737754605</v>
      </c>
      <c r="P69">
        <v>2.7910755757243901E-3</v>
      </c>
    </row>
    <row r="70" spans="1:16" x14ac:dyDescent="0.25">
      <c r="A70" s="1">
        <v>2.5000000000000001E-4</v>
      </c>
      <c r="B70">
        <v>2.0384615384615299</v>
      </c>
      <c r="C70">
        <v>1140</v>
      </c>
      <c r="D70">
        <v>-0.998667064132575</v>
      </c>
      <c r="E70">
        <v>0.99122750199655596</v>
      </c>
      <c r="F70">
        <v>1.0903502521962101</v>
      </c>
      <c r="G70">
        <v>2.0142975910294402E-3</v>
      </c>
      <c r="H70">
        <v>0.99885571866560097</v>
      </c>
      <c r="I70">
        <v>2.7373787775528298E-3</v>
      </c>
      <c r="J70">
        <v>44870700</v>
      </c>
      <c r="K70">
        <v>6783</v>
      </c>
      <c r="L70">
        <v>91558900</v>
      </c>
      <c r="M70">
        <v>0.99527052918714498</v>
      </c>
      <c r="N70">
        <v>2.0538103293066198E-3</v>
      </c>
      <c r="O70">
        <v>0.99876107737754605</v>
      </c>
      <c r="P70">
        <v>2.7910755757243901E-3</v>
      </c>
    </row>
    <row r="71" spans="1:16" x14ac:dyDescent="0.25">
      <c r="A71" s="1">
        <v>1.25E-4</v>
      </c>
      <c r="B71">
        <v>2.0384615384615299</v>
      </c>
      <c r="C71">
        <v>1025</v>
      </c>
      <c r="D71">
        <v>-0.99861165459058898</v>
      </c>
      <c r="E71">
        <v>0.98180965055966196</v>
      </c>
      <c r="F71">
        <v>1.07999061561562</v>
      </c>
      <c r="G71">
        <v>2.0441277095982701E-3</v>
      </c>
      <c r="H71">
        <v>0.99891737493298904</v>
      </c>
      <c r="I71">
        <v>2.77791714381304E-3</v>
      </c>
      <c r="J71">
        <v>41575600</v>
      </c>
      <c r="K71">
        <v>6783</v>
      </c>
      <c r="L71">
        <v>91558900</v>
      </c>
      <c r="M71">
        <v>0.99527052918714498</v>
      </c>
      <c r="N71">
        <v>2.0538103293066198E-3</v>
      </c>
      <c r="O71">
        <v>0.99876107737754605</v>
      </c>
      <c r="P71">
        <v>2.7910755757243901E-3</v>
      </c>
    </row>
    <row r="72" spans="1:16" x14ac:dyDescent="0.25">
      <c r="A72" s="1">
        <v>6.2500000000000001E-5</v>
      </c>
      <c r="B72">
        <v>2.0384615384615299</v>
      </c>
      <c r="C72">
        <v>1199</v>
      </c>
      <c r="D72">
        <v>-0.99866330267408598</v>
      </c>
      <c r="E72">
        <v>0.98584041676915501</v>
      </c>
      <c r="F72">
        <v>1.08442445844607</v>
      </c>
      <c r="G72">
        <v>2.0041116254568801E-3</v>
      </c>
      <c r="H72">
        <v>0.99885436041697295</v>
      </c>
      <c r="I72">
        <v>2.7235363115183202E-3</v>
      </c>
      <c r="J72">
        <v>50763400</v>
      </c>
      <c r="K72">
        <v>6783</v>
      </c>
      <c r="L72">
        <v>91558900</v>
      </c>
      <c r="M72">
        <v>0.99527052918714498</v>
      </c>
      <c r="N72">
        <v>2.0538103293066198E-3</v>
      </c>
      <c r="O72">
        <v>0.99876107737754605</v>
      </c>
      <c r="P72">
        <v>2.7910755757243901E-3</v>
      </c>
    </row>
    <row r="73" spans="1:16" x14ac:dyDescent="0.25">
      <c r="A73" s="1">
        <v>3.1250000000000001E-5</v>
      </c>
      <c r="B73">
        <v>2.0384615384615299</v>
      </c>
      <c r="C73">
        <v>1129</v>
      </c>
      <c r="D73">
        <v>-0.99877968607662104</v>
      </c>
      <c r="E73">
        <v>0.99154548173130896</v>
      </c>
      <c r="F73">
        <v>1.09070002990444</v>
      </c>
      <c r="G73">
        <v>2.0211395036093798E-3</v>
      </c>
      <c r="H73">
        <v>0.99877968607662104</v>
      </c>
      <c r="I73">
        <v>2.7466767613153098E-3</v>
      </c>
      <c r="J73">
        <v>49885600</v>
      </c>
      <c r="K73">
        <v>6783</v>
      </c>
      <c r="L73">
        <v>91558900</v>
      </c>
      <c r="M73">
        <v>0.99527052918714498</v>
      </c>
      <c r="N73">
        <v>2.0538103293066198E-3</v>
      </c>
      <c r="O73">
        <v>0.99876107737754605</v>
      </c>
      <c r="P73">
        <v>2.7910755757243901E-3</v>
      </c>
    </row>
    <row r="74" spans="1:16" x14ac:dyDescent="0.25">
      <c r="A74" s="1">
        <v>1.5625E-5</v>
      </c>
      <c r="B74">
        <v>2.0384615384615299</v>
      </c>
      <c r="C74">
        <v>1030</v>
      </c>
      <c r="D74">
        <v>-0.99883069984616402</v>
      </c>
      <c r="E74">
        <v>0.985117520331937</v>
      </c>
      <c r="F74">
        <v>1.08362927236513</v>
      </c>
      <c r="G74">
        <v>2.0060615208478101E-3</v>
      </c>
      <c r="H74">
        <v>0.99883069984616402</v>
      </c>
      <c r="I74">
        <v>2.7261861693572802E-3</v>
      </c>
      <c r="J74">
        <v>51201700</v>
      </c>
      <c r="K74">
        <v>6783</v>
      </c>
      <c r="L74">
        <v>91558900</v>
      </c>
      <c r="M74">
        <v>0.99527052918714498</v>
      </c>
      <c r="N74">
        <v>2.0538103293066198E-3</v>
      </c>
      <c r="O74">
        <v>0.99876107737754605</v>
      </c>
      <c r="P74">
        <v>2.7910755757243901E-3</v>
      </c>
    </row>
    <row r="75" spans="1:16" x14ac:dyDescent="0.25">
      <c r="A75" t="s">
        <v>0</v>
      </c>
      <c r="B75">
        <v>2.5512820512820502</v>
      </c>
      <c r="C75">
        <v>6355</v>
      </c>
      <c r="D75">
        <v>-0.99924706770835703</v>
      </c>
      <c r="E75">
        <v>0.996670098427615</v>
      </c>
      <c r="F75">
        <v>1.0963371082703699</v>
      </c>
      <c r="G75">
        <v>1.2416699920849701E-3</v>
      </c>
      <c r="H75">
        <v>0.99927852346428103</v>
      </c>
      <c r="I75">
        <v>2.1119002429479399E-3</v>
      </c>
      <c r="J75">
        <v>86606000</v>
      </c>
    </row>
    <row r="76" spans="1:16" x14ac:dyDescent="0.25">
      <c r="A76">
        <v>1.024</v>
      </c>
      <c r="B76">
        <v>2.5512820512820502</v>
      </c>
      <c r="C76">
        <v>1025</v>
      </c>
      <c r="D76">
        <v>-0.99942982955486703</v>
      </c>
      <c r="E76">
        <v>0.98261158956522199</v>
      </c>
      <c r="F76">
        <v>1.08087274852174</v>
      </c>
      <c r="G76">
        <v>1.2509724907812101E-3</v>
      </c>
      <c r="H76">
        <v>0.99942982955486703</v>
      </c>
      <c r="I76">
        <v>2.1277224415851299E-3</v>
      </c>
      <c r="J76">
        <v>39856400</v>
      </c>
      <c r="K76">
        <v>6355</v>
      </c>
      <c r="L76">
        <v>86606000</v>
      </c>
      <c r="M76">
        <v>0.996670098427615</v>
      </c>
      <c r="N76">
        <v>1.2416699920849701E-3</v>
      </c>
      <c r="O76">
        <v>0.99927852346428103</v>
      </c>
      <c r="P76">
        <v>2.1119002429479399E-3</v>
      </c>
    </row>
    <row r="77" spans="1:16" x14ac:dyDescent="0.25">
      <c r="A77">
        <v>0.51200000000000001</v>
      </c>
      <c r="B77">
        <v>2.5512820512820502</v>
      </c>
      <c r="C77">
        <v>1025</v>
      </c>
      <c r="D77">
        <v>-0.99942982955486703</v>
      </c>
      <c r="E77">
        <v>0.98261158956522199</v>
      </c>
      <c r="F77">
        <v>1.08087274852174</v>
      </c>
      <c r="G77">
        <v>1.2509724907812101E-3</v>
      </c>
      <c r="H77">
        <v>0.99942982955486703</v>
      </c>
      <c r="I77">
        <v>2.1277224415851299E-3</v>
      </c>
      <c r="J77">
        <v>40023400</v>
      </c>
      <c r="K77">
        <v>6355</v>
      </c>
      <c r="L77">
        <v>86606000</v>
      </c>
      <c r="M77">
        <v>0.996670098427615</v>
      </c>
      <c r="N77">
        <v>1.2416699920849701E-3</v>
      </c>
      <c r="O77">
        <v>0.99927852346428103</v>
      </c>
      <c r="P77">
        <v>2.1119002429479399E-3</v>
      </c>
    </row>
    <row r="78" spans="1:16" x14ac:dyDescent="0.25">
      <c r="A78">
        <v>0.25600000000000001</v>
      </c>
      <c r="B78">
        <v>2.5512820512820502</v>
      </c>
      <c r="C78">
        <v>1025</v>
      </c>
      <c r="D78">
        <v>-0.99942982955486703</v>
      </c>
      <c r="E78">
        <v>0.98261158956522199</v>
      </c>
      <c r="F78">
        <v>1.08087274852174</v>
      </c>
      <c r="G78">
        <v>1.2509724907812101E-3</v>
      </c>
      <c r="H78">
        <v>0.99942982955486703</v>
      </c>
      <c r="I78">
        <v>2.1277224415851299E-3</v>
      </c>
      <c r="J78">
        <v>41308700</v>
      </c>
      <c r="K78">
        <v>6355</v>
      </c>
      <c r="L78">
        <v>86606000</v>
      </c>
      <c r="M78">
        <v>0.996670098427615</v>
      </c>
      <c r="N78">
        <v>1.2416699920849701E-3</v>
      </c>
      <c r="O78">
        <v>0.99927852346428103</v>
      </c>
      <c r="P78">
        <v>2.1119002429479399E-3</v>
      </c>
    </row>
    <row r="79" spans="1:16" x14ac:dyDescent="0.25">
      <c r="A79">
        <v>0.128</v>
      </c>
      <c r="B79">
        <v>2.5512820512820502</v>
      </c>
      <c r="C79">
        <v>1025</v>
      </c>
      <c r="D79">
        <v>-0.99942982955486703</v>
      </c>
      <c r="E79">
        <v>0.98261158956522199</v>
      </c>
      <c r="F79">
        <v>1.08087274852174</v>
      </c>
      <c r="G79">
        <v>1.2509724907812101E-3</v>
      </c>
      <c r="H79">
        <v>0.99942982955486703</v>
      </c>
      <c r="I79">
        <v>2.1277224415851299E-3</v>
      </c>
      <c r="J79">
        <v>40001200</v>
      </c>
      <c r="K79">
        <v>6355</v>
      </c>
      <c r="L79">
        <v>86606000</v>
      </c>
      <c r="M79">
        <v>0.996670098427615</v>
      </c>
      <c r="N79">
        <v>1.2416699920849701E-3</v>
      </c>
      <c r="O79">
        <v>0.99927852346428103</v>
      </c>
      <c r="P79">
        <v>2.1119002429479399E-3</v>
      </c>
    </row>
    <row r="80" spans="1:16" x14ac:dyDescent="0.25">
      <c r="A80">
        <v>6.4000000000000001E-2</v>
      </c>
      <c r="B80">
        <v>2.5512820512820502</v>
      </c>
      <c r="C80">
        <v>989</v>
      </c>
      <c r="D80">
        <v>-0.99932353356849302</v>
      </c>
      <c r="E80">
        <v>0.98739482563216296</v>
      </c>
      <c r="F80">
        <v>1.08613430819538</v>
      </c>
      <c r="G80">
        <v>1.2112935981767299E-3</v>
      </c>
      <c r="H80">
        <v>0.99932747675046896</v>
      </c>
      <c r="I80">
        <v>2.0602344105741001E-3</v>
      </c>
      <c r="J80">
        <v>45117700</v>
      </c>
      <c r="K80">
        <v>6355</v>
      </c>
      <c r="L80">
        <v>86606000</v>
      </c>
      <c r="M80">
        <v>0.996670098427615</v>
      </c>
      <c r="N80">
        <v>1.2416699920849701E-3</v>
      </c>
      <c r="O80">
        <v>0.99927852346428103</v>
      </c>
      <c r="P80">
        <v>2.1119002429479399E-3</v>
      </c>
    </row>
    <row r="81" spans="1:16" x14ac:dyDescent="0.25">
      <c r="A81">
        <v>3.2000000000000001E-2</v>
      </c>
      <c r="B81">
        <v>2.5512820512820502</v>
      </c>
      <c r="C81">
        <v>1011</v>
      </c>
      <c r="D81">
        <v>-0.99931517521328095</v>
      </c>
      <c r="E81">
        <v>0.98478577824368196</v>
      </c>
      <c r="F81">
        <v>1.0832643560680499</v>
      </c>
      <c r="G81">
        <v>1.23614190853615E-3</v>
      </c>
      <c r="H81">
        <v>0.99931517521328095</v>
      </c>
      <c r="I81">
        <v>2.1024977760572198E-3</v>
      </c>
      <c r="J81">
        <v>39554400</v>
      </c>
      <c r="K81">
        <v>6355</v>
      </c>
      <c r="L81">
        <v>86606000</v>
      </c>
      <c r="M81">
        <v>0.996670098427615</v>
      </c>
      <c r="N81">
        <v>1.2416699920849701E-3</v>
      </c>
      <c r="O81">
        <v>0.99927852346428103</v>
      </c>
      <c r="P81">
        <v>2.1119002429479399E-3</v>
      </c>
    </row>
    <row r="82" spans="1:16" x14ac:dyDescent="0.25">
      <c r="A82">
        <v>1.6E-2</v>
      </c>
      <c r="B82">
        <v>2.5512820512820502</v>
      </c>
      <c r="C82">
        <v>917</v>
      </c>
      <c r="D82">
        <v>-0.99914549226240401</v>
      </c>
      <c r="E82">
        <v>0.98324692092283095</v>
      </c>
      <c r="F82">
        <v>1.0815716130151101</v>
      </c>
      <c r="G82">
        <v>1.22477694875611E-3</v>
      </c>
      <c r="H82">
        <v>0.999423700027951</v>
      </c>
      <c r="I82">
        <v>2.0831676307903101E-3</v>
      </c>
      <c r="J82">
        <v>39721000</v>
      </c>
      <c r="K82">
        <v>6355</v>
      </c>
      <c r="L82">
        <v>86606000</v>
      </c>
      <c r="M82">
        <v>0.996670098427615</v>
      </c>
      <c r="N82">
        <v>1.2416699920849701E-3</v>
      </c>
      <c r="O82">
        <v>0.99927852346428103</v>
      </c>
      <c r="P82">
        <v>2.1119002429479399E-3</v>
      </c>
    </row>
    <row r="83" spans="1:16" x14ac:dyDescent="0.25">
      <c r="A83">
        <v>8.0000000000000002E-3</v>
      </c>
      <c r="B83">
        <v>2.5512820512820502</v>
      </c>
      <c r="C83">
        <v>956</v>
      </c>
      <c r="D83">
        <v>-0.99923112170506201</v>
      </c>
      <c r="E83">
        <v>0.98740636278990401</v>
      </c>
      <c r="F83">
        <v>1.0861469990688899</v>
      </c>
      <c r="G83">
        <v>1.20823452507512E-3</v>
      </c>
      <c r="H83">
        <v>0.99933802580547604</v>
      </c>
      <c r="I83">
        <v>2.0550313717089702E-3</v>
      </c>
      <c r="J83">
        <v>37259700</v>
      </c>
      <c r="K83">
        <v>6355</v>
      </c>
      <c r="L83">
        <v>86606000</v>
      </c>
      <c r="M83">
        <v>0.996670098427615</v>
      </c>
      <c r="N83">
        <v>1.2416699920849701E-3</v>
      </c>
      <c r="O83">
        <v>0.99927852346428103</v>
      </c>
      <c r="P83">
        <v>2.1119002429479399E-3</v>
      </c>
    </row>
    <row r="84" spans="1:16" x14ac:dyDescent="0.25">
      <c r="A84">
        <v>4.0000000000000001E-3</v>
      </c>
      <c r="B84">
        <v>2.5512820512820502</v>
      </c>
      <c r="C84">
        <v>956</v>
      </c>
      <c r="D84">
        <v>-0.99923112170506201</v>
      </c>
      <c r="E84">
        <v>0.98740636278990401</v>
      </c>
      <c r="F84">
        <v>1.0861469990688899</v>
      </c>
      <c r="G84">
        <v>1.20823452507512E-3</v>
      </c>
      <c r="H84">
        <v>0.99933802580547604</v>
      </c>
      <c r="I84">
        <v>2.0550313717089702E-3</v>
      </c>
      <c r="J84">
        <v>37471600</v>
      </c>
      <c r="K84">
        <v>6355</v>
      </c>
      <c r="L84">
        <v>86606000</v>
      </c>
      <c r="M84">
        <v>0.996670098427615</v>
      </c>
      <c r="N84">
        <v>1.2416699920849701E-3</v>
      </c>
      <c r="O84">
        <v>0.99927852346428103</v>
      </c>
      <c r="P84">
        <v>2.1119002429479399E-3</v>
      </c>
    </row>
    <row r="85" spans="1:16" x14ac:dyDescent="0.25">
      <c r="A85">
        <v>2E-3</v>
      </c>
      <c r="B85">
        <v>2.5512820512820502</v>
      </c>
      <c r="C85">
        <v>931</v>
      </c>
      <c r="D85">
        <v>-0.99931093930155002</v>
      </c>
      <c r="E85">
        <v>0.98599218396722399</v>
      </c>
      <c r="F85">
        <v>1.08459140236394</v>
      </c>
      <c r="G85">
        <v>1.2178398773173801E-3</v>
      </c>
      <c r="H85">
        <v>0.99931093930155002</v>
      </c>
      <c r="I85">
        <v>2.0713686802235798E-3</v>
      </c>
      <c r="J85">
        <v>36273200</v>
      </c>
      <c r="K85">
        <v>6355</v>
      </c>
      <c r="L85">
        <v>86606000</v>
      </c>
      <c r="M85">
        <v>0.996670098427615</v>
      </c>
      <c r="N85">
        <v>1.2416699920849701E-3</v>
      </c>
      <c r="O85">
        <v>0.99927852346428103</v>
      </c>
      <c r="P85">
        <v>2.1119002429479399E-3</v>
      </c>
    </row>
    <row r="86" spans="1:16" x14ac:dyDescent="0.25">
      <c r="A86">
        <v>1E-3</v>
      </c>
      <c r="B86">
        <v>2.5512820512820502</v>
      </c>
      <c r="C86">
        <v>1086</v>
      </c>
      <c r="D86">
        <v>-0.99922525459467804</v>
      </c>
      <c r="E86">
        <v>0.98754930001309904</v>
      </c>
      <c r="F86">
        <v>1.0863042300143999</v>
      </c>
      <c r="G86">
        <v>1.2412862003976499E-3</v>
      </c>
      <c r="H86">
        <v>0.99933038344454295</v>
      </c>
      <c r="I86">
        <v>2.1112474690524099E-3</v>
      </c>
      <c r="J86">
        <v>44534100</v>
      </c>
      <c r="K86">
        <v>6355</v>
      </c>
      <c r="L86">
        <v>86606000</v>
      </c>
      <c r="M86">
        <v>0.996670098427615</v>
      </c>
      <c r="N86">
        <v>1.2416699920849701E-3</v>
      </c>
      <c r="O86">
        <v>0.99927852346428103</v>
      </c>
      <c r="P86">
        <v>2.1119002429479399E-3</v>
      </c>
    </row>
    <row r="87" spans="1:16" x14ac:dyDescent="0.25">
      <c r="A87" s="1">
        <v>5.0000000000000001E-4</v>
      </c>
      <c r="B87">
        <v>2.5512820512820502</v>
      </c>
      <c r="C87">
        <v>1055</v>
      </c>
      <c r="D87">
        <v>-0.99921556867601002</v>
      </c>
      <c r="E87">
        <v>0.98601206263152397</v>
      </c>
      <c r="F87">
        <v>1.0846132688946699</v>
      </c>
      <c r="G87">
        <v>1.2128688930579301E-3</v>
      </c>
      <c r="H87">
        <v>0.99938793250033497</v>
      </c>
      <c r="I87">
        <v>2.0629137582780302E-3</v>
      </c>
      <c r="J87">
        <v>42386000</v>
      </c>
      <c r="K87">
        <v>6355</v>
      </c>
      <c r="L87">
        <v>86606000</v>
      </c>
      <c r="M87">
        <v>0.996670098427615</v>
      </c>
      <c r="N87">
        <v>1.2416699920849701E-3</v>
      </c>
      <c r="O87">
        <v>0.99927852346428103</v>
      </c>
      <c r="P87">
        <v>2.1119002429479399E-3</v>
      </c>
    </row>
    <row r="88" spans="1:16" x14ac:dyDescent="0.25">
      <c r="A88" s="1">
        <v>2.5000000000000001E-4</v>
      </c>
      <c r="B88">
        <v>2.5512820512820502</v>
      </c>
      <c r="C88">
        <v>1111</v>
      </c>
      <c r="D88">
        <v>-0.99916378835391395</v>
      </c>
      <c r="E88">
        <v>0.98943830978902902</v>
      </c>
      <c r="F88">
        <v>1.0883821407679299</v>
      </c>
      <c r="G88">
        <v>1.2094635479580299E-3</v>
      </c>
      <c r="H88">
        <v>0.99942601846807799</v>
      </c>
      <c r="I88">
        <v>2.0571217610568199E-3</v>
      </c>
      <c r="J88">
        <v>44842900</v>
      </c>
      <c r="K88">
        <v>6355</v>
      </c>
      <c r="L88">
        <v>86606000</v>
      </c>
      <c r="M88">
        <v>0.996670098427615</v>
      </c>
      <c r="N88">
        <v>1.2416699920849701E-3</v>
      </c>
      <c r="O88">
        <v>0.99927852346428103</v>
      </c>
      <c r="P88">
        <v>2.1119002429479399E-3</v>
      </c>
    </row>
    <row r="89" spans="1:16" x14ac:dyDescent="0.25">
      <c r="A89" s="1">
        <v>1.25E-4</v>
      </c>
      <c r="B89">
        <v>2.5512820512820502</v>
      </c>
      <c r="C89">
        <v>1063</v>
      </c>
      <c r="D89">
        <v>-0.99911926458443501</v>
      </c>
      <c r="E89">
        <v>0.98317930220560401</v>
      </c>
      <c r="F89">
        <v>1.08149723242616</v>
      </c>
      <c r="G89">
        <v>1.2123480882740799E-3</v>
      </c>
      <c r="H89">
        <v>0.99940388434283201</v>
      </c>
      <c r="I89">
        <v>2.0620279450131798E-3</v>
      </c>
      <c r="J89">
        <v>45157700</v>
      </c>
      <c r="K89">
        <v>6355</v>
      </c>
      <c r="L89">
        <v>86606000</v>
      </c>
      <c r="M89">
        <v>0.996670098427615</v>
      </c>
      <c r="N89">
        <v>1.2416699920849701E-3</v>
      </c>
      <c r="O89">
        <v>0.99927852346428103</v>
      </c>
      <c r="P89">
        <v>2.1119002429479399E-3</v>
      </c>
    </row>
    <row r="90" spans="1:16" x14ac:dyDescent="0.25">
      <c r="A90" s="1">
        <v>6.2500000000000001E-5</v>
      </c>
      <c r="B90">
        <v>2.5512820512820502</v>
      </c>
      <c r="C90">
        <v>1144</v>
      </c>
      <c r="D90">
        <v>-0.99916034898856698</v>
      </c>
      <c r="E90">
        <v>0.98494618650340704</v>
      </c>
      <c r="F90">
        <v>1.0834408051537401</v>
      </c>
      <c r="G90">
        <v>1.2044752996539501E-3</v>
      </c>
      <c r="H90">
        <v>0.99939698176986802</v>
      </c>
      <c r="I90">
        <v>2.0486374754797899E-3</v>
      </c>
      <c r="J90">
        <v>54247500</v>
      </c>
      <c r="K90">
        <v>6355</v>
      </c>
      <c r="L90">
        <v>86606000</v>
      </c>
      <c r="M90">
        <v>0.996670098427615</v>
      </c>
      <c r="N90">
        <v>1.2416699920849701E-3</v>
      </c>
      <c r="O90">
        <v>0.99927852346428103</v>
      </c>
      <c r="P90">
        <v>2.1119002429479399E-3</v>
      </c>
    </row>
    <row r="91" spans="1:16" x14ac:dyDescent="0.25">
      <c r="A91" s="1">
        <v>3.1250000000000001E-5</v>
      </c>
      <c r="B91">
        <v>2.5512820512820502</v>
      </c>
      <c r="C91">
        <v>1159</v>
      </c>
      <c r="D91">
        <v>-0.99909863299639101</v>
      </c>
      <c r="E91">
        <v>0.98268042430634295</v>
      </c>
      <c r="F91">
        <v>1.08094846673697</v>
      </c>
      <c r="G91">
        <v>1.2084659642459499E-3</v>
      </c>
      <c r="H91">
        <v>0.99943705774679104</v>
      </c>
      <c r="I91">
        <v>2.0554250161106298E-3</v>
      </c>
      <c r="J91">
        <v>53276900</v>
      </c>
      <c r="K91">
        <v>6355</v>
      </c>
      <c r="L91">
        <v>86606000</v>
      </c>
      <c r="M91">
        <v>0.996670098427615</v>
      </c>
      <c r="N91">
        <v>1.2416699920849701E-3</v>
      </c>
      <c r="O91">
        <v>0.99927852346428103</v>
      </c>
      <c r="P91">
        <v>2.1119002429479399E-3</v>
      </c>
    </row>
    <row r="92" spans="1:16" x14ac:dyDescent="0.25">
      <c r="A92" s="1">
        <v>1.5625E-5</v>
      </c>
      <c r="B92">
        <v>2.5512820512820502</v>
      </c>
      <c r="C92">
        <v>923</v>
      </c>
      <c r="D92">
        <v>-0.99910541983324097</v>
      </c>
      <c r="E92">
        <v>0.98428882957806196</v>
      </c>
      <c r="F92">
        <v>1.08271771253586</v>
      </c>
      <c r="G92">
        <v>1.22339509255664E-3</v>
      </c>
      <c r="H92">
        <v>0.99943401462765102</v>
      </c>
      <c r="I92">
        <v>2.08081729417754E-3</v>
      </c>
      <c r="J92">
        <v>47178800</v>
      </c>
      <c r="K92">
        <v>6355</v>
      </c>
      <c r="L92">
        <v>86606000</v>
      </c>
      <c r="M92">
        <v>0.996670098427615</v>
      </c>
      <c r="N92">
        <v>1.2416699920849701E-3</v>
      </c>
      <c r="O92">
        <v>0.99927852346428103</v>
      </c>
      <c r="P92">
        <v>2.1119002429479399E-3</v>
      </c>
    </row>
    <row r="93" spans="1:16" x14ac:dyDescent="0.25">
      <c r="A93" t="s">
        <v>0</v>
      </c>
      <c r="B93">
        <v>3.0641025641025599</v>
      </c>
      <c r="C93">
        <v>6561</v>
      </c>
      <c r="D93">
        <v>-0.99924481510464702</v>
      </c>
      <c r="E93">
        <v>0.98029313292247</v>
      </c>
      <c r="F93">
        <v>1.0783224462147101</v>
      </c>
      <c r="G93" s="1">
        <v>8.1837893397995699E-4</v>
      </c>
      <c r="H93">
        <v>0.99964046289043895</v>
      </c>
      <c r="I93">
        <v>1.671731326677E-3</v>
      </c>
      <c r="J93">
        <v>89193900</v>
      </c>
    </row>
    <row r="94" spans="1:16" x14ac:dyDescent="0.25">
      <c r="A94">
        <v>1.024</v>
      </c>
      <c r="B94">
        <v>3.0641025641025599</v>
      </c>
      <c r="C94">
        <v>849</v>
      </c>
      <c r="D94">
        <v>-0.99933512119068901</v>
      </c>
      <c r="E94">
        <v>0.98555577124323901</v>
      </c>
      <c r="F94">
        <v>1.08411134836756</v>
      </c>
      <c r="G94" s="1">
        <v>8.2773288144011303E-4</v>
      </c>
      <c r="H94">
        <v>0.99967428220248999</v>
      </c>
      <c r="I94">
        <v>1.69083896294176E-3</v>
      </c>
      <c r="J94">
        <v>32904700</v>
      </c>
      <c r="K94">
        <v>6561</v>
      </c>
      <c r="L94">
        <v>89193900</v>
      </c>
      <c r="M94">
        <v>0.98029313292247</v>
      </c>
      <c r="N94" s="1">
        <v>8.1837893397995699E-4</v>
      </c>
      <c r="O94">
        <v>0.99964046289043895</v>
      </c>
      <c r="P94">
        <v>1.671731326677E-3</v>
      </c>
    </row>
    <row r="95" spans="1:16" x14ac:dyDescent="0.25">
      <c r="A95">
        <v>0.51200000000000001</v>
      </c>
      <c r="B95">
        <v>3.0641025641025599</v>
      </c>
      <c r="C95">
        <v>849</v>
      </c>
      <c r="D95">
        <v>-0.99933512119068901</v>
      </c>
      <c r="E95">
        <v>0.98555577124323901</v>
      </c>
      <c r="F95">
        <v>1.08411134836756</v>
      </c>
      <c r="G95" s="1">
        <v>8.2773288144011303E-4</v>
      </c>
      <c r="H95">
        <v>0.99967428220248999</v>
      </c>
      <c r="I95">
        <v>1.69083896294176E-3</v>
      </c>
      <c r="J95">
        <v>32622700</v>
      </c>
      <c r="K95">
        <v>6561</v>
      </c>
      <c r="L95">
        <v>89193900</v>
      </c>
      <c r="M95">
        <v>0.98029313292247</v>
      </c>
      <c r="N95" s="1">
        <v>8.1837893397995699E-4</v>
      </c>
      <c r="O95">
        <v>0.99964046289043895</v>
      </c>
      <c r="P95">
        <v>1.671731326677E-3</v>
      </c>
    </row>
    <row r="96" spans="1:16" x14ac:dyDescent="0.25">
      <c r="A96">
        <v>0.25600000000000001</v>
      </c>
      <c r="B96">
        <v>3.0641025641025599</v>
      </c>
      <c r="C96">
        <v>849</v>
      </c>
      <c r="D96">
        <v>-0.99933512119068901</v>
      </c>
      <c r="E96">
        <v>0.98555577124323901</v>
      </c>
      <c r="F96">
        <v>1.08411134836756</v>
      </c>
      <c r="G96" s="1">
        <v>8.2773288144011303E-4</v>
      </c>
      <c r="H96">
        <v>0.99967428220248999</v>
      </c>
      <c r="I96">
        <v>1.69083896294176E-3</v>
      </c>
      <c r="J96">
        <v>35922300</v>
      </c>
      <c r="K96">
        <v>6561</v>
      </c>
      <c r="L96">
        <v>89193900</v>
      </c>
      <c r="M96">
        <v>0.98029313292247</v>
      </c>
      <c r="N96" s="1">
        <v>8.1837893397995699E-4</v>
      </c>
      <c r="O96">
        <v>0.99964046289043895</v>
      </c>
      <c r="P96">
        <v>1.671731326677E-3</v>
      </c>
    </row>
    <row r="97" spans="1:16" x14ac:dyDescent="0.25">
      <c r="A97">
        <v>0.128</v>
      </c>
      <c r="B97">
        <v>3.0641025641025599</v>
      </c>
      <c r="C97">
        <v>849</v>
      </c>
      <c r="D97">
        <v>-0.99933512119068901</v>
      </c>
      <c r="E97">
        <v>0.98555577124323901</v>
      </c>
      <c r="F97">
        <v>1.08411134836756</v>
      </c>
      <c r="G97" s="1">
        <v>8.2773288144011303E-4</v>
      </c>
      <c r="H97">
        <v>0.99967428220248999</v>
      </c>
      <c r="I97">
        <v>1.69083896294176E-3</v>
      </c>
      <c r="J97">
        <v>32881700</v>
      </c>
      <c r="K97">
        <v>6561</v>
      </c>
      <c r="L97">
        <v>89193900</v>
      </c>
      <c r="M97">
        <v>0.98029313292247</v>
      </c>
      <c r="N97" s="1">
        <v>8.1837893397995699E-4</v>
      </c>
      <c r="O97">
        <v>0.99964046289043895</v>
      </c>
      <c r="P97">
        <v>1.671731326677E-3</v>
      </c>
    </row>
    <row r="98" spans="1:16" x14ac:dyDescent="0.25">
      <c r="A98">
        <v>6.4000000000000001E-2</v>
      </c>
      <c r="B98">
        <v>3.0641025641025599</v>
      </c>
      <c r="C98">
        <v>769</v>
      </c>
      <c r="D98">
        <v>-0.99955171772835905</v>
      </c>
      <c r="E98">
        <v>0.98300888969511802</v>
      </c>
      <c r="F98">
        <v>1.08130977866463</v>
      </c>
      <c r="G98" s="1">
        <v>8.3252892918317303E-4</v>
      </c>
      <c r="H98">
        <v>0.99955234717629204</v>
      </c>
      <c r="I98">
        <v>1.70063601773315E-3</v>
      </c>
      <c r="J98">
        <v>30329000</v>
      </c>
      <c r="K98">
        <v>6561</v>
      </c>
      <c r="L98">
        <v>89193900</v>
      </c>
      <c r="M98">
        <v>0.98029313292247</v>
      </c>
      <c r="N98" s="1">
        <v>8.1837893397995699E-4</v>
      </c>
      <c r="O98">
        <v>0.99964046289043895</v>
      </c>
      <c r="P98">
        <v>1.671731326677E-3</v>
      </c>
    </row>
    <row r="99" spans="1:16" x14ac:dyDescent="0.25">
      <c r="A99">
        <v>3.2000000000000001E-2</v>
      </c>
      <c r="B99">
        <v>3.0641025641025599</v>
      </c>
      <c r="C99">
        <v>804</v>
      </c>
      <c r="D99">
        <v>-0.99964160502131705</v>
      </c>
      <c r="E99">
        <v>0.98055490446216798</v>
      </c>
      <c r="F99">
        <v>1.0786103949083801</v>
      </c>
      <c r="G99" s="1">
        <v>8.4328823358348305E-4</v>
      </c>
      <c r="H99">
        <v>0.99964160502131705</v>
      </c>
      <c r="I99">
        <v>1.7226144258671099E-3</v>
      </c>
      <c r="J99">
        <v>31314800</v>
      </c>
      <c r="K99">
        <v>6561</v>
      </c>
      <c r="L99">
        <v>89193900</v>
      </c>
      <c r="M99">
        <v>0.98029313292247</v>
      </c>
      <c r="N99" s="1">
        <v>8.1837893397995699E-4</v>
      </c>
      <c r="O99">
        <v>0.99964046289043895</v>
      </c>
      <c r="P99">
        <v>1.671731326677E-3</v>
      </c>
    </row>
    <row r="100" spans="1:16" x14ac:dyDescent="0.25">
      <c r="A100">
        <v>1.6E-2</v>
      </c>
      <c r="B100">
        <v>3.0641025641025599</v>
      </c>
      <c r="C100">
        <v>804</v>
      </c>
      <c r="D100">
        <v>-0.99964160502131705</v>
      </c>
      <c r="E100">
        <v>0.98055490446216798</v>
      </c>
      <c r="F100">
        <v>1.0786103949083801</v>
      </c>
      <c r="G100" s="1">
        <v>8.4328823358348305E-4</v>
      </c>
      <c r="H100">
        <v>0.99964160502131705</v>
      </c>
      <c r="I100">
        <v>1.7226144258671099E-3</v>
      </c>
      <c r="J100">
        <v>31247000</v>
      </c>
      <c r="K100">
        <v>6561</v>
      </c>
      <c r="L100">
        <v>89193900</v>
      </c>
      <c r="M100">
        <v>0.98029313292247</v>
      </c>
      <c r="N100" s="1">
        <v>8.1837893397995699E-4</v>
      </c>
      <c r="O100">
        <v>0.99964046289043895</v>
      </c>
      <c r="P100">
        <v>1.671731326677E-3</v>
      </c>
    </row>
    <row r="101" spans="1:16" x14ac:dyDescent="0.25">
      <c r="A101">
        <v>8.0000000000000002E-3</v>
      </c>
      <c r="B101">
        <v>3.0641025641025599</v>
      </c>
      <c r="C101">
        <v>854</v>
      </c>
      <c r="D101">
        <v>-0.99958628573487596</v>
      </c>
      <c r="E101">
        <v>0.98677051901569801</v>
      </c>
      <c r="F101">
        <v>1.08544757091726</v>
      </c>
      <c r="G101" s="1">
        <v>8.2583518492340604E-4</v>
      </c>
      <c r="H101">
        <v>0.99958628573487596</v>
      </c>
      <c r="I101">
        <v>1.6869624717666099E-3</v>
      </c>
      <c r="J101">
        <v>34979500</v>
      </c>
      <c r="K101">
        <v>6561</v>
      </c>
      <c r="L101">
        <v>89193900</v>
      </c>
      <c r="M101">
        <v>0.98029313292247</v>
      </c>
      <c r="N101" s="1">
        <v>8.1837893397995699E-4</v>
      </c>
      <c r="O101">
        <v>0.99964046289043895</v>
      </c>
      <c r="P101">
        <v>1.671731326677E-3</v>
      </c>
    </row>
    <row r="102" spans="1:16" x14ac:dyDescent="0.25">
      <c r="A102">
        <v>4.0000000000000001E-3</v>
      </c>
      <c r="B102">
        <v>3.0641025641025599</v>
      </c>
      <c r="C102">
        <v>938</v>
      </c>
      <c r="D102">
        <v>-0.99943161181643403</v>
      </c>
      <c r="E102">
        <v>0.98955264458353398</v>
      </c>
      <c r="F102">
        <v>1.0885079090418801</v>
      </c>
      <c r="G102" s="1">
        <v>8.29154696050049E-4</v>
      </c>
      <c r="H102">
        <v>0.99957135349135295</v>
      </c>
      <c r="I102">
        <v>1.6937433534697499E-3</v>
      </c>
      <c r="J102">
        <v>36855000</v>
      </c>
      <c r="K102">
        <v>6561</v>
      </c>
      <c r="L102">
        <v>89193900</v>
      </c>
      <c r="M102">
        <v>0.98029313292247</v>
      </c>
      <c r="N102" s="1">
        <v>8.1837893397995699E-4</v>
      </c>
      <c r="O102">
        <v>0.99964046289043895</v>
      </c>
      <c r="P102">
        <v>1.671731326677E-3</v>
      </c>
    </row>
    <row r="103" spans="1:16" x14ac:dyDescent="0.25">
      <c r="A103">
        <v>2E-3</v>
      </c>
      <c r="B103">
        <v>3.0641025641025599</v>
      </c>
      <c r="C103">
        <v>891</v>
      </c>
      <c r="D103">
        <v>-0.99966554372199901</v>
      </c>
      <c r="E103">
        <v>0.98320543876681399</v>
      </c>
      <c r="F103">
        <v>1.08152598264349</v>
      </c>
      <c r="G103" s="1">
        <v>8.2073470152754704E-4</v>
      </c>
      <c r="H103">
        <v>0.99966554372199901</v>
      </c>
      <c r="I103">
        <v>1.676543535599E-3</v>
      </c>
      <c r="J103">
        <v>34327100</v>
      </c>
      <c r="K103">
        <v>6561</v>
      </c>
      <c r="L103">
        <v>89193900</v>
      </c>
      <c r="M103">
        <v>0.98029313292247</v>
      </c>
      <c r="N103" s="1">
        <v>8.1837893397995699E-4</v>
      </c>
      <c r="O103">
        <v>0.99964046289043895</v>
      </c>
      <c r="P103">
        <v>1.671731326677E-3</v>
      </c>
    </row>
    <row r="104" spans="1:16" x14ac:dyDescent="0.25">
      <c r="A104">
        <v>1E-3</v>
      </c>
      <c r="B104">
        <v>3.0641025641025599</v>
      </c>
      <c r="C104">
        <v>901</v>
      </c>
      <c r="D104">
        <v>-0.99951599770474397</v>
      </c>
      <c r="E104">
        <v>0.99091946621493299</v>
      </c>
      <c r="F104">
        <v>1.09001141283642</v>
      </c>
      <c r="G104" s="1">
        <v>8.2250499746627705E-4</v>
      </c>
      <c r="H104">
        <v>0.99952198599620101</v>
      </c>
      <c r="I104">
        <v>1.68015978114906E-3</v>
      </c>
      <c r="J104">
        <v>35167400</v>
      </c>
      <c r="K104">
        <v>6561</v>
      </c>
      <c r="L104">
        <v>89193900</v>
      </c>
      <c r="M104">
        <v>0.98029313292247</v>
      </c>
      <c r="N104" s="1">
        <v>8.1837893397995699E-4</v>
      </c>
      <c r="O104">
        <v>0.99964046289043895</v>
      </c>
      <c r="P104">
        <v>1.671731326677E-3</v>
      </c>
    </row>
    <row r="105" spans="1:16" x14ac:dyDescent="0.25">
      <c r="A105" s="1">
        <v>5.0000000000000001E-4</v>
      </c>
      <c r="B105">
        <v>3.0641025641025599</v>
      </c>
      <c r="C105">
        <v>866</v>
      </c>
      <c r="D105">
        <v>-0.99966871434428395</v>
      </c>
      <c r="E105">
        <v>0.983850079159304</v>
      </c>
      <c r="F105">
        <v>1.08223508707523</v>
      </c>
      <c r="G105" s="1">
        <v>8.3138488198275496E-4</v>
      </c>
      <c r="H105">
        <v>0.99966871434428395</v>
      </c>
      <c r="I105">
        <v>1.69829903242631E-3</v>
      </c>
      <c r="J105">
        <v>35902800</v>
      </c>
      <c r="K105">
        <v>6561</v>
      </c>
      <c r="L105">
        <v>89193900</v>
      </c>
      <c r="M105">
        <v>0.98029313292247</v>
      </c>
      <c r="N105" s="1">
        <v>8.1837893397995699E-4</v>
      </c>
      <c r="O105">
        <v>0.99964046289043895</v>
      </c>
      <c r="P105">
        <v>1.671731326677E-3</v>
      </c>
    </row>
    <row r="106" spans="1:16" x14ac:dyDescent="0.25">
      <c r="A106" s="1">
        <v>2.5000000000000001E-4</v>
      </c>
      <c r="B106">
        <v>3.0641025641025599</v>
      </c>
      <c r="C106">
        <v>1002</v>
      </c>
      <c r="D106">
        <v>-0.99963795247165799</v>
      </c>
      <c r="E106">
        <v>0.98464481028567397</v>
      </c>
      <c r="F106">
        <v>1.0831092913142399</v>
      </c>
      <c r="G106" s="1">
        <v>8.2775376589694295E-4</v>
      </c>
      <c r="H106">
        <v>0.99964116590289698</v>
      </c>
      <c r="I106">
        <v>1.6908816243535801E-3</v>
      </c>
      <c r="J106">
        <v>41754700</v>
      </c>
      <c r="K106">
        <v>6561</v>
      </c>
      <c r="L106">
        <v>89193900</v>
      </c>
      <c r="M106">
        <v>0.98029313292247</v>
      </c>
      <c r="N106" s="1">
        <v>8.1837893397995699E-4</v>
      </c>
      <c r="O106">
        <v>0.99964046289043895</v>
      </c>
      <c r="P106">
        <v>1.671731326677E-3</v>
      </c>
    </row>
    <row r="107" spans="1:16" x14ac:dyDescent="0.25">
      <c r="A107" s="1">
        <v>1.25E-4</v>
      </c>
      <c r="B107">
        <v>3.0641025641025599</v>
      </c>
      <c r="C107">
        <v>1087</v>
      </c>
      <c r="D107">
        <v>-0.999677573564833</v>
      </c>
      <c r="E107">
        <v>0.98316702359733898</v>
      </c>
      <c r="F107">
        <v>1.08148372595707</v>
      </c>
      <c r="G107" s="1">
        <v>8.2771732914799201E-4</v>
      </c>
      <c r="H107">
        <v>0.999677573564833</v>
      </c>
      <c r="I107">
        <v>1.6908071937296501E-3</v>
      </c>
      <c r="J107">
        <v>44919300</v>
      </c>
      <c r="K107">
        <v>6561</v>
      </c>
      <c r="L107">
        <v>89193900</v>
      </c>
      <c r="M107">
        <v>0.98029313292247</v>
      </c>
      <c r="N107" s="1">
        <v>8.1837893397995699E-4</v>
      </c>
      <c r="O107">
        <v>0.99964046289043895</v>
      </c>
      <c r="P107">
        <v>1.671731326677E-3</v>
      </c>
    </row>
    <row r="108" spans="1:16" x14ac:dyDescent="0.25">
      <c r="A108" s="1">
        <v>6.2500000000000001E-5</v>
      </c>
      <c r="B108">
        <v>3.0641025641025599</v>
      </c>
      <c r="C108">
        <v>1167</v>
      </c>
      <c r="D108">
        <v>-0.99963626156631902</v>
      </c>
      <c r="E108">
        <v>0.98330720903395596</v>
      </c>
      <c r="F108">
        <v>1.08163792993735</v>
      </c>
      <c r="G108" s="1">
        <v>8.33318921004244E-4</v>
      </c>
      <c r="H108">
        <v>0.99963626156631902</v>
      </c>
      <c r="I108">
        <v>1.70224976170952E-3</v>
      </c>
      <c r="J108">
        <v>51525800</v>
      </c>
      <c r="K108">
        <v>6561</v>
      </c>
      <c r="L108">
        <v>89193900</v>
      </c>
      <c r="M108">
        <v>0.98029313292247</v>
      </c>
      <c r="N108" s="1">
        <v>8.1837893397995699E-4</v>
      </c>
      <c r="O108">
        <v>0.99964046289043895</v>
      </c>
      <c r="P108">
        <v>1.671731326677E-3</v>
      </c>
    </row>
    <row r="109" spans="1:16" x14ac:dyDescent="0.25">
      <c r="A109" s="1">
        <v>3.1250000000000001E-5</v>
      </c>
      <c r="B109">
        <v>3.0641025641025599</v>
      </c>
      <c r="C109">
        <v>1015</v>
      </c>
      <c r="D109">
        <v>-0.99944785977244099</v>
      </c>
      <c r="E109">
        <v>0.98368257940867299</v>
      </c>
      <c r="F109">
        <v>1.0820508373495401</v>
      </c>
      <c r="G109" s="1">
        <v>8.2082545309580801E-4</v>
      </c>
      <c r="H109">
        <v>0.99958998751276196</v>
      </c>
      <c r="I109">
        <v>1.67672891700767E-3</v>
      </c>
      <c r="J109">
        <v>54445100</v>
      </c>
      <c r="K109">
        <v>6561</v>
      </c>
      <c r="L109">
        <v>89193900</v>
      </c>
      <c r="M109">
        <v>0.98029313292247</v>
      </c>
      <c r="N109" s="1">
        <v>8.1837893397995699E-4</v>
      </c>
      <c r="O109">
        <v>0.99964046289043895</v>
      </c>
      <c r="P109">
        <v>1.671731326677E-3</v>
      </c>
    </row>
    <row r="110" spans="1:16" x14ac:dyDescent="0.25">
      <c r="A110" s="1">
        <v>1.5625E-5</v>
      </c>
      <c r="B110">
        <v>3.0641025641025599</v>
      </c>
      <c r="C110">
        <v>1011</v>
      </c>
      <c r="D110">
        <v>-0.99936723682485795</v>
      </c>
      <c r="E110">
        <v>0.985426120684054</v>
      </c>
      <c r="F110">
        <v>1.0839687327524601</v>
      </c>
      <c r="G110" s="1">
        <v>8.2551119196749801E-4</v>
      </c>
      <c r="H110">
        <v>0.99958293971318901</v>
      </c>
      <c r="I110">
        <v>1.68630064000198E-3</v>
      </c>
      <c r="J110">
        <v>55771500</v>
      </c>
      <c r="K110">
        <v>6561</v>
      </c>
      <c r="L110">
        <v>89193900</v>
      </c>
      <c r="M110">
        <v>0.98029313292247</v>
      </c>
      <c r="N110" s="1">
        <v>8.1837893397995699E-4</v>
      </c>
      <c r="O110">
        <v>0.99964046289043895</v>
      </c>
      <c r="P110">
        <v>1.671731326677E-3</v>
      </c>
    </row>
    <row r="111" spans="1:16" x14ac:dyDescent="0.25">
      <c r="A111" t="s">
        <v>0</v>
      </c>
      <c r="B111">
        <v>3.57692307692307</v>
      </c>
      <c r="C111">
        <v>6896</v>
      </c>
      <c r="D111">
        <v>-0.99963051685829196</v>
      </c>
      <c r="E111">
        <v>0.99504276202450403</v>
      </c>
      <c r="F111">
        <v>1.09454703822695</v>
      </c>
      <c r="G111" s="1">
        <v>6.3739671729578997E-4</v>
      </c>
      <c r="H111">
        <v>0.99967873818437603</v>
      </c>
      <c r="I111">
        <v>1.51994601816688E-3</v>
      </c>
      <c r="J111">
        <v>102733100</v>
      </c>
    </row>
    <row r="112" spans="1:16" x14ac:dyDescent="0.25">
      <c r="A112">
        <v>1.024</v>
      </c>
      <c r="B112">
        <v>3.57692307692307</v>
      </c>
      <c r="C112">
        <v>584</v>
      </c>
      <c r="D112">
        <v>-0.99957969700931903</v>
      </c>
      <c r="E112">
        <v>0.98669333937090897</v>
      </c>
      <c r="F112">
        <v>1.085362673308</v>
      </c>
      <c r="G112" s="1">
        <v>6.0733136931001499E-4</v>
      </c>
      <c r="H112">
        <v>0.99969228468661697</v>
      </c>
      <c r="I112">
        <v>1.4482517268161899E-3</v>
      </c>
      <c r="J112">
        <v>24725600</v>
      </c>
      <c r="K112">
        <v>6896</v>
      </c>
      <c r="L112">
        <v>102733100</v>
      </c>
      <c r="M112">
        <v>0.99504276202450403</v>
      </c>
      <c r="N112" s="1">
        <v>6.3739671729578997E-4</v>
      </c>
      <c r="O112">
        <v>0.99967873818437603</v>
      </c>
      <c r="P112">
        <v>1.51994601816688E-3</v>
      </c>
    </row>
    <row r="113" spans="1:16" x14ac:dyDescent="0.25">
      <c r="A113">
        <v>0.51200000000000001</v>
      </c>
      <c r="B113">
        <v>3.57692307692307</v>
      </c>
      <c r="C113">
        <v>584</v>
      </c>
      <c r="D113">
        <v>-0.99957969700931903</v>
      </c>
      <c r="E113">
        <v>0.98669333937090897</v>
      </c>
      <c r="F113">
        <v>1.085362673308</v>
      </c>
      <c r="G113" s="1">
        <v>6.0733136931001499E-4</v>
      </c>
      <c r="H113">
        <v>0.99969228468661697</v>
      </c>
      <c r="I113">
        <v>1.4482517268161899E-3</v>
      </c>
      <c r="J113">
        <v>24276600</v>
      </c>
      <c r="K113">
        <v>6896</v>
      </c>
      <c r="L113">
        <v>102733100</v>
      </c>
      <c r="M113">
        <v>0.99504276202450403</v>
      </c>
      <c r="N113" s="1">
        <v>6.3739671729578997E-4</v>
      </c>
      <c r="O113">
        <v>0.99967873818437603</v>
      </c>
      <c r="P113">
        <v>1.51994601816688E-3</v>
      </c>
    </row>
    <row r="114" spans="1:16" x14ac:dyDescent="0.25">
      <c r="A114">
        <v>0.25600000000000001</v>
      </c>
      <c r="B114">
        <v>3.57692307692307</v>
      </c>
      <c r="C114">
        <v>584</v>
      </c>
      <c r="D114">
        <v>-0.99957969700931903</v>
      </c>
      <c r="E114">
        <v>0.98669333937090897</v>
      </c>
      <c r="F114">
        <v>1.085362673308</v>
      </c>
      <c r="G114" s="1">
        <v>6.0733136931001499E-4</v>
      </c>
      <c r="H114">
        <v>0.99969228468661697</v>
      </c>
      <c r="I114">
        <v>1.4482517268161899E-3</v>
      </c>
      <c r="J114">
        <v>24904200</v>
      </c>
      <c r="K114">
        <v>6896</v>
      </c>
      <c r="L114">
        <v>102733100</v>
      </c>
      <c r="M114">
        <v>0.99504276202450403</v>
      </c>
      <c r="N114" s="1">
        <v>6.3739671729578997E-4</v>
      </c>
      <c r="O114">
        <v>0.99967873818437603</v>
      </c>
      <c r="P114">
        <v>1.51994601816688E-3</v>
      </c>
    </row>
    <row r="115" spans="1:16" x14ac:dyDescent="0.25">
      <c r="A115">
        <v>0.128</v>
      </c>
      <c r="B115">
        <v>3.57692307692307</v>
      </c>
      <c r="C115">
        <v>584</v>
      </c>
      <c r="D115">
        <v>-0.99957969700931903</v>
      </c>
      <c r="E115">
        <v>0.98669333937090897</v>
      </c>
      <c r="F115">
        <v>1.085362673308</v>
      </c>
      <c r="G115" s="1">
        <v>6.0733136931001499E-4</v>
      </c>
      <c r="H115">
        <v>0.99969228468661697</v>
      </c>
      <c r="I115">
        <v>1.4482517268161899E-3</v>
      </c>
      <c r="J115">
        <v>24268800</v>
      </c>
      <c r="K115">
        <v>6896</v>
      </c>
      <c r="L115">
        <v>102733100</v>
      </c>
      <c r="M115">
        <v>0.99504276202450403</v>
      </c>
      <c r="N115" s="1">
        <v>6.3739671729578997E-4</v>
      </c>
      <c r="O115">
        <v>0.99967873818437603</v>
      </c>
      <c r="P115">
        <v>1.51994601816688E-3</v>
      </c>
    </row>
    <row r="116" spans="1:16" x14ac:dyDescent="0.25">
      <c r="A116">
        <v>6.4000000000000001E-2</v>
      </c>
      <c r="B116">
        <v>3.57692307692307</v>
      </c>
      <c r="C116">
        <v>908</v>
      </c>
      <c r="D116">
        <v>-0.99947200229594901</v>
      </c>
      <c r="E116">
        <v>0.98648846193615403</v>
      </c>
      <c r="F116">
        <v>1.0851373081297699</v>
      </c>
      <c r="G116" s="1">
        <v>6.1559157135704303E-4</v>
      </c>
      <c r="H116">
        <v>0.99972981934400296</v>
      </c>
      <c r="I116">
        <v>1.4679491316975601E-3</v>
      </c>
      <c r="J116">
        <v>37887800</v>
      </c>
      <c r="K116">
        <v>6896</v>
      </c>
      <c r="L116">
        <v>102733100</v>
      </c>
      <c r="M116">
        <v>0.99504276202450403</v>
      </c>
      <c r="N116" s="1">
        <v>6.3739671729578997E-4</v>
      </c>
      <c r="O116">
        <v>0.99967873818437603</v>
      </c>
      <c r="P116">
        <v>1.51994601816688E-3</v>
      </c>
    </row>
    <row r="117" spans="1:16" x14ac:dyDescent="0.25">
      <c r="A117">
        <v>3.2000000000000001E-2</v>
      </c>
      <c r="B117">
        <v>3.57692307692307</v>
      </c>
      <c r="C117">
        <v>921</v>
      </c>
      <c r="D117">
        <v>-0.999514066105194</v>
      </c>
      <c r="E117">
        <v>0.98425388233907496</v>
      </c>
      <c r="F117">
        <v>1.08267927057298</v>
      </c>
      <c r="G117" s="1">
        <v>6.1477615232352601E-4</v>
      </c>
      <c r="H117">
        <v>0.99972309055598696</v>
      </c>
      <c r="I117">
        <v>1.46600467092533E-3</v>
      </c>
      <c r="J117">
        <v>37145100</v>
      </c>
      <c r="K117">
        <v>6896</v>
      </c>
      <c r="L117">
        <v>102733100</v>
      </c>
      <c r="M117">
        <v>0.99504276202450403</v>
      </c>
      <c r="N117" s="1">
        <v>6.3739671729578997E-4</v>
      </c>
      <c r="O117">
        <v>0.99967873818437603</v>
      </c>
      <c r="P117">
        <v>1.51994601816688E-3</v>
      </c>
    </row>
    <row r="118" spans="1:16" x14ac:dyDescent="0.25">
      <c r="A118">
        <v>1.6E-2</v>
      </c>
      <c r="B118">
        <v>3.57692307692307</v>
      </c>
      <c r="C118">
        <v>473</v>
      </c>
      <c r="D118">
        <v>-0.999675437879739</v>
      </c>
      <c r="E118">
        <v>0.98424680164824596</v>
      </c>
      <c r="F118">
        <v>1.08267148181307</v>
      </c>
      <c r="G118" s="1">
        <v>6.2308804296939903E-4</v>
      </c>
      <c r="H118">
        <v>0.999675437879739</v>
      </c>
      <c r="I118">
        <v>1.4858253332347201E-3</v>
      </c>
      <c r="J118">
        <v>20053800</v>
      </c>
      <c r="K118">
        <v>6896</v>
      </c>
      <c r="L118">
        <v>102733100</v>
      </c>
      <c r="M118">
        <v>0.99504276202450403</v>
      </c>
      <c r="N118" s="1">
        <v>6.3739671729578997E-4</v>
      </c>
      <c r="O118">
        <v>0.99967873818437603</v>
      </c>
      <c r="P118">
        <v>1.51994601816688E-3</v>
      </c>
    </row>
    <row r="119" spans="1:16" x14ac:dyDescent="0.25">
      <c r="A119">
        <v>8.0000000000000002E-3</v>
      </c>
      <c r="B119">
        <v>3.57692307692307</v>
      </c>
      <c r="C119">
        <v>754</v>
      </c>
      <c r="D119">
        <v>-0.99959710555326597</v>
      </c>
      <c r="E119">
        <v>0.98958231382990502</v>
      </c>
      <c r="F119">
        <v>1.08854054521289</v>
      </c>
      <c r="G119" s="1">
        <v>6.1571625935441499E-4</v>
      </c>
      <c r="H119">
        <v>0.99967560887081197</v>
      </c>
      <c r="I119">
        <v>1.4682464646143701E-3</v>
      </c>
      <c r="J119">
        <v>31211500</v>
      </c>
      <c r="K119">
        <v>6896</v>
      </c>
      <c r="L119">
        <v>102733100</v>
      </c>
      <c r="M119">
        <v>0.99504276202450403</v>
      </c>
      <c r="N119" s="1">
        <v>6.3739671729578997E-4</v>
      </c>
      <c r="O119">
        <v>0.99967873818437603</v>
      </c>
      <c r="P119">
        <v>1.51994601816688E-3</v>
      </c>
    </row>
    <row r="120" spans="1:16" x14ac:dyDescent="0.25">
      <c r="A120">
        <v>4.0000000000000001E-3</v>
      </c>
      <c r="B120">
        <v>3.57692307692307</v>
      </c>
      <c r="C120">
        <v>890</v>
      </c>
      <c r="D120">
        <v>-0.99958724432355806</v>
      </c>
      <c r="E120">
        <v>0.99222523566203902</v>
      </c>
      <c r="F120">
        <v>1.0914477592282401</v>
      </c>
      <c r="G120" s="1">
        <v>6.1440987632510602E-4</v>
      </c>
      <c r="H120">
        <v>0.99968994368425901</v>
      </c>
      <c r="I120">
        <v>1.4651312435444801E-3</v>
      </c>
      <c r="J120">
        <v>35825400</v>
      </c>
      <c r="K120">
        <v>6896</v>
      </c>
      <c r="L120">
        <v>102733100</v>
      </c>
      <c r="M120">
        <v>0.99504276202450403</v>
      </c>
      <c r="N120" s="1">
        <v>6.3739671729578997E-4</v>
      </c>
      <c r="O120">
        <v>0.99967873818437603</v>
      </c>
      <c r="P120">
        <v>1.51994601816688E-3</v>
      </c>
    </row>
    <row r="121" spans="1:16" x14ac:dyDescent="0.25">
      <c r="A121">
        <v>2E-3</v>
      </c>
      <c r="B121">
        <v>3.57692307692307</v>
      </c>
      <c r="C121">
        <v>921</v>
      </c>
      <c r="D121">
        <v>-0.99960241524258897</v>
      </c>
      <c r="E121">
        <v>0.98559965840030095</v>
      </c>
      <c r="F121">
        <v>1.08415962424033</v>
      </c>
      <c r="G121" s="1">
        <v>6.2339023812940598E-4</v>
      </c>
      <c r="H121">
        <v>0.99970112794474897</v>
      </c>
      <c r="I121">
        <v>1.48654595246243E-3</v>
      </c>
      <c r="J121">
        <v>38825000</v>
      </c>
      <c r="K121">
        <v>6896</v>
      </c>
      <c r="L121">
        <v>102733100</v>
      </c>
      <c r="M121">
        <v>0.99504276202450403</v>
      </c>
      <c r="N121" s="1">
        <v>6.3739671729578997E-4</v>
      </c>
      <c r="O121">
        <v>0.99967873818437603</v>
      </c>
      <c r="P121">
        <v>1.51994601816688E-3</v>
      </c>
    </row>
    <row r="122" spans="1:16" x14ac:dyDescent="0.25">
      <c r="A122">
        <v>1E-3</v>
      </c>
      <c r="B122">
        <v>3.57692307692307</v>
      </c>
      <c r="C122">
        <v>711</v>
      </c>
      <c r="D122">
        <v>-0.99957895272304298</v>
      </c>
      <c r="E122">
        <v>0.98752820743883296</v>
      </c>
      <c r="F122">
        <v>1.08628102818271</v>
      </c>
      <c r="G122" s="1">
        <v>6.1285865212334901E-4</v>
      </c>
      <c r="H122">
        <v>0.99969106597447199</v>
      </c>
      <c r="I122">
        <v>1.4614321704479801E-3</v>
      </c>
      <c r="J122">
        <v>30461900</v>
      </c>
      <c r="K122">
        <v>6896</v>
      </c>
      <c r="L122">
        <v>102733100</v>
      </c>
      <c r="M122">
        <v>0.99504276202450403</v>
      </c>
      <c r="N122" s="1">
        <v>6.3739671729578997E-4</v>
      </c>
      <c r="O122">
        <v>0.99967873818437603</v>
      </c>
      <c r="P122">
        <v>1.51994601816688E-3</v>
      </c>
    </row>
    <row r="123" spans="1:16" x14ac:dyDescent="0.25">
      <c r="A123" s="1">
        <v>5.0000000000000001E-4</v>
      </c>
      <c r="B123">
        <v>3.57692307692307</v>
      </c>
      <c r="C123">
        <v>956</v>
      </c>
      <c r="D123">
        <v>-0.99966186836973603</v>
      </c>
      <c r="E123">
        <v>0.98887144000620497</v>
      </c>
      <c r="F123">
        <v>1.08775858400682</v>
      </c>
      <c r="G123" s="1">
        <v>6.1730073652377295E-4</v>
      </c>
      <c r="H123">
        <v>0.99971639594341999</v>
      </c>
      <c r="I123">
        <v>1.4720248332489899E-3</v>
      </c>
      <c r="J123">
        <v>39307300</v>
      </c>
      <c r="K123">
        <v>6896</v>
      </c>
      <c r="L123">
        <v>102733100</v>
      </c>
      <c r="M123">
        <v>0.99504276202450403</v>
      </c>
      <c r="N123" s="1">
        <v>6.3739671729578997E-4</v>
      </c>
      <c r="O123">
        <v>0.99967873818437603</v>
      </c>
      <c r="P123">
        <v>1.51994601816688E-3</v>
      </c>
    </row>
    <row r="124" spans="1:16" x14ac:dyDescent="0.25">
      <c r="A124" s="1">
        <v>2.5000000000000001E-4</v>
      </c>
      <c r="B124">
        <v>3.57692307692307</v>
      </c>
      <c r="C124">
        <v>1063</v>
      </c>
      <c r="D124">
        <v>-0.99962251699744697</v>
      </c>
      <c r="E124">
        <v>0.98625173110683695</v>
      </c>
      <c r="F124">
        <v>1.0848769042175199</v>
      </c>
      <c r="G124" s="1">
        <v>6.1322208799074996E-4</v>
      </c>
      <c r="H124">
        <v>0.99970673995133297</v>
      </c>
      <c r="I124">
        <v>1.4622988252087101E-3</v>
      </c>
      <c r="J124">
        <v>45801200</v>
      </c>
      <c r="K124">
        <v>6896</v>
      </c>
      <c r="L124">
        <v>102733100</v>
      </c>
      <c r="M124">
        <v>0.99504276202450403</v>
      </c>
      <c r="N124" s="1">
        <v>6.3739671729578997E-4</v>
      </c>
      <c r="O124">
        <v>0.99967873818437603</v>
      </c>
      <c r="P124">
        <v>1.51994601816688E-3</v>
      </c>
    </row>
    <row r="125" spans="1:16" x14ac:dyDescent="0.25">
      <c r="A125" s="1">
        <v>1.25E-4</v>
      </c>
      <c r="B125">
        <v>3.57692307692307</v>
      </c>
      <c r="C125">
        <v>967</v>
      </c>
      <c r="D125">
        <v>-0.99934678722335502</v>
      </c>
      <c r="E125">
        <v>0.98237684162725702</v>
      </c>
      <c r="F125">
        <v>1.08061452578998</v>
      </c>
      <c r="G125" s="1">
        <v>6.1321286787585595E-4</v>
      </c>
      <c r="H125">
        <v>0.99974543507047398</v>
      </c>
      <c r="I125">
        <v>1.46227683878088E-3</v>
      </c>
      <c r="J125">
        <v>40041400</v>
      </c>
      <c r="K125">
        <v>6896</v>
      </c>
      <c r="L125">
        <v>102733100</v>
      </c>
      <c r="M125">
        <v>0.99504276202450403</v>
      </c>
      <c r="N125" s="1">
        <v>6.3739671729578997E-4</v>
      </c>
      <c r="O125">
        <v>0.99967873818437603</v>
      </c>
      <c r="P125">
        <v>1.51994601816688E-3</v>
      </c>
    </row>
    <row r="126" spans="1:16" x14ac:dyDescent="0.25">
      <c r="A126" s="1">
        <v>6.2500000000000001E-5</v>
      </c>
      <c r="B126">
        <v>3.57692307692307</v>
      </c>
      <c r="C126">
        <v>1138</v>
      </c>
      <c r="D126">
        <v>-0.99963751468821704</v>
      </c>
      <c r="E126">
        <v>0.98364739297814996</v>
      </c>
      <c r="F126">
        <v>1.0820121322759599</v>
      </c>
      <c r="G126" s="1">
        <v>6.2331613109256601E-4</v>
      </c>
      <c r="H126">
        <v>0.99966907517597703</v>
      </c>
      <c r="I126">
        <v>1.4863692356822699E-3</v>
      </c>
      <c r="J126">
        <v>52686400</v>
      </c>
      <c r="K126">
        <v>6896</v>
      </c>
      <c r="L126">
        <v>102733100</v>
      </c>
      <c r="M126">
        <v>0.99504276202450403</v>
      </c>
      <c r="N126" s="1">
        <v>6.3739671729578997E-4</v>
      </c>
      <c r="O126">
        <v>0.99967873818437603</v>
      </c>
      <c r="P126">
        <v>1.51994601816688E-3</v>
      </c>
    </row>
    <row r="127" spans="1:16" x14ac:dyDescent="0.25">
      <c r="A127" s="1">
        <v>3.1250000000000001E-5</v>
      </c>
      <c r="B127">
        <v>3.57692307692307</v>
      </c>
      <c r="C127">
        <v>1118</v>
      </c>
      <c r="D127">
        <v>-0.99981875295538902</v>
      </c>
      <c r="E127">
        <v>0.98219229979675204</v>
      </c>
      <c r="F127">
        <v>1.0804115297764201</v>
      </c>
      <c r="G127" s="1">
        <v>6.2374298007583596E-4</v>
      </c>
      <c r="H127">
        <v>0.99981875295538902</v>
      </c>
      <c r="I127">
        <v>1.4873871063346799E-3</v>
      </c>
      <c r="J127">
        <v>52374500</v>
      </c>
      <c r="K127">
        <v>6896</v>
      </c>
      <c r="L127">
        <v>102733100</v>
      </c>
      <c r="M127">
        <v>0.99504276202450403</v>
      </c>
      <c r="N127" s="1">
        <v>6.3739671729578997E-4</v>
      </c>
      <c r="O127">
        <v>0.99967873818437603</v>
      </c>
      <c r="P127">
        <v>1.51994601816688E-3</v>
      </c>
    </row>
    <row r="128" spans="1:16" x14ac:dyDescent="0.25">
      <c r="A128" s="1">
        <v>1.5625E-5</v>
      </c>
      <c r="B128">
        <v>3.57692307692307</v>
      </c>
      <c r="C128">
        <v>969</v>
      </c>
      <c r="D128">
        <v>-0.99951265646754905</v>
      </c>
      <c r="E128">
        <v>0.98437504982010904</v>
      </c>
      <c r="F128">
        <v>1.0828125548021199</v>
      </c>
      <c r="G128" s="1">
        <v>6.2259261858432704E-4</v>
      </c>
      <c r="H128">
        <v>0.99984142662612396</v>
      </c>
      <c r="I128">
        <v>1.4846439366241601E-3</v>
      </c>
      <c r="J128">
        <v>47294800</v>
      </c>
      <c r="K128">
        <v>6896</v>
      </c>
      <c r="L128">
        <v>102733100</v>
      </c>
      <c r="M128">
        <v>0.99504276202450403</v>
      </c>
      <c r="N128" s="1">
        <v>6.3739671729578997E-4</v>
      </c>
      <c r="O128">
        <v>0.99967873818437603</v>
      </c>
      <c r="P128">
        <v>1.51994601816688E-3</v>
      </c>
    </row>
    <row r="129" spans="1:16" x14ac:dyDescent="0.25">
      <c r="A129" t="s">
        <v>0</v>
      </c>
      <c r="B129">
        <v>4.0897435897435797</v>
      </c>
      <c r="C129">
        <v>7306</v>
      </c>
      <c r="D129">
        <v>-0.999731332383899</v>
      </c>
      <c r="E129">
        <v>0.99556316446007198</v>
      </c>
      <c r="F129">
        <v>1.09511948090608</v>
      </c>
      <c r="G129" s="1">
        <v>4.5736114003569402E-4</v>
      </c>
      <c r="H129">
        <v>0.99979248454347103</v>
      </c>
      <c r="I129">
        <v>1.24699319377253E-3</v>
      </c>
      <c r="J129">
        <v>99548300</v>
      </c>
    </row>
    <row r="130" spans="1:16" x14ac:dyDescent="0.25">
      <c r="A130">
        <v>1.024</v>
      </c>
      <c r="B130">
        <v>4.0897435897435797</v>
      </c>
      <c r="C130">
        <v>1013</v>
      </c>
      <c r="D130">
        <v>-0.99984067532625798</v>
      </c>
      <c r="E130">
        <v>0.99343330601156199</v>
      </c>
      <c r="F130">
        <v>1.0927766366127101</v>
      </c>
      <c r="G130" s="1">
        <v>4.49603470474513E-4</v>
      </c>
      <c r="H130">
        <v>0.99984067532625798</v>
      </c>
      <c r="I130">
        <v>1.2258419408664001E-3</v>
      </c>
      <c r="J130">
        <v>38571100</v>
      </c>
      <c r="K130">
        <v>7306</v>
      </c>
      <c r="L130">
        <v>99548300</v>
      </c>
      <c r="M130">
        <v>0.99556316446007198</v>
      </c>
      <c r="N130" s="1">
        <v>4.5736114003569402E-4</v>
      </c>
      <c r="O130">
        <v>0.99979248454347103</v>
      </c>
      <c r="P130">
        <v>1.24699319377253E-3</v>
      </c>
    </row>
    <row r="131" spans="1:16" x14ac:dyDescent="0.25">
      <c r="A131">
        <v>0.51200000000000001</v>
      </c>
      <c r="B131">
        <v>4.0897435897435797</v>
      </c>
      <c r="C131">
        <v>1013</v>
      </c>
      <c r="D131">
        <v>-0.99984067532625798</v>
      </c>
      <c r="E131">
        <v>0.99343330601156199</v>
      </c>
      <c r="F131">
        <v>1.0927766366127101</v>
      </c>
      <c r="G131" s="1">
        <v>4.49603470474513E-4</v>
      </c>
      <c r="H131">
        <v>0.99984067532625798</v>
      </c>
      <c r="I131">
        <v>1.2258419408664001E-3</v>
      </c>
      <c r="J131">
        <v>41363200</v>
      </c>
      <c r="K131">
        <v>7306</v>
      </c>
      <c r="L131">
        <v>99548300</v>
      </c>
      <c r="M131">
        <v>0.99556316446007198</v>
      </c>
      <c r="N131" s="1">
        <v>4.5736114003569402E-4</v>
      </c>
      <c r="O131">
        <v>0.99979248454347103</v>
      </c>
      <c r="P131">
        <v>1.24699319377253E-3</v>
      </c>
    </row>
    <row r="132" spans="1:16" x14ac:dyDescent="0.25">
      <c r="A132">
        <v>0.25600000000000001</v>
      </c>
      <c r="B132">
        <v>4.0897435897435797</v>
      </c>
      <c r="C132">
        <v>1013</v>
      </c>
      <c r="D132">
        <v>-0.99984067532625798</v>
      </c>
      <c r="E132">
        <v>0.99343330601156199</v>
      </c>
      <c r="F132">
        <v>1.0927766366127101</v>
      </c>
      <c r="G132" s="1">
        <v>4.49603470474513E-4</v>
      </c>
      <c r="H132">
        <v>0.99984067532625798</v>
      </c>
      <c r="I132">
        <v>1.2258419408664001E-3</v>
      </c>
      <c r="J132">
        <v>38512400</v>
      </c>
      <c r="K132">
        <v>7306</v>
      </c>
      <c r="L132">
        <v>99548300</v>
      </c>
      <c r="M132">
        <v>0.99556316446007198</v>
      </c>
      <c r="N132" s="1">
        <v>4.5736114003569402E-4</v>
      </c>
      <c r="O132">
        <v>0.99979248454347103</v>
      </c>
      <c r="P132">
        <v>1.24699319377253E-3</v>
      </c>
    </row>
    <row r="133" spans="1:16" x14ac:dyDescent="0.25">
      <c r="A133">
        <v>0.128</v>
      </c>
      <c r="B133">
        <v>4.0897435897435797</v>
      </c>
      <c r="C133">
        <v>1013</v>
      </c>
      <c r="D133">
        <v>-0.99984067532625798</v>
      </c>
      <c r="E133">
        <v>0.99343330601156199</v>
      </c>
      <c r="F133">
        <v>1.0927766366127101</v>
      </c>
      <c r="G133" s="1">
        <v>4.49603470474513E-4</v>
      </c>
      <c r="H133">
        <v>0.99984067532625798</v>
      </c>
      <c r="I133">
        <v>1.2258419408664001E-3</v>
      </c>
      <c r="J133">
        <v>38635400</v>
      </c>
      <c r="K133">
        <v>7306</v>
      </c>
      <c r="L133">
        <v>99548300</v>
      </c>
      <c r="M133">
        <v>0.99556316446007198</v>
      </c>
      <c r="N133" s="1">
        <v>4.5736114003569402E-4</v>
      </c>
      <c r="O133">
        <v>0.99979248454347103</v>
      </c>
      <c r="P133">
        <v>1.24699319377253E-3</v>
      </c>
    </row>
    <row r="134" spans="1:16" x14ac:dyDescent="0.25">
      <c r="A134">
        <v>6.4000000000000001E-2</v>
      </c>
      <c r="B134">
        <v>4.0897435897435797</v>
      </c>
      <c r="C134">
        <v>1405</v>
      </c>
      <c r="D134">
        <v>-0.99972783340912497</v>
      </c>
      <c r="E134">
        <v>0.99335765127978803</v>
      </c>
      <c r="F134">
        <v>1.09269341640776</v>
      </c>
      <c r="G134" s="1">
        <v>4.5765128572872101E-4</v>
      </c>
      <c r="H134">
        <v>0.99978958835565501</v>
      </c>
      <c r="I134">
        <v>1.2477842747646299E-3</v>
      </c>
      <c r="J134">
        <v>54011700</v>
      </c>
      <c r="K134">
        <v>7306</v>
      </c>
      <c r="L134">
        <v>99548300</v>
      </c>
      <c r="M134">
        <v>0.99556316446007198</v>
      </c>
      <c r="N134" s="1">
        <v>4.5736114003569402E-4</v>
      </c>
      <c r="O134">
        <v>0.99979248454347103</v>
      </c>
      <c r="P134">
        <v>1.24699319377253E-3</v>
      </c>
    </row>
    <row r="135" spans="1:16" x14ac:dyDescent="0.25">
      <c r="A135">
        <v>3.2000000000000001E-2</v>
      </c>
      <c r="B135">
        <v>4.0897435897435797</v>
      </c>
      <c r="C135">
        <v>1405</v>
      </c>
      <c r="D135">
        <v>-0.99972783340912497</v>
      </c>
      <c r="E135">
        <v>0.99335765127978803</v>
      </c>
      <c r="F135">
        <v>1.09269341640776</v>
      </c>
      <c r="G135" s="1">
        <v>4.5765128572872101E-4</v>
      </c>
      <c r="H135">
        <v>0.99978958835565501</v>
      </c>
      <c r="I135">
        <v>1.2477842747646299E-3</v>
      </c>
      <c r="J135">
        <v>55505900</v>
      </c>
      <c r="K135">
        <v>7306</v>
      </c>
      <c r="L135">
        <v>99548300</v>
      </c>
      <c r="M135">
        <v>0.99556316446007198</v>
      </c>
      <c r="N135" s="1">
        <v>4.5736114003569402E-4</v>
      </c>
      <c r="O135">
        <v>0.99979248454347103</v>
      </c>
      <c r="P135">
        <v>1.24699319377253E-3</v>
      </c>
    </row>
    <row r="136" spans="1:16" x14ac:dyDescent="0.25">
      <c r="A136">
        <v>1.6E-2</v>
      </c>
      <c r="B136">
        <v>4.0897435897435797</v>
      </c>
      <c r="C136">
        <v>1020</v>
      </c>
      <c r="D136">
        <v>-0.99955817792037005</v>
      </c>
      <c r="E136">
        <v>0.98362117521153902</v>
      </c>
      <c r="F136">
        <v>1.08198329273269</v>
      </c>
      <c r="G136" s="1">
        <v>4.52242286620552E-4</v>
      </c>
      <c r="H136">
        <v>0.99988562602458897</v>
      </c>
      <c r="I136">
        <v>1.23303666181159E-3</v>
      </c>
      <c r="J136">
        <v>40808800</v>
      </c>
      <c r="K136">
        <v>7306</v>
      </c>
      <c r="L136">
        <v>99548300</v>
      </c>
      <c r="M136">
        <v>0.99556316446007198</v>
      </c>
      <c r="N136" s="1">
        <v>4.5736114003569402E-4</v>
      </c>
      <c r="O136">
        <v>0.99979248454347103</v>
      </c>
      <c r="P136">
        <v>1.24699319377253E-3</v>
      </c>
    </row>
    <row r="137" spans="1:16" x14ac:dyDescent="0.25">
      <c r="A137">
        <v>8.0000000000000002E-3</v>
      </c>
      <c r="B137">
        <v>4.0897435897435797</v>
      </c>
      <c r="C137">
        <v>1020</v>
      </c>
      <c r="D137">
        <v>-0.99955817792037005</v>
      </c>
      <c r="E137">
        <v>0.98362117521153902</v>
      </c>
      <c r="F137">
        <v>1.08198329273269</v>
      </c>
      <c r="G137" s="1">
        <v>4.52242286620552E-4</v>
      </c>
      <c r="H137">
        <v>0.99988562602458897</v>
      </c>
      <c r="I137">
        <v>1.23303666181159E-3</v>
      </c>
      <c r="J137">
        <v>40537400</v>
      </c>
      <c r="K137">
        <v>7306</v>
      </c>
      <c r="L137">
        <v>99548300</v>
      </c>
      <c r="M137">
        <v>0.99556316446007198</v>
      </c>
      <c r="N137" s="1">
        <v>4.5736114003569402E-4</v>
      </c>
      <c r="O137">
        <v>0.99979248454347103</v>
      </c>
      <c r="P137">
        <v>1.24699319377253E-3</v>
      </c>
    </row>
    <row r="138" spans="1:16" x14ac:dyDescent="0.25">
      <c r="A138">
        <v>4.0000000000000001E-3</v>
      </c>
      <c r="B138">
        <v>4.0897435897435797</v>
      </c>
      <c r="C138">
        <v>974</v>
      </c>
      <c r="D138">
        <v>-0.99966830457945</v>
      </c>
      <c r="E138">
        <v>0.98829903595831803</v>
      </c>
      <c r="F138">
        <v>1.0871289395541499</v>
      </c>
      <c r="G138" s="1">
        <v>4.4334944048884901E-4</v>
      </c>
      <c r="H138">
        <v>0.99979783359302299</v>
      </c>
      <c r="I138">
        <v>1.2087903548371099E-3</v>
      </c>
      <c r="J138">
        <v>38848600</v>
      </c>
      <c r="K138">
        <v>7306</v>
      </c>
      <c r="L138">
        <v>99548300</v>
      </c>
      <c r="M138">
        <v>0.99556316446007198</v>
      </c>
      <c r="N138" s="1">
        <v>4.5736114003569402E-4</v>
      </c>
      <c r="O138">
        <v>0.99979248454347103</v>
      </c>
      <c r="P138">
        <v>1.24699319377253E-3</v>
      </c>
    </row>
    <row r="139" spans="1:16" x14ac:dyDescent="0.25">
      <c r="A139">
        <v>2E-3</v>
      </c>
      <c r="B139">
        <v>4.0897435897435797</v>
      </c>
      <c r="C139">
        <v>988</v>
      </c>
      <c r="D139">
        <v>-0.99952322367631896</v>
      </c>
      <c r="E139">
        <v>0.98198959394435004</v>
      </c>
      <c r="F139">
        <v>1.0801885533387801</v>
      </c>
      <c r="G139" s="1">
        <v>4.4688006010684602E-4</v>
      </c>
      <c r="H139">
        <v>0.999881586223615</v>
      </c>
      <c r="I139">
        <v>1.2184165741374699E-3</v>
      </c>
      <c r="J139">
        <v>42305500</v>
      </c>
      <c r="K139">
        <v>7306</v>
      </c>
      <c r="L139">
        <v>99548300</v>
      </c>
      <c r="M139">
        <v>0.99556316446007198</v>
      </c>
      <c r="N139" s="1">
        <v>4.5736114003569402E-4</v>
      </c>
      <c r="O139">
        <v>0.99979248454347103</v>
      </c>
      <c r="P139">
        <v>1.24699319377253E-3</v>
      </c>
    </row>
    <row r="140" spans="1:16" x14ac:dyDescent="0.25">
      <c r="A140">
        <v>1E-3</v>
      </c>
      <c r="B140">
        <v>4.0897435897435797</v>
      </c>
      <c r="C140">
        <v>974</v>
      </c>
      <c r="D140">
        <v>-0.99951887366209402</v>
      </c>
      <c r="E140">
        <v>0.98674953284125999</v>
      </c>
      <c r="F140">
        <v>1.0854244861253799</v>
      </c>
      <c r="G140" s="1">
        <v>4.4545419612485E-4</v>
      </c>
      <c r="H140">
        <v>0.99985854065941304</v>
      </c>
      <c r="I140">
        <v>1.21452896208399E-3</v>
      </c>
      <c r="J140">
        <v>39047800</v>
      </c>
      <c r="K140">
        <v>7306</v>
      </c>
      <c r="L140">
        <v>99548300</v>
      </c>
      <c r="M140">
        <v>0.99556316446007198</v>
      </c>
      <c r="N140" s="1">
        <v>4.5736114003569402E-4</v>
      </c>
      <c r="O140">
        <v>0.99979248454347103</v>
      </c>
      <c r="P140">
        <v>1.24699319377253E-3</v>
      </c>
    </row>
    <row r="141" spans="1:16" x14ac:dyDescent="0.25">
      <c r="A141" s="1">
        <v>5.0000000000000001E-4</v>
      </c>
      <c r="B141">
        <v>4.0897435897435797</v>
      </c>
      <c r="C141">
        <v>1087</v>
      </c>
      <c r="D141">
        <v>-0.99974090762771695</v>
      </c>
      <c r="E141">
        <v>0.98715740413122399</v>
      </c>
      <c r="F141">
        <v>1.0858731445443399</v>
      </c>
      <c r="G141" s="1">
        <v>4.48619795381355E-4</v>
      </c>
      <c r="H141">
        <v>0.99986503163345697</v>
      </c>
      <c r="I141">
        <v>1.22315995492865E-3</v>
      </c>
      <c r="J141">
        <v>44903600</v>
      </c>
      <c r="K141">
        <v>7306</v>
      </c>
      <c r="L141">
        <v>99548300</v>
      </c>
      <c r="M141">
        <v>0.99556316446007198</v>
      </c>
      <c r="N141" s="1">
        <v>4.5736114003569402E-4</v>
      </c>
      <c r="O141">
        <v>0.99979248454347103</v>
      </c>
      <c r="P141">
        <v>1.24699319377253E-3</v>
      </c>
    </row>
    <row r="142" spans="1:16" x14ac:dyDescent="0.25">
      <c r="A142" s="1">
        <v>2.5000000000000001E-4</v>
      </c>
      <c r="B142">
        <v>4.0897435897435797</v>
      </c>
      <c r="C142">
        <v>1175</v>
      </c>
      <c r="D142">
        <v>-0.99973547478201397</v>
      </c>
      <c r="E142">
        <v>0.98645733658854995</v>
      </c>
      <c r="F142">
        <v>1.0851030702474</v>
      </c>
      <c r="G142" s="1">
        <v>4.4609113820914798E-4</v>
      </c>
      <c r="H142">
        <v>0.99984559893301705</v>
      </c>
      <c r="I142">
        <v>1.21626558195485E-3</v>
      </c>
      <c r="J142">
        <v>52761500</v>
      </c>
      <c r="K142">
        <v>7306</v>
      </c>
      <c r="L142">
        <v>99548300</v>
      </c>
      <c r="M142">
        <v>0.99556316446007198</v>
      </c>
      <c r="N142" s="1">
        <v>4.5736114003569402E-4</v>
      </c>
      <c r="O142">
        <v>0.99979248454347103</v>
      </c>
      <c r="P142">
        <v>1.24699319377253E-3</v>
      </c>
    </row>
    <row r="143" spans="1:16" x14ac:dyDescent="0.25">
      <c r="A143" s="1">
        <v>1.25E-4</v>
      </c>
      <c r="B143">
        <v>4.0897435897435797</v>
      </c>
      <c r="C143">
        <v>1140</v>
      </c>
      <c r="D143">
        <v>-0.99965076127987096</v>
      </c>
      <c r="E143">
        <v>0.98208716657040296</v>
      </c>
      <c r="F143">
        <v>1.0802958832274401</v>
      </c>
      <c r="G143" s="1">
        <v>4.51066878509931E-4</v>
      </c>
      <c r="H143">
        <v>0.99982725469873701</v>
      </c>
      <c r="I143">
        <v>1.22983191662109E-3</v>
      </c>
      <c r="J143">
        <v>53200600</v>
      </c>
      <c r="K143">
        <v>7306</v>
      </c>
      <c r="L143">
        <v>99548300</v>
      </c>
      <c r="M143">
        <v>0.99556316446007198</v>
      </c>
      <c r="N143" s="1">
        <v>4.5736114003569402E-4</v>
      </c>
      <c r="O143">
        <v>0.99979248454347103</v>
      </c>
      <c r="P143">
        <v>1.24699319377253E-3</v>
      </c>
    </row>
    <row r="144" spans="1:16" x14ac:dyDescent="0.25">
      <c r="A144" s="1">
        <v>6.2500000000000001E-5</v>
      </c>
      <c r="B144">
        <v>4.0897435897435797</v>
      </c>
      <c r="C144">
        <v>1199</v>
      </c>
      <c r="D144">
        <v>-0.999525707251539</v>
      </c>
      <c r="E144">
        <v>0.98170093007402404</v>
      </c>
      <c r="F144">
        <v>1.0798710230814199</v>
      </c>
      <c r="G144" s="1">
        <v>4.4877044729008098E-4</v>
      </c>
      <c r="H144">
        <v>0.999842177503108</v>
      </c>
      <c r="I144">
        <v>1.2235707067139801E-3</v>
      </c>
      <c r="J144">
        <v>58873900</v>
      </c>
      <c r="K144">
        <v>7306</v>
      </c>
      <c r="L144">
        <v>99548300</v>
      </c>
      <c r="M144">
        <v>0.99556316446007198</v>
      </c>
      <c r="N144" s="1">
        <v>4.5736114003569402E-4</v>
      </c>
      <c r="O144">
        <v>0.99979248454347103</v>
      </c>
      <c r="P144">
        <v>1.24699319377253E-3</v>
      </c>
    </row>
    <row r="145" spans="1:16" x14ac:dyDescent="0.25">
      <c r="A145" s="1">
        <v>3.1250000000000001E-5</v>
      </c>
      <c r="B145">
        <v>4.0897435897435797</v>
      </c>
      <c r="C145">
        <v>1196</v>
      </c>
      <c r="D145">
        <v>-0.99970970519924596</v>
      </c>
      <c r="E145">
        <v>0.98506830114496702</v>
      </c>
      <c r="F145">
        <v>1.0835751312594599</v>
      </c>
      <c r="G145" s="1">
        <v>4.4571755195854602E-4</v>
      </c>
      <c r="H145">
        <v>0.99985525108686402</v>
      </c>
      <c r="I145">
        <v>1.2152470006391101E-3</v>
      </c>
      <c r="J145">
        <v>64177800</v>
      </c>
      <c r="K145">
        <v>7306</v>
      </c>
      <c r="L145">
        <v>99548300</v>
      </c>
      <c r="M145">
        <v>0.99556316446007198</v>
      </c>
      <c r="N145" s="1">
        <v>4.5736114003569402E-4</v>
      </c>
      <c r="O145">
        <v>0.99979248454347103</v>
      </c>
      <c r="P145">
        <v>1.24699319377253E-3</v>
      </c>
    </row>
    <row r="146" spans="1:16" x14ac:dyDescent="0.25">
      <c r="A146" s="1">
        <v>1.5625E-5</v>
      </c>
      <c r="B146">
        <v>4.0897435897435797</v>
      </c>
      <c r="C146">
        <v>1145</v>
      </c>
      <c r="D146">
        <v>-0.99954500078846797</v>
      </c>
      <c r="E146">
        <v>0.98464540537509604</v>
      </c>
      <c r="F146">
        <v>1.0831099459125999</v>
      </c>
      <c r="G146" s="1">
        <v>4.4876112915315198E-4</v>
      </c>
      <c r="H146">
        <v>0.99983112137889196</v>
      </c>
      <c r="I146">
        <v>1.2235453008534599E-3</v>
      </c>
      <c r="J146">
        <v>70423500</v>
      </c>
      <c r="K146">
        <v>7306</v>
      </c>
      <c r="L146">
        <v>99548300</v>
      </c>
      <c r="M146">
        <v>0.99556316446007198</v>
      </c>
      <c r="N146" s="1">
        <v>4.5736114003569402E-4</v>
      </c>
      <c r="O146">
        <v>0.99979248454347103</v>
      </c>
      <c r="P146">
        <v>1.24699319377253E-3</v>
      </c>
    </row>
    <row r="147" spans="1:16" x14ac:dyDescent="0.25">
      <c r="A147" t="s">
        <v>0</v>
      </c>
      <c r="B147">
        <v>4.6025641025641004</v>
      </c>
      <c r="C147">
        <v>7825</v>
      </c>
      <c r="D147">
        <v>-0.99975484847861396</v>
      </c>
      <c r="E147">
        <v>0.99616685102526603</v>
      </c>
      <c r="F147">
        <v>1.0957835361277899</v>
      </c>
      <c r="G147" s="1">
        <v>3.8661157373387402E-4</v>
      </c>
      <c r="H147">
        <v>0.99987426104689703</v>
      </c>
      <c r="I147">
        <v>1.1862697006022301E-3</v>
      </c>
      <c r="J147">
        <v>107601000</v>
      </c>
    </row>
    <row r="148" spans="1:16" x14ac:dyDescent="0.25">
      <c r="A148">
        <v>1.024</v>
      </c>
      <c r="B148">
        <v>4.6025641025641004</v>
      </c>
      <c r="C148">
        <v>1253</v>
      </c>
      <c r="D148">
        <v>-0.99958879423739899</v>
      </c>
      <c r="E148">
        <v>0.98330396338843895</v>
      </c>
      <c r="F148">
        <v>1.0816343597272799</v>
      </c>
      <c r="G148" s="1">
        <v>3.78421505744741E-4</v>
      </c>
      <c r="H148">
        <v>0.99996405783835196</v>
      </c>
      <c r="I148">
        <v>1.161139491986E-3</v>
      </c>
      <c r="J148">
        <v>47221800</v>
      </c>
      <c r="K148">
        <v>7825</v>
      </c>
      <c r="L148">
        <v>107601000</v>
      </c>
      <c r="M148">
        <v>0.99616685102526603</v>
      </c>
      <c r="N148" s="1">
        <v>3.8661157373387402E-4</v>
      </c>
      <c r="O148">
        <v>0.99987426104689703</v>
      </c>
      <c r="P148">
        <v>1.1862697006022301E-3</v>
      </c>
    </row>
    <row r="149" spans="1:16" x14ac:dyDescent="0.25">
      <c r="A149">
        <v>0.51200000000000001</v>
      </c>
      <c r="B149">
        <v>4.6025641025641004</v>
      </c>
      <c r="C149">
        <v>1253</v>
      </c>
      <c r="D149">
        <v>-0.99958879423739899</v>
      </c>
      <c r="E149">
        <v>0.98330396338843895</v>
      </c>
      <c r="F149">
        <v>1.0816343597272799</v>
      </c>
      <c r="G149" s="1">
        <v>3.78421505744741E-4</v>
      </c>
      <c r="H149">
        <v>0.99996405783835196</v>
      </c>
      <c r="I149">
        <v>1.161139491986E-3</v>
      </c>
      <c r="J149">
        <v>46700400</v>
      </c>
      <c r="K149">
        <v>7825</v>
      </c>
      <c r="L149">
        <v>107601000</v>
      </c>
      <c r="M149">
        <v>0.99616685102526603</v>
      </c>
      <c r="N149" s="1">
        <v>3.8661157373387402E-4</v>
      </c>
      <c r="O149">
        <v>0.99987426104689703</v>
      </c>
      <c r="P149">
        <v>1.1862697006022301E-3</v>
      </c>
    </row>
    <row r="150" spans="1:16" x14ac:dyDescent="0.25">
      <c r="A150">
        <v>0.25600000000000001</v>
      </c>
      <c r="B150">
        <v>4.6025641025641004</v>
      </c>
      <c r="C150">
        <v>1253</v>
      </c>
      <c r="D150">
        <v>-0.99958879423739899</v>
      </c>
      <c r="E150">
        <v>0.98330396338843895</v>
      </c>
      <c r="F150">
        <v>1.0816343597272799</v>
      </c>
      <c r="G150" s="1">
        <v>3.78421505744741E-4</v>
      </c>
      <c r="H150">
        <v>0.99996405783835196</v>
      </c>
      <c r="I150">
        <v>1.161139491986E-3</v>
      </c>
      <c r="J150">
        <v>50343800</v>
      </c>
      <c r="K150">
        <v>7825</v>
      </c>
      <c r="L150">
        <v>107601000</v>
      </c>
      <c r="M150">
        <v>0.99616685102526603</v>
      </c>
      <c r="N150" s="1">
        <v>3.8661157373387402E-4</v>
      </c>
      <c r="O150">
        <v>0.99987426104689703</v>
      </c>
      <c r="P150">
        <v>1.1862697006022301E-3</v>
      </c>
    </row>
    <row r="151" spans="1:16" x14ac:dyDescent="0.25">
      <c r="A151">
        <v>0.128</v>
      </c>
      <c r="B151">
        <v>4.6025641025641004</v>
      </c>
      <c r="C151">
        <v>1253</v>
      </c>
      <c r="D151">
        <v>-0.99958879423739899</v>
      </c>
      <c r="E151">
        <v>0.98330396338843895</v>
      </c>
      <c r="F151">
        <v>1.0816343597272799</v>
      </c>
      <c r="G151" s="1">
        <v>3.78421505744741E-4</v>
      </c>
      <c r="H151">
        <v>0.99996405783835196</v>
      </c>
      <c r="I151">
        <v>1.161139491986E-3</v>
      </c>
      <c r="J151">
        <v>50110200</v>
      </c>
      <c r="K151">
        <v>7825</v>
      </c>
      <c r="L151">
        <v>107601000</v>
      </c>
      <c r="M151">
        <v>0.99616685102526603</v>
      </c>
      <c r="N151" s="1">
        <v>3.8661157373387402E-4</v>
      </c>
      <c r="O151">
        <v>0.99987426104689703</v>
      </c>
      <c r="P151">
        <v>1.1862697006022301E-3</v>
      </c>
    </row>
    <row r="152" spans="1:16" x14ac:dyDescent="0.25">
      <c r="A152">
        <v>6.4000000000000001E-2</v>
      </c>
      <c r="B152">
        <v>4.6025641025641004</v>
      </c>
      <c r="C152">
        <v>1236</v>
      </c>
      <c r="D152">
        <v>-0.99958937743443899</v>
      </c>
      <c r="E152">
        <v>0.98275180344697</v>
      </c>
      <c r="F152">
        <v>1.08102698379166</v>
      </c>
      <c r="G152" s="1">
        <v>3.85857013193602E-4</v>
      </c>
      <c r="H152">
        <v>0.99996539043181398</v>
      </c>
      <c r="I152">
        <v>1.1839544250983099E-3</v>
      </c>
      <c r="J152">
        <v>48171100</v>
      </c>
      <c r="K152">
        <v>7825</v>
      </c>
      <c r="L152">
        <v>107601000</v>
      </c>
      <c r="M152">
        <v>0.99616685102526603</v>
      </c>
      <c r="N152" s="1">
        <v>3.8661157373387402E-4</v>
      </c>
      <c r="O152">
        <v>0.99987426104689703</v>
      </c>
      <c r="P152">
        <v>1.1862697006022301E-3</v>
      </c>
    </row>
    <row r="153" spans="1:16" x14ac:dyDescent="0.25">
      <c r="A153">
        <v>3.2000000000000001E-2</v>
      </c>
      <c r="B153">
        <v>4.6025641025641004</v>
      </c>
      <c r="C153">
        <v>1056</v>
      </c>
      <c r="D153">
        <v>-0.99952474937522495</v>
      </c>
      <c r="E153">
        <v>0.98373001448729702</v>
      </c>
      <c r="F153">
        <v>1.0821030159360201</v>
      </c>
      <c r="G153" s="1">
        <v>3.7606016519442498E-4</v>
      </c>
      <c r="H153">
        <v>0.999971092158214</v>
      </c>
      <c r="I153">
        <v>1.15389401115212E-3</v>
      </c>
      <c r="J153">
        <v>41701500</v>
      </c>
      <c r="K153">
        <v>7825</v>
      </c>
      <c r="L153">
        <v>107601000</v>
      </c>
      <c r="M153">
        <v>0.99616685102526603</v>
      </c>
      <c r="N153" s="1">
        <v>3.8661157373387402E-4</v>
      </c>
      <c r="O153">
        <v>0.99987426104689703</v>
      </c>
      <c r="P153">
        <v>1.1862697006022301E-3</v>
      </c>
    </row>
    <row r="154" spans="1:16" x14ac:dyDescent="0.25">
      <c r="A154">
        <v>1.6E-2</v>
      </c>
      <c r="B154">
        <v>4.6025641025641004</v>
      </c>
      <c r="C154">
        <v>1234</v>
      </c>
      <c r="D154">
        <v>-0.99997036697316999</v>
      </c>
      <c r="E154">
        <v>0.98181856115635702</v>
      </c>
      <c r="F154">
        <v>1.0800004172719899</v>
      </c>
      <c r="G154" s="1">
        <v>3.7888099647653801E-4</v>
      </c>
      <c r="H154">
        <v>0.99997036697316999</v>
      </c>
      <c r="I154">
        <v>1.16254938235108E-3</v>
      </c>
      <c r="J154">
        <v>48833800</v>
      </c>
      <c r="K154">
        <v>7825</v>
      </c>
      <c r="L154">
        <v>107601000</v>
      </c>
      <c r="M154">
        <v>0.99616685102526603</v>
      </c>
      <c r="N154" s="1">
        <v>3.8661157373387402E-4</v>
      </c>
      <c r="O154">
        <v>0.99987426104689703</v>
      </c>
      <c r="P154">
        <v>1.1862697006022301E-3</v>
      </c>
    </row>
    <row r="155" spans="1:16" x14ac:dyDescent="0.25">
      <c r="A155">
        <v>8.0000000000000002E-3</v>
      </c>
      <c r="B155">
        <v>4.6025641025641004</v>
      </c>
      <c r="C155">
        <v>1234</v>
      </c>
      <c r="D155">
        <v>-0.99997036697316999</v>
      </c>
      <c r="E155">
        <v>0.98181856115635702</v>
      </c>
      <c r="F155">
        <v>1.0800004172719899</v>
      </c>
      <c r="G155" s="1">
        <v>3.7888099647653801E-4</v>
      </c>
      <c r="H155">
        <v>0.99997036697316999</v>
      </c>
      <c r="I155">
        <v>1.16254938235108E-3</v>
      </c>
      <c r="J155">
        <v>46382700</v>
      </c>
      <c r="K155">
        <v>7825</v>
      </c>
      <c r="L155">
        <v>107601000</v>
      </c>
      <c r="M155">
        <v>0.99616685102526603</v>
      </c>
      <c r="N155" s="1">
        <v>3.8661157373387402E-4</v>
      </c>
      <c r="O155">
        <v>0.99987426104689703</v>
      </c>
      <c r="P155">
        <v>1.1862697006022301E-3</v>
      </c>
    </row>
    <row r="156" spans="1:16" x14ac:dyDescent="0.25">
      <c r="A156">
        <v>4.0000000000000001E-3</v>
      </c>
      <c r="B156">
        <v>4.6025641025641004</v>
      </c>
      <c r="C156">
        <v>970</v>
      </c>
      <c r="D156">
        <v>-0.999661709193018</v>
      </c>
      <c r="E156">
        <v>0.98711015377593003</v>
      </c>
      <c r="F156">
        <v>1.08582116915352</v>
      </c>
      <c r="G156" s="1">
        <v>3.7335602920052203E-4</v>
      </c>
      <c r="H156">
        <v>0.99987968878618905</v>
      </c>
      <c r="I156">
        <v>1.1455967049827901E-3</v>
      </c>
      <c r="J156">
        <v>40965900</v>
      </c>
      <c r="K156">
        <v>7825</v>
      </c>
      <c r="L156">
        <v>107601000</v>
      </c>
      <c r="M156">
        <v>0.99616685102526603</v>
      </c>
      <c r="N156" s="1">
        <v>3.8661157373387402E-4</v>
      </c>
      <c r="O156">
        <v>0.99987426104689703</v>
      </c>
      <c r="P156">
        <v>1.1862697006022301E-3</v>
      </c>
    </row>
    <row r="157" spans="1:16" x14ac:dyDescent="0.25">
      <c r="A157">
        <v>2E-3</v>
      </c>
      <c r="B157">
        <v>4.6025641025641004</v>
      </c>
      <c r="C157">
        <v>957</v>
      </c>
      <c r="D157">
        <v>-0.99984423001981204</v>
      </c>
      <c r="E157">
        <v>0.98437017827257001</v>
      </c>
      <c r="F157">
        <v>1.08280719609982</v>
      </c>
      <c r="G157" s="1">
        <v>3.7377313112085797E-4</v>
      </c>
      <c r="H157">
        <v>0.99987947668406796</v>
      </c>
      <c r="I157">
        <v>1.14687653053323E-3</v>
      </c>
      <c r="J157">
        <v>40116000</v>
      </c>
      <c r="K157">
        <v>7825</v>
      </c>
      <c r="L157">
        <v>107601000</v>
      </c>
      <c r="M157">
        <v>0.99616685102526603</v>
      </c>
      <c r="N157" s="1">
        <v>3.8661157373387402E-4</v>
      </c>
      <c r="O157">
        <v>0.99987426104689703</v>
      </c>
      <c r="P157">
        <v>1.1862697006022301E-3</v>
      </c>
    </row>
    <row r="158" spans="1:16" x14ac:dyDescent="0.25">
      <c r="A158">
        <v>1E-3</v>
      </c>
      <c r="B158">
        <v>4.6025641025641004</v>
      </c>
      <c r="C158">
        <v>1129</v>
      </c>
      <c r="D158">
        <v>-0.99953118444164701</v>
      </c>
      <c r="E158">
        <v>0.98252338347011103</v>
      </c>
      <c r="F158">
        <v>1.0807757218171199</v>
      </c>
      <c r="G158" s="1">
        <v>3.7297618474085799E-4</v>
      </c>
      <c r="H158">
        <v>0.99998893536432698</v>
      </c>
      <c r="I158">
        <v>1.14443119933306E-3</v>
      </c>
      <c r="J158">
        <v>44659100</v>
      </c>
      <c r="K158">
        <v>7825</v>
      </c>
      <c r="L158">
        <v>107601000</v>
      </c>
      <c r="M158">
        <v>0.99616685102526603</v>
      </c>
      <c r="N158" s="1">
        <v>3.8661157373387402E-4</v>
      </c>
      <c r="O158">
        <v>0.99987426104689703</v>
      </c>
      <c r="P158">
        <v>1.1862697006022301E-3</v>
      </c>
    </row>
    <row r="159" spans="1:16" x14ac:dyDescent="0.25">
      <c r="A159" s="1">
        <v>5.0000000000000001E-4</v>
      </c>
      <c r="B159">
        <v>4.6025641025641004</v>
      </c>
      <c r="C159">
        <v>1066</v>
      </c>
      <c r="D159">
        <v>-0.99975092410994204</v>
      </c>
      <c r="E159">
        <v>0.98399824685984705</v>
      </c>
      <c r="F159">
        <v>1.0823980715458299</v>
      </c>
      <c r="G159" s="1">
        <v>3.7089782311394698E-4</v>
      </c>
      <c r="H159">
        <v>0.99986579325507896</v>
      </c>
      <c r="I159">
        <v>1.1380540042556101E-3</v>
      </c>
      <c r="J159">
        <v>44090100</v>
      </c>
      <c r="K159">
        <v>7825</v>
      </c>
      <c r="L159">
        <v>107601000</v>
      </c>
      <c r="M159">
        <v>0.99616685102526603</v>
      </c>
      <c r="N159" s="1">
        <v>3.8661157373387402E-4</v>
      </c>
      <c r="O159">
        <v>0.99987426104689703</v>
      </c>
      <c r="P159">
        <v>1.1862697006022301E-3</v>
      </c>
    </row>
    <row r="160" spans="1:16" x14ac:dyDescent="0.25">
      <c r="A160" s="1">
        <v>2.5000000000000001E-4</v>
      </c>
      <c r="B160">
        <v>4.6025641025641004</v>
      </c>
      <c r="C160">
        <v>1158</v>
      </c>
      <c r="D160">
        <v>-0.99968018591160801</v>
      </c>
      <c r="E160">
        <v>0.98426526351354204</v>
      </c>
      <c r="F160">
        <v>1.08269178986489</v>
      </c>
      <c r="G160" s="1">
        <v>3.7069843523662699E-4</v>
      </c>
      <c r="H160">
        <v>0.99987070345749895</v>
      </c>
      <c r="I160">
        <v>1.13744220726452E-3</v>
      </c>
      <c r="J160">
        <v>51843100</v>
      </c>
      <c r="K160">
        <v>7825</v>
      </c>
      <c r="L160">
        <v>107601000</v>
      </c>
      <c r="M160">
        <v>0.99616685102526603</v>
      </c>
      <c r="N160" s="1">
        <v>3.8661157373387402E-4</v>
      </c>
      <c r="O160">
        <v>0.99987426104689703</v>
      </c>
      <c r="P160">
        <v>1.1862697006022301E-3</v>
      </c>
    </row>
    <row r="161" spans="1:16" x14ac:dyDescent="0.25">
      <c r="A161" s="1">
        <v>1.25E-4</v>
      </c>
      <c r="B161">
        <v>4.6025641025641004</v>
      </c>
      <c r="C161">
        <v>1157</v>
      </c>
      <c r="D161">
        <v>-0.99984737536422597</v>
      </c>
      <c r="E161">
        <v>0.98351190899470298</v>
      </c>
      <c r="F161">
        <v>1.0818630998941701</v>
      </c>
      <c r="G161" s="1">
        <v>3.7365632616426198E-4</v>
      </c>
      <c r="H161">
        <v>0.999942182684319</v>
      </c>
      <c r="I161">
        <v>1.1465181289997399E-3</v>
      </c>
      <c r="J161">
        <v>54029700</v>
      </c>
      <c r="K161">
        <v>7825</v>
      </c>
      <c r="L161">
        <v>107601000</v>
      </c>
      <c r="M161">
        <v>0.99616685102526603</v>
      </c>
      <c r="N161" s="1">
        <v>3.8661157373387402E-4</v>
      </c>
      <c r="O161">
        <v>0.99987426104689703</v>
      </c>
      <c r="P161">
        <v>1.1862697006022301E-3</v>
      </c>
    </row>
    <row r="162" spans="1:16" x14ac:dyDescent="0.25">
      <c r="A162" s="1">
        <v>6.2500000000000001E-5</v>
      </c>
      <c r="B162">
        <v>4.6025641025641004</v>
      </c>
      <c r="C162">
        <v>1155</v>
      </c>
      <c r="D162">
        <v>-0.99950564932469099</v>
      </c>
      <c r="E162">
        <v>0.98144304389057302</v>
      </c>
      <c r="F162">
        <v>1.0795873482796301</v>
      </c>
      <c r="G162" s="1">
        <v>3.7244868336094801E-4</v>
      </c>
      <c r="H162">
        <v>0.99993030414519102</v>
      </c>
      <c r="I162">
        <v>1.1428126267229101E-3</v>
      </c>
      <c r="J162">
        <v>56605400</v>
      </c>
      <c r="K162">
        <v>7825</v>
      </c>
      <c r="L162">
        <v>107601000</v>
      </c>
      <c r="M162">
        <v>0.99616685102526603</v>
      </c>
      <c r="N162" s="1">
        <v>3.8661157373387402E-4</v>
      </c>
      <c r="O162">
        <v>0.99987426104689703</v>
      </c>
      <c r="P162">
        <v>1.1862697006022301E-3</v>
      </c>
    </row>
    <row r="163" spans="1:16" x14ac:dyDescent="0.25">
      <c r="A163" s="1">
        <v>3.1250000000000001E-5</v>
      </c>
      <c r="B163">
        <v>4.6025641025641004</v>
      </c>
      <c r="C163">
        <v>1183</v>
      </c>
      <c r="D163">
        <v>-0.99984923478289101</v>
      </c>
      <c r="E163">
        <v>0.98546671177013501</v>
      </c>
      <c r="F163">
        <v>1.0840133829471399</v>
      </c>
      <c r="G163" s="1">
        <v>3.7260110321180002E-4</v>
      </c>
      <c r="H163">
        <v>0.99996443125513301</v>
      </c>
      <c r="I163">
        <v>1.1432803081456E-3</v>
      </c>
      <c r="J163">
        <v>62163000</v>
      </c>
      <c r="K163">
        <v>7825</v>
      </c>
      <c r="L163">
        <v>107601000</v>
      </c>
      <c r="M163">
        <v>0.99616685102526603</v>
      </c>
      <c r="N163" s="1">
        <v>3.8661157373387402E-4</v>
      </c>
      <c r="O163">
        <v>0.99987426104689703</v>
      </c>
      <c r="P163">
        <v>1.1862697006022301E-3</v>
      </c>
    </row>
    <row r="164" spans="1:16" x14ac:dyDescent="0.25">
      <c r="A164" s="1">
        <v>1.5625E-5</v>
      </c>
      <c r="B164">
        <v>4.6025641025641004</v>
      </c>
      <c r="C164">
        <v>1093</v>
      </c>
      <c r="D164">
        <v>-0.99984163977290397</v>
      </c>
      <c r="E164">
        <v>0.98630219109745398</v>
      </c>
      <c r="F164">
        <v>1.08493241020719</v>
      </c>
      <c r="G164" s="1">
        <v>3.71540390307179E-4</v>
      </c>
      <c r="H164">
        <v>0.999890467637507</v>
      </c>
      <c r="I164">
        <v>1.1400256420536501E-3</v>
      </c>
      <c r="J164">
        <v>63109800</v>
      </c>
      <c r="K164">
        <v>7825</v>
      </c>
      <c r="L164">
        <v>107601000</v>
      </c>
      <c r="M164">
        <v>0.99616685102526603</v>
      </c>
      <c r="N164" s="1">
        <v>3.8661157373387402E-4</v>
      </c>
      <c r="O164">
        <v>0.99987426104689703</v>
      </c>
      <c r="P164">
        <v>1.1862697006022301E-3</v>
      </c>
    </row>
    <row r="165" spans="1:16" x14ac:dyDescent="0.25">
      <c r="A165" t="s">
        <v>0</v>
      </c>
      <c r="B165">
        <v>5.1153846153846096</v>
      </c>
      <c r="C165">
        <v>8425</v>
      </c>
      <c r="D165">
        <v>-0.99971930330483505</v>
      </c>
      <c r="E165">
        <v>0.99066243875477999</v>
      </c>
      <c r="F165">
        <v>1.0897286826302499</v>
      </c>
      <c r="G165" s="1">
        <v>2.9871291139849099E-4</v>
      </c>
      <c r="H165">
        <v>0.99993026114320505</v>
      </c>
      <c r="I165">
        <v>1.0186876209230501E-3</v>
      </c>
      <c r="J165">
        <v>117426300</v>
      </c>
    </row>
    <row r="166" spans="1:16" x14ac:dyDescent="0.25">
      <c r="A166">
        <v>1.024</v>
      </c>
      <c r="B166">
        <v>5.1153846153846096</v>
      </c>
      <c r="C166">
        <v>956</v>
      </c>
      <c r="D166">
        <v>-0.99977331364456101</v>
      </c>
      <c r="E166">
        <v>0.98355796968054598</v>
      </c>
      <c r="F166">
        <v>1.0819137666486001</v>
      </c>
      <c r="G166" s="1">
        <v>2.96873753522941E-4</v>
      </c>
      <c r="H166">
        <v>0.99991591210420006</v>
      </c>
      <c r="I166">
        <v>1.01241562098849E-3</v>
      </c>
      <c r="J166">
        <v>38561100</v>
      </c>
      <c r="K166">
        <v>8425</v>
      </c>
      <c r="L166">
        <v>117426300</v>
      </c>
      <c r="M166">
        <v>0.99066243875477999</v>
      </c>
      <c r="N166" s="1">
        <v>2.9871291139849099E-4</v>
      </c>
      <c r="O166">
        <v>0.99993026114320505</v>
      </c>
      <c r="P166">
        <v>1.0186876209230501E-3</v>
      </c>
    </row>
    <row r="167" spans="1:16" x14ac:dyDescent="0.25">
      <c r="A167">
        <v>0.51200000000000001</v>
      </c>
      <c r="B167">
        <v>5.1153846153846096</v>
      </c>
      <c r="C167">
        <v>956</v>
      </c>
      <c r="D167">
        <v>-0.99977331364456101</v>
      </c>
      <c r="E167">
        <v>0.98355796968054598</v>
      </c>
      <c r="F167">
        <v>1.0819137666486001</v>
      </c>
      <c r="G167" s="1">
        <v>2.96873753522941E-4</v>
      </c>
      <c r="H167">
        <v>0.99991591210420006</v>
      </c>
      <c r="I167">
        <v>1.01241562098849E-3</v>
      </c>
      <c r="J167">
        <v>38271100</v>
      </c>
      <c r="K167">
        <v>8425</v>
      </c>
      <c r="L167">
        <v>117426300</v>
      </c>
      <c r="M167">
        <v>0.99066243875477999</v>
      </c>
      <c r="N167" s="1">
        <v>2.9871291139849099E-4</v>
      </c>
      <c r="O167">
        <v>0.99993026114320505</v>
      </c>
      <c r="P167">
        <v>1.0186876209230501E-3</v>
      </c>
    </row>
    <row r="168" spans="1:16" x14ac:dyDescent="0.25">
      <c r="A168">
        <v>0.25600000000000001</v>
      </c>
      <c r="B168">
        <v>5.1153846153846096</v>
      </c>
      <c r="C168">
        <v>956</v>
      </c>
      <c r="D168">
        <v>-0.99977331364456101</v>
      </c>
      <c r="E168">
        <v>0.98355796968054598</v>
      </c>
      <c r="F168">
        <v>1.0819137666486001</v>
      </c>
      <c r="G168" s="1">
        <v>2.96873753522941E-4</v>
      </c>
      <c r="H168">
        <v>0.99991591210420006</v>
      </c>
      <c r="I168">
        <v>1.01241562098849E-3</v>
      </c>
      <c r="J168">
        <v>37947300</v>
      </c>
      <c r="K168">
        <v>8425</v>
      </c>
      <c r="L168">
        <v>117426300</v>
      </c>
      <c r="M168">
        <v>0.99066243875477999</v>
      </c>
      <c r="N168" s="1">
        <v>2.9871291139849099E-4</v>
      </c>
      <c r="O168">
        <v>0.99993026114320505</v>
      </c>
      <c r="P168">
        <v>1.0186876209230501E-3</v>
      </c>
    </row>
    <row r="169" spans="1:16" x14ac:dyDescent="0.25">
      <c r="A169">
        <v>0.128</v>
      </c>
      <c r="B169">
        <v>5.1153846153846096</v>
      </c>
      <c r="C169">
        <v>956</v>
      </c>
      <c r="D169">
        <v>-0.99977331364456101</v>
      </c>
      <c r="E169">
        <v>0.98355796968054598</v>
      </c>
      <c r="F169">
        <v>1.0819137666486001</v>
      </c>
      <c r="G169" s="1">
        <v>2.96873753522941E-4</v>
      </c>
      <c r="H169">
        <v>0.99991591210420006</v>
      </c>
      <c r="I169">
        <v>1.01241562098849E-3</v>
      </c>
      <c r="J169">
        <v>39424600</v>
      </c>
      <c r="K169">
        <v>8425</v>
      </c>
      <c r="L169">
        <v>117426300</v>
      </c>
      <c r="M169">
        <v>0.99066243875477999</v>
      </c>
      <c r="N169" s="1">
        <v>2.9871291139849099E-4</v>
      </c>
      <c r="O169">
        <v>0.99993026114320505</v>
      </c>
      <c r="P169">
        <v>1.0186876209230501E-3</v>
      </c>
    </row>
    <row r="170" spans="1:16" x14ac:dyDescent="0.25">
      <c r="A170">
        <v>6.4000000000000001E-2</v>
      </c>
      <c r="B170">
        <v>5.1153846153846096</v>
      </c>
      <c r="C170">
        <v>1032</v>
      </c>
      <c r="D170">
        <v>-1.00000879810043</v>
      </c>
      <c r="E170">
        <v>0.98450874204328698</v>
      </c>
      <c r="F170">
        <v>1.0829596162476101</v>
      </c>
      <c r="G170" s="1">
        <v>3.0144760658967702E-4</v>
      </c>
      <c r="H170">
        <v>1.00000879810043</v>
      </c>
      <c r="I170">
        <v>1.0280136327289E-3</v>
      </c>
      <c r="J170">
        <v>40218700</v>
      </c>
      <c r="K170">
        <v>8425</v>
      </c>
      <c r="L170">
        <v>117426300</v>
      </c>
      <c r="M170">
        <v>0.99066243875477999</v>
      </c>
      <c r="N170" s="1">
        <v>2.9871291139849099E-4</v>
      </c>
      <c r="O170">
        <v>0.99993026114320505</v>
      </c>
      <c r="P170">
        <v>1.0186876209230501E-3</v>
      </c>
    </row>
    <row r="171" spans="1:16" x14ac:dyDescent="0.25">
      <c r="A171">
        <v>3.2000000000000001E-2</v>
      </c>
      <c r="B171">
        <v>5.1153846153846096</v>
      </c>
      <c r="C171">
        <v>921</v>
      </c>
      <c r="D171">
        <v>-0.99987083778825703</v>
      </c>
      <c r="E171">
        <v>0.99064065825805303</v>
      </c>
      <c r="F171">
        <v>1.08970472408385</v>
      </c>
      <c r="G171" s="1">
        <v>2.9743325867725903E-4</v>
      </c>
      <c r="H171">
        <v>0.99987083778825703</v>
      </c>
      <c r="I171">
        <v>1.01432367702757E-3</v>
      </c>
      <c r="J171">
        <v>36264100</v>
      </c>
      <c r="K171">
        <v>8425</v>
      </c>
      <c r="L171">
        <v>117426300</v>
      </c>
      <c r="M171">
        <v>0.99066243875477999</v>
      </c>
      <c r="N171" s="1">
        <v>2.9871291139849099E-4</v>
      </c>
      <c r="O171">
        <v>0.99993026114320505</v>
      </c>
      <c r="P171">
        <v>1.0186876209230501E-3</v>
      </c>
    </row>
    <row r="172" spans="1:16" x14ac:dyDescent="0.25">
      <c r="A172">
        <v>1.6E-2</v>
      </c>
      <c r="B172">
        <v>5.1153846153846096</v>
      </c>
      <c r="C172">
        <v>1146</v>
      </c>
      <c r="D172">
        <v>-0.99963773848221604</v>
      </c>
      <c r="E172">
        <v>0.98371605016976005</v>
      </c>
      <c r="F172">
        <v>1.08208765518673</v>
      </c>
      <c r="G172" s="1">
        <v>3.0285827470055699E-4</v>
      </c>
      <c r="H172">
        <v>0.99999067010195297</v>
      </c>
      <c r="I172">
        <v>1.03282437269677E-3</v>
      </c>
      <c r="J172">
        <v>44986700</v>
      </c>
      <c r="K172">
        <v>8425</v>
      </c>
      <c r="L172">
        <v>117426300</v>
      </c>
      <c r="M172">
        <v>0.99066243875477999</v>
      </c>
      <c r="N172" s="1">
        <v>2.9871291139849099E-4</v>
      </c>
      <c r="O172">
        <v>0.99993026114320505</v>
      </c>
      <c r="P172">
        <v>1.0186876209230501E-3</v>
      </c>
    </row>
    <row r="173" spans="1:16" x14ac:dyDescent="0.25">
      <c r="A173">
        <v>8.0000000000000002E-3</v>
      </c>
      <c r="B173">
        <v>5.1153846153846096</v>
      </c>
      <c r="C173">
        <v>1146</v>
      </c>
      <c r="D173">
        <v>-0.99963773848221604</v>
      </c>
      <c r="E173">
        <v>0.98371605016976005</v>
      </c>
      <c r="F173">
        <v>1.08208765518673</v>
      </c>
      <c r="G173" s="1">
        <v>3.0285827470055699E-4</v>
      </c>
      <c r="H173">
        <v>0.99999067010195297</v>
      </c>
      <c r="I173">
        <v>1.03282437269677E-3</v>
      </c>
      <c r="J173">
        <v>46667400</v>
      </c>
      <c r="K173">
        <v>8425</v>
      </c>
      <c r="L173">
        <v>117426300</v>
      </c>
      <c r="M173">
        <v>0.99066243875477999</v>
      </c>
      <c r="N173" s="1">
        <v>2.9871291139849099E-4</v>
      </c>
      <c r="O173">
        <v>0.99993026114320505</v>
      </c>
      <c r="P173">
        <v>1.0186876209230501E-3</v>
      </c>
    </row>
    <row r="174" spans="1:16" x14ac:dyDescent="0.25">
      <c r="A174">
        <v>4.0000000000000001E-3</v>
      </c>
      <c r="B174">
        <v>5.1153846153846096</v>
      </c>
      <c r="C174">
        <v>1048</v>
      </c>
      <c r="D174">
        <v>-0.99977078641894501</v>
      </c>
      <c r="E174">
        <v>0.98278990321578097</v>
      </c>
      <c r="F174">
        <v>1.08106889353735</v>
      </c>
      <c r="G174" s="1">
        <v>2.9338331331407697E-4</v>
      </c>
      <c r="H174">
        <v>0.99992680435991499</v>
      </c>
      <c r="I174">
        <v>1.00051232489159E-3</v>
      </c>
      <c r="J174">
        <v>41398200</v>
      </c>
      <c r="K174">
        <v>8425</v>
      </c>
      <c r="L174">
        <v>117426300</v>
      </c>
      <c r="M174">
        <v>0.99066243875477999</v>
      </c>
      <c r="N174" s="1">
        <v>2.9871291139849099E-4</v>
      </c>
      <c r="O174">
        <v>0.99993026114320505</v>
      </c>
      <c r="P174">
        <v>1.0186876209230501E-3</v>
      </c>
    </row>
    <row r="175" spans="1:16" x14ac:dyDescent="0.25">
      <c r="A175">
        <v>2E-3</v>
      </c>
      <c r="B175">
        <v>5.1153846153846096</v>
      </c>
      <c r="C175">
        <v>1030</v>
      </c>
      <c r="D175">
        <v>-0.99979296470033097</v>
      </c>
      <c r="E175">
        <v>0.98860929102777995</v>
      </c>
      <c r="F175">
        <v>1.0874702201305499</v>
      </c>
      <c r="G175" s="1">
        <v>2.94372520544539E-4</v>
      </c>
      <c r="H175">
        <v>0.99992263137985704</v>
      </c>
      <c r="I175">
        <v>1.00388577519035E-3</v>
      </c>
      <c r="J175">
        <v>40724800</v>
      </c>
      <c r="K175">
        <v>8425</v>
      </c>
      <c r="L175">
        <v>117426300</v>
      </c>
      <c r="M175">
        <v>0.99066243875477999</v>
      </c>
      <c r="N175" s="1">
        <v>2.9871291139849099E-4</v>
      </c>
      <c r="O175">
        <v>0.99993026114320505</v>
      </c>
      <c r="P175">
        <v>1.0186876209230501E-3</v>
      </c>
    </row>
    <row r="176" spans="1:16" x14ac:dyDescent="0.25">
      <c r="A176">
        <v>1E-3</v>
      </c>
      <c r="B176">
        <v>5.1153846153846096</v>
      </c>
      <c r="C176">
        <v>1104</v>
      </c>
      <c r="D176">
        <v>-0.99971795849431</v>
      </c>
      <c r="E176">
        <v>0.98435286704370994</v>
      </c>
      <c r="F176">
        <v>1.0827881537480799</v>
      </c>
      <c r="G176" s="1">
        <v>2.9676433024561301E-4</v>
      </c>
      <c r="H176">
        <v>0.99992587426065604</v>
      </c>
      <c r="I176">
        <v>1.01204245955555E-3</v>
      </c>
      <c r="J176">
        <v>44138000</v>
      </c>
      <c r="K176">
        <v>8425</v>
      </c>
      <c r="L176">
        <v>117426300</v>
      </c>
      <c r="M176">
        <v>0.99066243875477999</v>
      </c>
      <c r="N176" s="1">
        <v>2.9871291139849099E-4</v>
      </c>
      <c r="O176">
        <v>0.99993026114320505</v>
      </c>
      <c r="P176">
        <v>1.0186876209230501E-3</v>
      </c>
    </row>
    <row r="177" spans="1:16" x14ac:dyDescent="0.25">
      <c r="A177" s="1">
        <v>5.0000000000000001E-4</v>
      </c>
      <c r="B177">
        <v>5.1153846153846096</v>
      </c>
      <c r="C177">
        <v>1142</v>
      </c>
      <c r="D177">
        <v>-0.99966587610122604</v>
      </c>
      <c r="E177">
        <v>0.98099614546708502</v>
      </c>
      <c r="F177">
        <v>1.07909576001379</v>
      </c>
      <c r="G177" s="1">
        <v>2.9487311135611901E-4</v>
      </c>
      <c r="H177">
        <v>0.99993094313440201</v>
      </c>
      <c r="I177">
        <v>1.00559291821445E-3</v>
      </c>
      <c r="J177">
        <v>47699200</v>
      </c>
      <c r="K177">
        <v>8425</v>
      </c>
      <c r="L177">
        <v>117426300</v>
      </c>
      <c r="M177">
        <v>0.99066243875477999</v>
      </c>
      <c r="N177" s="1">
        <v>2.9871291139849099E-4</v>
      </c>
      <c r="O177">
        <v>0.99993026114320505</v>
      </c>
      <c r="P177">
        <v>1.0186876209230501E-3</v>
      </c>
    </row>
    <row r="178" spans="1:16" x14ac:dyDescent="0.25">
      <c r="A178" s="1">
        <v>2.5000000000000001E-4</v>
      </c>
      <c r="B178">
        <v>5.1153846153846096</v>
      </c>
      <c r="C178">
        <v>1169</v>
      </c>
      <c r="D178">
        <v>-0.999869843874719</v>
      </c>
      <c r="E178">
        <v>0.98430152841952201</v>
      </c>
      <c r="F178">
        <v>1.08273168126147</v>
      </c>
      <c r="G178" s="1">
        <v>2.95209302817678E-4</v>
      </c>
      <c r="H178">
        <v>0.99991629886084299</v>
      </c>
      <c r="I178">
        <v>1.00673941730131E-3</v>
      </c>
      <c r="J178">
        <v>49961600</v>
      </c>
      <c r="K178">
        <v>8425</v>
      </c>
      <c r="L178">
        <v>117426300</v>
      </c>
      <c r="M178">
        <v>0.99066243875477999</v>
      </c>
      <c r="N178" s="1">
        <v>2.9871291139849099E-4</v>
      </c>
      <c r="O178">
        <v>0.99993026114320505</v>
      </c>
      <c r="P178">
        <v>1.0186876209230501E-3</v>
      </c>
    </row>
    <row r="179" spans="1:16" x14ac:dyDescent="0.25">
      <c r="A179" s="1">
        <v>1.25E-4</v>
      </c>
      <c r="B179">
        <v>5.1153846153846096</v>
      </c>
      <c r="C179">
        <v>1237</v>
      </c>
      <c r="D179">
        <v>-0.99964393317270905</v>
      </c>
      <c r="E179">
        <v>0.98518583822348404</v>
      </c>
      <c r="F179">
        <v>1.0837044220458301</v>
      </c>
      <c r="G179" s="1">
        <v>2.9713161933397902E-4</v>
      </c>
      <c r="H179">
        <v>0.99997112633088803</v>
      </c>
      <c r="I179">
        <v>1.0132950095235601E-3</v>
      </c>
      <c r="J179">
        <v>58145600</v>
      </c>
      <c r="K179">
        <v>8425</v>
      </c>
      <c r="L179">
        <v>117426300</v>
      </c>
      <c r="M179">
        <v>0.99066243875477999</v>
      </c>
      <c r="N179" s="1">
        <v>2.9871291139849099E-4</v>
      </c>
      <c r="O179">
        <v>0.99993026114320505</v>
      </c>
      <c r="P179">
        <v>1.0186876209230501E-3</v>
      </c>
    </row>
    <row r="180" spans="1:16" x14ac:dyDescent="0.25">
      <c r="A180" s="1">
        <v>6.2500000000000001E-5</v>
      </c>
      <c r="B180">
        <v>5.1153846153846096</v>
      </c>
      <c r="C180">
        <v>1449</v>
      </c>
      <c r="D180">
        <v>-0.99995107549206497</v>
      </c>
      <c r="E180">
        <v>0.98364646006192502</v>
      </c>
      <c r="F180">
        <v>1.0820111060681099</v>
      </c>
      <c r="G180" s="1">
        <v>3.0056940254752303E-4</v>
      </c>
      <c r="H180">
        <v>0.99997309566327697</v>
      </c>
      <c r="I180">
        <v>1.0250187317646299E-3</v>
      </c>
      <c r="J180">
        <v>69010400</v>
      </c>
      <c r="K180">
        <v>8425</v>
      </c>
      <c r="L180">
        <v>117426300</v>
      </c>
      <c r="M180">
        <v>0.99066243875477999</v>
      </c>
      <c r="N180" s="1">
        <v>2.9871291139849099E-4</v>
      </c>
      <c r="O180">
        <v>0.99993026114320505</v>
      </c>
      <c r="P180">
        <v>1.0186876209230501E-3</v>
      </c>
    </row>
    <row r="181" spans="1:16" x14ac:dyDescent="0.25">
      <c r="A181" s="1">
        <v>3.1250000000000001E-5</v>
      </c>
      <c r="B181">
        <v>5.1153846153846096</v>
      </c>
      <c r="C181">
        <v>1224</v>
      </c>
      <c r="D181">
        <v>-0.99958382452852301</v>
      </c>
      <c r="E181">
        <v>0.98267372722572099</v>
      </c>
      <c r="F181">
        <v>1.08094109994829</v>
      </c>
      <c r="G181" s="1">
        <v>2.9610222724485398E-4</v>
      </c>
      <c r="H181">
        <v>1.0000189707012099</v>
      </c>
      <c r="I181">
        <v>1.00978451855296E-3</v>
      </c>
      <c r="J181">
        <v>63198200</v>
      </c>
      <c r="K181">
        <v>8425</v>
      </c>
      <c r="L181">
        <v>117426300</v>
      </c>
      <c r="M181">
        <v>0.99066243875477999</v>
      </c>
      <c r="N181" s="1">
        <v>2.9871291139849099E-4</v>
      </c>
      <c r="O181">
        <v>0.99993026114320505</v>
      </c>
      <c r="P181">
        <v>1.0186876209230501E-3</v>
      </c>
    </row>
    <row r="182" spans="1:16" x14ac:dyDescent="0.25">
      <c r="A182" s="1">
        <v>1.5625E-5</v>
      </c>
      <c r="B182">
        <v>5.1153846153846096</v>
      </c>
      <c r="C182">
        <v>1263</v>
      </c>
      <c r="D182">
        <v>-0.99990003861472698</v>
      </c>
      <c r="E182">
        <v>0.98292265429481396</v>
      </c>
      <c r="F182">
        <v>1.08121491972429</v>
      </c>
      <c r="G182" s="1">
        <v>2.9758228541210097E-4</v>
      </c>
      <c r="H182">
        <v>1.0000118679249901</v>
      </c>
      <c r="I182">
        <v>1.01483189640537E-3</v>
      </c>
      <c r="J182">
        <v>71269400</v>
      </c>
      <c r="K182">
        <v>8425</v>
      </c>
      <c r="L182">
        <v>117426300</v>
      </c>
      <c r="M182">
        <v>0.99066243875477999</v>
      </c>
      <c r="N182" s="1">
        <v>2.9871291139849099E-4</v>
      </c>
      <c r="O182">
        <v>0.99993026114320505</v>
      </c>
      <c r="P182">
        <v>1.0186876209230501E-3</v>
      </c>
    </row>
    <row r="183" spans="1:16" x14ac:dyDescent="0.25">
      <c r="A183" t="s">
        <v>0</v>
      </c>
      <c r="B183">
        <v>5.6282051282051198</v>
      </c>
      <c r="C183">
        <v>9112</v>
      </c>
      <c r="D183">
        <v>-0.99984960727369299</v>
      </c>
      <c r="E183">
        <v>0.99469732325723803</v>
      </c>
      <c r="F183">
        <v>1.0941670555829599</v>
      </c>
      <c r="G183" s="1">
        <v>2.4475200413609499E-4</v>
      </c>
      <c r="H183">
        <v>0.999952880668463</v>
      </c>
      <c r="I183" s="1">
        <v>9.1834298987816798E-4</v>
      </c>
      <c r="J183">
        <v>122627300</v>
      </c>
    </row>
    <row r="184" spans="1:16" x14ac:dyDescent="0.25">
      <c r="A184">
        <v>1.024</v>
      </c>
      <c r="B184">
        <v>5.6282051282051198</v>
      </c>
      <c r="C184">
        <v>2216</v>
      </c>
      <c r="D184">
        <v>-0.99983094683115104</v>
      </c>
      <c r="E184">
        <v>0.99215018620672402</v>
      </c>
      <c r="F184">
        <v>1.0913652048273901</v>
      </c>
      <c r="G184" s="1">
        <v>2.4312335958909199E-4</v>
      </c>
      <c r="H184">
        <v>0.99994252565691699</v>
      </c>
      <c r="I184" s="1">
        <v>9.1223209281719297E-4</v>
      </c>
      <c r="J184">
        <v>85376100</v>
      </c>
      <c r="K184">
        <v>9112</v>
      </c>
      <c r="L184">
        <v>122627300</v>
      </c>
      <c r="M184">
        <v>0.99469732325723803</v>
      </c>
      <c r="N184" s="1">
        <v>2.4475200413609499E-4</v>
      </c>
      <c r="O184">
        <v>0.999952880668463</v>
      </c>
      <c r="P184" s="1">
        <v>9.1834298987816798E-4</v>
      </c>
    </row>
    <row r="185" spans="1:16" x14ac:dyDescent="0.25">
      <c r="A185">
        <v>0.51200000000000001</v>
      </c>
      <c r="B185">
        <v>5.6282051282051198</v>
      </c>
      <c r="C185">
        <v>2216</v>
      </c>
      <c r="D185">
        <v>-0.99983094683115104</v>
      </c>
      <c r="E185">
        <v>0.99215018620672402</v>
      </c>
      <c r="F185">
        <v>1.0913652048273901</v>
      </c>
      <c r="G185" s="1">
        <v>2.4312335958909199E-4</v>
      </c>
      <c r="H185">
        <v>0.99994252565691699</v>
      </c>
      <c r="I185" s="1">
        <v>9.1223209281719297E-4</v>
      </c>
      <c r="J185">
        <v>84136400</v>
      </c>
      <c r="K185">
        <v>9112</v>
      </c>
      <c r="L185">
        <v>122627300</v>
      </c>
      <c r="M185">
        <v>0.99469732325723803</v>
      </c>
      <c r="N185" s="1">
        <v>2.4475200413609499E-4</v>
      </c>
      <c r="O185">
        <v>0.999952880668463</v>
      </c>
      <c r="P185" s="1">
        <v>9.1834298987816798E-4</v>
      </c>
    </row>
    <row r="186" spans="1:16" x14ac:dyDescent="0.25">
      <c r="A186">
        <v>0.25600000000000001</v>
      </c>
      <c r="B186">
        <v>5.6282051282051198</v>
      </c>
      <c r="C186">
        <v>2216</v>
      </c>
      <c r="D186">
        <v>-0.99983094683115104</v>
      </c>
      <c r="E186">
        <v>0.99215018620672402</v>
      </c>
      <c r="F186">
        <v>1.0913652048273901</v>
      </c>
      <c r="G186" s="1">
        <v>2.4312335958909199E-4</v>
      </c>
      <c r="H186">
        <v>0.99994252565691699</v>
      </c>
      <c r="I186" s="1">
        <v>9.1223209281719297E-4</v>
      </c>
      <c r="J186">
        <v>86413500</v>
      </c>
      <c r="K186">
        <v>9112</v>
      </c>
      <c r="L186">
        <v>122627300</v>
      </c>
      <c r="M186">
        <v>0.99469732325723803</v>
      </c>
      <c r="N186" s="1">
        <v>2.4475200413609499E-4</v>
      </c>
      <c r="O186">
        <v>0.999952880668463</v>
      </c>
      <c r="P186" s="1">
        <v>9.1834298987816798E-4</v>
      </c>
    </row>
    <row r="187" spans="1:16" x14ac:dyDescent="0.25">
      <c r="A187">
        <v>0.128</v>
      </c>
      <c r="B187">
        <v>5.6282051282051198</v>
      </c>
      <c r="C187">
        <v>2216</v>
      </c>
      <c r="D187">
        <v>-0.99983094683115104</v>
      </c>
      <c r="E187">
        <v>0.99215018620672402</v>
      </c>
      <c r="F187">
        <v>1.0913652048273901</v>
      </c>
      <c r="G187" s="1">
        <v>2.4312335958909199E-4</v>
      </c>
      <c r="H187">
        <v>0.99994252565691699</v>
      </c>
      <c r="I187" s="1">
        <v>9.1223209281719297E-4</v>
      </c>
      <c r="J187">
        <v>84211500</v>
      </c>
      <c r="K187">
        <v>9112</v>
      </c>
      <c r="L187">
        <v>122627300</v>
      </c>
      <c r="M187">
        <v>0.99469732325723803</v>
      </c>
      <c r="N187" s="1">
        <v>2.4475200413609499E-4</v>
      </c>
      <c r="O187">
        <v>0.999952880668463</v>
      </c>
      <c r="P187" s="1">
        <v>9.1834298987816798E-4</v>
      </c>
    </row>
    <row r="188" spans="1:16" x14ac:dyDescent="0.25">
      <c r="A188">
        <v>6.4000000000000001E-2</v>
      </c>
      <c r="B188">
        <v>5.6282051282051198</v>
      </c>
      <c r="C188">
        <v>1275</v>
      </c>
      <c r="D188">
        <v>-0.99990706785217698</v>
      </c>
      <c r="E188">
        <v>0.98111886898789002</v>
      </c>
      <c r="F188">
        <v>1.0792307558866701</v>
      </c>
      <c r="G188" s="1">
        <v>2.3775699750794299E-4</v>
      </c>
      <c r="H188">
        <v>1.00005691169888</v>
      </c>
      <c r="I188" s="1">
        <v>8.9209676842723904E-4</v>
      </c>
      <c r="J188">
        <v>49924400</v>
      </c>
      <c r="K188">
        <v>9112</v>
      </c>
      <c r="L188">
        <v>122627300</v>
      </c>
      <c r="M188">
        <v>0.99469732325723803</v>
      </c>
      <c r="N188" s="1">
        <v>2.4475200413609499E-4</v>
      </c>
      <c r="O188">
        <v>0.999952880668463</v>
      </c>
      <c r="P188" s="1">
        <v>9.1834298987816798E-4</v>
      </c>
    </row>
    <row r="189" spans="1:16" x14ac:dyDescent="0.25">
      <c r="A189">
        <v>3.2000000000000001E-2</v>
      </c>
      <c r="B189">
        <v>5.6282051282051198</v>
      </c>
      <c r="C189">
        <v>1275</v>
      </c>
      <c r="D189">
        <v>-0.99990706785217698</v>
      </c>
      <c r="E189">
        <v>0.98111886898789002</v>
      </c>
      <c r="F189">
        <v>1.0792307558866701</v>
      </c>
      <c r="G189" s="1">
        <v>2.3775699750794299E-4</v>
      </c>
      <c r="H189">
        <v>1.00005691169888</v>
      </c>
      <c r="I189" s="1">
        <v>8.9209676842723904E-4</v>
      </c>
      <c r="J189">
        <v>51129600</v>
      </c>
      <c r="K189">
        <v>9112</v>
      </c>
      <c r="L189">
        <v>122627300</v>
      </c>
      <c r="M189">
        <v>0.99469732325723803</v>
      </c>
      <c r="N189" s="1">
        <v>2.4475200413609499E-4</v>
      </c>
      <c r="O189">
        <v>0.999952880668463</v>
      </c>
      <c r="P189" s="1">
        <v>9.1834298987816798E-4</v>
      </c>
    </row>
    <row r="190" spans="1:16" x14ac:dyDescent="0.25">
      <c r="A190">
        <v>1.6E-2</v>
      </c>
      <c r="B190">
        <v>5.6282051282051198</v>
      </c>
      <c r="C190">
        <v>1280</v>
      </c>
      <c r="D190">
        <v>-0.99998723080239904</v>
      </c>
      <c r="E190">
        <v>0.98577956914576403</v>
      </c>
      <c r="F190">
        <v>1.08435752606034</v>
      </c>
      <c r="G190" s="1">
        <v>2.3993047969228499E-4</v>
      </c>
      <c r="H190">
        <v>1.0000016773347999</v>
      </c>
      <c r="I190" s="1">
        <v>9.0025197081122299E-4</v>
      </c>
      <c r="J190">
        <v>53056700</v>
      </c>
      <c r="K190">
        <v>9112</v>
      </c>
      <c r="L190">
        <v>122627300</v>
      </c>
      <c r="M190">
        <v>0.99469732325723803</v>
      </c>
      <c r="N190" s="1">
        <v>2.4475200413609499E-4</v>
      </c>
      <c r="O190">
        <v>0.999952880668463</v>
      </c>
      <c r="P190" s="1">
        <v>9.1834298987816798E-4</v>
      </c>
    </row>
    <row r="191" spans="1:16" x14ac:dyDescent="0.25">
      <c r="A191">
        <v>8.0000000000000002E-3</v>
      </c>
      <c r="B191">
        <v>5.6282051282051198</v>
      </c>
      <c r="C191">
        <v>1104</v>
      </c>
      <c r="D191">
        <v>-0.99970746768879104</v>
      </c>
      <c r="E191">
        <v>0.98376017996458298</v>
      </c>
      <c r="F191">
        <v>1.08213619796104</v>
      </c>
      <c r="G191" s="1">
        <v>2.3691869004449599E-4</v>
      </c>
      <c r="H191">
        <v>0.99996031285369602</v>
      </c>
      <c r="I191" s="1">
        <v>8.8895132418404996E-4</v>
      </c>
      <c r="J191">
        <v>44321100</v>
      </c>
      <c r="K191">
        <v>9112</v>
      </c>
      <c r="L191">
        <v>122627300</v>
      </c>
      <c r="M191">
        <v>0.99469732325723803</v>
      </c>
      <c r="N191" s="1">
        <v>2.4475200413609499E-4</v>
      </c>
      <c r="O191">
        <v>0.999952880668463</v>
      </c>
      <c r="P191" s="1">
        <v>9.1834298987816798E-4</v>
      </c>
    </row>
    <row r="192" spans="1:16" x14ac:dyDescent="0.25">
      <c r="A192">
        <v>4.0000000000000001E-3</v>
      </c>
      <c r="B192">
        <v>5.6282051282051198</v>
      </c>
      <c r="C192">
        <v>1062</v>
      </c>
      <c r="D192">
        <v>-0.99981836478552699</v>
      </c>
      <c r="E192">
        <v>0.98686713132896597</v>
      </c>
      <c r="F192">
        <v>1.08555384446186</v>
      </c>
      <c r="G192" s="1">
        <v>2.37789799471976E-4</v>
      </c>
      <c r="H192">
        <v>0.99995013865270399</v>
      </c>
      <c r="I192" s="1">
        <v>8.9221984588203204E-4</v>
      </c>
      <c r="J192">
        <v>42339800</v>
      </c>
      <c r="K192">
        <v>9112</v>
      </c>
      <c r="L192">
        <v>122627300</v>
      </c>
      <c r="M192">
        <v>0.99469732325723803</v>
      </c>
      <c r="N192" s="1">
        <v>2.4475200413609499E-4</v>
      </c>
      <c r="O192">
        <v>0.999952880668463</v>
      </c>
      <c r="P192" s="1">
        <v>9.1834298987816798E-4</v>
      </c>
    </row>
    <row r="193" spans="1:16" x14ac:dyDescent="0.25">
      <c r="A193">
        <v>2E-3</v>
      </c>
      <c r="B193">
        <v>5.6282051282051198</v>
      </c>
      <c r="C193">
        <v>1098</v>
      </c>
      <c r="D193">
        <v>-0.99983922098792299</v>
      </c>
      <c r="E193">
        <v>0.984761048057616</v>
      </c>
      <c r="F193">
        <v>1.08323715286337</v>
      </c>
      <c r="G193" s="1">
        <v>2.37155853283876E-4</v>
      </c>
      <c r="H193">
        <v>0.99996420861066404</v>
      </c>
      <c r="I193" s="1">
        <v>8.8984119309078505E-4</v>
      </c>
      <c r="J193">
        <v>47179400</v>
      </c>
      <c r="K193">
        <v>9112</v>
      </c>
      <c r="L193">
        <v>122627300</v>
      </c>
      <c r="M193">
        <v>0.99469732325723803</v>
      </c>
      <c r="N193" s="1">
        <v>2.4475200413609499E-4</v>
      </c>
      <c r="O193">
        <v>0.999952880668463</v>
      </c>
      <c r="P193" s="1">
        <v>9.1834298987816798E-4</v>
      </c>
    </row>
    <row r="194" spans="1:16" x14ac:dyDescent="0.25">
      <c r="A194">
        <v>1E-3</v>
      </c>
      <c r="B194">
        <v>5.6282051282051198</v>
      </c>
      <c r="C194">
        <v>1143</v>
      </c>
      <c r="D194">
        <v>-0.99961910090031003</v>
      </c>
      <c r="E194">
        <v>0.98181444862159495</v>
      </c>
      <c r="F194">
        <v>1.0799958934837499</v>
      </c>
      <c r="G194" s="1">
        <v>2.368830664079E-4</v>
      </c>
      <c r="H194">
        <v>1.0000413714116601</v>
      </c>
      <c r="I194" s="1">
        <v>8.8881765942793302E-4</v>
      </c>
      <c r="J194">
        <v>54738300</v>
      </c>
      <c r="K194">
        <v>9112</v>
      </c>
      <c r="L194">
        <v>122627300</v>
      </c>
      <c r="M194">
        <v>0.99469732325723803</v>
      </c>
      <c r="N194" s="1">
        <v>2.4475200413609499E-4</v>
      </c>
      <c r="O194">
        <v>0.999952880668463</v>
      </c>
      <c r="P194" s="1">
        <v>9.1834298987816798E-4</v>
      </c>
    </row>
    <row r="195" spans="1:16" x14ac:dyDescent="0.25">
      <c r="A195" s="1">
        <v>5.0000000000000001E-4</v>
      </c>
      <c r="B195">
        <v>5.6282051282051198</v>
      </c>
      <c r="C195">
        <v>1293</v>
      </c>
      <c r="D195">
        <v>-0.99969002850240796</v>
      </c>
      <c r="E195">
        <v>0.98404823195264601</v>
      </c>
      <c r="F195">
        <v>1.0824530551479099</v>
      </c>
      <c r="G195" s="1">
        <v>2.3916164364390301E-4</v>
      </c>
      <c r="H195">
        <v>1.00002076613025</v>
      </c>
      <c r="I195" s="1">
        <v>8.9736719281772396E-4</v>
      </c>
      <c r="J195">
        <v>53761400</v>
      </c>
      <c r="K195">
        <v>9112</v>
      </c>
      <c r="L195">
        <v>122627300</v>
      </c>
      <c r="M195">
        <v>0.99469732325723803</v>
      </c>
      <c r="N195" s="1">
        <v>2.4475200413609499E-4</v>
      </c>
      <c r="O195">
        <v>0.999952880668463</v>
      </c>
      <c r="P195" s="1">
        <v>9.1834298987816798E-4</v>
      </c>
    </row>
    <row r="196" spans="1:16" x14ac:dyDescent="0.25">
      <c r="A196" s="1">
        <v>2.5000000000000001E-4</v>
      </c>
      <c r="B196">
        <v>5.6282051282051198</v>
      </c>
      <c r="C196">
        <v>1367</v>
      </c>
      <c r="D196">
        <v>-0.99972814233483398</v>
      </c>
      <c r="E196">
        <v>0.98354216222818502</v>
      </c>
      <c r="F196">
        <v>1.0818963784510001</v>
      </c>
      <c r="G196" s="1">
        <v>2.37906405234911E-4</v>
      </c>
      <c r="H196">
        <v>0.99995050964444998</v>
      </c>
      <c r="I196" s="1">
        <v>8.9265736665064901E-4</v>
      </c>
      <c r="J196">
        <v>58207500</v>
      </c>
      <c r="K196">
        <v>9112</v>
      </c>
      <c r="L196">
        <v>122627300</v>
      </c>
      <c r="M196">
        <v>0.99469732325723803</v>
      </c>
      <c r="N196" s="1">
        <v>2.4475200413609499E-4</v>
      </c>
      <c r="O196">
        <v>0.999952880668463</v>
      </c>
      <c r="P196" s="1">
        <v>9.1834298987816798E-4</v>
      </c>
    </row>
    <row r="197" spans="1:16" x14ac:dyDescent="0.25">
      <c r="A197" s="1">
        <v>1.25E-4</v>
      </c>
      <c r="B197">
        <v>5.6282051282051198</v>
      </c>
      <c r="C197">
        <v>1271</v>
      </c>
      <c r="D197">
        <v>-0.99980923620097695</v>
      </c>
      <c r="E197">
        <v>0.98334752475609699</v>
      </c>
      <c r="F197">
        <v>1.0816822772317001</v>
      </c>
      <c r="G197" s="1">
        <v>2.37654261695641E-4</v>
      </c>
      <c r="H197">
        <v>0.99996337718568695</v>
      </c>
      <c r="I197" s="1">
        <v>8.9171128961014002E-4</v>
      </c>
      <c r="J197">
        <v>59137300</v>
      </c>
      <c r="K197">
        <v>9112</v>
      </c>
      <c r="L197">
        <v>122627300</v>
      </c>
      <c r="M197">
        <v>0.99469732325723803</v>
      </c>
      <c r="N197" s="1">
        <v>2.4475200413609499E-4</v>
      </c>
      <c r="O197">
        <v>0.999952880668463</v>
      </c>
      <c r="P197" s="1">
        <v>9.1834298987816798E-4</v>
      </c>
    </row>
    <row r="198" spans="1:16" x14ac:dyDescent="0.25">
      <c r="A198" s="1">
        <v>6.2500000000000001E-5</v>
      </c>
      <c r="B198">
        <v>5.6282051282051198</v>
      </c>
      <c r="C198">
        <v>1164</v>
      </c>
      <c r="D198">
        <v>-0.99975622843370004</v>
      </c>
      <c r="E198">
        <v>0.98600952405296605</v>
      </c>
      <c r="F198">
        <v>1.08461047645826</v>
      </c>
      <c r="G198" s="1">
        <v>2.3758039482468701E-4</v>
      </c>
      <c r="H198">
        <v>0.99996878393771604</v>
      </c>
      <c r="I198" s="1">
        <v>8.9143413100887105E-4</v>
      </c>
      <c r="J198">
        <v>56381300</v>
      </c>
      <c r="K198">
        <v>9112</v>
      </c>
      <c r="L198">
        <v>122627300</v>
      </c>
      <c r="M198">
        <v>0.99469732325723803</v>
      </c>
      <c r="N198" s="1">
        <v>2.4475200413609499E-4</v>
      </c>
      <c r="O198">
        <v>0.999952880668463</v>
      </c>
      <c r="P198" s="1">
        <v>9.1834298987816798E-4</v>
      </c>
    </row>
    <row r="199" spans="1:16" x14ac:dyDescent="0.25">
      <c r="A199" s="1">
        <v>3.1250000000000001E-5</v>
      </c>
      <c r="B199">
        <v>5.6282051282051198</v>
      </c>
      <c r="C199">
        <v>1278</v>
      </c>
      <c r="D199">
        <v>-0.99990861535705999</v>
      </c>
      <c r="E199">
        <v>0.98464535407990905</v>
      </c>
      <c r="F199">
        <v>1.0831098894879001</v>
      </c>
      <c r="G199" s="1">
        <v>2.39674169205339E-4</v>
      </c>
      <c r="H199">
        <v>0.99997321033631803</v>
      </c>
      <c r="I199" s="1">
        <v>8.9929025881319599E-4</v>
      </c>
      <c r="J199">
        <v>66354100</v>
      </c>
      <c r="K199">
        <v>9112</v>
      </c>
      <c r="L199">
        <v>122627300</v>
      </c>
      <c r="M199">
        <v>0.99469732325723803</v>
      </c>
      <c r="N199" s="1">
        <v>2.4475200413609499E-4</v>
      </c>
      <c r="O199">
        <v>0.999952880668463</v>
      </c>
      <c r="P199" s="1">
        <v>9.1834298987816798E-4</v>
      </c>
    </row>
    <row r="200" spans="1:16" x14ac:dyDescent="0.25">
      <c r="A200" s="1">
        <v>1.5625E-5</v>
      </c>
      <c r="B200">
        <v>5.6282051282051198</v>
      </c>
      <c r="C200">
        <v>1313</v>
      </c>
      <c r="D200">
        <v>-0.99975623065765296</v>
      </c>
      <c r="E200">
        <v>0.98597916319948797</v>
      </c>
      <c r="F200">
        <v>1.0845770795194301</v>
      </c>
      <c r="G200" s="1">
        <v>2.3677526042698E-4</v>
      </c>
      <c r="H200">
        <v>0.99994921782234503</v>
      </c>
      <c r="I200" s="1">
        <v>8.8841315664482299E-4</v>
      </c>
      <c r="J200">
        <v>75825000</v>
      </c>
      <c r="K200">
        <v>9112</v>
      </c>
      <c r="L200">
        <v>122627300</v>
      </c>
      <c r="M200">
        <v>0.99469732325723803</v>
      </c>
      <c r="N200" s="1">
        <v>2.4475200413609499E-4</v>
      </c>
      <c r="O200">
        <v>0.999952880668463</v>
      </c>
      <c r="P200" s="1">
        <v>9.1834298987816798E-4</v>
      </c>
    </row>
    <row r="201" spans="1:16" x14ac:dyDescent="0.25">
      <c r="A201" t="s">
        <v>0</v>
      </c>
      <c r="B201">
        <v>6.1410256410256396</v>
      </c>
      <c r="C201">
        <v>9848</v>
      </c>
      <c r="D201">
        <v>-0.99989643467400802</v>
      </c>
      <c r="E201">
        <v>0.99592849293151298</v>
      </c>
      <c r="F201">
        <v>1.0955213422246599</v>
      </c>
      <c r="G201" s="1">
        <v>2.1207552099555799E-4</v>
      </c>
      <c r="H201">
        <v>1.0000043776129599</v>
      </c>
      <c r="I201" s="1">
        <v>8.68240808178396E-4</v>
      </c>
      <c r="J201">
        <v>134827300</v>
      </c>
    </row>
    <row r="202" spans="1:16" x14ac:dyDescent="0.25">
      <c r="A202">
        <v>1.024</v>
      </c>
      <c r="B202">
        <v>6.1410256410256396</v>
      </c>
      <c r="C202">
        <v>1080</v>
      </c>
      <c r="D202">
        <v>-0.99988342531117103</v>
      </c>
      <c r="E202">
        <v>0.98430785479993299</v>
      </c>
      <c r="F202">
        <v>1.08273864027992</v>
      </c>
      <c r="G202" s="1">
        <v>2.0433667556396499E-4</v>
      </c>
      <c r="H202">
        <v>0.99997086191303797</v>
      </c>
      <c r="I202" s="1">
        <v>8.3655784269349802E-4</v>
      </c>
      <c r="J202">
        <v>43684000</v>
      </c>
      <c r="K202">
        <v>9848</v>
      </c>
      <c r="L202">
        <v>134827300</v>
      </c>
      <c r="M202">
        <v>0.99592849293151298</v>
      </c>
      <c r="N202" s="1">
        <v>2.1207552099555799E-4</v>
      </c>
      <c r="O202">
        <v>1.0000043776129599</v>
      </c>
      <c r="P202" s="1">
        <v>8.68240808178396E-4</v>
      </c>
    </row>
    <row r="203" spans="1:16" x14ac:dyDescent="0.25">
      <c r="A203">
        <v>0.51200000000000001</v>
      </c>
      <c r="B203">
        <v>6.1410256410256396</v>
      </c>
      <c r="C203">
        <v>1080</v>
      </c>
      <c r="D203">
        <v>-0.99988342531117103</v>
      </c>
      <c r="E203">
        <v>0.98430785479993299</v>
      </c>
      <c r="F203">
        <v>1.08273864027992</v>
      </c>
      <c r="G203" s="1">
        <v>2.0433667556396499E-4</v>
      </c>
      <c r="H203">
        <v>0.99997086191303797</v>
      </c>
      <c r="I203" s="1">
        <v>8.3655784269349802E-4</v>
      </c>
      <c r="J203">
        <v>42805800</v>
      </c>
      <c r="K203">
        <v>9848</v>
      </c>
      <c r="L203">
        <v>134827300</v>
      </c>
      <c r="M203">
        <v>0.99592849293151298</v>
      </c>
      <c r="N203" s="1">
        <v>2.1207552099555799E-4</v>
      </c>
      <c r="O203">
        <v>1.0000043776129599</v>
      </c>
      <c r="P203" s="1">
        <v>8.68240808178396E-4</v>
      </c>
    </row>
    <row r="204" spans="1:16" x14ac:dyDescent="0.25">
      <c r="A204">
        <v>0.25600000000000001</v>
      </c>
      <c r="B204">
        <v>6.1410256410256396</v>
      </c>
      <c r="C204">
        <v>1080</v>
      </c>
      <c r="D204">
        <v>-0.99988342531117103</v>
      </c>
      <c r="E204">
        <v>0.98430785479993299</v>
      </c>
      <c r="F204">
        <v>1.08273864027992</v>
      </c>
      <c r="G204" s="1">
        <v>2.0433667556396499E-4</v>
      </c>
      <c r="H204">
        <v>0.99997086191303797</v>
      </c>
      <c r="I204" s="1">
        <v>8.3655784269349802E-4</v>
      </c>
      <c r="J204">
        <v>44253500</v>
      </c>
      <c r="K204">
        <v>9848</v>
      </c>
      <c r="L204">
        <v>134827300</v>
      </c>
      <c r="M204">
        <v>0.99592849293151298</v>
      </c>
      <c r="N204" s="1">
        <v>2.1207552099555799E-4</v>
      </c>
      <c r="O204">
        <v>1.0000043776129599</v>
      </c>
      <c r="P204" s="1">
        <v>8.68240808178396E-4</v>
      </c>
    </row>
    <row r="205" spans="1:16" x14ac:dyDescent="0.25">
      <c r="A205">
        <v>0.128</v>
      </c>
      <c r="B205">
        <v>6.1410256410256396</v>
      </c>
      <c r="C205">
        <v>1080</v>
      </c>
      <c r="D205">
        <v>-0.99988342531117103</v>
      </c>
      <c r="E205">
        <v>0.98430785479993299</v>
      </c>
      <c r="F205">
        <v>1.08273864027992</v>
      </c>
      <c r="G205" s="1">
        <v>2.0433667556396499E-4</v>
      </c>
      <c r="H205">
        <v>0.99997086191303797</v>
      </c>
      <c r="I205" s="1">
        <v>8.3655784269349802E-4</v>
      </c>
      <c r="J205">
        <v>42552200</v>
      </c>
      <c r="K205">
        <v>9848</v>
      </c>
      <c r="L205">
        <v>134827300</v>
      </c>
      <c r="M205">
        <v>0.99592849293151298</v>
      </c>
      <c r="N205" s="1">
        <v>2.1207552099555799E-4</v>
      </c>
      <c r="O205">
        <v>1.0000043776129599</v>
      </c>
      <c r="P205" s="1">
        <v>8.68240808178396E-4</v>
      </c>
    </row>
    <row r="206" spans="1:16" x14ac:dyDescent="0.25">
      <c r="A206">
        <v>6.4000000000000001E-2</v>
      </c>
      <c r="B206">
        <v>6.1410256410256396</v>
      </c>
      <c r="C206">
        <v>1175</v>
      </c>
      <c r="D206">
        <v>-0.99978792273476103</v>
      </c>
      <c r="E206">
        <v>0.98166713031819897</v>
      </c>
      <c r="F206">
        <v>1.0798338433500101</v>
      </c>
      <c r="G206" s="1">
        <v>2.03672087075168E-4</v>
      </c>
      <c r="H206">
        <v>0.99999057959174198</v>
      </c>
      <c r="I206" s="1">
        <v>8.3383700605987703E-4</v>
      </c>
      <c r="J206">
        <v>47926700</v>
      </c>
      <c r="K206">
        <v>9848</v>
      </c>
      <c r="L206">
        <v>134827300</v>
      </c>
      <c r="M206">
        <v>0.99592849293151298</v>
      </c>
      <c r="N206" s="1">
        <v>2.1207552099555799E-4</v>
      </c>
      <c r="O206">
        <v>1.0000043776129599</v>
      </c>
      <c r="P206" s="1">
        <v>8.68240808178396E-4</v>
      </c>
    </row>
    <row r="207" spans="1:16" x14ac:dyDescent="0.25">
      <c r="A207">
        <v>3.2000000000000001E-2</v>
      </c>
      <c r="B207">
        <v>6.1410256410256396</v>
      </c>
      <c r="C207">
        <v>1175</v>
      </c>
      <c r="D207">
        <v>-0.99978792273476103</v>
      </c>
      <c r="E207">
        <v>0.98166713031819897</v>
      </c>
      <c r="F207">
        <v>1.0798338433500101</v>
      </c>
      <c r="G207" s="1">
        <v>2.03672087075168E-4</v>
      </c>
      <c r="H207">
        <v>0.99999057959174198</v>
      </c>
      <c r="I207" s="1">
        <v>8.3383700605987703E-4</v>
      </c>
      <c r="J207">
        <v>46089500</v>
      </c>
      <c r="K207">
        <v>9848</v>
      </c>
      <c r="L207">
        <v>134827300</v>
      </c>
      <c r="M207">
        <v>0.99592849293151298</v>
      </c>
      <c r="N207" s="1">
        <v>2.1207552099555799E-4</v>
      </c>
      <c r="O207">
        <v>1.0000043776129599</v>
      </c>
      <c r="P207" s="1">
        <v>8.68240808178396E-4</v>
      </c>
    </row>
    <row r="208" spans="1:16" x14ac:dyDescent="0.25">
      <c r="A208">
        <v>1.6E-2</v>
      </c>
      <c r="B208">
        <v>6.1410256410256396</v>
      </c>
      <c r="C208">
        <v>927</v>
      </c>
      <c r="D208">
        <v>-0.99977896484582796</v>
      </c>
      <c r="E208">
        <v>0.98375766513833796</v>
      </c>
      <c r="F208">
        <v>1.08213343165217</v>
      </c>
      <c r="G208" s="1">
        <v>2.0411529151498299E-4</v>
      </c>
      <c r="H208">
        <v>0.99999929688394396</v>
      </c>
      <c r="I208" s="1">
        <v>8.3565149261262395E-4</v>
      </c>
      <c r="J208">
        <v>38602500</v>
      </c>
      <c r="K208">
        <v>9848</v>
      </c>
      <c r="L208">
        <v>134827300</v>
      </c>
      <c r="M208">
        <v>0.99592849293151298</v>
      </c>
      <c r="N208" s="1">
        <v>2.1207552099555799E-4</v>
      </c>
      <c r="O208">
        <v>1.0000043776129599</v>
      </c>
      <c r="P208" s="1">
        <v>8.68240808178396E-4</v>
      </c>
    </row>
    <row r="209" spans="1:16" x14ac:dyDescent="0.25">
      <c r="A209">
        <v>8.0000000000000002E-3</v>
      </c>
      <c r="B209">
        <v>6.1410256410256396</v>
      </c>
      <c r="C209">
        <v>1744</v>
      </c>
      <c r="D209">
        <v>-0.99996272288916099</v>
      </c>
      <c r="E209">
        <v>0.99214412535545304</v>
      </c>
      <c r="F209">
        <v>1.09135853789099</v>
      </c>
      <c r="G209" s="1">
        <v>2.0857068273727399E-4</v>
      </c>
      <c r="H209">
        <v>0.99998617547997803</v>
      </c>
      <c r="I209" s="1">
        <v>8.5389194043721797E-4</v>
      </c>
      <c r="J209">
        <v>66620100</v>
      </c>
      <c r="K209">
        <v>9848</v>
      </c>
      <c r="L209">
        <v>134827300</v>
      </c>
      <c r="M209">
        <v>0.99592849293151298</v>
      </c>
      <c r="N209" s="1">
        <v>2.1207552099555799E-4</v>
      </c>
      <c r="O209">
        <v>1.0000043776129599</v>
      </c>
      <c r="P209" s="1">
        <v>8.68240808178396E-4</v>
      </c>
    </row>
    <row r="210" spans="1:16" x14ac:dyDescent="0.25">
      <c r="A210">
        <v>4.0000000000000001E-3</v>
      </c>
      <c r="B210">
        <v>6.1410256410256396</v>
      </c>
      <c r="C210">
        <v>1487</v>
      </c>
      <c r="D210">
        <v>-0.99991503103651402</v>
      </c>
      <c r="E210">
        <v>0.99441336139331005</v>
      </c>
      <c r="F210">
        <v>1.09385469753264</v>
      </c>
      <c r="G210" s="1">
        <v>2.09681950144369E-4</v>
      </c>
      <c r="H210">
        <v>0.99998297381796497</v>
      </c>
      <c r="I210" s="1">
        <v>8.58441488197887E-4</v>
      </c>
      <c r="J210">
        <v>63501400</v>
      </c>
      <c r="K210">
        <v>9848</v>
      </c>
      <c r="L210">
        <v>134827300</v>
      </c>
      <c r="M210">
        <v>0.99592849293151298</v>
      </c>
      <c r="N210" s="1">
        <v>2.1207552099555799E-4</v>
      </c>
      <c r="O210">
        <v>1.0000043776129599</v>
      </c>
      <c r="P210" s="1">
        <v>8.68240808178396E-4</v>
      </c>
    </row>
    <row r="211" spans="1:16" x14ac:dyDescent="0.25">
      <c r="A211">
        <v>2E-3</v>
      </c>
      <c r="B211">
        <v>6.1410256410256396</v>
      </c>
      <c r="C211">
        <v>2418</v>
      </c>
      <c r="D211">
        <v>-0.99989060647787698</v>
      </c>
      <c r="E211">
        <v>0.99456827146908899</v>
      </c>
      <c r="F211">
        <v>1.0940250986159901</v>
      </c>
      <c r="G211" s="1">
        <v>2.1192570406669499E-4</v>
      </c>
      <c r="H211">
        <v>0.999997129102007</v>
      </c>
      <c r="I211" s="1">
        <v>8.6762745511065895E-4</v>
      </c>
      <c r="J211">
        <v>102843100</v>
      </c>
      <c r="K211">
        <v>9848</v>
      </c>
      <c r="L211">
        <v>134827300</v>
      </c>
      <c r="M211">
        <v>0.99592849293151298</v>
      </c>
      <c r="N211" s="1">
        <v>2.1207552099555799E-4</v>
      </c>
      <c r="O211">
        <v>1.0000043776129599</v>
      </c>
      <c r="P211" s="1">
        <v>8.68240808178396E-4</v>
      </c>
    </row>
    <row r="212" spans="1:16" x14ac:dyDescent="0.25">
      <c r="A212">
        <v>1E-3</v>
      </c>
      <c r="B212">
        <v>6.1410256410256396</v>
      </c>
      <c r="C212">
        <v>2476</v>
      </c>
      <c r="D212">
        <v>-0.99990456183706999</v>
      </c>
      <c r="E212">
        <v>0.99230519323219502</v>
      </c>
      <c r="F212">
        <v>1.0915357125554099</v>
      </c>
      <c r="G212" s="1">
        <v>2.0934851206610901E-4</v>
      </c>
      <c r="H212">
        <v>0.99996611795844903</v>
      </c>
      <c r="I212" s="1">
        <v>8.5707638700569704E-4</v>
      </c>
      <c r="J212">
        <v>104363900</v>
      </c>
      <c r="K212">
        <v>9848</v>
      </c>
      <c r="L212">
        <v>134827300</v>
      </c>
      <c r="M212">
        <v>0.99592849293151298</v>
      </c>
      <c r="N212" s="1">
        <v>2.1207552099555799E-4</v>
      </c>
      <c r="O212">
        <v>1.0000043776129599</v>
      </c>
      <c r="P212" s="1">
        <v>8.68240808178396E-4</v>
      </c>
    </row>
    <row r="213" spans="1:16" x14ac:dyDescent="0.25">
      <c r="A213" s="1">
        <v>5.0000000000000001E-4</v>
      </c>
      <c r="B213">
        <v>6.1410256410256396</v>
      </c>
      <c r="C213">
        <v>1289</v>
      </c>
      <c r="D213">
        <v>-0.99960716803721095</v>
      </c>
      <c r="E213">
        <v>0.98126075573282201</v>
      </c>
      <c r="F213">
        <v>1.0793868313060999</v>
      </c>
      <c r="G213" s="1">
        <v>2.0505200460452201E-4</v>
      </c>
      <c r="H213">
        <v>1.0000881666096599</v>
      </c>
      <c r="I213" s="1">
        <v>8.3948641201338605E-4</v>
      </c>
      <c r="J213">
        <v>53113200</v>
      </c>
      <c r="K213">
        <v>9848</v>
      </c>
      <c r="L213">
        <v>134827300</v>
      </c>
      <c r="M213">
        <v>0.99592849293151298</v>
      </c>
      <c r="N213" s="1">
        <v>2.1207552099555799E-4</v>
      </c>
      <c r="O213">
        <v>1.0000043776129599</v>
      </c>
      <c r="P213" s="1">
        <v>8.68240808178396E-4</v>
      </c>
    </row>
    <row r="214" spans="1:16" x14ac:dyDescent="0.25">
      <c r="A214" s="1">
        <v>2.5000000000000001E-4</v>
      </c>
      <c r="B214">
        <v>6.1410256410256396</v>
      </c>
      <c r="C214">
        <v>1518</v>
      </c>
      <c r="D214">
        <v>-0.99960251069292205</v>
      </c>
      <c r="E214">
        <v>0.983086633274599</v>
      </c>
      <c r="F214">
        <v>1.0813952966020599</v>
      </c>
      <c r="G214" s="1">
        <v>2.05190944757793E-4</v>
      </c>
      <c r="H214">
        <v>1.0000150057369701</v>
      </c>
      <c r="I214" s="1">
        <v>8.4005523537592397E-4</v>
      </c>
      <c r="J214">
        <v>63117300</v>
      </c>
      <c r="K214">
        <v>9848</v>
      </c>
      <c r="L214">
        <v>134827300</v>
      </c>
      <c r="M214">
        <v>0.99592849293151298</v>
      </c>
      <c r="N214" s="1">
        <v>2.1207552099555799E-4</v>
      </c>
      <c r="O214">
        <v>1.0000043776129599</v>
      </c>
      <c r="P214" s="1">
        <v>8.68240808178396E-4</v>
      </c>
    </row>
    <row r="215" spans="1:16" x14ac:dyDescent="0.25">
      <c r="A215" s="1">
        <v>1.25E-4</v>
      </c>
      <c r="B215">
        <v>6.1410256410256396</v>
      </c>
      <c r="C215">
        <v>1457</v>
      </c>
      <c r="D215">
        <v>-0.99959917998819303</v>
      </c>
      <c r="E215">
        <v>0.98156625675070297</v>
      </c>
      <c r="F215">
        <v>1.0797228824257701</v>
      </c>
      <c r="G215" s="1">
        <v>2.04537040396135E-4</v>
      </c>
      <c r="H215">
        <v>1.0000163600010501</v>
      </c>
      <c r="I215" s="1">
        <v>8.3737813974144298E-4</v>
      </c>
      <c r="J215">
        <v>65089700</v>
      </c>
      <c r="K215">
        <v>9848</v>
      </c>
      <c r="L215">
        <v>134827300</v>
      </c>
      <c r="M215">
        <v>0.99592849293151298</v>
      </c>
      <c r="N215" s="1">
        <v>2.1207552099555799E-4</v>
      </c>
      <c r="O215">
        <v>1.0000043776129599</v>
      </c>
      <c r="P215" s="1">
        <v>8.68240808178396E-4</v>
      </c>
    </row>
    <row r="216" spans="1:16" x14ac:dyDescent="0.25">
      <c r="A216" s="1">
        <v>6.2500000000000001E-5</v>
      </c>
      <c r="B216">
        <v>6.1410256410256396</v>
      </c>
      <c r="C216">
        <v>1350</v>
      </c>
      <c r="D216">
        <v>-0.99973621905186705</v>
      </c>
      <c r="E216">
        <v>0.98481377381075896</v>
      </c>
      <c r="F216">
        <v>1.0832951511918301</v>
      </c>
      <c r="G216" s="1">
        <v>2.04081326803273E-4</v>
      </c>
      <c r="H216">
        <v>0.99998215461446105</v>
      </c>
      <c r="I216" s="1">
        <v>8.3551244050229095E-4</v>
      </c>
      <c r="J216">
        <v>64653100</v>
      </c>
      <c r="K216">
        <v>9848</v>
      </c>
      <c r="L216">
        <v>134827300</v>
      </c>
      <c r="M216">
        <v>0.99592849293151298</v>
      </c>
      <c r="N216" s="1">
        <v>2.1207552099555799E-4</v>
      </c>
      <c r="O216">
        <v>1.0000043776129599</v>
      </c>
      <c r="P216" s="1">
        <v>8.68240808178396E-4</v>
      </c>
    </row>
    <row r="217" spans="1:16" x14ac:dyDescent="0.25">
      <c r="A217" s="1">
        <v>3.1250000000000001E-5</v>
      </c>
      <c r="B217">
        <v>6.1410256410256396</v>
      </c>
      <c r="C217">
        <v>1247</v>
      </c>
      <c r="D217">
        <v>-0.99983309375614704</v>
      </c>
      <c r="E217">
        <v>0.98464465421006198</v>
      </c>
      <c r="F217">
        <v>1.08310911963106</v>
      </c>
      <c r="G217" s="1">
        <v>2.0610398164588799E-4</v>
      </c>
      <c r="H217">
        <v>0.999982816029653</v>
      </c>
      <c r="I217" s="1">
        <v>8.4379322400325303E-4</v>
      </c>
      <c r="J217">
        <v>69699800</v>
      </c>
      <c r="K217">
        <v>9848</v>
      </c>
      <c r="L217">
        <v>134827300</v>
      </c>
      <c r="M217">
        <v>0.99592849293151298</v>
      </c>
      <c r="N217" s="1">
        <v>2.1207552099555799E-4</v>
      </c>
      <c r="O217">
        <v>1.0000043776129599</v>
      </c>
      <c r="P217" s="1">
        <v>8.68240808178396E-4</v>
      </c>
    </row>
    <row r="218" spans="1:16" x14ac:dyDescent="0.25">
      <c r="A218" s="1">
        <v>1.5625E-5</v>
      </c>
      <c r="B218">
        <v>6.1410256410256396</v>
      </c>
      <c r="C218">
        <v>1734</v>
      </c>
      <c r="D218">
        <v>-1.00000338857847</v>
      </c>
      <c r="E218">
        <v>0.98208283945282104</v>
      </c>
      <c r="F218">
        <v>1.0802911233981001</v>
      </c>
      <c r="G218" s="1">
        <v>2.0702618890233699E-4</v>
      </c>
      <c r="H218">
        <v>1.00005171475098</v>
      </c>
      <c r="I218" s="1">
        <v>8.4756875627538004E-4</v>
      </c>
      <c r="J218">
        <v>88476200</v>
      </c>
      <c r="K218">
        <v>9848</v>
      </c>
      <c r="L218">
        <v>134827300</v>
      </c>
      <c r="M218">
        <v>0.99592849293151298</v>
      </c>
      <c r="N218" s="1">
        <v>2.1207552099555799E-4</v>
      </c>
      <c r="O218">
        <v>1.0000043776129599</v>
      </c>
      <c r="P218" s="1">
        <v>8.68240808178396E-4</v>
      </c>
    </row>
    <row r="219" spans="1:16" x14ac:dyDescent="0.25">
      <c r="A219" t="s">
        <v>0</v>
      </c>
      <c r="B219">
        <v>6.6538461538461497</v>
      </c>
      <c r="C219">
        <v>10699</v>
      </c>
      <c r="D219">
        <v>-0.99993979328223903</v>
      </c>
      <c r="E219">
        <v>0.99468446481617401</v>
      </c>
      <c r="F219">
        <v>1.0941529112977899</v>
      </c>
      <c r="G219" s="1">
        <v>1.7325098370668499E-4</v>
      </c>
      <c r="H219">
        <v>1.00001359222993</v>
      </c>
      <c r="I219" s="1">
        <v>7.6852359439119296E-4</v>
      </c>
      <c r="J219">
        <v>144343500</v>
      </c>
    </row>
    <row r="220" spans="1:16" x14ac:dyDescent="0.25">
      <c r="A220">
        <v>1.024</v>
      </c>
      <c r="B220">
        <v>6.6538461538461497</v>
      </c>
      <c r="C220">
        <v>1141</v>
      </c>
      <c r="D220">
        <v>-0.999805429059623</v>
      </c>
      <c r="E220">
        <v>0.98713985352202804</v>
      </c>
      <c r="F220">
        <v>1.08585383887423</v>
      </c>
      <c r="G220" s="1">
        <v>1.6870009451286301E-4</v>
      </c>
      <c r="H220">
        <v>0.99998150802194896</v>
      </c>
      <c r="I220" s="1">
        <v>7.4833631668526595E-4</v>
      </c>
      <c r="J220">
        <v>44867000</v>
      </c>
      <c r="K220">
        <v>10699</v>
      </c>
      <c r="L220">
        <v>144343500</v>
      </c>
      <c r="M220">
        <v>0.99468446481617401</v>
      </c>
      <c r="N220" s="1">
        <v>1.7325098370668499E-4</v>
      </c>
      <c r="O220">
        <v>1.00001359222993</v>
      </c>
      <c r="P220" s="1">
        <v>7.6852359439119296E-4</v>
      </c>
    </row>
    <row r="221" spans="1:16" x14ac:dyDescent="0.25">
      <c r="A221">
        <v>0.51200000000000001</v>
      </c>
      <c r="B221">
        <v>6.6538461538461497</v>
      </c>
      <c r="C221">
        <v>1141</v>
      </c>
      <c r="D221">
        <v>-0.999805429059623</v>
      </c>
      <c r="E221">
        <v>0.98713985352202804</v>
      </c>
      <c r="F221">
        <v>1.08585383887423</v>
      </c>
      <c r="G221" s="1">
        <v>1.6870009451286301E-4</v>
      </c>
      <c r="H221">
        <v>0.99998150802194896</v>
      </c>
      <c r="I221" s="1">
        <v>7.4833631668526595E-4</v>
      </c>
      <c r="J221">
        <v>46605200</v>
      </c>
      <c r="K221">
        <v>10699</v>
      </c>
      <c r="L221">
        <v>144343500</v>
      </c>
      <c r="M221">
        <v>0.99468446481617401</v>
      </c>
      <c r="N221" s="1">
        <v>1.7325098370668499E-4</v>
      </c>
      <c r="O221">
        <v>1.00001359222993</v>
      </c>
      <c r="P221" s="1">
        <v>7.6852359439119296E-4</v>
      </c>
    </row>
    <row r="222" spans="1:16" x14ac:dyDescent="0.25">
      <c r="A222">
        <v>0.25600000000000001</v>
      </c>
      <c r="B222">
        <v>6.6538461538461497</v>
      </c>
      <c r="C222">
        <v>1141</v>
      </c>
      <c r="D222">
        <v>-0.999805429059623</v>
      </c>
      <c r="E222">
        <v>0.98713985352202804</v>
      </c>
      <c r="F222">
        <v>1.08585383887423</v>
      </c>
      <c r="G222" s="1">
        <v>1.6870009451286301E-4</v>
      </c>
      <c r="H222">
        <v>0.99998150802194896</v>
      </c>
      <c r="I222" s="1">
        <v>7.4833631668526595E-4</v>
      </c>
      <c r="J222">
        <v>44647100</v>
      </c>
      <c r="K222">
        <v>10699</v>
      </c>
      <c r="L222">
        <v>144343500</v>
      </c>
      <c r="M222">
        <v>0.99468446481617401</v>
      </c>
      <c r="N222" s="1">
        <v>1.7325098370668499E-4</v>
      </c>
      <c r="O222">
        <v>1.00001359222993</v>
      </c>
      <c r="P222" s="1">
        <v>7.6852359439119296E-4</v>
      </c>
    </row>
    <row r="223" spans="1:16" x14ac:dyDescent="0.25">
      <c r="A223">
        <v>0.128</v>
      </c>
      <c r="B223">
        <v>6.6538461538461497</v>
      </c>
      <c r="C223">
        <v>1141</v>
      </c>
      <c r="D223">
        <v>-0.999805429059623</v>
      </c>
      <c r="E223">
        <v>0.98713985352202804</v>
      </c>
      <c r="F223">
        <v>1.08585383887423</v>
      </c>
      <c r="G223" s="1">
        <v>1.6870009451286301E-4</v>
      </c>
      <c r="H223">
        <v>0.99998150802194896</v>
      </c>
      <c r="I223" s="1">
        <v>7.4833631668526595E-4</v>
      </c>
      <c r="J223">
        <v>46911600</v>
      </c>
      <c r="K223">
        <v>10699</v>
      </c>
      <c r="L223">
        <v>144343500</v>
      </c>
      <c r="M223">
        <v>0.99468446481617401</v>
      </c>
      <c r="N223" s="1">
        <v>1.7325098370668499E-4</v>
      </c>
      <c r="O223">
        <v>1.00001359222993</v>
      </c>
      <c r="P223" s="1">
        <v>7.6852359439119296E-4</v>
      </c>
    </row>
    <row r="224" spans="1:16" x14ac:dyDescent="0.25">
      <c r="A224">
        <v>6.4000000000000001E-2</v>
      </c>
      <c r="B224">
        <v>6.6538461538461497</v>
      </c>
      <c r="C224">
        <v>1788</v>
      </c>
      <c r="D224">
        <v>-0.99965557420589402</v>
      </c>
      <c r="E224">
        <v>0.98094105947247401</v>
      </c>
      <c r="F224">
        <v>1.0790351654197201</v>
      </c>
      <c r="G224" s="1">
        <v>1.6903191696182501E-4</v>
      </c>
      <c r="H224">
        <v>1.00005711939036</v>
      </c>
      <c r="I224" s="1">
        <v>7.4980824703579202E-4</v>
      </c>
      <c r="J224">
        <v>69606100</v>
      </c>
      <c r="K224">
        <v>10699</v>
      </c>
      <c r="L224">
        <v>144343500</v>
      </c>
      <c r="M224">
        <v>0.99468446481617401</v>
      </c>
      <c r="N224" s="1">
        <v>1.7325098370668499E-4</v>
      </c>
      <c r="O224">
        <v>1.00001359222993</v>
      </c>
      <c r="P224" s="1">
        <v>7.6852359439119296E-4</v>
      </c>
    </row>
    <row r="225" spans="1:16" x14ac:dyDescent="0.25">
      <c r="A225">
        <v>3.2000000000000001E-2</v>
      </c>
      <c r="B225">
        <v>6.6538461538461497</v>
      </c>
      <c r="C225">
        <v>1788</v>
      </c>
      <c r="D225">
        <v>-0.99965557420589402</v>
      </c>
      <c r="E225">
        <v>0.98094105947247401</v>
      </c>
      <c r="F225">
        <v>1.0790351654197201</v>
      </c>
      <c r="G225" s="1">
        <v>1.6903191696182501E-4</v>
      </c>
      <c r="H225">
        <v>1.00005711939036</v>
      </c>
      <c r="I225" s="1">
        <v>7.4980824703579202E-4</v>
      </c>
      <c r="J225">
        <v>68877700</v>
      </c>
      <c r="K225">
        <v>10699</v>
      </c>
      <c r="L225">
        <v>144343500</v>
      </c>
      <c r="M225">
        <v>0.99468446481617401</v>
      </c>
      <c r="N225" s="1">
        <v>1.7325098370668499E-4</v>
      </c>
      <c r="O225">
        <v>1.00001359222993</v>
      </c>
      <c r="P225" s="1">
        <v>7.6852359439119296E-4</v>
      </c>
    </row>
    <row r="226" spans="1:16" x14ac:dyDescent="0.25">
      <c r="A226">
        <v>1.6E-2</v>
      </c>
      <c r="B226">
        <v>6.6538461538461497</v>
      </c>
      <c r="C226">
        <v>1249</v>
      </c>
      <c r="D226">
        <v>-1.00006405976767</v>
      </c>
      <c r="E226">
        <v>0.98341043036504505</v>
      </c>
      <c r="F226">
        <v>1.0817514734015401</v>
      </c>
      <c r="G226" s="1">
        <v>1.7043478990130801E-4</v>
      </c>
      <c r="H226">
        <v>1.00006405976767</v>
      </c>
      <c r="I226" s="1">
        <v>7.5603124751093004E-4</v>
      </c>
      <c r="J226">
        <v>48535000</v>
      </c>
      <c r="K226">
        <v>10699</v>
      </c>
      <c r="L226">
        <v>144343500</v>
      </c>
      <c r="M226">
        <v>0.99468446481617401</v>
      </c>
      <c r="N226" s="1">
        <v>1.7325098370668499E-4</v>
      </c>
      <c r="O226">
        <v>1.00001359222993</v>
      </c>
      <c r="P226" s="1">
        <v>7.6852359439119296E-4</v>
      </c>
    </row>
    <row r="227" spans="1:16" x14ac:dyDescent="0.25">
      <c r="A227">
        <v>8.0000000000000002E-3</v>
      </c>
      <c r="B227">
        <v>6.6538461538461497</v>
      </c>
      <c r="C227">
        <v>3089</v>
      </c>
      <c r="D227">
        <v>-0.99987100774132498</v>
      </c>
      <c r="E227">
        <v>0.99251725639783495</v>
      </c>
      <c r="F227">
        <v>1.09176898203761</v>
      </c>
      <c r="G227" s="1">
        <v>1.7016082180676401E-4</v>
      </c>
      <c r="H227">
        <v>0.99998499005337205</v>
      </c>
      <c r="I227" s="1">
        <v>7.5481595314282502E-4</v>
      </c>
      <c r="J227">
        <v>115819500</v>
      </c>
      <c r="K227">
        <v>10699</v>
      </c>
      <c r="L227">
        <v>144343500</v>
      </c>
      <c r="M227">
        <v>0.99468446481617401</v>
      </c>
      <c r="N227" s="1">
        <v>1.7325098370668499E-4</v>
      </c>
      <c r="O227">
        <v>1.00001359222993</v>
      </c>
      <c r="P227" s="1">
        <v>7.6852359439119296E-4</v>
      </c>
    </row>
    <row r="228" spans="1:16" x14ac:dyDescent="0.25">
      <c r="A228">
        <v>4.0000000000000001E-3</v>
      </c>
      <c r="B228">
        <v>6.6538461538461497</v>
      </c>
      <c r="C228">
        <v>1192</v>
      </c>
      <c r="D228">
        <v>-0.99976439498680203</v>
      </c>
      <c r="E228">
        <v>0.98645221227159596</v>
      </c>
      <c r="F228">
        <v>1.08509743349875</v>
      </c>
      <c r="G228" s="1">
        <v>1.7033258066678699E-4</v>
      </c>
      <c r="H228">
        <v>1.00004528276492</v>
      </c>
      <c r="I228" s="1">
        <v>7.5557785782959599E-4</v>
      </c>
      <c r="J228">
        <v>47886900</v>
      </c>
      <c r="K228">
        <v>10699</v>
      </c>
      <c r="L228">
        <v>144343500</v>
      </c>
      <c r="M228">
        <v>0.99468446481617401</v>
      </c>
      <c r="N228" s="1">
        <v>1.7325098370668499E-4</v>
      </c>
      <c r="O228">
        <v>1.00001359222993</v>
      </c>
      <c r="P228" s="1">
        <v>7.6852359439119296E-4</v>
      </c>
    </row>
    <row r="229" spans="1:16" x14ac:dyDescent="0.25">
      <c r="A229">
        <v>2E-3</v>
      </c>
      <c r="B229">
        <v>6.6538461538461497</v>
      </c>
      <c r="C229">
        <v>1805</v>
      </c>
      <c r="D229">
        <v>-0.99964807496752195</v>
      </c>
      <c r="E229">
        <v>0.98405221132856702</v>
      </c>
      <c r="F229">
        <v>1.08245743246142</v>
      </c>
      <c r="G229" s="1">
        <v>1.6773039078599099E-4</v>
      </c>
      <c r="H229">
        <v>1.00002597472662</v>
      </c>
      <c r="I229" s="1">
        <v>7.4403481040965504E-4</v>
      </c>
      <c r="J229">
        <v>67913500</v>
      </c>
      <c r="K229">
        <v>10699</v>
      </c>
      <c r="L229">
        <v>144343500</v>
      </c>
      <c r="M229">
        <v>0.99468446481617401</v>
      </c>
      <c r="N229" s="1">
        <v>1.7325098370668499E-4</v>
      </c>
      <c r="O229">
        <v>1.00001359222993</v>
      </c>
      <c r="P229" s="1">
        <v>7.6852359439119296E-4</v>
      </c>
    </row>
    <row r="230" spans="1:16" x14ac:dyDescent="0.25">
      <c r="A230">
        <v>1E-3</v>
      </c>
      <c r="B230">
        <v>6.6538461538461497</v>
      </c>
      <c r="C230">
        <v>914</v>
      </c>
      <c r="D230">
        <v>-1.0000684119043599</v>
      </c>
      <c r="E230">
        <v>0.99230633666038104</v>
      </c>
      <c r="F230">
        <v>1.0915369703264099</v>
      </c>
      <c r="G230" s="1">
        <v>1.67266945152566E-4</v>
      </c>
      <c r="H230">
        <v>1.0000684119043599</v>
      </c>
      <c r="I230" s="1">
        <v>7.4197901311266702E-4</v>
      </c>
      <c r="J230">
        <v>37322200</v>
      </c>
      <c r="K230">
        <v>10699</v>
      </c>
      <c r="L230">
        <v>144343500</v>
      </c>
      <c r="M230">
        <v>0.99468446481617401</v>
      </c>
      <c r="N230" s="1">
        <v>1.7325098370668499E-4</v>
      </c>
      <c r="O230">
        <v>1.00001359222993</v>
      </c>
      <c r="P230" s="1">
        <v>7.6852359439119296E-4</v>
      </c>
    </row>
    <row r="231" spans="1:16" x14ac:dyDescent="0.25">
      <c r="A231" s="1">
        <v>5.0000000000000001E-4</v>
      </c>
      <c r="B231">
        <v>6.6538461538461497</v>
      </c>
      <c r="C231">
        <v>1384</v>
      </c>
      <c r="D231">
        <v>-1.00007372562921</v>
      </c>
      <c r="E231">
        <v>0.98327218098290403</v>
      </c>
      <c r="F231">
        <v>1.0815993990811901</v>
      </c>
      <c r="G231" s="1">
        <v>1.6932094829369399E-4</v>
      </c>
      <c r="H231">
        <v>1.00007372562921</v>
      </c>
      <c r="I231" s="1">
        <v>7.5109036037972004E-4</v>
      </c>
      <c r="J231">
        <v>60717600</v>
      </c>
      <c r="K231">
        <v>10699</v>
      </c>
      <c r="L231">
        <v>144343500</v>
      </c>
      <c r="M231">
        <v>0.99468446481617401</v>
      </c>
      <c r="N231" s="1">
        <v>1.7325098370668499E-4</v>
      </c>
      <c r="O231">
        <v>1.00001359222993</v>
      </c>
      <c r="P231" s="1">
        <v>7.6852359439119296E-4</v>
      </c>
    </row>
    <row r="232" spans="1:16" x14ac:dyDescent="0.25">
      <c r="A232" s="1">
        <v>2.5000000000000001E-4</v>
      </c>
      <c r="B232">
        <v>6.6538461538461497</v>
      </c>
      <c r="C232">
        <v>1216</v>
      </c>
      <c r="D232">
        <v>-0.99990275583712696</v>
      </c>
      <c r="E232">
        <v>0.98561783211077902</v>
      </c>
      <c r="F232">
        <v>1.0841796153218499</v>
      </c>
      <c r="G232" s="1">
        <v>1.6816611975378699E-4</v>
      </c>
      <c r="H232">
        <v>0.99996369642141703</v>
      </c>
      <c r="I232" s="1">
        <v>7.4596765942064704E-4</v>
      </c>
      <c r="J232">
        <v>52789600</v>
      </c>
      <c r="K232">
        <v>10699</v>
      </c>
      <c r="L232">
        <v>144343500</v>
      </c>
      <c r="M232">
        <v>0.99468446481617401</v>
      </c>
      <c r="N232" s="1">
        <v>1.7325098370668499E-4</v>
      </c>
      <c r="O232">
        <v>1.00001359222993</v>
      </c>
      <c r="P232" s="1">
        <v>7.6852359439119296E-4</v>
      </c>
    </row>
    <row r="233" spans="1:16" x14ac:dyDescent="0.25">
      <c r="A233" s="1">
        <v>1.25E-4</v>
      </c>
      <c r="B233">
        <v>6.6538461538461497</v>
      </c>
      <c r="C233">
        <v>1390</v>
      </c>
      <c r="D233">
        <v>-0.999633205811996</v>
      </c>
      <c r="E233">
        <v>0.98203466736704204</v>
      </c>
      <c r="F233">
        <v>1.0802381341037399</v>
      </c>
      <c r="G233" s="1">
        <v>1.68278490674911E-4</v>
      </c>
      <c r="H233">
        <v>1.00012537903805</v>
      </c>
      <c r="I233" s="1">
        <v>7.4646612530152902E-4</v>
      </c>
      <c r="J233">
        <v>62872100</v>
      </c>
      <c r="K233">
        <v>10699</v>
      </c>
      <c r="L233">
        <v>144343500</v>
      </c>
      <c r="M233">
        <v>0.99468446481617401</v>
      </c>
      <c r="N233" s="1">
        <v>1.7325098370668499E-4</v>
      </c>
      <c r="O233">
        <v>1.00001359222993</v>
      </c>
      <c r="P233" s="1">
        <v>7.6852359439119296E-4</v>
      </c>
    </row>
    <row r="234" spans="1:16" x14ac:dyDescent="0.25">
      <c r="A234" s="1">
        <v>6.2500000000000001E-5</v>
      </c>
      <c r="B234">
        <v>6.6538461538461497</v>
      </c>
      <c r="C234">
        <v>1506</v>
      </c>
      <c r="D234">
        <v>-0.99964945664285199</v>
      </c>
      <c r="E234">
        <v>0.98217056151149995</v>
      </c>
      <c r="F234">
        <v>1.0803876176626499</v>
      </c>
      <c r="G234" s="1">
        <v>1.6690648884909399E-4</v>
      </c>
      <c r="H234">
        <v>1.0000461142363499</v>
      </c>
      <c r="I234" s="1">
        <v>7.40380065920342E-4</v>
      </c>
      <c r="J234">
        <v>71374500</v>
      </c>
      <c r="K234">
        <v>10699</v>
      </c>
      <c r="L234">
        <v>144343500</v>
      </c>
      <c r="M234">
        <v>0.99468446481617401</v>
      </c>
      <c r="N234" s="1">
        <v>1.7325098370668499E-4</v>
      </c>
      <c r="O234">
        <v>1.00001359222993</v>
      </c>
      <c r="P234" s="1">
        <v>7.6852359439119296E-4</v>
      </c>
    </row>
    <row r="235" spans="1:16" x14ac:dyDescent="0.25">
      <c r="A235" s="1">
        <v>3.1250000000000001E-5</v>
      </c>
      <c r="B235">
        <v>6.6538461538461497</v>
      </c>
      <c r="C235">
        <v>1241</v>
      </c>
      <c r="D235">
        <v>-0.99986399239280899</v>
      </c>
      <c r="E235">
        <v>0.98427155644836395</v>
      </c>
      <c r="F235">
        <v>1.0826987120931999</v>
      </c>
      <c r="G235" s="1">
        <v>1.66775659296569E-4</v>
      </c>
      <c r="H235">
        <v>0.99999343351216297</v>
      </c>
      <c r="I235" s="1">
        <v>7.3979971944375703E-4</v>
      </c>
      <c r="J235">
        <v>63249300</v>
      </c>
      <c r="K235">
        <v>10699</v>
      </c>
      <c r="L235">
        <v>144343500</v>
      </c>
      <c r="M235">
        <v>0.99468446481617401</v>
      </c>
      <c r="N235" s="1">
        <v>1.7325098370668499E-4</v>
      </c>
      <c r="O235">
        <v>1.00001359222993</v>
      </c>
      <c r="P235" s="1">
        <v>7.6852359439119296E-4</v>
      </c>
    </row>
    <row r="236" spans="1:16" x14ac:dyDescent="0.25">
      <c r="A236" s="1">
        <v>1.5625E-5</v>
      </c>
      <c r="B236">
        <v>6.6538461538461497</v>
      </c>
      <c r="C236">
        <v>899</v>
      </c>
      <c r="D236">
        <v>-0.99982556920064802</v>
      </c>
      <c r="E236">
        <v>0.98702649275029197</v>
      </c>
      <c r="F236">
        <v>1.0857291420253199</v>
      </c>
      <c r="G236" s="1">
        <v>1.6573842372347099E-4</v>
      </c>
      <c r="H236">
        <v>0.99997799478419003</v>
      </c>
      <c r="I236" s="1">
        <v>7.3519864882463004E-4</v>
      </c>
      <c r="J236">
        <v>50139400</v>
      </c>
      <c r="K236">
        <v>10699</v>
      </c>
      <c r="L236">
        <v>144343500</v>
      </c>
      <c r="M236">
        <v>0.99468446481617401</v>
      </c>
      <c r="N236" s="1">
        <v>1.7325098370668499E-4</v>
      </c>
      <c r="O236">
        <v>1.00001359222993</v>
      </c>
      <c r="P236" s="1">
        <v>7.6852359439119296E-4</v>
      </c>
    </row>
    <row r="237" spans="1:16" x14ac:dyDescent="0.25">
      <c r="A237" t="s">
        <v>0</v>
      </c>
      <c r="B237">
        <v>7.1666666666666599</v>
      </c>
      <c r="C237">
        <v>11528</v>
      </c>
      <c r="D237">
        <v>-0.99976917864277803</v>
      </c>
      <c r="E237">
        <v>0.988865355902528</v>
      </c>
      <c r="F237">
        <v>1.08775189149278</v>
      </c>
      <c r="G237" s="1">
        <v>1.47849803710187E-4</v>
      </c>
      <c r="H237">
        <v>1.00013820933775</v>
      </c>
      <c r="I237" s="1">
        <v>7.0639350661533804E-4</v>
      </c>
      <c r="J237">
        <v>154921700</v>
      </c>
    </row>
    <row r="238" spans="1:16" x14ac:dyDescent="0.25">
      <c r="A238">
        <v>1.024</v>
      </c>
      <c r="B238">
        <v>7.1666666666666599</v>
      </c>
      <c r="C238">
        <v>3050</v>
      </c>
      <c r="D238">
        <v>-0.99992106309444895</v>
      </c>
      <c r="E238">
        <v>0.99312937880485297</v>
      </c>
      <c r="F238">
        <v>1.0924423166853301</v>
      </c>
      <c r="G238" s="1">
        <v>1.4932408639911599E-4</v>
      </c>
      <c r="H238">
        <v>1.0000000460145699</v>
      </c>
      <c r="I238" s="1">
        <v>7.13437301684666E-4</v>
      </c>
      <c r="J238">
        <v>113331200</v>
      </c>
      <c r="K238">
        <v>11528</v>
      </c>
      <c r="L238">
        <v>154921700</v>
      </c>
      <c r="M238">
        <v>0.988865355902528</v>
      </c>
      <c r="N238" s="1">
        <v>1.47849803710187E-4</v>
      </c>
      <c r="O238">
        <v>1.00013820933775</v>
      </c>
      <c r="P238" s="1">
        <v>7.0639350661533804E-4</v>
      </c>
    </row>
    <row r="239" spans="1:16" x14ac:dyDescent="0.25">
      <c r="A239">
        <v>0.51200000000000001</v>
      </c>
      <c r="B239">
        <v>7.1666666666666599</v>
      </c>
      <c r="C239">
        <v>3050</v>
      </c>
      <c r="D239">
        <v>-0.99992106309444895</v>
      </c>
      <c r="E239">
        <v>0.99312937880485297</v>
      </c>
      <c r="F239">
        <v>1.0924423166853301</v>
      </c>
      <c r="G239" s="1">
        <v>1.4932408639911599E-4</v>
      </c>
      <c r="H239">
        <v>1.0000000460145699</v>
      </c>
      <c r="I239" s="1">
        <v>7.13437301684666E-4</v>
      </c>
      <c r="J239">
        <v>113658100</v>
      </c>
      <c r="K239">
        <v>11528</v>
      </c>
      <c r="L239">
        <v>154921700</v>
      </c>
      <c r="M239">
        <v>0.988865355902528</v>
      </c>
      <c r="N239" s="1">
        <v>1.47849803710187E-4</v>
      </c>
      <c r="O239">
        <v>1.00013820933775</v>
      </c>
      <c r="P239" s="1">
        <v>7.0639350661533804E-4</v>
      </c>
    </row>
    <row r="240" spans="1:16" x14ac:dyDescent="0.25">
      <c r="A240">
        <v>0.25600000000000001</v>
      </c>
      <c r="B240">
        <v>7.1666666666666599</v>
      </c>
      <c r="C240">
        <v>3050</v>
      </c>
      <c r="D240">
        <v>-0.99992106309444895</v>
      </c>
      <c r="E240">
        <v>0.99312937880485297</v>
      </c>
      <c r="F240">
        <v>1.0924423166853301</v>
      </c>
      <c r="G240" s="1">
        <v>1.4932408639911599E-4</v>
      </c>
      <c r="H240">
        <v>1.0000000460145699</v>
      </c>
      <c r="I240" s="1">
        <v>7.13437301684666E-4</v>
      </c>
      <c r="J240">
        <v>112033300</v>
      </c>
      <c r="K240">
        <v>11528</v>
      </c>
      <c r="L240">
        <v>154921700</v>
      </c>
      <c r="M240">
        <v>0.988865355902528</v>
      </c>
      <c r="N240" s="1">
        <v>1.47849803710187E-4</v>
      </c>
      <c r="O240">
        <v>1.00013820933775</v>
      </c>
      <c r="P240" s="1">
        <v>7.0639350661533804E-4</v>
      </c>
    </row>
    <row r="241" spans="1:16" x14ac:dyDescent="0.25">
      <c r="A241">
        <v>0.128</v>
      </c>
      <c r="B241">
        <v>7.1666666666666599</v>
      </c>
      <c r="C241">
        <v>3050</v>
      </c>
      <c r="D241">
        <v>-0.99992106309444895</v>
      </c>
      <c r="E241">
        <v>0.99312937880485297</v>
      </c>
      <c r="F241">
        <v>1.0924423166853301</v>
      </c>
      <c r="G241" s="1">
        <v>1.4932408639911599E-4</v>
      </c>
      <c r="H241">
        <v>1.0000000460145699</v>
      </c>
      <c r="I241" s="1">
        <v>7.13437301684666E-4</v>
      </c>
      <c r="J241">
        <v>111330100</v>
      </c>
      <c r="K241">
        <v>11528</v>
      </c>
      <c r="L241">
        <v>154921700</v>
      </c>
      <c r="M241">
        <v>0.988865355902528</v>
      </c>
      <c r="N241" s="1">
        <v>1.47849803710187E-4</v>
      </c>
      <c r="O241">
        <v>1.00013820933775</v>
      </c>
      <c r="P241" s="1">
        <v>7.0639350661533804E-4</v>
      </c>
    </row>
    <row r="242" spans="1:16" x14ac:dyDescent="0.25">
      <c r="A242">
        <v>6.4000000000000001E-2</v>
      </c>
      <c r="B242">
        <v>7.1666666666666599</v>
      </c>
      <c r="C242">
        <v>1533</v>
      </c>
      <c r="D242">
        <v>-0.99962364981336005</v>
      </c>
      <c r="E242">
        <v>0.98240388782973997</v>
      </c>
      <c r="F242">
        <v>1.08064427661271</v>
      </c>
      <c r="G242" s="1">
        <v>1.4618393792931099E-4</v>
      </c>
      <c r="H242">
        <v>1.00010022832194</v>
      </c>
      <c r="I242" s="1">
        <v>6.9843437010671096E-4</v>
      </c>
      <c r="J242">
        <v>62260300</v>
      </c>
      <c r="K242">
        <v>11528</v>
      </c>
      <c r="L242">
        <v>154921700</v>
      </c>
      <c r="M242">
        <v>0.988865355902528</v>
      </c>
      <c r="N242" s="1">
        <v>1.47849803710187E-4</v>
      </c>
      <c r="O242">
        <v>1.00013820933775</v>
      </c>
      <c r="P242" s="1">
        <v>7.0639350661533804E-4</v>
      </c>
    </row>
    <row r="243" spans="1:16" x14ac:dyDescent="0.25">
      <c r="A243">
        <v>3.2000000000000001E-2</v>
      </c>
      <c r="B243">
        <v>7.1666666666666599</v>
      </c>
      <c r="C243">
        <v>1533</v>
      </c>
      <c r="D243">
        <v>-0.99962364981336005</v>
      </c>
      <c r="E243">
        <v>0.98240388782973997</v>
      </c>
      <c r="F243">
        <v>1.08064427661271</v>
      </c>
      <c r="G243" s="1">
        <v>1.4618393792931099E-4</v>
      </c>
      <c r="H243">
        <v>1.00010022832194</v>
      </c>
      <c r="I243" s="1">
        <v>6.9843437010671096E-4</v>
      </c>
      <c r="J243">
        <v>59235300</v>
      </c>
      <c r="K243">
        <v>11528</v>
      </c>
      <c r="L243">
        <v>154921700</v>
      </c>
      <c r="M243">
        <v>0.988865355902528</v>
      </c>
      <c r="N243" s="1">
        <v>1.47849803710187E-4</v>
      </c>
      <c r="O243">
        <v>1.00013820933775</v>
      </c>
      <c r="P243" s="1">
        <v>7.0639350661533804E-4</v>
      </c>
    </row>
    <row r="244" spans="1:16" x14ac:dyDescent="0.25">
      <c r="A244">
        <v>1.6E-2</v>
      </c>
      <c r="B244">
        <v>7.1666666666666599</v>
      </c>
      <c r="C244">
        <v>1607</v>
      </c>
      <c r="D244">
        <v>-0.99984223387099402</v>
      </c>
      <c r="E244">
        <v>0.99072407510389005</v>
      </c>
      <c r="F244">
        <v>1.0897964826142701</v>
      </c>
      <c r="G244" s="1">
        <v>1.50546976300458E-4</v>
      </c>
      <c r="H244">
        <v>1.00002110207448</v>
      </c>
      <c r="I244" s="1">
        <v>7.1927999787996797E-4</v>
      </c>
      <c r="J244">
        <v>64505000</v>
      </c>
      <c r="K244">
        <v>11528</v>
      </c>
      <c r="L244">
        <v>154921700</v>
      </c>
      <c r="M244">
        <v>0.988865355902528</v>
      </c>
      <c r="N244" s="1">
        <v>1.47849803710187E-4</v>
      </c>
      <c r="O244">
        <v>1.00013820933775</v>
      </c>
      <c r="P244" s="1">
        <v>7.0639350661533804E-4</v>
      </c>
    </row>
    <row r="245" spans="1:16" x14ac:dyDescent="0.25">
      <c r="A245">
        <v>8.0000000000000002E-3</v>
      </c>
      <c r="B245">
        <v>7.1666666666666599</v>
      </c>
      <c r="C245">
        <v>1607</v>
      </c>
      <c r="D245">
        <v>-0.99984223387099402</v>
      </c>
      <c r="E245">
        <v>0.99072407510389005</v>
      </c>
      <c r="F245">
        <v>1.0897964826142701</v>
      </c>
      <c r="G245" s="1">
        <v>1.50546976300458E-4</v>
      </c>
      <c r="H245">
        <v>1.00002110207448</v>
      </c>
      <c r="I245" s="1">
        <v>7.1927999787996797E-4</v>
      </c>
      <c r="J245">
        <v>62161100</v>
      </c>
      <c r="K245">
        <v>11528</v>
      </c>
      <c r="L245">
        <v>154921700</v>
      </c>
      <c r="M245">
        <v>0.988865355902528</v>
      </c>
      <c r="N245" s="1">
        <v>1.47849803710187E-4</v>
      </c>
      <c r="O245">
        <v>1.00013820933775</v>
      </c>
      <c r="P245" s="1">
        <v>7.0639350661533804E-4</v>
      </c>
    </row>
    <row r="246" spans="1:16" x14ac:dyDescent="0.25">
      <c r="A246">
        <v>4.0000000000000001E-3</v>
      </c>
      <c r="B246">
        <v>7.1666666666666599</v>
      </c>
      <c r="C246">
        <v>1287</v>
      </c>
      <c r="D246">
        <v>-0.999890162969997</v>
      </c>
      <c r="E246">
        <v>0.98786354322937198</v>
      </c>
      <c r="F246">
        <v>1.0866498975523</v>
      </c>
      <c r="G246" s="1">
        <v>1.4616400910494299E-4</v>
      </c>
      <c r="H246">
        <v>0.99999727500708802</v>
      </c>
      <c r="I246" s="1">
        <v>6.9833915461250604E-4</v>
      </c>
      <c r="J246">
        <v>50793100</v>
      </c>
      <c r="K246">
        <v>11528</v>
      </c>
      <c r="L246">
        <v>154921700</v>
      </c>
      <c r="M246">
        <v>0.988865355902528</v>
      </c>
      <c r="N246" s="1">
        <v>1.47849803710187E-4</v>
      </c>
      <c r="O246">
        <v>1.00013820933775</v>
      </c>
      <c r="P246" s="1">
        <v>7.0639350661533804E-4</v>
      </c>
    </row>
    <row r="247" spans="1:16" x14ac:dyDescent="0.25">
      <c r="A247">
        <v>2E-3</v>
      </c>
      <c r="B247">
        <v>7.1666666666666599</v>
      </c>
      <c r="C247">
        <v>1381</v>
      </c>
      <c r="D247">
        <v>-0.99989398595033396</v>
      </c>
      <c r="E247">
        <v>0.99054242102294798</v>
      </c>
      <c r="F247">
        <v>1.0895966631252401</v>
      </c>
      <c r="G247" s="1">
        <v>1.4580382650941599E-4</v>
      </c>
      <c r="H247">
        <v>0.99997853739537401</v>
      </c>
      <c r="I247" s="1">
        <v>6.9661828221165495E-4</v>
      </c>
      <c r="J247">
        <v>58411200</v>
      </c>
      <c r="K247">
        <v>11528</v>
      </c>
      <c r="L247">
        <v>154921700</v>
      </c>
      <c r="M247">
        <v>0.988865355902528</v>
      </c>
      <c r="N247" s="1">
        <v>1.47849803710187E-4</v>
      </c>
      <c r="O247">
        <v>1.00013820933775</v>
      </c>
      <c r="P247" s="1">
        <v>7.0639350661533804E-4</v>
      </c>
    </row>
    <row r="248" spans="1:16" x14ac:dyDescent="0.25">
      <c r="A248">
        <v>1E-3</v>
      </c>
      <c r="B248">
        <v>7.1666666666666599</v>
      </c>
      <c r="C248">
        <v>1177</v>
      </c>
      <c r="D248">
        <v>-0.99982411512174696</v>
      </c>
      <c r="E248">
        <v>0.98537777481139999</v>
      </c>
      <c r="F248">
        <v>1.0839155522925401</v>
      </c>
      <c r="G248" s="1">
        <v>1.4504342244758801E-4</v>
      </c>
      <c r="H248">
        <v>1.0000132022891299</v>
      </c>
      <c r="I248" s="1">
        <v>6.9298524058292101E-4</v>
      </c>
      <c r="J248">
        <v>48071200</v>
      </c>
      <c r="K248">
        <v>11528</v>
      </c>
      <c r="L248">
        <v>154921700</v>
      </c>
      <c r="M248">
        <v>0.988865355902528</v>
      </c>
      <c r="N248" s="1">
        <v>1.47849803710187E-4</v>
      </c>
      <c r="O248">
        <v>1.00013820933775</v>
      </c>
      <c r="P248" s="1">
        <v>7.0639350661533804E-4</v>
      </c>
    </row>
    <row r="249" spans="1:16" x14ac:dyDescent="0.25">
      <c r="A249" s="1">
        <v>5.0000000000000001E-4</v>
      </c>
      <c r="B249">
        <v>7.1666666666666599</v>
      </c>
      <c r="C249">
        <v>1193</v>
      </c>
      <c r="D249">
        <v>-0.99984016561562405</v>
      </c>
      <c r="E249">
        <v>0.98749731223771198</v>
      </c>
      <c r="F249">
        <v>1.0862470434614799</v>
      </c>
      <c r="G249" s="1">
        <v>1.44334895865405E-4</v>
      </c>
      <c r="H249">
        <v>0.99999175322234302</v>
      </c>
      <c r="I249" s="1">
        <v>6.89600058023604E-4</v>
      </c>
      <c r="J249">
        <v>49595100</v>
      </c>
      <c r="K249">
        <v>11528</v>
      </c>
      <c r="L249">
        <v>154921700</v>
      </c>
      <c r="M249">
        <v>0.988865355902528</v>
      </c>
      <c r="N249" s="1">
        <v>1.47849803710187E-4</v>
      </c>
      <c r="O249">
        <v>1.00013820933775</v>
      </c>
      <c r="P249" s="1">
        <v>7.0639350661533804E-4</v>
      </c>
    </row>
    <row r="250" spans="1:16" x14ac:dyDescent="0.25">
      <c r="A250" s="1">
        <v>2.5000000000000001E-4</v>
      </c>
      <c r="B250">
        <v>7.1666666666666599</v>
      </c>
      <c r="C250">
        <v>1155</v>
      </c>
      <c r="D250">
        <v>-0.99992513721097398</v>
      </c>
      <c r="E250">
        <v>0.985256222568893</v>
      </c>
      <c r="F250">
        <v>1.0837818448257801</v>
      </c>
      <c r="G250" s="1">
        <v>1.4540519372352399E-4</v>
      </c>
      <c r="H250">
        <v>1.00003819760799</v>
      </c>
      <c r="I250" s="1">
        <v>6.9471370334572803E-4</v>
      </c>
      <c r="J250">
        <v>53230700</v>
      </c>
      <c r="K250">
        <v>11528</v>
      </c>
      <c r="L250">
        <v>154921700</v>
      </c>
      <c r="M250">
        <v>0.988865355902528</v>
      </c>
      <c r="N250" s="1">
        <v>1.47849803710187E-4</v>
      </c>
      <c r="O250">
        <v>1.00013820933775</v>
      </c>
      <c r="P250" s="1">
        <v>7.0639350661533804E-4</v>
      </c>
    </row>
    <row r="251" spans="1:16" x14ac:dyDescent="0.25">
      <c r="A251" s="1">
        <v>1.25E-4</v>
      </c>
      <c r="B251">
        <v>7.1666666666666599</v>
      </c>
      <c r="C251">
        <v>1487</v>
      </c>
      <c r="D251">
        <v>-0.99974345995429104</v>
      </c>
      <c r="E251">
        <v>0.98462529208796001</v>
      </c>
      <c r="F251">
        <v>1.0830878212967501</v>
      </c>
      <c r="G251" s="1">
        <v>1.4894307869617299E-4</v>
      </c>
      <c r="H251">
        <v>1.0000894847809101</v>
      </c>
      <c r="I251" s="1">
        <v>7.1161693154838204E-4</v>
      </c>
      <c r="J251">
        <v>69017400</v>
      </c>
      <c r="K251">
        <v>11528</v>
      </c>
      <c r="L251">
        <v>154921700</v>
      </c>
      <c r="M251">
        <v>0.988865355902528</v>
      </c>
      <c r="N251" s="1">
        <v>1.47849803710187E-4</v>
      </c>
      <c r="O251">
        <v>1.00013820933775</v>
      </c>
      <c r="P251" s="1">
        <v>7.0639350661533804E-4</v>
      </c>
    </row>
    <row r="252" spans="1:16" x14ac:dyDescent="0.25">
      <c r="A252" s="1">
        <v>6.2500000000000001E-5</v>
      </c>
      <c r="B252">
        <v>7.1666666666666599</v>
      </c>
      <c r="C252">
        <v>1761</v>
      </c>
      <c r="D252">
        <v>-0.999648011097103</v>
      </c>
      <c r="E252">
        <v>0.98075250988310403</v>
      </c>
      <c r="F252">
        <v>1.0788277608714101</v>
      </c>
      <c r="G252" s="1">
        <v>1.4731711428195201E-4</v>
      </c>
      <c r="H252">
        <v>1.00010087560088</v>
      </c>
      <c r="I252" s="1">
        <v>7.0384843490266399E-4</v>
      </c>
      <c r="J252">
        <v>79021500</v>
      </c>
      <c r="K252">
        <v>11528</v>
      </c>
      <c r="L252">
        <v>154921700</v>
      </c>
      <c r="M252">
        <v>0.988865355902528</v>
      </c>
      <c r="N252" s="1">
        <v>1.47849803710187E-4</v>
      </c>
      <c r="O252">
        <v>1.00013820933775</v>
      </c>
      <c r="P252" s="1">
        <v>7.0639350661533804E-4</v>
      </c>
    </row>
    <row r="253" spans="1:16" x14ac:dyDescent="0.25">
      <c r="A253" s="1">
        <v>3.1250000000000001E-5</v>
      </c>
      <c r="B253">
        <v>7.1666666666666599</v>
      </c>
      <c r="C253">
        <v>1392</v>
      </c>
      <c r="D253">
        <v>-0.99982828312255001</v>
      </c>
      <c r="E253">
        <v>0.984735267546195</v>
      </c>
      <c r="F253">
        <v>1.08320879430081</v>
      </c>
      <c r="G253" s="1">
        <v>1.46700500080698E-4</v>
      </c>
      <c r="H253">
        <v>1.00000842264148</v>
      </c>
      <c r="I253" s="1">
        <v>7.0090238927444904E-4</v>
      </c>
      <c r="J253">
        <v>77794100</v>
      </c>
      <c r="K253">
        <v>11528</v>
      </c>
      <c r="L253">
        <v>154921700</v>
      </c>
      <c r="M253">
        <v>0.988865355902528</v>
      </c>
      <c r="N253" s="1">
        <v>1.47849803710187E-4</v>
      </c>
      <c r="O253">
        <v>1.00013820933775</v>
      </c>
      <c r="P253" s="1">
        <v>7.0639350661533804E-4</v>
      </c>
    </row>
    <row r="254" spans="1:16" x14ac:dyDescent="0.25">
      <c r="A254" s="1">
        <v>1.5625E-5</v>
      </c>
      <c r="B254">
        <v>7.1666666666666599</v>
      </c>
      <c r="C254">
        <v>1727</v>
      </c>
      <c r="D254">
        <v>-0.99963172190313698</v>
      </c>
      <c r="E254">
        <v>0.98245882541187601</v>
      </c>
      <c r="F254">
        <v>1.0807047079530601</v>
      </c>
      <c r="G254" s="1">
        <v>1.4717150998022599E-4</v>
      </c>
      <c r="H254">
        <v>1.00014865311851</v>
      </c>
      <c r="I254" s="1">
        <v>7.0315276990552504E-4</v>
      </c>
      <c r="J254">
        <v>88897000</v>
      </c>
      <c r="K254">
        <v>11528</v>
      </c>
      <c r="L254">
        <v>154921700</v>
      </c>
      <c r="M254">
        <v>0.988865355902528</v>
      </c>
      <c r="N254" s="1">
        <v>1.47849803710187E-4</v>
      </c>
      <c r="O254">
        <v>1.00013820933775</v>
      </c>
      <c r="P254" s="1">
        <v>7.0639350661533804E-4</v>
      </c>
    </row>
    <row r="255" spans="1:16" x14ac:dyDescent="0.25">
      <c r="A255" t="s">
        <v>0</v>
      </c>
      <c r="B255">
        <v>7.67948717948717</v>
      </c>
      <c r="C255">
        <v>12277</v>
      </c>
      <c r="D255">
        <v>-0.99987197043161302</v>
      </c>
      <c r="E255">
        <v>0.99226720946524305</v>
      </c>
      <c r="F255">
        <v>1.0914939304117599</v>
      </c>
      <c r="G255" s="1">
        <v>1.3100104764873701E-4</v>
      </c>
      <c r="H255">
        <v>1.00000542168234</v>
      </c>
      <c r="I255" s="1">
        <v>6.7068057727857997E-4</v>
      </c>
      <c r="J255">
        <v>169153100</v>
      </c>
    </row>
    <row r="256" spans="1:16" x14ac:dyDescent="0.25">
      <c r="A256">
        <v>1.024</v>
      </c>
      <c r="B256">
        <v>7.67948717948717</v>
      </c>
      <c r="C256">
        <v>2269</v>
      </c>
      <c r="D256">
        <v>-0.99973668627592205</v>
      </c>
      <c r="E256">
        <v>0.98021726128072795</v>
      </c>
      <c r="F256">
        <v>1.0782389874088001</v>
      </c>
      <c r="G256" s="1">
        <v>1.3072740135511201E-4</v>
      </c>
      <c r="H256">
        <v>1.0001010533779899</v>
      </c>
      <c r="I256" s="1">
        <v>6.6927960180950897E-4</v>
      </c>
      <c r="J256">
        <v>86770600</v>
      </c>
      <c r="K256">
        <v>12277</v>
      </c>
      <c r="L256">
        <v>169153100</v>
      </c>
      <c r="M256">
        <v>0.99226720946524305</v>
      </c>
      <c r="N256" s="1">
        <v>1.3100104764873701E-4</v>
      </c>
      <c r="O256">
        <v>1.00000542168234</v>
      </c>
      <c r="P256" s="1">
        <v>6.7068057727857997E-4</v>
      </c>
    </row>
    <row r="257" spans="1:16" x14ac:dyDescent="0.25">
      <c r="A257">
        <v>0.51200000000000001</v>
      </c>
      <c r="B257">
        <v>7.67948717948717</v>
      </c>
      <c r="C257">
        <v>2269</v>
      </c>
      <c r="D257">
        <v>-0.99973668627592205</v>
      </c>
      <c r="E257">
        <v>0.98021726128072795</v>
      </c>
      <c r="F257">
        <v>1.0782389874088001</v>
      </c>
      <c r="G257" s="1">
        <v>1.3072740135511201E-4</v>
      </c>
      <c r="H257">
        <v>1.0001010533779899</v>
      </c>
      <c r="I257" s="1">
        <v>6.6927960180950897E-4</v>
      </c>
      <c r="J257">
        <v>88164200</v>
      </c>
      <c r="K257">
        <v>12277</v>
      </c>
      <c r="L257">
        <v>169153100</v>
      </c>
      <c r="M257">
        <v>0.99226720946524305</v>
      </c>
      <c r="N257" s="1">
        <v>1.3100104764873701E-4</v>
      </c>
      <c r="O257">
        <v>1.00000542168234</v>
      </c>
      <c r="P257" s="1">
        <v>6.7068057727857997E-4</v>
      </c>
    </row>
    <row r="258" spans="1:16" x14ac:dyDescent="0.25">
      <c r="A258">
        <v>0.25600000000000001</v>
      </c>
      <c r="B258">
        <v>7.67948717948717</v>
      </c>
      <c r="C258">
        <v>2269</v>
      </c>
      <c r="D258">
        <v>-0.99973668627592205</v>
      </c>
      <c r="E258">
        <v>0.98021726128072795</v>
      </c>
      <c r="F258">
        <v>1.0782389874088001</v>
      </c>
      <c r="G258" s="1">
        <v>1.3072740135511201E-4</v>
      </c>
      <c r="H258">
        <v>1.0001010533779899</v>
      </c>
      <c r="I258" s="1">
        <v>6.6927960180950897E-4</v>
      </c>
      <c r="J258">
        <v>87288500</v>
      </c>
      <c r="K258">
        <v>12277</v>
      </c>
      <c r="L258">
        <v>169153100</v>
      </c>
      <c r="M258">
        <v>0.99226720946524305</v>
      </c>
      <c r="N258" s="1">
        <v>1.3100104764873701E-4</v>
      </c>
      <c r="O258">
        <v>1.00000542168234</v>
      </c>
      <c r="P258" s="1">
        <v>6.7068057727857997E-4</v>
      </c>
    </row>
    <row r="259" spans="1:16" x14ac:dyDescent="0.25">
      <c r="A259">
        <v>0.128</v>
      </c>
      <c r="B259">
        <v>7.67948717948717</v>
      </c>
      <c r="C259">
        <v>2269</v>
      </c>
      <c r="D259">
        <v>-0.99973668627592205</v>
      </c>
      <c r="E259">
        <v>0.98021726128072795</v>
      </c>
      <c r="F259">
        <v>1.0782389874088001</v>
      </c>
      <c r="G259" s="1">
        <v>1.3072740135511201E-4</v>
      </c>
      <c r="H259">
        <v>1.0001010533779899</v>
      </c>
      <c r="I259" s="1">
        <v>6.6927960180950897E-4</v>
      </c>
      <c r="J259">
        <v>88624100</v>
      </c>
      <c r="K259">
        <v>12277</v>
      </c>
      <c r="L259">
        <v>169153100</v>
      </c>
      <c r="M259">
        <v>0.99226720946524305</v>
      </c>
      <c r="N259" s="1">
        <v>1.3100104764873701E-4</v>
      </c>
      <c r="O259">
        <v>1.00000542168234</v>
      </c>
      <c r="P259" s="1">
        <v>6.7068057727857997E-4</v>
      </c>
    </row>
    <row r="260" spans="1:16" x14ac:dyDescent="0.25">
      <c r="A260">
        <v>6.4000000000000001E-2</v>
      </c>
      <c r="B260">
        <v>7.67948717948717</v>
      </c>
      <c r="C260">
        <v>3492</v>
      </c>
      <c r="D260">
        <v>-0.99987691802870704</v>
      </c>
      <c r="E260">
        <v>0.99299223637497303</v>
      </c>
      <c r="F260">
        <v>1.09229146001247</v>
      </c>
      <c r="G260" s="1">
        <v>1.30943835847885E-4</v>
      </c>
      <c r="H260">
        <v>1.0000150319387</v>
      </c>
      <c r="I260" s="1">
        <v>6.7038767241780605E-4</v>
      </c>
      <c r="J260">
        <v>131506300</v>
      </c>
      <c r="K260">
        <v>12277</v>
      </c>
      <c r="L260">
        <v>169153100</v>
      </c>
      <c r="M260">
        <v>0.99226720946524305</v>
      </c>
      <c r="N260" s="1">
        <v>1.3100104764873701E-4</v>
      </c>
      <c r="O260">
        <v>1.00000542168234</v>
      </c>
      <c r="P260" s="1">
        <v>6.7068057727857997E-4</v>
      </c>
    </row>
    <row r="261" spans="1:16" x14ac:dyDescent="0.25">
      <c r="A261">
        <v>3.2000000000000001E-2</v>
      </c>
      <c r="B261">
        <v>7.67948717948717</v>
      </c>
      <c r="C261">
        <v>3492</v>
      </c>
      <c r="D261">
        <v>-0.99987691802870704</v>
      </c>
      <c r="E261">
        <v>0.99299223637497303</v>
      </c>
      <c r="F261">
        <v>1.09229146001247</v>
      </c>
      <c r="G261" s="1">
        <v>1.30943835847885E-4</v>
      </c>
      <c r="H261">
        <v>1.0000150319387</v>
      </c>
      <c r="I261" s="1">
        <v>6.7038767241780605E-4</v>
      </c>
      <c r="J261">
        <v>128308500</v>
      </c>
      <c r="K261">
        <v>12277</v>
      </c>
      <c r="L261">
        <v>169153100</v>
      </c>
      <c r="M261">
        <v>0.99226720946524305</v>
      </c>
      <c r="N261" s="1">
        <v>1.3100104764873701E-4</v>
      </c>
      <c r="O261">
        <v>1.00000542168234</v>
      </c>
      <c r="P261" s="1">
        <v>6.7068057727857997E-4</v>
      </c>
    </row>
    <row r="262" spans="1:16" x14ac:dyDescent="0.25">
      <c r="A262">
        <v>1.6E-2</v>
      </c>
      <c r="B262">
        <v>7.67948717948717</v>
      </c>
      <c r="C262">
        <v>1083</v>
      </c>
      <c r="D262">
        <v>-0.99983095352122298</v>
      </c>
      <c r="E262">
        <v>0.98711925467064399</v>
      </c>
      <c r="F262">
        <v>1.0858311801377001</v>
      </c>
      <c r="G262" s="1">
        <v>1.27076374483947E-4</v>
      </c>
      <c r="H262">
        <v>1.0000188475604499</v>
      </c>
      <c r="I262" s="1">
        <v>6.50587592443458E-4</v>
      </c>
      <c r="J262">
        <v>45147700</v>
      </c>
      <c r="K262">
        <v>12277</v>
      </c>
      <c r="L262">
        <v>169153100</v>
      </c>
      <c r="M262">
        <v>0.99226720946524305</v>
      </c>
      <c r="N262" s="1">
        <v>1.3100104764873701E-4</v>
      </c>
      <c r="O262">
        <v>1.00000542168234</v>
      </c>
      <c r="P262" s="1">
        <v>6.7068057727857997E-4</v>
      </c>
    </row>
    <row r="263" spans="1:16" x14ac:dyDescent="0.25">
      <c r="A263">
        <v>8.0000000000000002E-3</v>
      </c>
      <c r="B263">
        <v>7.67948717948717</v>
      </c>
      <c r="C263">
        <v>1355</v>
      </c>
      <c r="D263">
        <v>-0.99969662788362201</v>
      </c>
      <c r="E263">
        <v>0.98312845051211295</v>
      </c>
      <c r="F263">
        <v>1.0814412955633199</v>
      </c>
      <c r="G263" s="1">
        <v>1.2742540543475499E-4</v>
      </c>
      <c r="H263">
        <v>1.00009541199873</v>
      </c>
      <c r="I263" s="1">
        <v>6.5237451158477405E-4</v>
      </c>
      <c r="J263">
        <v>54678900</v>
      </c>
      <c r="K263">
        <v>12277</v>
      </c>
      <c r="L263">
        <v>169153100</v>
      </c>
      <c r="M263">
        <v>0.99226720946524305</v>
      </c>
      <c r="N263" s="1">
        <v>1.3100104764873701E-4</v>
      </c>
      <c r="O263">
        <v>1.00000542168234</v>
      </c>
      <c r="P263" s="1">
        <v>6.7068057727857997E-4</v>
      </c>
    </row>
    <row r="264" spans="1:16" x14ac:dyDescent="0.25">
      <c r="A264">
        <v>4.0000000000000001E-3</v>
      </c>
      <c r="B264">
        <v>7.67948717948717</v>
      </c>
      <c r="C264">
        <v>1342</v>
      </c>
      <c r="D264">
        <v>-0.99983118177937003</v>
      </c>
      <c r="E264">
        <v>0.98488094595859899</v>
      </c>
      <c r="F264">
        <v>1.08336904055445</v>
      </c>
      <c r="G264" s="1">
        <v>1.28234441662322E-4</v>
      </c>
      <c r="H264">
        <v>1.00001032878214</v>
      </c>
      <c r="I264" s="1">
        <v>6.5651650047633496E-4</v>
      </c>
      <c r="J264">
        <v>54457400</v>
      </c>
      <c r="K264">
        <v>12277</v>
      </c>
      <c r="L264">
        <v>169153100</v>
      </c>
      <c r="M264">
        <v>0.99226720946524305</v>
      </c>
      <c r="N264" s="1">
        <v>1.3100104764873701E-4</v>
      </c>
      <c r="O264">
        <v>1.00000542168234</v>
      </c>
      <c r="P264" s="1">
        <v>6.7068057727857997E-4</v>
      </c>
    </row>
    <row r="265" spans="1:16" x14ac:dyDescent="0.25">
      <c r="A265">
        <v>2E-3</v>
      </c>
      <c r="B265">
        <v>7.67948717948717</v>
      </c>
      <c r="C265">
        <v>1694</v>
      </c>
      <c r="D265">
        <v>-1.0000403264492399</v>
      </c>
      <c r="E265">
        <v>0.981703809552124</v>
      </c>
      <c r="F265">
        <v>1.0798741905073299</v>
      </c>
      <c r="G265" s="1">
        <v>1.2827552925620501E-4</v>
      </c>
      <c r="H265">
        <v>1.00015589470499</v>
      </c>
      <c r="I265" s="1">
        <v>6.5672685490997403E-4</v>
      </c>
      <c r="J265">
        <v>68086000</v>
      </c>
      <c r="K265">
        <v>12277</v>
      </c>
      <c r="L265">
        <v>169153100</v>
      </c>
      <c r="M265">
        <v>0.99226720946524305</v>
      </c>
      <c r="N265" s="1">
        <v>1.3100104764873701E-4</v>
      </c>
      <c r="O265">
        <v>1.00000542168234</v>
      </c>
      <c r="P265" s="1">
        <v>6.7068057727857997E-4</v>
      </c>
    </row>
    <row r="266" spans="1:16" x14ac:dyDescent="0.25">
      <c r="A266">
        <v>1E-3</v>
      </c>
      <c r="B266">
        <v>7.67948717948717</v>
      </c>
      <c r="C266">
        <v>1360</v>
      </c>
      <c r="D266">
        <v>-0.99983471173419802</v>
      </c>
      <c r="E266">
        <v>0.985900142499331</v>
      </c>
      <c r="F266">
        <v>1.08449015674926</v>
      </c>
      <c r="G266" s="1">
        <v>1.2868537439591999E-4</v>
      </c>
      <c r="H266">
        <v>1.0000173073338701</v>
      </c>
      <c r="I266" s="1">
        <v>6.5882512190731902E-4</v>
      </c>
      <c r="J266">
        <v>55848300</v>
      </c>
      <c r="K266">
        <v>12277</v>
      </c>
      <c r="L266">
        <v>169153100</v>
      </c>
      <c r="M266">
        <v>0.99226720946524305</v>
      </c>
      <c r="N266" s="1">
        <v>1.3100104764873701E-4</v>
      </c>
      <c r="O266">
        <v>1.00000542168234</v>
      </c>
      <c r="P266" s="1">
        <v>6.7068057727857997E-4</v>
      </c>
    </row>
    <row r="267" spans="1:16" x14ac:dyDescent="0.25">
      <c r="A267" s="1">
        <v>5.0000000000000001E-4</v>
      </c>
      <c r="B267">
        <v>7.67948717948717</v>
      </c>
      <c r="C267">
        <v>1595</v>
      </c>
      <c r="D267">
        <v>-0.99965197804772499</v>
      </c>
      <c r="E267">
        <v>0.98233302733408201</v>
      </c>
      <c r="F267">
        <v>1.0805663300674899</v>
      </c>
      <c r="G267" s="1">
        <v>1.30230319004609E-4</v>
      </c>
      <c r="H267">
        <v>1.0000634283776</v>
      </c>
      <c r="I267" s="1">
        <v>6.6673471011761596E-4</v>
      </c>
      <c r="J267">
        <v>68759600</v>
      </c>
      <c r="K267">
        <v>12277</v>
      </c>
      <c r="L267">
        <v>169153100</v>
      </c>
      <c r="M267">
        <v>0.99226720946524305</v>
      </c>
      <c r="N267" s="1">
        <v>1.3100104764873701E-4</v>
      </c>
      <c r="O267">
        <v>1.00000542168234</v>
      </c>
      <c r="P267" s="1">
        <v>6.7068057727857997E-4</v>
      </c>
    </row>
    <row r="268" spans="1:16" x14ac:dyDescent="0.25">
      <c r="A268" s="1">
        <v>2.5000000000000001E-4</v>
      </c>
      <c r="B268">
        <v>7.67948717948717</v>
      </c>
      <c r="C268">
        <v>1456</v>
      </c>
      <c r="D268">
        <v>-0.99997215932780503</v>
      </c>
      <c r="E268">
        <v>0.98345692032007204</v>
      </c>
      <c r="F268">
        <v>1.0818026123520801</v>
      </c>
      <c r="G268" s="1">
        <v>1.2836755356260201E-4</v>
      </c>
      <c r="H268">
        <v>1.00013374003542</v>
      </c>
      <c r="I268" s="1">
        <v>6.5719798789742705E-4</v>
      </c>
      <c r="J268">
        <v>61277400</v>
      </c>
      <c r="K268">
        <v>12277</v>
      </c>
      <c r="L268">
        <v>169153100</v>
      </c>
      <c r="M268">
        <v>0.99226720946524305</v>
      </c>
      <c r="N268" s="1">
        <v>1.3100104764873701E-4</v>
      </c>
      <c r="O268">
        <v>1.00000542168234</v>
      </c>
      <c r="P268" s="1">
        <v>6.7068057727857997E-4</v>
      </c>
    </row>
    <row r="269" spans="1:16" x14ac:dyDescent="0.25">
      <c r="A269" s="1">
        <v>1.25E-4</v>
      </c>
      <c r="B269">
        <v>7.67948717948717</v>
      </c>
      <c r="C269">
        <v>1389</v>
      </c>
      <c r="D269">
        <v>-1.0000070516484101</v>
      </c>
      <c r="E269">
        <v>0.98102436219557598</v>
      </c>
      <c r="F269">
        <v>1.07912679841513</v>
      </c>
      <c r="G269" s="1">
        <v>1.27694923757859E-4</v>
      </c>
      <c r="H269">
        <v>1.00003981626159</v>
      </c>
      <c r="I269" s="1">
        <v>6.5375435325604897E-4</v>
      </c>
      <c r="J269">
        <v>62706100</v>
      </c>
      <c r="K269">
        <v>12277</v>
      </c>
      <c r="L269">
        <v>169153100</v>
      </c>
      <c r="M269">
        <v>0.99226720946524305</v>
      </c>
      <c r="N269" s="1">
        <v>1.3100104764873701E-4</v>
      </c>
      <c r="O269">
        <v>1.00000542168234</v>
      </c>
      <c r="P269" s="1">
        <v>6.7068057727857997E-4</v>
      </c>
    </row>
    <row r="270" spans="1:16" x14ac:dyDescent="0.25">
      <c r="A270" s="1">
        <v>6.2500000000000001E-5</v>
      </c>
      <c r="B270">
        <v>7.67948717948717</v>
      </c>
      <c r="C270">
        <v>2029</v>
      </c>
      <c r="D270">
        <v>-1.00006201889281</v>
      </c>
      <c r="E270">
        <v>0.98176722139666095</v>
      </c>
      <c r="F270">
        <v>1.0799439435363201</v>
      </c>
      <c r="G270" s="1">
        <v>1.2889624758094501E-4</v>
      </c>
      <c r="H270">
        <v>1.00007258825076</v>
      </c>
      <c r="I270" s="1">
        <v>6.59904720521249E-4</v>
      </c>
      <c r="J270">
        <v>92793300</v>
      </c>
      <c r="K270">
        <v>12277</v>
      </c>
      <c r="L270">
        <v>169153100</v>
      </c>
      <c r="M270">
        <v>0.99226720946524305</v>
      </c>
      <c r="N270" s="1">
        <v>1.3100104764873701E-4</v>
      </c>
      <c r="O270">
        <v>1.00000542168234</v>
      </c>
      <c r="P270" s="1">
        <v>6.7068057727857997E-4</v>
      </c>
    </row>
    <row r="271" spans="1:16" x14ac:dyDescent="0.25">
      <c r="A271" s="1">
        <v>3.1250000000000001E-5</v>
      </c>
      <c r="B271">
        <v>7.67948717948717</v>
      </c>
      <c r="C271">
        <v>1864</v>
      </c>
      <c r="D271">
        <v>-0.99972298846983898</v>
      </c>
      <c r="E271">
        <v>0.98330631992548601</v>
      </c>
      <c r="F271">
        <v>1.08163695191803</v>
      </c>
      <c r="G271" s="1">
        <v>1.3072948923120701E-4</v>
      </c>
      <c r="H271">
        <v>1.0001193515556901</v>
      </c>
      <c r="I271" s="1">
        <v>6.6929029102130797E-4</v>
      </c>
      <c r="J271">
        <v>91624900</v>
      </c>
      <c r="K271">
        <v>12277</v>
      </c>
      <c r="L271">
        <v>169153100</v>
      </c>
      <c r="M271">
        <v>0.99226720946524305</v>
      </c>
      <c r="N271" s="1">
        <v>1.3100104764873701E-4</v>
      </c>
      <c r="O271">
        <v>1.00000542168234</v>
      </c>
      <c r="P271" s="1">
        <v>6.7068057727857997E-4</v>
      </c>
    </row>
    <row r="272" spans="1:16" x14ac:dyDescent="0.25">
      <c r="A272" s="1">
        <v>1.5625E-5</v>
      </c>
      <c r="B272">
        <v>7.67948717948717</v>
      </c>
      <c r="C272">
        <v>1579</v>
      </c>
      <c r="D272">
        <v>-1.00004395876838</v>
      </c>
      <c r="E272">
        <v>0.98666547848194797</v>
      </c>
      <c r="F272">
        <v>1.08533202633014</v>
      </c>
      <c r="G272" s="1">
        <v>1.2937115044553399E-4</v>
      </c>
      <c r="H272">
        <v>1.0000497017748999</v>
      </c>
      <c r="I272" s="1">
        <v>6.62336060827991E-4</v>
      </c>
      <c r="J272">
        <v>82101100</v>
      </c>
      <c r="K272">
        <v>12277</v>
      </c>
      <c r="L272">
        <v>169153100</v>
      </c>
      <c r="M272">
        <v>0.99226720946524305</v>
      </c>
      <c r="N272" s="1">
        <v>1.3100104764873701E-4</v>
      </c>
      <c r="O272">
        <v>1.00000542168234</v>
      </c>
      <c r="P272" s="1">
        <v>6.7068057727857997E-4</v>
      </c>
    </row>
    <row r="273" spans="1:16" x14ac:dyDescent="0.25">
      <c r="A273" t="s">
        <v>0</v>
      </c>
      <c r="B273">
        <v>8.1923076923076898</v>
      </c>
      <c r="C273">
        <v>13221</v>
      </c>
      <c r="D273">
        <v>-0.99997010550638399</v>
      </c>
      <c r="E273">
        <v>0.99052586441197099</v>
      </c>
      <c r="F273">
        <v>1.0895784508531601</v>
      </c>
      <c r="G273" s="1">
        <v>1.14203891615538E-4</v>
      </c>
      <c r="H273">
        <v>1.0000504062479501</v>
      </c>
      <c r="I273" s="1">
        <v>6.2372894651563295E-4</v>
      </c>
      <c r="J273">
        <v>177127100</v>
      </c>
    </row>
    <row r="274" spans="1:16" x14ac:dyDescent="0.25">
      <c r="A274">
        <v>1.024</v>
      </c>
      <c r="B274">
        <v>8.1923076923076898</v>
      </c>
      <c r="C274">
        <v>2498</v>
      </c>
      <c r="D274">
        <v>-0.999930855545338</v>
      </c>
      <c r="E274">
        <v>0.99214107119323902</v>
      </c>
      <c r="F274">
        <v>1.0913551783125599</v>
      </c>
      <c r="G274" s="1">
        <v>1.15953779473154E-4</v>
      </c>
      <c r="H274">
        <v>1.0000366656180799</v>
      </c>
      <c r="I274" s="1">
        <v>6.3328602635338296E-4</v>
      </c>
      <c r="J274">
        <v>94998900</v>
      </c>
      <c r="K274">
        <v>13221</v>
      </c>
      <c r="L274">
        <v>177127100</v>
      </c>
      <c r="M274">
        <v>0.99052586441197099</v>
      </c>
      <c r="N274" s="1">
        <v>1.14203891615538E-4</v>
      </c>
      <c r="O274">
        <v>1.0000504062479501</v>
      </c>
      <c r="P274" s="1">
        <v>6.2372894651563295E-4</v>
      </c>
    </row>
    <row r="275" spans="1:16" x14ac:dyDescent="0.25">
      <c r="A275">
        <v>0.51200000000000001</v>
      </c>
      <c r="B275">
        <v>8.1923076923076898</v>
      </c>
      <c r="C275">
        <v>2498</v>
      </c>
      <c r="D275">
        <v>-0.999930855545338</v>
      </c>
      <c r="E275">
        <v>0.99214107119323902</v>
      </c>
      <c r="F275">
        <v>1.0913551783125599</v>
      </c>
      <c r="G275" s="1">
        <v>1.15953779473154E-4</v>
      </c>
      <c r="H275">
        <v>1.0000366656180799</v>
      </c>
      <c r="I275" s="1">
        <v>6.3328602635338296E-4</v>
      </c>
      <c r="J275">
        <v>94359800</v>
      </c>
      <c r="K275">
        <v>13221</v>
      </c>
      <c r="L275">
        <v>177127100</v>
      </c>
      <c r="M275">
        <v>0.99052586441197099</v>
      </c>
      <c r="N275" s="1">
        <v>1.14203891615538E-4</v>
      </c>
      <c r="O275">
        <v>1.0000504062479501</v>
      </c>
      <c r="P275" s="1">
        <v>6.2372894651563295E-4</v>
      </c>
    </row>
    <row r="276" spans="1:16" x14ac:dyDescent="0.25">
      <c r="A276">
        <v>0.25600000000000001</v>
      </c>
      <c r="B276">
        <v>8.1923076923076898</v>
      </c>
      <c r="C276">
        <v>2498</v>
      </c>
      <c r="D276">
        <v>-0.999930855545338</v>
      </c>
      <c r="E276">
        <v>0.99214107119323902</v>
      </c>
      <c r="F276">
        <v>1.0913551783125599</v>
      </c>
      <c r="G276" s="1">
        <v>1.15953779473154E-4</v>
      </c>
      <c r="H276">
        <v>1.0000366656180799</v>
      </c>
      <c r="I276" s="1">
        <v>6.3328602635338296E-4</v>
      </c>
      <c r="J276">
        <v>98001300</v>
      </c>
      <c r="K276">
        <v>13221</v>
      </c>
      <c r="L276">
        <v>177127100</v>
      </c>
      <c r="M276">
        <v>0.99052586441197099</v>
      </c>
      <c r="N276" s="1">
        <v>1.14203891615538E-4</v>
      </c>
      <c r="O276">
        <v>1.0000504062479501</v>
      </c>
      <c r="P276" s="1">
        <v>6.2372894651563295E-4</v>
      </c>
    </row>
    <row r="277" spans="1:16" x14ac:dyDescent="0.25">
      <c r="A277">
        <v>0.128</v>
      </c>
      <c r="B277">
        <v>8.1923076923076898</v>
      </c>
      <c r="C277">
        <v>2498</v>
      </c>
      <c r="D277">
        <v>-0.999930855545338</v>
      </c>
      <c r="E277">
        <v>0.99214107119323902</v>
      </c>
      <c r="F277">
        <v>1.0913551783125599</v>
      </c>
      <c r="G277" s="1">
        <v>1.15953779473154E-4</v>
      </c>
      <c r="H277">
        <v>1.0000366656180799</v>
      </c>
      <c r="I277" s="1">
        <v>6.3328602635338296E-4</v>
      </c>
      <c r="J277">
        <v>97484400</v>
      </c>
      <c r="K277">
        <v>13221</v>
      </c>
      <c r="L277">
        <v>177127100</v>
      </c>
      <c r="M277">
        <v>0.99052586441197099</v>
      </c>
      <c r="N277" s="1">
        <v>1.14203891615538E-4</v>
      </c>
      <c r="O277">
        <v>1.0000504062479501</v>
      </c>
      <c r="P277" s="1">
        <v>6.2372894651563295E-4</v>
      </c>
    </row>
    <row r="278" spans="1:16" x14ac:dyDescent="0.25">
      <c r="A278">
        <v>6.4000000000000001E-2</v>
      </c>
      <c r="B278">
        <v>8.1923076923076898</v>
      </c>
      <c r="C278">
        <v>1913</v>
      </c>
      <c r="D278">
        <v>-1.00005831840725</v>
      </c>
      <c r="E278">
        <v>0.98327845758296994</v>
      </c>
      <c r="F278">
        <v>1.08160630334126</v>
      </c>
      <c r="G278" s="1">
        <v>1.14878235037196E-4</v>
      </c>
      <c r="H278">
        <v>1.00009101775634</v>
      </c>
      <c r="I278" s="1">
        <v>6.2741189904930497E-4</v>
      </c>
      <c r="J278">
        <v>79244600</v>
      </c>
      <c r="K278">
        <v>13221</v>
      </c>
      <c r="L278">
        <v>177127100</v>
      </c>
      <c r="M278">
        <v>0.99052586441197099</v>
      </c>
      <c r="N278" s="1">
        <v>1.14203891615538E-4</v>
      </c>
      <c r="O278">
        <v>1.0000504062479501</v>
      </c>
      <c r="P278" s="1">
        <v>6.2372894651563295E-4</v>
      </c>
    </row>
    <row r="279" spans="1:16" x14ac:dyDescent="0.25">
      <c r="A279">
        <v>3.2000000000000001E-2</v>
      </c>
      <c r="B279">
        <v>8.1923076923076898</v>
      </c>
      <c r="C279">
        <v>1913</v>
      </c>
      <c r="D279">
        <v>-1.00005831840725</v>
      </c>
      <c r="E279">
        <v>0.98327845758296994</v>
      </c>
      <c r="F279">
        <v>1.08160630334126</v>
      </c>
      <c r="G279" s="1">
        <v>1.14878235037196E-4</v>
      </c>
      <c r="H279">
        <v>1.00009101775634</v>
      </c>
      <c r="I279" s="1">
        <v>6.2741189904930497E-4</v>
      </c>
      <c r="J279">
        <v>77480700</v>
      </c>
      <c r="K279">
        <v>13221</v>
      </c>
      <c r="L279">
        <v>177127100</v>
      </c>
      <c r="M279">
        <v>0.99052586441197099</v>
      </c>
      <c r="N279" s="1">
        <v>1.14203891615538E-4</v>
      </c>
      <c r="O279">
        <v>1.0000504062479501</v>
      </c>
      <c r="P279" s="1">
        <v>6.2372894651563295E-4</v>
      </c>
    </row>
    <row r="280" spans="1:16" x14ac:dyDescent="0.25">
      <c r="A280">
        <v>1.6E-2</v>
      </c>
      <c r="B280">
        <v>8.1923076923076898</v>
      </c>
      <c r="C280">
        <v>1554</v>
      </c>
      <c r="D280">
        <v>-1.00011227438689</v>
      </c>
      <c r="E280">
        <v>0.98379573445495805</v>
      </c>
      <c r="F280">
        <v>1.0821753079004499</v>
      </c>
      <c r="G280" s="1">
        <v>1.14461421677924E-4</v>
      </c>
      <c r="H280">
        <v>1.00011227438689</v>
      </c>
      <c r="I280" s="1">
        <v>6.2513545685635903E-4</v>
      </c>
      <c r="J280">
        <v>61589600</v>
      </c>
      <c r="K280">
        <v>13221</v>
      </c>
      <c r="L280">
        <v>177127100</v>
      </c>
      <c r="M280">
        <v>0.99052586441197099</v>
      </c>
      <c r="N280" s="1">
        <v>1.14203891615538E-4</v>
      </c>
      <c r="O280">
        <v>1.0000504062479501</v>
      </c>
      <c r="P280" s="1">
        <v>6.2372894651563295E-4</v>
      </c>
    </row>
    <row r="281" spans="1:16" x14ac:dyDescent="0.25">
      <c r="A281">
        <v>8.0000000000000002E-3</v>
      </c>
      <c r="B281">
        <v>8.1923076923076898</v>
      </c>
      <c r="C281">
        <v>1554</v>
      </c>
      <c r="D281">
        <v>-1.00011227438689</v>
      </c>
      <c r="E281">
        <v>0.98379573445495805</v>
      </c>
      <c r="F281">
        <v>1.0821753079004499</v>
      </c>
      <c r="G281" s="1">
        <v>1.14461421677924E-4</v>
      </c>
      <c r="H281">
        <v>1.00011227438689</v>
      </c>
      <c r="I281" s="1">
        <v>6.2513545685635903E-4</v>
      </c>
      <c r="J281">
        <v>60893500</v>
      </c>
      <c r="K281">
        <v>13221</v>
      </c>
      <c r="L281">
        <v>177127100</v>
      </c>
      <c r="M281">
        <v>0.99052586441197099</v>
      </c>
      <c r="N281" s="1">
        <v>1.14203891615538E-4</v>
      </c>
      <c r="O281">
        <v>1.0000504062479501</v>
      </c>
      <c r="P281" s="1">
        <v>6.2372894651563295E-4</v>
      </c>
    </row>
    <row r="282" spans="1:16" x14ac:dyDescent="0.25">
      <c r="A282">
        <v>4.0000000000000001E-3</v>
      </c>
      <c r="B282">
        <v>8.1923076923076898</v>
      </c>
      <c r="C282">
        <v>1202</v>
      </c>
      <c r="D282">
        <v>-0.99971656297588896</v>
      </c>
      <c r="E282">
        <v>0.98676686003941905</v>
      </c>
      <c r="F282">
        <v>1.08544354604336</v>
      </c>
      <c r="G282" s="1">
        <v>1.1248168136013199E-4</v>
      </c>
      <c r="H282">
        <v>1.00003158894032</v>
      </c>
      <c r="I282" s="1">
        <v>6.1432302896687703E-4</v>
      </c>
      <c r="J282">
        <v>49650900</v>
      </c>
      <c r="K282">
        <v>13221</v>
      </c>
      <c r="L282">
        <v>177127100</v>
      </c>
      <c r="M282">
        <v>0.99052586441197099</v>
      </c>
      <c r="N282" s="1">
        <v>1.14203891615538E-4</v>
      </c>
      <c r="O282">
        <v>1.0000504062479501</v>
      </c>
      <c r="P282" s="1">
        <v>6.2372894651563295E-4</v>
      </c>
    </row>
    <row r="283" spans="1:16" x14ac:dyDescent="0.25">
      <c r="A283">
        <v>2E-3</v>
      </c>
      <c r="B283">
        <v>8.1923076923076898</v>
      </c>
      <c r="C283">
        <v>1427</v>
      </c>
      <c r="D283">
        <v>-0.99985278229339203</v>
      </c>
      <c r="E283">
        <v>0.98517136996618304</v>
      </c>
      <c r="F283">
        <v>1.0836885069627999</v>
      </c>
      <c r="G283" s="1">
        <v>1.1178371380404699E-4</v>
      </c>
      <c r="H283">
        <v>1.00002546496224</v>
      </c>
      <c r="I283" s="1">
        <v>6.1051105231441495E-4</v>
      </c>
      <c r="J283">
        <v>58072400</v>
      </c>
      <c r="K283">
        <v>13221</v>
      </c>
      <c r="L283">
        <v>177127100</v>
      </c>
      <c r="M283">
        <v>0.99052586441197099</v>
      </c>
      <c r="N283" s="1">
        <v>1.14203891615538E-4</v>
      </c>
      <c r="O283">
        <v>1.0000504062479501</v>
      </c>
      <c r="P283" s="1">
        <v>6.2372894651563295E-4</v>
      </c>
    </row>
    <row r="284" spans="1:16" x14ac:dyDescent="0.25">
      <c r="A284">
        <v>1E-3</v>
      </c>
      <c r="B284">
        <v>8.1923076923076898</v>
      </c>
      <c r="C284">
        <v>1443</v>
      </c>
      <c r="D284">
        <v>-0.99972979544939899</v>
      </c>
      <c r="E284">
        <v>0.98306118718255997</v>
      </c>
      <c r="F284">
        <v>1.08136730590081</v>
      </c>
      <c r="G284" s="1">
        <v>1.13057252999815E-4</v>
      </c>
      <c r="H284">
        <v>1.0001155547346601</v>
      </c>
      <c r="I284" s="1">
        <v>6.1746653561437501E-4</v>
      </c>
      <c r="J284">
        <v>57134100</v>
      </c>
      <c r="K284">
        <v>13221</v>
      </c>
      <c r="L284">
        <v>177127100</v>
      </c>
      <c r="M284">
        <v>0.99052586441197099</v>
      </c>
      <c r="N284" s="1">
        <v>1.14203891615538E-4</v>
      </c>
      <c r="O284">
        <v>1.0000504062479501</v>
      </c>
      <c r="P284" s="1">
        <v>6.2372894651563295E-4</v>
      </c>
    </row>
    <row r="285" spans="1:16" x14ac:dyDescent="0.25">
      <c r="A285" s="1">
        <v>5.0000000000000001E-4</v>
      </c>
      <c r="B285">
        <v>8.1923076923076898</v>
      </c>
      <c r="C285">
        <v>1429</v>
      </c>
      <c r="D285">
        <v>-0.99976443218496802</v>
      </c>
      <c r="E285">
        <v>0.98254296190260804</v>
      </c>
      <c r="F285">
        <v>1.08079725809286</v>
      </c>
      <c r="G285" s="1">
        <v>1.12301175758999E-4</v>
      </c>
      <c r="H285">
        <v>1.0000227256924099</v>
      </c>
      <c r="I285" s="1">
        <v>6.1333719068376797E-4</v>
      </c>
      <c r="J285">
        <v>62149800</v>
      </c>
      <c r="K285">
        <v>13221</v>
      </c>
      <c r="L285">
        <v>177127100</v>
      </c>
      <c r="M285">
        <v>0.99052586441197099</v>
      </c>
      <c r="N285" s="1">
        <v>1.14203891615538E-4</v>
      </c>
      <c r="O285">
        <v>1.0000504062479501</v>
      </c>
      <c r="P285" s="1">
        <v>6.2372894651563295E-4</v>
      </c>
    </row>
    <row r="286" spans="1:16" x14ac:dyDescent="0.25">
      <c r="A286" s="1">
        <v>2.5000000000000001E-4</v>
      </c>
      <c r="B286">
        <v>8.1923076923076898</v>
      </c>
      <c r="C286">
        <v>1689</v>
      </c>
      <c r="D286">
        <v>-0.99998898937206304</v>
      </c>
      <c r="E286">
        <v>0.98279410517936305</v>
      </c>
      <c r="F286">
        <v>1.0810735156972999</v>
      </c>
      <c r="G286" s="1">
        <v>1.13839966224826E-4</v>
      </c>
      <c r="H286">
        <v>1.00007408489146</v>
      </c>
      <c r="I286" s="1">
        <v>6.2174135399713096E-4</v>
      </c>
      <c r="J286">
        <v>70605300</v>
      </c>
      <c r="K286">
        <v>13221</v>
      </c>
      <c r="L286">
        <v>177127100</v>
      </c>
      <c r="M286">
        <v>0.99052586441197099</v>
      </c>
      <c r="N286" s="1">
        <v>1.14203891615538E-4</v>
      </c>
      <c r="O286">
        <v>1.0000504062479501</v>
      </c>
      <c r="P286" s="1">
        <v>6.2372894651563295E-4</v>
      </c>
    </row>
    <row r="287" spans="1:16" x14ac:dyDescent="0.25">
      <c r="A287" s="1">
        <v>1.25E-4</v>
      </c>
      <c r="B287">
        <v>8.1923076923076898</v>
      </c>
      <c r="C287">
        <v>1617</v>
      </c>
      <c r="D287">
        <v>-0.99988984653981305</v>
      </c>
      <c r="E287">
        <v>0.98300952158379795</v>
      </c>
      <c r="F287">
        <v>1.0813104737421699</v>
      </c>
      <c r="G287" s="1">
        <v>1.12811077669028E-4</v>
      </c>
      <c r="H287">
        <v>1.0000622500777401</v>
      </c>
      <c r="I287" s="1">
        <v>6.1612203957699997E-4</v>
      </c>
      <c r="J287">
        <v>74280000</v>
      </c>
      <c r="K287">
        <v>13221</v>
      </c>
      <c r="L287">
        <v>177127100</v>
      </c>
      <c r="M287">
        <v>0.99052586441197099</v>
      </c>
      <c r="N287" s="1">
        <v>1.14203891615538E-4</v>
      </c>
      <c r="O287">
        <v>1.0000504062479501</v>
      </c>
      <c r="P287" s="1">
        <v>6.2372894651563295E-4</v>
      </c>
    </row>
    <row r="288" spans="1:16" x14ac:dyDescent="0.25">
      <c r="A288" s="1">
        <v>6.2500000000000001E-5</v>
      </c>
      <c r="B288">
        <v>8.1923076923076898</v>
      </c>
      <c r="C288">
        <v>1427</v>
      </c>
      <c r="D288">
        <v>-0.99982095933604398</v>
      </c>
      <c r="E288">
        <v>0.98370675215131298</v>
      </c>
      <c r="F288">
        <v>1.08207742736644</v>
      </c>
      <c r="G288" s="1">
        <v>1.11795197652808E-4</v>
      </c>
      <c r="H288">
        <v>1.00004536696803</v>
      </c>
      <c r="I288" s="1">
        <v>6.1057377179610803E-4</v>
      </c>
      <c r="J288">
        <v>68047000</v>
      </c>
      <c r="K288">
        <v>13221</v>
      </c>
      <c r="L288">
        <v>177127100</v>
      </c>
      <c r="M288">
        <v>0.99052586441197099</v>
      </c>
      <c r="N288" s="1">
        <v>1.14203891615538E-4</v>
      </c>
      <c r="O288">
        <v>1.0000504062479501</v>
      </c>
      <c r="P288" s="1">
        <v>6.2372894651563295E-4</v>
      </c>
    </row>
    <row r="289" spans="1:16" x14ac:dyDescent="0.25">
      <c r="A289" s="1">
        <v>3.1250000000000001E-5</v>
      </c>
      <c r="B289">
        <v>8.1923076923076898</v>
      </c>
      <c r="C289">
        <v>1690</v>
      </c>
      <c r="D289">
        <v>-0.99977733477702402</v>
      </c>
      <c r="E289">
        <v>0.98658315150415699</v>
      </c>
      <c r="F289">
        <v>1.08524146665457</v>
      </c>
      <c r="G289" s="1">
        <v>1.1246949147869501E-4</v>
      </c>
      <c r="H289">
        <v>1.0000328271738399</v>
      </c>
      <c r="I289" s="1">
        <v>6.1425645346056498E-4</v>
      </c>
      <c r="J289">
        <v>83600000</v>
      </c>
      <c r="K289">
        <v>13221</v>
      </c>
      <c r="L289">
        <v>177127100</v>
      </c>
      <c r="M289">
        <v>0.99052586441197099</v>
      </c>
      <c r="N289" s="1">
        <v>1.14203891615538E-4</v>
      </c>
      <c r="O289">
        <v>1.0000504062479501</v>
      </c>
      <c r="P289" s="1">
        <v>6.2372894651563295E-4</v>
      </c>
    </row>
    <row r="290" spans="1:16" x14ac:dyDescent="0.25">
      <c r="A290" s="1">
        <v>1.5625E-5</v>
      </c>
      <c r="B290">
        <v>8.1923076923076898</v>
      </c>
      <c r="C290">
        <v>2359</v>
      </c>
      <c r="D290">
        <v>-0.99976216103479199</v>
      </c>
      <c r="E290">
        <v>0.981772848210414</v>
      </c>
      <c r="F290">
        <v>1.07995013303145</v>
      </c>
      <c r="G290" s="1">
        <v>1.1577861629641299E-4</v>
      </c>
      <c r="H290">
        <v>1.00008250691233</v>
      </c>
      <c r="I290" s="1">
        <v>6.3232936592656601E-4</v>
      </c>
      <c r="J290">
        <v>113807200</v>
      </c>
      <c r="K290">
        <v>13221</v>
      </c>
      <c r="L290">
        <v>177127100</v>
      </c>
      <c r="M290">
        <v>0.99052586441197099</v>
      </c>
      <c r="N290" s="1">
        <v>1.14203891615538E-4</v>
      </c>
      <c r="O290">
        <v>1.0000504062479501</v>
      </c>
      <c r="P290" s="1">
        <v>6.2372894651563295E-4</v>
      </c>
    </row>
    <row r="291" spans="1:16" x14ac:dyDescent="0.25">
      <c r="A291" t="s">
        <v>0</v>
      </c>
      <c r="B291">
        <v>8.7051282051282008</v>
      </c>
      <c r="C291">
        <v>14370</v>
      </c>
      <c r="D291">
        <v>-0.99991770847924699</v>
      </c>
      <c r="E291">
        <v>0.99589649765667299</v>
      </c>
      <c r="F291">
        <v>1.0954861474223401</v>
      </c>
      <c r="G291" s="1">
        <v>1.03352895217456E-4</v>
      </c>
      <c r="H291">
        <v>1.0000596595182001</v>
      </c>
      <c r="I291" s="1">
        <v>5.9980013549276105E-4</v>
      </c>
      <c r="J291">
        <v>194862600</v>
      </c>
    </row>
    <row r="292" spans="1:16" x14ac:dyDescent="0.25">
      <c r="A292">
        <v>1.024</v>
      </c>
      <c r="B292">
        <v>8.7051282051282008</v>
      </c>
      <c r="C292">
        <v>1467</v>
      </c>
      <c r="D292">
        <v>-0.999939233049572</v>
      </c>
      <c r="E292">
        <v>0.98490679806700998</v>
      </c>
      <c r="F292">
        <v>1.0833974778737101</v>
      </c>
      <c r="G292" s="1">
        <v>1.00275562488261E-4</v>
      </c>
      <c r="H292">
        <v>1.0001115521125901</v>
      </c>
      <c r="I292" s="1">
        <v>5.8194108486777198E-4</v>
      </c>
      <c r="J292">
        <v>57866100</v>
      </c>
      <c r="K292">
        <v>14370</v>
      </c>
      <c r="L292">
        <v>194862600</v>
      </c>
      <c r="M292">
        <v>0.99589649765667299</v>
      </c>
      <c r="N292" s="1">
        <v>1.03352895217456E-4</v>
      </c>
      <c r="O292">
        <v>1.0000596595182001</v>
      </c>
      <c r="P292" s="1">
        <v>5.9980013549276105E-4</v>
      </c>
    </row>
    <row r="293" spans="1:16" x14ac:dyDescent="0.25">
      <c r="A293">
        <v>0.51200000000000001</v>
      </c>
      <c r="B293">
        <v>8.7051282051282008</v>
      </c>
      <c r="C293">
        <v>1467</v>
      </c>
      <c r="D293">
        <v>-0.999939233049572</v>
      </c>
      <c r="E293">
        <v>0.98490679806700998</v>
      </c>
      <c r="F293">
        <v>1.0833974778737101</v>
      </c>
      <c r="G293" s="1">
        <v>1.00275562488261E-4</v>
      </c>
      <c r="H293">
        <v>1.0001115521125901</v>
      </c>
      <c r="I293" s="1">
        <v>5.8194108486777198E-4</v>
      </c>
      <c r="J293">
        <v>57528400</v>
      </c>
      <c r="K293">
        <v>14370</v>
      </c>
      <c r="L293">
        <v>194862600</v>
      </c>
      <c r="M293">
        <v>0.99589649765667299</v>
      </c>
      <c r="N293" s="1">
        <v>1.03352895217456E-4</v>
      </c>
      <c r="O293">
        <v>1.0000596595182001</v>
      </c>
      <c r="P293" s="1">
        <v>5.9980013549276105E-4</v>
      </c>
    </row>
    <row r="294" spans="1:16" x14ac:dyDescent="0.25">
      <c r="A294">
        <v>0.25600000000000001</v>
      </c>
      <c r="B294">
        <v>8.7051282051282008</v>
      </c>
      <c r="C294">
        <v>1467</v>
      </c>
      <c r="D294">
        <v>-0.999939233049572</v>
      </c>
      <c r="E294">
        <v>0.98490679806700998</v>
      </c>
      <c r="F294">
        <v>1.0833974778737101</v>
      </c>
      <c r="G294" s="1">
        <v>1.00275562488261E-4</v>
      </c>
      <c r="H294">
        <v>1.0001115521125901</v>
      </c>
      <c r="I294" s="1">
        <v>5.8194108486777198E-4</v>
      </c>
      <c r="J294">
        <v>59606300</v>
      </c>
      <c r="K294">
        <v>14370</v>
      </c>
      <c r="L294">
        <v>194862600</v>
      </c>
      <c r="M294">
        <v>0.99589649765667299</v>
      </c>
      <c r="N294" s="1">
        <v>1.03352895217456E-4</v>
      </c>
      <c r="O294">
        <v>1.0000596595182001</v>
      </c>
      <c r="P294" s="1">
        <v>5.9980013549276105E-4</v>
      </c>
    </row>
    <row r="295" spans="1:16" x14ac:dyDescent="0.25">
      <c r="A295">
        <v>0.128</v>
      </c>
      <c r="B295">
        <v>8.7051282051282008</v>
      </c>
      <c r="C295">
        <v>1467</v>
      </c>
      <c r="D295">
        <v>-0.999939233049572</v>
      </c>
      <c r="E295">
        <v>0.98490679806700998</v>
      </c>
      <c r="F295">
        <v>1.0833974778737101</v>
      </c>
      <c r="G295" s="1">
        <v>1.00275562488261E-4</v>
      </c>
      <c r="H295">
        <v>1.0001115521125901</v>
      </c>
      <c r="I295" s="1">
        <v>5.8194108486777198E-4</v>
      </c>
      <c r="J295">
        <v>61514200</v>
      </c>
      <c r="K295">
        <v>14370</v>
      </c>
      <c r="L295">
        <v>194862600</v>
      </c>
      <c r="M295">
        <v>0.99589649765667299</v>
      </c>
      <c r="N295" s="1">
        <v>1.03352895217456E-4</v>
      </c>
      <c r="O295">
        <v>1.0000596595182001</v>
      </c>
      <c r="P295" s="1">
        <v>5.9980013549276105E-4</v>
      </c>
    </row>
    <row r="296" spans="1:16" x14ac:dyDescent="0.25">
      <c r="A296">
        <v>6.4000000000000001E-2</v>
      </c>
      <c r="B296">
        <v>8.7051282051282008</v>
      </c>
      <c r="C296">
        <v>1729</v>
      </c>
      <c r="D296">
        <v>-0.99975821317504499</v>
      </c>
      <c r="E296">
        <v>0.98117095933873499</v>
      </c>
      <c r="F296">
        <v>1.0792880552726001</v>
      </c>
      <c r="G296" s="1">
        <v>1.02642526749407E-4</v>
      </c>
      <c r="H296">
        <v>1.00011933644286</v>
      </c>
      <c r="I296" s="1">
        <v>5.9567756976793105E-4</v>
      </c>
      <c r="J296">
        <v>70871900</v>
      </c>
      <c r="K296">
        <v>14370</v>
      </c>
      <c r="L296">
        <v>194862600</v>
      </c>
      <c r="M296">
        <v>0.99589649765667299</v>
      </c>
      <c r="N296" s="1">
        <v>1.03352895217456E-4</v>
      </c>
      <c r="O296">
        <v>1.0000596595182001</v>
      </c>
      <c r="P296" s="1">
        <v>5.9980013549276105E-4</v>
      </c>
    </row>
    <row r="297" spans="1:16" x14ac:dyDescent="0.25">
      <c r="A297">
        <v>3.2000000000000001E-2</v>
      </c>
      <c r="B297">
        <v>8.7051282051282008</v>
      </c>
      <c r="C297">
        <v>1729</v>
      </c>
      <c r="D297">
        <v>-0.99975821317504499</v>
      </c>
      <c r="E297">
        <v>0.98117095933873499</v>
      </c>
      <c r="F297">
        <v>1.0792880552726001</v>
      </c>
      <c r="G297" s="1">
        <v>1.02642526749407E-4</v>
      </c>
      <c r="H297">
        <v>1.00011933644286</v>
      </c>
      <c r="I297" s="1">
        <v>5.9567756976793105E-4</v>
      </c>
      <c r="J297">
        <v>73219000</v>
      </c>
      <c r="K297">
        <v>14370</v>
      </c>
      <c r="L297">
        <v>194862600</v>
      </c>
      <c r="M297">
        <v>0.99589649765667299</v>
      </c>
      <c r="N297" s="1">
        <v>1.03352895217456E-4</v>
      </c>
      <c r="O297">
        <v>1.0000596595182001</v>
      </c>
      <c r="P297" s="1">
        <v>5.9980013549276105E-4</v>
      </c>
    </row>
    <row r="298" spans="1:16" x14ac:dyDescent="0.25">
      <c r="A298">
        <v>1.6E-2</v>
      </c>
      <c r="B298">
        <v>8.7051282051282008</v>
      </c>
      <c r="C298">
        <v>1751</v>
      </c>
      <c r="D298">
        <v>-0.99988705811316603</v>
      </c>
      <c r="E298">
        <v>0.98670180489262305</v>
      </c>
      <c r="F298">
        <v>1.08537198538188</v>
      </c>
      <c r="G298" s="1">
        <v>9.9766959625102695E-5</v>
      </c>
      <c r="H298">
        <v>1.00006327916994</v>
      </c>
      <c r="I298" s="1">
        <v>5.7898944944824503E-4</v>
      </c>
      <c r="J298">
        <v>70286100</v>
      </c>
      <c r="K298">
        <v>14370</v>
      </c>
      <c r="L298">
        <v>194862600</v>
      </c>
      <c r="M298">
        <v>0.99589649765667299</v>
      </c>
      <c r="N298" s="1">
        <v>1.03352895217456E-4</v>
      </c>
      <c r="O298">
        <v>1.0000596595182001</v>
      </c>
      <c r="P298" s="1">
        <v>5.9980013549276105E-4</v>
      </c>
    </row>
    <row r="299" spans="1:16" x14ac:dyDescent="0.25">
      <c r="A299">
        <v>8.0000000000000002E-3</v>
      </c>
      <c r="B299">
        <v>8.7051282051282008</v>
      </c>
      <c r="C299">
        <v>3774</v>
      </c>
      <c r="D299">
        <v>-0.99991587598366805</v>
      </c>
      <c r="E299">
        <v>0.99187641266347604</v>
      </c>
      <c r="F299">
        <v>1.09106405392982</v>
      </c>
      <c r="G299" s="1">
        <v>1.00990848237003E-4</v>
      </c>
      <c r="H299">
        <v>1.00005037695216</v>
      </c>
      <c r="I299" s="1">
        <v>5.8609218763184103E-4</v>
      </c>
      <c r="J299">
        <v>142008400</v>
      </c>
      <c r="K299">
        <v>14370</v>
      </c>
      <c r="L299">
        <v>194862600</v>
      </c>
      <c r="M299">
        <v>0.99589649765667299</v>
      </c>
      <c r="N299" s="1">
        <v>1.03352895217456E-4</v>
      </c>
      <c r="O299">
        <v>1.0000596595182001</v>
      </c>
      <c r="P299" s="1">
        <v>5.9980013549276105E-4</v>
      </c>
    </row>
    <row r="300" spans="1:16" x14ac:dyDescent="0.25">
      <c r="A300">
        <v>4.0000000000000001E-3</v>
      </c>
      <c r="B300">
        <v>8.7051282051282008</v>
      </c>
      <c r="C300">
        <v>1722</v>
      </c>
      <c r="D300">
        <v>-1.00004566394571</v>
      </c>
      <c r="E300">
        <v>0.98435812455645599</v>
      </c>
      <c r="F300">
        <v>1.0827939370121</v>
      </c>
      <c r="G300" s="1">
        <v>1.0096845284957E-4</v>
      </c>
      <c r="H300">
        <v>1.0001422184905799</v>
      </c>
      <c r="I300" s="1">
        <v>5.8596221781930002E-4</v>
      </c>
      <c r="J300">
        <v>68221300</v>
      </c>
      <c r="K300">
        <v>14370</v>
      </c>
      <c r="L300">
        <v>194862600</v>
      </c>
      <c r="M300">
        <v>0.99589649765667299</v>
      </c>
      <c r="N300" s="1">
        <v>1.03352895217456E-4</v>
      </c>
      <c r="O300">
        <v>1.0000596595182001</v>
      </c>
      <c r="P300" s="1">
        <v>5.9980013549276105E-4</v>
      </c>
    </row>
    <row r="301" spans="1:16" x14ac:dyDescent="0.25">
      <c r="A301">
        <v>2E-3</v>
      </c>
      <c r="B301">
        <v>8.7051282051282008</v>
      </c>
      <c r="C301">
        <v>1584</v>
      </c>
      <c r="D301">
        <v>-0.99989384233630296</v>
      </c>
      <c r="E301">
        <v>0.98606913306633504</v>
      </c>
      <c r="F301">
        <v>1.0846760463729599</v>
      </c>
      <c r="G301" s="1">
        <v>9.9688995976343606E-5</v>
      </c>
      <c r="H301">
        <v>1.00007757221876</v>
      </c>
      <c r="I301" s="1">
        <v>5.7853699374305404E-4</v>
      </c>
      <c r="J301">
        <v>62866500</v>
      </c>
      <c r="K301">
        <v>14370</v>
      </c>
      <c r="L301">
        <v>194862600</v>
      </c>
      <c r="M301">
        <v>0.99589649765667299</v>
      </c>
      <c r="N301" s="1">
        <v>1.03352895217456E-4</v>
      </c>
      <c r="O301">
        <v>1.0000596595182001</v>
      </c>
      <c r="P301" s="1">
        <v>5.9980013549276105E-4</v>
      </c>
    </row>
    <row r="302" spans="1:16" x14ac:dyDescent="0.25">
      <c r="A302">
        <v>1E-3</v>
      </c>
      <c r="B302">
        <v>8.7051282051282008</v>
      </c>
      <c r="C302">
        <v>1283</v>
      </c>
      <c r="D302">
        <v>-0.99985529632511605</v>
      </c>
      <c r="E302">
        <v>0.98565901327552197</v>
      </c>
      <c r="F302">
        <v>1.08422491460307</v>
      </c>
      <c r="G302" s="1">
        <v>1.01562983089942E-4</v>
      </c>
      <c r="H302">
        <v>1.00010255822424</v>
      </c>
      <c r="I302" s="1">
        <v>5.8941252579547605E-4</v>
      </c>
      <c r="J302">
        <v>51733800</v>
      </c>
      <c r="K302">
        <v>14370</v>
      </c>
      <c r="L302">
        <v>194862600</v>
      </c>
      <c r="M302">
        <v>0.99589649765667299</v>
      </c>
      <c r="N302" s="1">
        <v>1.03352895217456E-4</v>
      </c>
      <c r="O302">
        <v>1.0000596595182001</v>
      </c>
      <c r="P302" s="1">
        <v>5.9980013549276105E-4</v>
      </c>
    </row>
    <row r="303" spans="1:16" x14ac:dyDescent="0.25">
      <c r="A303" s="1">
        <v>5.0000000000000001E-4</v>
      </c>
      <c r="B303">
        <v>8.7051282051282008</v>
      </c>
      <c r="C303">
        <v>2590</v>
      </c>
      <c r="D303">
        <v>-1.0001077060246799</v>
      </c>
      <c r="E303">
        <v>0.98360831538343696</v>
      </c>
      <c r="F303">
        <v>1.08196914692178</v>
      </c>
      <c r="G303" s="1">
        <v>1.03075124109786E-4</v>
      </c>
      <c r="H303">
        <v>1.0001077060246799</v>
      </c>
      <c r="I303" s="1">
        <v>5.9818811342345903E-4</v>
      </c>
      <c r="J303">
        <v>105190600</v>
      </c>
      <c r="K303">
        <v>14370</v>
      </c>
      <c r="L303">
        <v>194862600</v>
      </c>
      <c r="M303">
        <v>0.99589649765667299</v>
      </c>
      <c r="N303" s="1">
        <v>1.03352895217456E-4</v>
      </c>
      <c r="O303">
        <v>1.0000596595182001</v>
      </c>
      <c r="P303" s="1">
        <v>5.9980013549276105E-4</v>
      </c>
    </row>
    <row r="304" spans="1:16" x14ac:dyDescent="0.25">
      <c r="A304" s="1">
        <v>2.5000000000000001E-4</v>
      </c>
      <c r="B304">
        <v>8.7051282051282008</v>
      </c>
      <c r="C304">
        <v>1787</v>
      </c>
      <c r="D304">
        <v>-0.99963702239464203</v>
      </c>
      <c r="E304">
        <v>0.98251005324671004</v>
      </c>
      <c r="F304">
        <v>1.0807610585713801</v>
      </c>
      <c r="G304" s="1">
        <v>1.00834382401604E-4</v>
      </c>
      <c r="H304">
        <v>1.0001414613083399</v>
      </c>
      <c r="I304" s="1">
        <v>5.8518415086059299E-4</v>
      </c>
      <c r="J304">
        <v>77369700</v>
      </c>
      <c r="K304">
        <v>14370</v>
      </c>
      <c r="L304">
        <v>194862600</v>
      </c>
      <c r="M304">
        <v>0.99589649765667299</v>
      </c>
      <c r="N304" s="1">
        <v>1.03352895217456E-4</v>
      </c>
      <c r="O304">
        <v>1.0000596595182001</v>
      </c>
      <c r="P304" s="1">
        <v>5.9980013549276105E-4</v>
      </c>
    </row>
    <row r="305" spans="1:16" x14ac:dyDescent="0.25">
      <c r="A305" s="1">
        <v>1.25E-4</v>
      </c>
      <c r="B305">
        <v>8.7051282051282008</v>
      </c>
      <c r="C305">
        <v>1909</v>
      </c>
      <c r="D305">
        <v>-1.0000797747146299</v>
      </c>
      <c r="E305">
        <v>0.98235260372645306</v>
      </c>
      <c r="F305">
        <v>1.08058786409909</v>
      </c>
      <c r="G305" s="1">
        <v>1.00974994556635E-4</v>
      </c>
      <c r="H305">
        <v>1.0001199945561701</v>
      </c>
      <c r="I305" s="1">
        <v>5.8600018208508696E-4</v>
      </c>
      <c r="J305">
        <v>82482700</v>
      </c>
      <c r="K305">
        <v>14370</v>
      </c>
      <c r="L305">
        <v>194862600</v>
      </c>
      <c r="M305">
        <v>0.99589649765667299</v>
      </c>
      <c r="N305" s="1">
        <v>1.03352895217456E-4</v>
      </c>
      <c r="O305">
        <v>1.0000596595182001</v>
      </c>
      <c r="P305" s="1">
        <v>5.9980013549276105E-4</v>
      </c>
    </row>
    <row r="306" spans="1:16" x14ac:dyDescent="0.25">
      <c r="A306" s="1">
        <v>6.2500000000000001E-5</v>
      </c>
      <c r="B306">
        <v>8.7051282051282008</v>
      </c>
      <c r="C306">
        <v>1564</v>
      </c>
      <c r="D306">
        <v>-0.99991281045851099</v>
      </c>
      <c r="E306">
        <v>0.98157860161545996</v>
      </c>
      <c r="F306">
        <v>1.079736461777</v>
      </c>
      <c r="G306" s="1">
        <v>1.00753294453359E-4</v>
      </c>
      <c r="H306">
        <v>1.0000637632937099</v>
      </c>
      <c r="I306" s="1">
        <v>5.8471356353701799E-4</v>
      </c>
      <c r="J306">
        <v>74028500</v>
      </c>
      <c r="K306">
        <v>14370</v>
      </c>
      <c r="L306">
        <v>194862600</v>
      </c>
      <c r="M306">
        <v>0.99589649765667299</v>
      </c>
      <c r="N306" s="1">
        <v>1.03352895217456E-4</v>
      </c>
      <c r="O306">
        <v>1.0000596595182001</v>
      </c>
      <c r="P306" s="1">
        <v>5.9980013549276105E-4</v>
      </c>
    </row>
    <row r="307" spans="1:16" x14ac:dyDescent="0.25">
      <c r="A307" s="1">
        <v>3.1250000000000001E-5</v>
      </c>
      <c r="B307">
        <v>8.7051282051282008</v>
      </c>
      <c r="C307">
        <v>1588</v>
      </c>
      <c r="D307">
        <v>-0.99980722713000403</v>
      </c>
      <c r="E307">
        <v>0.98344752618539999</v>
      </c>
      <c r="F307">
        <v>1.08179227880394</v>
      </c>
      <c r="G307" s="1">
        <v>9.9014652691686801E-5</v>
      </c>
      <c r="H307">
        <v>1.00003087515698</v>
      </c>
      <c r="I307" s="1">
        <v>5.7462349724491703E-4</v>
      </c>
      <c r="J307">
        <v>80125900</v>
      </c>
      <c r="K307">
        <v>14370</v>
      </c>
      <c r="L307">
        <v>194862600</v>
      </c>
      <c r="M307">
        <v>0.99589649765667299</v>
      </c>
      <c r="N307" s="1">
        <v>1.03352895217456E-4</v>
      </c>
      <c r="O307">
        <v>1.0000596595182001</v>
      </c>
      <c r="P307" s="1">
        <v>5.9980013549276105E-4</v>
      </c>
    </row>
    <row r="308" spans="1:16" x14ac:dyDescent="0.25">
      <c r="A308" s="1">
        <v>1.5625E-5</v>
      </c>
      <c r="B308">
        <v>8.7051282051282008</v>
      </c>
      <c r="C308">
        <v>2100</v>
      </c>
      <c r="D308">
        <v>-0.99965739386535801</v>
      </c>
      <c r="E308">
        <v>0.98343790742277404</v>
      </c>
      <c r="F308">
        <v>1.0817816981650501</v>
      </c>
      <c r="G308" s="1">
        <v>1.01539014249141E-4</v>
      </c>
      <c r="H308">
        <v>1.0001853693896601</v>
      </c>
      <c r="I308" s="1">
        <v>5.8927342457407595E-4</v>
      </c>
      <c r="J308">
        <v>105848800</v>
      </c>
      <c r="K308">
        <v>14370</v>
      </c>
      <c r="L308">
        <v>194862600</v>
      </c>
      <c r="M308">
        <v>0.99589649765667299</v>
      </c>
      <c r="N308" s="1">
        <v>1.03352895217456E-4</v>
      </c>
      <c r="O308">
        <v>1.0000596595182001</v>
      </c>
      <c r="P308" s="1">
        <v>5.9980013549276105E-4</v>
      </c>
    </row>
    <row r="309" spans="1:16" x14ac:dyDescent="0.25">
      <c r="A309" t="s">
        <v>0</v>
      </c>
      <c r="B309">
        <v>9.2179487179487101</v>
      </c>
      <c r="C309">
        <v>15571</v>
      </c>
      <c r="D309">
        <v>-0.99995991650427696</v>
      </c>
      <c r="E309">
        <v>0.98791598473829201</v>
      </c>
      <c r="F309">
        <v>1.08670758321212</v>
      </c>
      <c r="G309" s="1">
        <v>8.8501828644615895E-5</v>
      </c>
      <c r="H309">
        <v>1.00018272925614</v>
      </c>
      <c r="I309" s="1">
        <v>5.4387021192716896E-4</v>
      </c>
      <c r="J309">
        <v>207308800</v>
      </c>
    </row>
    <row r="310" spans="1:16" x14ac:dyDescent="0.25">
      <c r="A310">
        <v>1.024</v>
      </c>
      <c r="B310">
        <v>9.2179487179487101</v>
      </c>
      <c r="C310">
        <v>1447</v>
      </c>
      <c r="D310">
        <v>-0.99993113992133997</v>
      </c>
      <c r="E310">
        <v>0.99054992062355096</v>
      </c>
      <c r="F310">
        <v>1.0896049126859</v>
      </c>
      <c r="G310" s="1">
        <v>8.9606463974711796E-5</v>
      </c>
      <c r="H310">
        <v>1.0000336966363701</v>
      </c>
      <c r="I310" s="1">
        <v>5.5065852647707503E-4</v>
      </c>
      <c r="J310">
        <v>56812200</v>
      </c>
      <c r="K310">
        <v>15571</v>
      </c>
      <c r="L310">
        <v>207308800</v>
      </c>
      <c r="M310">
        <v>0.98791598473829201</v>
      </c>
      <c r="N310" s="1">
        <v>8.8501828644615895E-5</v>
      </c>
      <c r="O310">
        <v>1.00018272925614</v>
      </c>
      <c r="P310" s="1">
        <v>5.4387021192716896E-4</v>
      </c>
    </row>
    <row r="311" spans="1:16" x14ac:dyDescent="0.25">
      <c r="A311">
        <v>0.51200000000000001</v>
      </c>
      <c r="B311">
        <v>9.2179487179487101</v>
      </c>
      <c r="C311">
        <v>1447</v>
      </c>
      <c r="D311">
        <v>-0.99993113992133997</v>
      </c>
      <c r="E311">
        <v>0.99054992062355096</v>
      </c>
      <c r="F311">
        <v>1.0896049126859</v>
      </c>
      <c r="G311" s="1">
        <v>8.9606463974711796E-5</v>
      </c>
      <c r="H311">
        <v>1.0000336966363701</v>
      </c>
      <c r="I311" s="1">
        <v>5.5065852647707503E-4</v>
      </c>
      <c r="J311">
        <v>59345200</v>
      </c>
      <c r="K311">
        <v>15571</v>
      </c>
      <c r="L311">
        <v>207308800</v>
      </c>
      <c r="M311">
        <v>0.98791598473829201</v>
      </c>
      <c r="N311" s="1">
        <v>8.8501828644615895E-5</v>
      </c>
      <c r="O311">
        <v>1.00018272925614</v>
      </c>
      <c r="P311" s="1">
        <v>5.4387021192716896E-4</v>
      </c>
    </row>
    <row r="312" spans="1:16" x14ac:dyDescent="0.25">
      <c r="A312">
        <v>0.25600000000000001</v>
      </c>
      <c r="B312">
        <v>9.2179487179487101</v>
      </c>
      <c r="C312">
        <v>1447</v>
      </c>
      <c r="D312">
        <v>-0.99993113992133997</v>
      </c>
      <c r="E312">
        <v>0.99054992062355096</v>
      </c>
      <c r="F312">
        <v>1.0896049126859</v>
      </c>
      <c r="G312" s="1">
        <v>8.9606463974711796E-5</v>
      </c>
      <c r="H312">
        <v>1.0000336966363701</v>
      </c>
      <c r="I312" s="1">
        <v>5.5065852647707503E-4</v>
      </c>
      <c r="J312">
        <v>56343400</v>
      </c>
      <c r="K312">
        <v>15571</v>
      </c>
      <c r="L312">
        <v>207308800</v>
      </c>
      <c r="M312">
        <v>0.98791598473829201</v>
      </c>
      <c r="N312" s="1">
        <v>8.8501828644615895E-5</v>
      </c>
      <c r="O312">
        <v>1.00018272925614</v>
      </c>
      <c r="P312" s="1">
        <v>5.4387021192716896E-4</v>
      </c>
    </row>
    <row r="313" spans="1:16" x14ac:dyDescent="0.25">
      <c r="A313">
        <v>0.128</v>
      </c>
      <c r="B313">
        <v>9.2179487179487101</v>
      </c>
      <c r="C313">
        <v>1447</v>
      </c>
      <c r="D313">
        <v>-0.99993113992133997</v>
      </c>
      <c r="E313">
        <v>0.99054992062355096</v>
      </c>
      <c r="F313">
        <v>1.0896049126859</v>
      </c>
      <c r="G313" s="1">
        <v>8.9606463974711796E-5</v>
      </c>
      <c r="H313">
        <v>1.0000336966363701</v>
      </c>
      <c r="I313" s="1">
        <v>5.5065852647707503E-4</v>
      </c>
      <c r="J313">
        <v>59716600</v>
      </c>
      <c r="K313">
        <v>15571</v>
      </c>
      <c r="L313">
        <v>207308800</v>
      </c>
      <c r="M313">
        <v>0.98791598473829201</v>
      </c>
      <c r="N313" s="1">
        <v>8.8501828644615895E-5</v>
      </c>
      <c r="O313">
        <v>1.00018272925614</v>
      </c>
      <c r="P313" s="1">
        <v>5.4387021192716896E-4</v>
      </c>
    </row>
    <row r="314" spans="1:16" x14ac:dyDescent="0.25">
      <c r="A314">
        <v>6.4000000000000001E-2</v>
      </c>
      <c r="B314">
        <v>9.2179487179487101</v>
      </c>
      <c r="C314">
        <v>3713</v>
      </c>
      <c r="D314">
        <v>-1.0000380401684701</v>
      </c>
      <c r="E314">
        <v>0.98950247809386205</v>
      </c>
      <c r="F314">
        <v>1.0884527259032399</v>
      </c>
      <c r="G314" s="1">
        <v>9.0850045460832906E-5</v>
      </c>
      <c r="H314">
        <v>1.0000676019972701</v>
      </c>
      <c r="I314" s="1">
        <v>5.58300706720845E-4</v>
      </c>
      <c r="J314">
        <v>136692000</v>
      </c>
      <c r="K314">
        <v>15571</v>
      </c>
      <c r="L314">
        <v>207308800</v>
      </c>
      <c r="M314">
        <v>0.98791598473829201</v>
      </c>
      <c r="N314" s="1">
        <v>8.8501828644615895E-5</v>
      </c>
      <c r="O314">
        <v>1.00018272925614</v>
      </c>
      <c r="P314" s="1">
        <v>5.4387021192716896E-4</v>
      </c>
    </row>
    <row r="315" spans="1:16" x14ac:dyDescent="0.25">
      <c r="A315">
        <v>3.2000000000000001E-2</v>
      </c>
      <c r="B315">
        <v>9.2179487179487101</v>
      </c>
      <c r="C315">
        <v>3713</v>
      </c>
      <c r="D315">
        <v>-1.0000380401684701</v>
      </c>
      <c r="E315">
        <v>0.98950247809386205</v>
      </c>
      <c r="F315">
        <v>1.0884527259032399</v>
      </c>
      <c r="G315" s="1">
        <v>9.0850045460832906E-5</v>
      </c>
      <c r="H315">
        <v>1.0000676019972701</v>
      </c>
      <c r="I315" s="1">
        <v>5.58300706720845E-4</v>
      </c>
      <c r="J315">
        <v>138558300</v>
      </c>
      <c r="K315">
        <v>15571</v>
      </c>
      <c r="L315">
        <v>207308800</v>
      </c>
      <c r="M315">
        <v>0.98791598473829201</v>
      </c>
      <c r="N315" s="1">
        <v>8.8501828644615895E-5</v>
      </c>
      <c r="O315">
        <v>1.00018272925614</v>
      </c>
      <c r="P315" s="1">
        <v>5.4387021192716896E-4</v>
      </c>
    </row>
    <row r="316" spans="1:16" x14ac:dyDescent="0.25">
      <c r="A316">
        <v>1.6E-2</v>
      </c>
      <c r="B316">
        <v>9.2179487179487101</v>
      </c>
      <c r="C316">
        <v>3703</v>
      </c>
      <c r="D316">
        <v>-0.99998859751149005</v>
      </c>
      <c r="E316">
        <v>0.99056990795056599</v>
      </c>
      <c r="F316">
        <v>1.0896268987456199</v>
      </c>
      <c r="G316" s="1">
        <v>9.0685084662811501E-5</v>
      </c>
      <c r="H316">
        <v>1.0000572353036701</v>
      </c>
      <c r="I316" s="1">
        <v>5.5728697326975596E-4</v>
      </c>
      <c r="J316">
        <v>136679100</v>
      </c>
      <c r="K316">
        <v>15571</v>
      </c>
      <c r="L316">
        <v>207308800</v>
      </c>
      <c r="M316">
        <v>0.98791598473829201</v>
      </c>
      <c r="N316" s="1">
        <v>8.8501828644615895E-5</v>
      </c>
      <c r="O316">
        <v>1.00018272925614</v>
      </c>
      <c r="P316" s="1">
        <v>5.4387021192716896E-4</v>
      </c>
    </row>
    <row r="317" spans="1:16" x14ac:dyDescent="0.25">
      <c r="A317">
        <v>8.0000000000000002E-3</v>
      </c>
      <c r="B317">
        <v>9.2179487179487101</v>
      </c>
      <c r="C317">
        <v>3703</v>
      </c>
      <c r="D317">
        <v>-0.99998859751149005</v>
      </c>
      <c r="E317">
        <v>0.99056990795056599</v>
      </c>
      <c r="F317">
        <v>1.0896268987456199</v>
      </c>
      <c r="G317" s="1">
        <v>9.0685084662811501E-5</v>
      </c>
      <c r="H317">
        <v>1.0000572353036701</v>
      </c>
      <c r="I317" s="1">
        <v>5.5728697326975596E-4</v>
      </c>
      <c r="J317">
        <v>138408700</v>
      </c>
      <c r="K317">
        <v>15571</v>
      </c>
      <c r="L317">
        <v>207308800</v>
      </c>
      <c r="M317">
        <v>0.98791598473829201</v>
      </c>
      <c r="N317" s="1">
        <v>8.8501828644615895E-5</v>
      </c>
      <c r="O317">
        <v>1.00018272925614</v>
      </c>
      <c r="P317" s="1">
        <v>5.4387021192716896E-4</v>
      </c>
    </row>
    <row r="318" spans="1:16" x14ac:dyDescent="0.25">
      <c r="A318">
        <v>4.0000000000000001E-3</v>
      </c>
      <c r="B318">
        <v>9.2179487179487101</v>
      </c>
      <c r="C318">
        <v>1769</v>
      </c>
      <c r="D318">
        <v>-1.0000803587249201</v>
      </c>
      <c r="E318">
        <v>0.982429534886053</v>
      </c>
      <c r="F318">
        <v>1.0806724883746499</v>
      </c>
      <c r="G318" s="1">
        <v>9.0329972424196798E-5</v>
      </c>
      <c r="H318">
        <v>1.00018289584458</v>
      </c>
      <c r="I318" s="1">
        <v>5.5510470233331201E-4</v>
      </c>
      <c r="J318">
        <v>69830700</v>
      </c>
      <c r="K318">
        <v>15571</v>
      </c>
      <c r="L318">
        <v>207308800</v>
      </c>
      <c r="M318">
        <v>0.98791598473829201</v>
      </c>
      <c r="N318" s="1">
        <v>8.8501828644615895E-5</v>
      </c>
      <c r="O318">
        <v>1.00018272925614</v>
      </c>
      <c r="P318" s="1">
        <v>5.4387021192716896E-4</v>
      </c>
    </row>
    <row r="319" spans="1:16" x14ac:dyDescent="0.25">
      <c r="A319">
        <v>2E-3</v>
      </c>
      <c r="B319">
        <v>9.2179487179487101</v>
      </c>
      <c r="C319">
        <v>1577</v>
      </c>
      <c r="D319">
        <v>-0.99995545927373597</v>
      </c>
      <c r="E319">
        <v>0.98311524104589798</v>
      </c>
      <c r="F319">
        <v>1.0814267651504801</v>
      </c>
      <c r="G319" s="1">
        <v>8.8692109173837895E-5</v>
      </c>
      <c r="H319">
        <v>1.0000767518158999</v>
      </c>
      <c r="I319" s="1">
        <v>5.4503954270076398E-4</v>
      </c>
      <c r="J319">
        <v>62440500</v>
      </c>
      <c r="K319">
        <v>15571</v>
      </c>
      <c r="L319">
        <v>207308800</v>
      </c>
      <c r="M319">
        <v>0.98791598473829201</v>
      </c>
      <c r="N319" s="1">
        <v>8.8501828644615895E-5</v>
      </c>
      <c r="O319">
        <v>1.00018272925614</v>
      </c>
      <c r="P319" s="1">
        <v>5.4387021192716896E-4</v>
      </c>
    </row>
    <row r="320" spans="1:16" x14ac:dyDescent="0.25">
      <c r="A320">
        <v>1E-3</v>
      </c>
      <c r="B320">
        <v>9.2179487179487101</v>
      </c>
      <c r="C320">
        <v>1521</v>
      </c>
      <c r="D320">
        <v>-0.99977390230406005</v>
      </c>
      <c r="E320">
        <v>0.98443917751947196</v>
      </c>
      <c r="F320">
        <v>1.0828830952714099</v>
      </c>
      <c r="G320" s="1">
        <v>8.8514383829618696E-5</v>
      </c>
      <c r="H320">
        <v>1.00010835179388</v>
      </c>
      <c r="I320" s="1">
        <v>5.4394736729483596E-4</v>
      </c>
      <c r="J320">
        <v>61843800</v>
      </c>
      <c r="K320">
        <v>15571</v>
      </c>
      <c r="L320">
        <v>207308800</v>
      </c>
      <c r="M320">
        <v>0.98791598473829201</v>
      </c>
      <c r="N320" s="1">
        <v>8.8501828644615895E-5</v>
      </c>
      <c r="O320">
        <v>1.00018272925614</v>
      </c>
      <c r="P320" s="1">
        <v>5.4387021192716896E-4</v>
      </c>
    </row>
    <row r="321" spans="1:16" x14ac:dyDescent="0.25">
      <c r="A321" s="1">
        <v>5.0000000000000001E-4</v>
      </c>
      <c r="B321">
        <v>9.2179487179487101</v>
      </c>
      <c r="C321">
        <v>1162</v>
      </c>
      <c r="D321">
        <v>-0.99974056008588796</v>
      </c>
      <c r="E321">
        <v>0.98966189744511002</v>
      </c>
      <c r="F321">
        <v>1.0886280871896199</v>
      </c>
      <c r="G321" s="1">
        <v>8.8990112115605496E-5</v>
      </c>
      <c r="H321">
        <v>1.0000692491155201</v>
      </c>
      <c r="I321" s="1">
        <v>5.4687085992410596E-4</v>
      </c>
      <c r="J321">
        <v>50404900</v>
      </c>
      <c r="K321">
        <v>15571</v>
      </c>
      <c r="L321">
        <v>207308800</v>
      </c>
      <c r="M321">
        <v>0.98791598473829201</v>
      </c>
      <c r="N321" s="1">
        <v>8.8501828644615895E-5</v>
      </c>
      <c r="O321">
        <v>1.00018272925614</v>
      </c>
      <c r="P321" s="1">
        <v>5.4387021192716896E-4</v>
      </c>
    </row>
    <row r="322" spans="1:16" x14ac:dyDescent="0.25">
      <c r="A322" s="1">
        <v>2.5000000000000001E-4</v>
      </c>
      <c r="B322">
        <v>9.2179487179487101</v>
      </c>
      <c r="C322">
        <v>1674</v>
      </c>
      <c r="D322">
        <v>-0.99980430384765395</v>
      </c>
      <c r="E322">
        <v>0.98579438656069296</v>
      </c>
      <c r="F322">
        <v>1.0843738252167601</v>
      </c>
      <c r="G322" s="1">
        <v>8.8382756646132599E-5</v>
      </c>
      <c r="H322">
        <v>1.0000499987988101</v>
      </c>
      <c r="I322" s="1">
        <v>5.4313847887666096E-4</v>
      </c>
      <c r="J322">
        <v>70885500</v>
      </c>
      <c r="K322">
        <v>15571</v>
      </c>
      <c r="L322">
        <v>207308800</v>
      </c>
      <c r="M322">
        <v>0.98791598473829201</v>
      </c>
      <c r="N322" s="1">
        <v>8.8501828644615895E-5</v>
      </c>
      <c r="O322">
        <v>1.00018272925614</v>
      </c>
      <c r="P322" s="1">
        <v>5.4387021192716896E-4</v>
      </c>
    </row>
    <row r="323" spans="1:16" x14ac:dyDescent="0.25">
      <c r="A323" s="1">
        <v>1.25E-4</v>
      </c>
      <c r="B323">
        <v>9.2179487179487101</v>
      </c>
      <c r="C323">
        <v>1721</v>
      </c>
      <c r="D323">
        <v>-0.99969118804510004</v>
      </c>
      <c r="E323">
        <v>0.98326363840235498</v>
      </c>
      <c r="F323">
        <v>1.0815900022425899</v>
      </c>
      <c r="G323" s="1">
        <v>8.8613152451011396E-5</v>
      </c>
      <c r="H323">
        <v>1.0000976151185099</v>
      </c>
      <c r="I323" s="1">
        <v>5.4455433001946297E-4</v>
      </c>
      <c r="J323">
        <v>76331800</v>
      </c>
      <c r="K323">
        <v>15571</v>
      </c>
      <c r="L323">
        <v>207308800</v>
      </c>
      <c r="M323">
        <v>0.98791598473829201</v>
      </c>
      <c r="N323" s="1">
        <v>8.8501828644615895E-5</v>
      </c>
      <c r="O323">
        <v>1.00018272925614</v>
      </c>
      <c r="P323" s="1">
        <v>5.4387021192716896E-4</v>
      </c>
    </row>
    <row r="324" spans="1:16" x14ac:dyDescent="0.25">
      <c r="A324" s="1">
        <v>6.2500000000000001E-5</v>
      </c>
      <c r="B324">
        <v>9.2179487179487101</v>
      </c>
      <c r="C324">
        <v>1641</v>
      </c>
      <c r="D324">
        <v>-0.99972444886923395</v>
      </c>
      <c r="E324">
        <v>0.98191079524796498</v>
      </c>
      <c r="F324">
        <v>1.08010187477276</v>
      </c>
      <c r="G324" s="1">
        <v>8.9197223366865795E-5</v>
      </c>
      <c r="H324">
        <v>1.0000517040024399</v>
      </c>
      <c r="I324" s="1">
        <v>5.4814362051945696E-4</v>
      </c>
      <c r="J324">
        <v>77444600</v>
      </c>
      <c r="K324">
        <v>15571</v>
      </c>
      <c r="L324">
        <v>207308800</v>
      </c>
      <c r="M324">
        <v>0.98791598473829201</v>
      </c>
      <c r="N324" s="1">
        <v>8.8501828644615895E-5</v>
      </c>
      <c r="O324">
        <v>1.00018272925614</v>
      </c>
      <c r="P324" s="1">
        <v>5.4387021192716896E-4</v>
      </c>
    </row>
    <row r="325" spans="1:16" x14ac:dyDescent="0.25">
      <c r="A325" s="1">
        <v>3.1250000000000001E-5</v>
      </c>
      <c r="B325">
        <v>9.2179487179487101</v>
      </c>
      <c r="C325">
        <v>1992</v>
      </c>
      <c r="D325">
        <v>-1.00004581246084</v>
      </c>
      <c r="E325">
        <v>0.98349273422155703</v>
      </c>
      <c r="F325">
        <v>1.0818420076437101</v>
      </c>
      <c r="G325" s="1">
        <v>8.8575812682178902E-5</v>
      </c>
      <c r="H325">
        <v>1.00007229236675</v>
      </c>
      <c r="I325" s="1">
        <v>5.4432486596997097E-4</v>
      </c>
      <c r="J325">
        <v>93847500</v>
      </c>
      <c r="K325">
        <v>15571</v>
      </c>
      <c r="L325">
        <v>207308800</v>
      </c>
      <c r="M325">
        <v>0.98791598473829201</v>
      </c>
      <c r="N325" s="1">
        <v>8.8501828644615895E-5</v>
      </c>
      <c r="O325">
        <v>1.00018272925614</v>
      </c>
      <c r="P325" s="1">
        <v>5.4387021192716896E-4</v>
      </c>
    </row>
    <row r="326" spans="1:16" x14ac:dyDescent="0.25">
      <c r="A326" s="1">
        <v>1.5625E-5</v>
      </c>
      <c r="B326">
        <v>9.2179487179487101</v>
      </c>
      <c r="C326">
        <v>1802</v>
      </c>
      <c r="D326">
        <v>-1.00003444529754</v>
      </c>
      <c r="E326">
        <v>0.982391750059316</v>
      </c>
      <c r="F326">
        <v>1.0806309250652399</v>
      </c>
      <c r="G326" s="1">
        <v>8.9594802852199703E-5</v>
      </c>
      <c r="H326">
        <v>1.0001372008802001</v>
      </c>
      <c r="I326" s="1">
        <v>5.5058686539086795E-4</v>
      </c>
      <c r="J326">
        <v>94384000</v>
      </c>
      <c r="K326">
        <v>15571</v>
      </c>
      <c r="L326">
        <v>207308800</v>
      </c>
      <c r="M326">
        <v>0.98791598473829201</v>
      </c>
      <c r="N326" s="1">
        <v>8.8501828644615895E-5</v>
      </c>
      <c r="O326">
        <v>1.00018272925614</v>
      </c>
      <c r="P326" s="1">
        <v>5.4387021192716896E-4</v>
      </c>
    </row>
    <row r="327" spans="1:16" x14ac:dyDescent="0.25">
      <c r="A327" t="s">
        <v>0</v>
      </c>
      <c r="B327">
        <v>9.7307692307692299</v>
      </c>
      <c r="C327">
        <v>16605</v>
      </c>
      <c r="D327">
        <v>-0.99991725912553098</v>
      </c>
      <c r="E327">
        <v>0.99479313466348096</v>
      </c>
      <c r="F327">
        <v>1.0942724481298201</v>
      </c>
      <c r="G327" s="1">
        <v>8.1561199902435697E-5</v>
      </c>
      <c r="H327">
        <v>1.0000807140550101</v>
      </c>
      <c r="I327" s="1">
        <v>5.29102142956826E-4</v>
      </c>
      <c r="J327">
        <v>225103300</v>
      </c>
    </row>
    <row r="328" spans="1:16" x14ac:dyDescent="0.25">
      <c r="A328">
        <v>1.024</v>
      </c>
      <c r="B328">
        <v>9.7307692307692299</v>
      </c>
      <c r="C328">
        <v>2466</v>
      </c>
      <c r="D328">
        <v>-0.99994234764559997</v>
      </c>
      <c r="E328">
        <v>0.99385127667028705</v>
      </c>
      <c r="F328">
        <v>1.09323640433731</v>
      </c>
      <c r="G328" s="1">
        <v>8.0743294335716698E-5</v>
      </c>
      <c r="H328">
        <v>1.0000431591288199</v>
      </c>
      <c r="I328" s="1">
        <v>5.2379624274195705E-4</v>
      </c>
      <c r="J328">
        <v>93586200</v>
      </c>
      <c r="K328">
        <v>16605</v>
      </c>
      <c r="L328">
        <v>225103300</v>
      </c>
      <c r="M328">
        <v>0.99479313466348096</v>
      </c>
      <c r="N328" s="1">
        <v>8.1561199902435697E-5</v>
      </c>
      <c r="O328">
        <v>1.0000807140550101</v>
      </c>
      <c r="P328" s="1">
        <v>5.29102142956826E-4</v>
      </c>
    </row>
    <row r="329" spans="1:16" x14ac:dyDescent="0.25">
      <c r="A329">
        <v>0.51200000000000001</v>
      </c>
      <c r="B329">
        <v>9.7307692307692299</v>
      </c>
      <c r="C329">
        <v>2466</v>
      </c>
      <c r="D329">
        <v>-0.99994234764559997</v>
      </c>
      <c r="E329">
        <v>0.99385127667028705</v>
      </c>
      <c r="F329">
        <v>1.09323640433731</v>
      </c>
      <c r="G329" s="1">
        <v>8.0743294335716698E-5</v>
      </c>
      <c r="H329">
        <v>1.0000431591288199</v>
      </c>
      <c r="I329" s="1">
        <v>5.2379624274195705E-4</v>
      </c>
      <c r="J329">
        <v>100671900</v>
      </c>
      <c r="K329">
        <v>16605</v>
      </c>
      <c r="L329">
        <v>225103300</v>
      </c>
      <c r="M329">
        <v>0.99479313466348096</v>
      </c>
      <c r="N329" s="1">
        <v>8.1561199902435697E-5</v>
      </c>
      <c r="O329">
        <v>1.0000807140550101</v>
      </c>
      <c r="P329" s="1">
        <v>5.29102142956826E-4</v>
      </c>
    </row>
    <row r="330" spans="1:16" x14ac:dyDescent="0.25">
      <c r="A330">
        <v>0.25600000000000001</v>
      </c>
      <c r="B330">
        <v>9.7307692307692299</v>
      </c>
      <c r="C330">
        <v>2466</v>
      </c>
      <c r="D330">
        <v>-0.99994234764559997</v>
      </c>
      <c r="E330">
        <v>0.99385127667028705</v>
      </c>
      <c r="F330">
        <v>1.09323640433731</v>
      </c>
      <c r="G330" s="1">
        <v>8.0743294335716698E-5</v>
      </c>
      <c r="H330">
        <v>1.0000431591288199</v>
      </c>
      <c r="I330" s="1">
        <v>5.2379624274195705E-4</v>
      </c>
      <c r="J330">
        <v>96618100</v>
      </c>
      <c r="K330">
        <v>16605</v>
      </c>
      <c r="L330">
        <v>225103300</v>
      </c>
      <c r="M330">
        <v>0.99479313466348096</v>
      </c>
      <c r="N330" s="1">
        <v>8.1561199902435697E-5</v>
      </c>
      <c r="O330">
        <v>1.0000807140550101</v>
      </c>
      <c r="P330" s="1">
        <v>5.29102142956826E-4</v>
      </c>
    </row>
    <row r="331" spans="1:16" x14ac:dyDescent="0.25">
      <c r="A331">
        <v>0.128</v>
      </c>
      <c r="B331">
        <v>9.7307692307692299</v>
      </c>
      <c r="C331">
        <v>2466</v>
      </c>
      <c r="D331">
        <v>-0.99994234764559997</v>
      </c>
      <c r="E331">
        <v>0.99385127667028705</v>
      </c>
      <c r="F331">
        <v>1.09323640433731</v>
      </c>
      <c r="G331" s="1">
        <v>8.0743294335716698E-5</v>
      </c>
      <c r="H331">
        <v>1.0000431591288199</v>
      </c>
      <c r="I331" s="1">
        <v>5.2379624274195705E-4</v>
      </c>
      <c r="J331">
        <v>92941300</v>
      </c>
      <c r="K331">
        <v>16605</v>
      </c>
      <c r="L331">
        <v>225103300</v>
      </c>
      <c r="M331">
        <v>0.99479313466348096</v>
      </c>
      <c r="N331" s="1">
        <v>8.1561199902435697E-5</v>
      </c>
      <c r="O331">
        <v>1.0000807140550101</v>
      </c>
      <c r="P331" s="1">
        <v>5.29102142956826E-4</v>
      </c>
    </row>
    <row r="332" spans="1:16" x14ac:dyDescent="0.25">
      <c r="A332">
        <v>6.4000000000000001E-2</v>
      </c>
      <c r="B332">
        <v>9.7307692307692299</v>
      </c>
      <c r="C332">
        <v>2118</v>
      </c>
      <c r="D332">
        <v>-0.99967102767433103</v>
      </c>
      <c r="E332">
        <v>0.98397884222419996</v>
      </c>
      <c r="F332">
        <v>1.08237672644662</v>
      </c>
      <c r="G332" s="1">
        <v>7.9699878839045696E-5</v>
      </c>
      <c r="H332">
        <v>1.00021384630346</v>
      </c>
      <c r="I332" s="1">
        <v>5.1702741913534696E-4</v>
      </c>
      <c r="J332">
        <v>84082100</v>
      </c>
      <c r="K332">
        <v>16605</v>
      </c>
      <c r="L332">
        <v>225103300</v>
      </c>
      <c r="M332">
        <v>0.99479313466348096</v>
      </c>
      <c r="N332" s="1">
        <v>8.1561199902435697E-5</v>
      </c>
      <c r="O332">
        <v>1.0000807140550101</v>
      </c>
      <c r="P332" s="1">
        <v>5.29102142956826E-4</v>
      </c>
    </row>
    <row r="333" spans="1:16" x14ac:dyDescent="0.25">
      <c r="A333">
        <v>3.2000000000000001E-2</v>
      </c>
      <c r="B333">
        <v>9.7307692307692299</v>
      </c>
      <c r="C333">
        <v>2118</v>
      </c>
      <c r="D333">
        <v>-0.99967102767433103</v>
      </c>
      <c r="E333">
        <v>0.98397884222419996</v>
      </c>
      <c r="F333">
        <v>1.08237672644662</v>
      </c>
      <c r="G333" s="1">
        <v>7.9699878839045696E-5</v>
      </c>
      <c r="H333">
        <v>1.00021384630346</v>
      </c>
      <c r="I333" s="1">
        <v>5.1702741913534696E-4</v>
      </c>
      <c r="J333">
        <v>86193000</v>
      </c>
      <c r="K333">
        <v>16605</v>
      </c>
      <c r="L333">
        <v>225103300</v>
      </c>
      <c r="M333">
        <v>0.99479313466348096</v>
      </c>
      <c r="N333" s="1">
        <v>8.1561199902435697E-5</v>
      </c>
      <c r="O333">
        <v>1.0000807140550101</v>
      </c>
      <c r="P333" s="1">
        <v>5.29102142956826E-4</v>
      </c>
    </row>
    <row r="334" spans="1:16" x14ac:dyDescent="0.25">
      <c r="A334">
        <v>1.6E-2</v>
      </c>
      <c r="B334">
        <v>9.7307692307692299</v>
      </c>
      <c r="C334">
        <v>1644</v>
      </c>
      <c r="D334">
        <v>-0.99974550995205702</v>
      </c>
      <c r="E334">
        <v>0.98545594813227999</v>
      </c>
      <c r="F334">
        <v>1.0840015429455001</v>
      </c>
      <c r="G334" s="1">
        <v>7.9203759527746097E-5</v>
      </c>
      <c r="H334">
        <v>1.0000736484746</v>
      </c>
      <c r="I334" s="1">
        <v>5.1380900411589095E-4</v>
      </c>
      <c r="J334">
        <v>68117000</v>
      </c>
      <c r="K334">
        <v>16605</v>
      </c>
      <c r="L334">
        <v>225103300</v>
      </c>
      <c r="M334">
        <v>0.99479313466348096</v>
      </c>
      <c r="N334" s="1">
        <v>8.1561199902435697E-5</v>
      </c>
      <c r="O334">
        <v>1.0000807140550101</v>
      </c>
      <c r="P334" s="1">
        <v>5.29102142956826E-4</v>
      </c>
    </row>
    <row r="335" spans="1:16" x14ac:dyDescent="0.25">
      <c r="A335">
        <v>8.0000000000000002E-3</v>
      </c>
      <c r="B335">
        <v>9.7307692307692299</v>
      </c>
      <c r="C335">
        <v>1768</v>
      </c>
      <c r="D335">
        <v>-0.99967563715933505</v>
      </c>
      <c r="E335">
        <v>0.98267951858353397</v>
      </c>
      <c r="F335">
        <v>1.08094747044188</v>
      </c>
      <c r="G335" s="1">
        <v>7.9502074951553995E-5</v>
      </c>
      <c r="H335">
        <v>1.0001055118147999</v>
      </c>
      <c r="I335" s="1">
        <v>5.1574422981392695E-4</v>
      </c>
      <c r="J335">
        <v>70316900</v>
      </c>
      <c r="K335">
        <v>16605</v>
      </c>
      <c r="L335">
        <v>225103300</v>
      </c>
      <c r="M335">
        <v>0.99479313466348096</v>
      </c>
      <c r="N335" s="1">
        <v>8.1561199902435697E-5</v>
      </c>
      <c r="O335">
        <v>1.0000807140550101</v>
      </c>
      <c r="P335" s="1">
        <v>5.29102142956826E-4</v>
      </c>
    </row>
    <row r="336" spans="1:16" x14ac:dyDescent="0.25">
      <c r="A336">
        <v>4.0000000000000001E-3</v>
      </c>
      <c r="B336">
        <v>9.7307692307692299</v>
      </c>
      <c r="C336">
        <v>4711</v>
      </c>
      <c r="D336">
        <v>-0.99998409002535404</v>
      </c>
      <c r="E336">
        <v>0.99254189882997401</v>
      </c>
      <c r="F336">
        <v>1.0917960887129701</v>
      </c>
      <c r="G336" s="1">
        <v>8.1926145109156802E-5</v>
      </c>
      <c r="H336">
        <v>1.0000518898797801</v>
      </c>
      <c r="I336" s="1">
        <v>5.3146960801581198E-4</v>
      </c>
      <c r="J336">
        <v>184019700</v>
      </c>
      <c r="K336">
        <v>16605</v>
      </c>
      <c r="L336">
        <v>225103300</v>
      </c>
      <c r="M336">
        <v>0.99479313466348096</v>
      </c>
      <c r="N336" s="1">
        <v>8.1561199902435697E-5</v>
      </c>
      <c r="O336">
        <v>1.0000807140550101</v>
      </c>
      <c r="P336" s="1">
        <v>5.29102142956826E-4</v>
      </c>
    </row>
    <row r="337" spans="1:16" x14ac:dyDescent="0.25">
      <c r="A337">
        <v>2E-3</v>
      </c>
      <c r="B337">
        <v>9.7307692307692299</v>
      </c>
      <c r="C337">
        <v>2165</v>
      </c>
      <c r="D337">
        <v>-0.99968292781329804</v>
      </c>
      <c r="E337">
        <v>0.98124606834817296</v>
      </c>
      <c r="F337">
        <v>1.0793706751829899</v>
      </c>
      <c r="G337" s="1">
        <v>7.9903140373760396E-5</v>
      </c>
      <c r="H337">
        <v>1.0001005226083299</v>
      </c>
      <c r="I337" s="1">
        <v>5.1834601319388103E-4</v>
      </c>
      <c r="J337">
        <v>85916500</v>
      </c>
      <c r="K337">
        <v>16605</v>
      </c>
      <c r="L337">
        <v>225103300</v>
      </c>
      <c r="M337">
        <v>0.99479313466348096</v>
      </c>
      <c r="N337" s="1">
        <v>8.1561199902435697E-5</v>
      </c>
      <c r="O337">
        <v>1.0000807140550101</v>
      </c>
      <c r="P337" s="1">
        <v>5.29102142956826E-4</v>
      </c>
    </row>
    <row r="338" spans="1:16" x14ac:dyDescent="0.25">
      <c r="A338">
        <v>1E-3</v>
      </c>
      <c r="B338">
        <v>9.7307692307692299</v>
      </c>
      <c r="C338">
        <v>2236</v>
      </c>
      <c r="D338">
        <v>-0.99967024239373004</v>
      </c>
      <c r="E338">
        <v>0.98051739486096201</v>
      </c>
      <c r="F338">
        <v>1.07856913434705</v>
      </c>
      <c r="G338" s="1">
        <v>7.9159279763985001E-5</v>
      </c>
      <c r="H338">
        <v>1.0002016862502401</v>
      </c>
      <c r="I338" s="1">
        <v>5.1352045590482599E-4</v>
      </c>
      <c r="J338">
        <v>86543100</v>
      </c>
      <c r="K338">
        <v>16605</v>
      </c>
      <c r="L338">
        <v>225103300</v>
      </c>
      <c r="M338">
        <v>0.99479313466348096</v>
      </c>
      <c r="N338" s="1">
        <v>8.1561199902435697E-5</v>
      </c>
      <c r="O338">
        <v>1.0000807140550101</v>
      </c>
      <c r="P338" s="1">
        <v>5.29102142956826E-4</v>
      </c>
    </row>
    <row r="339" spans="1:16" x14ac:dyDescent="0.25">
      <c r="A339" s="1">
        <v>5.0000000000000001E-4</v>
      </c>
      <c r="B339">
        <v>9.7307692307692299</v>
      </c>
      <c r="C339">
        <v>1731</v>
      </c>
      <c r="D339">
        <v>-0.999840395044445</v>
      </c>
      <c r="E339">
        <v>0.98447719177635795</v>
      </c>
      <c r="F339">
        <v>1.08292491095399</v>
      </c>
      <c r="G339" s="1">
        <v>7.9336871159019204E-5</v>
      </c>
      <c r="H339">
        <v>1.00006582963063</v>
      </c>
      <c r="I339" s="1">
        <v>5.1467252315979097E-4</v>
      </c>
      <c r="J339">
        <v>73249600</v>
      </c>
      <c r="K339">
        <v>16605</v>
      </c>
      <c r="L339">
        <v>225103300</v>
      </c>
      <c r="M339">
        <v>0.99479313466348096</v>
      </c>
      <c r="N339" s="1">
        <v>8.1561199902435697E-5</v>
      </c>
      <c r="O339">
        <v>1.0000807140550101</v>
      </c>
      <c r="P339" s="1">
        <v>5.29102142956826E-4</v>
      </c>
    </row>
    <row r="340" spans="1:16" x14ac:dyDescent="0.25">
      <c r="A340" s="1">
        <v>2.5000000000000001E-4</v>
      </c>
      <c r="B340">
        <v>9.7307692307692299</v>
      </c>
      <c r="C340">
        <v>2249</v>
      </c>
      <c r="D340">
        <v>-1.00013415562783</v>
      </c>
      <c r="E340">
        <v>0.98508097184619003</v>
      </c>
      <c r="F340">
        <v>1.0835890690308001</v>
      </c>
      <c r="G340" s="1">
        <v>8.2055931220126305E-5</v>
      </c>
      <c r="H340">
        <v>1.00013415562783</v>
      </c>
      <c r="I340" s="1">
        <v>5.3231155381261398E-4</v>
      </c>
      <c r="J340">
        <v>91036500</v>
      </c>
      <c r="K340">
        <v>16605</v>
      </c>
      <c r="L340">
        <v>225103300</v>
      </c>
      <c r="M340">
        <v>0.99479313466348096</v>
      </c>
      <c r="N340" s="1">
        <v>8.1561199902435697E-5</v>
      </c>
      <c r="O340">
        <v>1.0000807140550101</v>
      </c>
      <c r="P340" s="1">
        <v>5.29102142956826E-4</v>
      </c>
    </row>
    <row r="341" spans="1:16" x14ac:dyDescent="0.25">
      <c r="A341" s="1">
        <v>1.25E-4</v>
      </c>
      <c r="B341">
        <v>9.7307692307692299</v>
      </c>
      <c r="C341">
        <v>1450</v>
      </c>
      <c r="D341">
        <v>-0.99992211817891796</v>
      </c>
      <c r="E341">
        <v>0.98480083910656702</v>
      </c>
      <c r="F341">
        <v>1.08328092301722</v>
      </c>
      <c r="G341" s="1">
        <v>7.9142253022967902E-5</v>
      </c>
      <c r="H341">
        <v>1.0000510944773899</v>
      </c>
      <c r="I341" s="1">
        <v>5.1341000037976605E-4</v>
      </c>
      <c r="J341">
        <v>67378800</v>
      </c>
      <c r="K341">
        <v>16605</v>
      </c>
      <c r="L341">
        <v>225103300</v>
      </c>
      <c r="M341">
        <v>0.99479313466348096</v>
      </c>
      <c r="N341" s="1">
        <v>8.1561199902435697E-5</v>
      </c>
      <c r="O341">
        <v>1.0000807140550101</v>
      </c>
      <c r="P341" s="1">
        <v>5.29102142956826E-4</v>
      </c>
    </row>
    <row r="342" spans="1:16" x14ac:dyDescent="0.25">
      <c r="A342" s="1">
        <v>6.2500000000000001E-5</v>
      </c>
      <c r="B342">
        <v>9.7307692307692299</v>
      </c>
      <c r="C342">
        <v>1654</v>
      </c>
      <c r="D342">
        <v>-0.99984479792298997</v>
      </c>
      <c r="E342">
        <v>0.98613172328346199</v>
      </c>
      <c r="F342">
        <v>1.0847448956118</v>
      </c>
      <c r="G342" s="1">
        <v>7.8860607909403399E-5</v>
      </c>
      <c r="H342">
        <v>1.00005194654658</v>
      </c>
      <c r="I342" s="1">
        <v>5.11582917976386E-4</v>
      </c>
      <c r="J342">
        <v>76038100</v>
      </c>
      <c r="K342">
        <v>16605</v>
      </c>
      <c r="L342">
        <v>225103300</v>
      </c>
      <c r="M342">
        <v>0.99479313466348096</v>
      </c>
      <c r="N342" s="1">
        <v>8.1561199902435697E-5</v>
      </c>
      <c r="O342">
        <v>1.0000807140550101</v>
      </c>
      <c r="P342" s="1">
        <v>5.29102142956826E-4</v>
      </c>
    </row>
    <row r="343" spans="1:16" x14ac:dyDescent="0.25">
      <c r="A343" s="1">
        <v>3.1250000000000001E-5</v>
      </c>
      <c r="B343">
        <v>9.7307692307692299</v>
      </c>
      <c r="C343">
        <v>1679</v>
      </c>
      <c r="D343">
        <v>-0.99987967251051402</v>
      </c>
      <c r="E343">
        <v>0.98318113672457996</v>
      </c>
      <c r="F343">
        <v>1.08149925039703</v>
      </c>
      <c r="G343" s="1">
        <v>7.8708324175669198E-5</v>
      </c>
      <c r="H343">
        <v>1.0000372451325901</v>
      </c>
      <c r="I343" s="1">
        <v>5.1059502606267402E-4</v>
      </c>
      <c r="J343">
        <v>88680900</v>
      </c>
      <c r="K343">
        <v>16605</v>
      </c>
      <c r="L343">
        <v>225103300</v>
      </c>
      <c r="M343">
        <v>0.99479313466348096</v>
      </c>
      <c r="N343" s="1">
        <v>8.1561199902435697E-5</v>
      </c>
      <c r="O343">
        <v>1.0000807140550101</v>
      </c>
      <c r="P343" s="1">
        <v>5.29102142956826E-4</v>
      </c>
    </row>
    <row r="344" spans="1:16" x14ac:dyDescent="0.25">
      <c r="A344" s="1">
        <v>1.5625E-5</v>
      </c>
      <c r="B344">
        <v>9.7307692307692299</v>
      </c>
      <c r="C344">
        <v>2593</v>
      </c>
      <c r="D344">
        <v>-0.99966096995381504</v>
      </c>
      <c r="E344">
        <v>0.98098796094387197</v>
      </c>
      <c r="F344">
        <v>1.0790867570382601</v>
      </c>
      <c r="G344" s="1">
        <v>7.9104049644618203E-5</v>
      </c>
      <c r="H344">
        <v>1.0002046846464001</v>
      </c>
      <c r="I344" s="1">
        <v>5.1316216820739501E-4</v>
      </c>
      <c r="J344">
        <v>122667000</v>
      </c>
      <c r="K344">
        <v>16605</v>
      </c>
      <c r="L344">
        <v>225103300</v>
      </c>
      <c r="M344">
        <v>0.99479313466348096</v>
      </c>
      <c r="N344" s="1">
        <v>8.1561199902435697E-5</v>
      </c>
      <c r="O344">
        <v>1.0000807140550101</v>
      </c>
      <c r="P344" s="1">
        <v>5.29102142956826E-4</v>
      </c>
    </row>
    <row r="345" spans="1:16" x14ac:dyDescent="0.25">
      <c r="A345" t="s">
        <v>0</v>
      </c>
      <c r="B345">
        <v>10.2435897435897</v>
      </c>
      <c r="C345">
        <v>17706</v>
      </c>
      <c r="D345">
        <v>-0.99992509975146404</v>
      </c>
      <c r="E345">
        <v>0.99629876199057199</v>
      </c>
      <c r="F345">
        <v>1.0959286381896201</v>
      </c>
      <c r="G345" s="1">
        <v>7.3054754939794105E-5</v>
      </c>
      <c r="H345">
        <v>1.0000832582304999</v>
      </c>
      <c r="I345" s="1">
        <v>4.98895292281158E-4</v>
      </c>
      <c r="J345">
        <v>237606200</v>
      </c>
    </row>
    <row r="346" spans="1:16" x14ac:dyDescent="0.25">
      <c r="A346">
        <v>1.024</v>
      </c>
      <c r="B346">
        <v>10.2435897435897</v>
      </c>
      <c r="C346">
        <v>6366</v>
      </c>
      <c r="D346">
        <v>-0.99996465935373602</v>
      </c>
      <c r="E346">
        <v>0.99414546623342004</v>
      </c>
      <c r="F346">
        <v>1.09356001285676</v>
      </c>
      <c r="G346" s="1">
        <v>7.2680136796177103E-5</v>
      </c>
      <c r="H346">
        <v>1.00005949522184</v>
      </c>
      <c r="I346" s="1">
        <v>4.9633700256534595E-4</v>
      </c>
      <c r="J346">
        <v>233467700</v>
      </c>
      <c r="K346">
        <v>17706</v>
      </c>
      <c r="L346">
        <v>237606200</v>
      </c>
      <c r="M346">
        <v>0.99629876199057199</v>
      </c>
      <c r="N346" s="1">
        <v>7.3054754939794105E-5</v>
      </c>
      <c r="O346">
        <v>1.0000832582304999</v>
      </c>
      <c r="P346" s="1">
        <v>4.98895292281158E-4</v>
      </c>
    </row>
    <row r="347" spans="1:16" x14ac:dyDescent="0.25">
      <c r="A347">
        <v>0.51200000000000001</v>
      </c>
      <c r="B347">
        <v>10.2435897435897</v>
      </c>
      <c r="C347">
        <v>6366</v>
      </c>
      <c r="D347">
        <v>-0.99996465935373602</v>
      </c>
      <c r="E347">
        <v>0.99414546623342004</v>
      </c>
      <c r="F347">
        <v>1.09356001285676</v>
      </c>
      <c r="G347" s="1">
        <v>7.2680136796177103E-5</v>
      </c>
      <c r="H347">
        <v>1.00005949522184</v>
      </c>
      <c r="I347" s="1">
        <v>4.9633700256534595E-4</v>
      </c>
      <c r="J347">
        <v>233647400</v>
      </c>
      <c r="K347">
        <v>17706</v>
      </c>
      <c r="L347">
        <v>237606200</v>
      </c>
      <c r="M347">
        <v>0.99629876199057199</v>
      </c>
      <c r="N347" s="1">
        <v>7.3054754939794105E-5</v>
      </c>
      <c r="O347">
        <v>1.0000832582304999</v>
      </c>
      <c r="P347" s="1">
        <v>4.98895292281158E-4</v>
      </c>
    </row>
    <row r="348" spans="1:16" x14ac:dyDescent="0.25">
      <c r="A348">
        <v>0.25600000000000001</v>
      </c>
      <c r="B348">
        <v>10.2435897435897</v>
      </c>
      <c r="C348">
        <v>6366</v>
      </c>
      <c r="D348">
        <v>-0.99996465935373602</v>
      </c>
      <c r="E348">
        <v>0.99414546623342004</v>
      </c>
      <c r="F348">
        <v>1.09356001285676</v>
      </c>
      <c r="G348" s="1">
        <v>7.2680136796177103E-5</v>
      </c>
      <c r="H348">
        <v>1.00005949522184</v>
      </c>
      <c r="I348" s="1">
        <v>4.9633700256534595E-4</v>
      </c>
      <c r="J348">
        <v>235183400</v>
      </c>
      <c r="K348">
        <v>17706</v>
      </c>
      <c r="L348">
        <v>237606200</v>
      </c>
      <c r="M348">
        <v>0.99629876199057199</v>
      </c>
      <c r="N348" s="1">
        <v>7.3054754939794105E-5</v>
      </c>
      <c r="O348">
        <v>1.0000832582304999</v>
      </c>
      <c r="P348" s="1">
        <v>4.98895292281158E-4</v>
      </c>
    </row>
    <row r="349" spans="1:16" x14ac:dyDescent="0.25">
      <c r="A349">
        <v>0.128</v>
      </c>
      <c r="B349">
        <v>10.2435897435897</v>
      </c>
      <c r="C349">
        <v>6366</v>
      </c>
      <c r="D349">
        <v>-0.99996465935373602</v>
      </c>
      <c r="E349">
        <v>0.99414546623342004</v>
      </c>
      <c r="F349">
        <v>1.09356001285676</v>
      </c>
      <c r="G349" s="1">
        <v>7.2680136796177103E-5</v>
      </c>
      <c r="H349">
        <v>1.00005949522184</v>
      </c>
      <c r="I349" s="1">
        <v>4.9633700256534595E-4</v>
      </c>
      <c r="J349">
        <v>230341900</v>
      </c>
      <c r="K349">
        <v>17706</v>
      </c>
      <c r="L349">
        <v>237606200</v>
      </c>
      <c r="M349">
        <v>0.99629876199057199</v>
      </c>
      <c r="N349" s="1">
        <v>7.3054754939794105E-5</v>
      </c>
      <c r="O349">
        <v>1.0000832582304999</v>
      </c>
      <c r="P349" s="1">
        <v>4.98895292281158E-4</v>
      </c>
    </row>
    <row r="350" spans="1:16" x14ac:dyDescent="0.25">
      <c r="A350">
        <v>6.4000000000000001E-2</v>
      </c>
      <c r="B350">
        <v>10.2435897435897</v>
      </c>
      <c r="C350">
        <v>3511</v>
      </c>
      <c r="D350">
        <v>-0.99999991813614497</v>
      </c>
      <c r="E350">
        <v>0.99234750016851603</v>
      </c>
      <c r="F350">
        <v>1.09158225018536</v>
      </c>
      <c r="G350" s="1">
        <v>7.2778250322147396E-5</v>
      </c>
      <c r="H350">
        <v>1.0000639152979101</v>
      </c>
      <c r="I350" s="1">
        <v>4.9700702570423696E-4</v>
      </c>
      <c r="J350">
        <v>133894700</v>
      </c>
      <c r="K350">
        <v>17706</v>
      </c>
      <c r="L350">
        <v>237606200</v>
      </c>
      <c r="M350">
        <v>0.99629876199057199</v>
      </c>
      <c r="N350" s="1">
        <v>7.3054754939794105E-5</v>
      </c>
      <c r="O350">
        <v>1.0000832582304999</v>
      </c>
      <c r="P350" s="1">
        <v>4.98895292281158E-4</v>
      </c>
    </row>
    <row r="351" spans="1:16" x14ac:dyDescent="0.25">
      <c r="A351">
        <v>3.2000000000000001E-2</v>
      </c>
      <c r="B351">
        <v>10.2435897435897</v>
      </c>
      <c r="C351">
        <v>3511</v>
      </c>
      <c r="D351">
        <v>-0.99999991813614497</v>
      </c>
      <c r="E351">
        <v>0.99234750016851603</v>
      </c>
      <c r="F351">
        <v>1.09158225018536</v>
      </c>
      <c r="G351" s="1">
        <v>7.2778250322147396E-5</v>
      </c>
      <c r="H351">
        <v>1.0000639152979101</v>
      </c>
      <c r="I351" s="1">
        <v>4.9700702570423696E-4</v>
      </c>
      <c r="J351">
        <v>131140100</v>
      </c>
      <c r="K351">
        <v>17706</v>
      </c>
      <c r="L351">
        <v>237606200</v>
      </c>
      <c r="M351">
        <v>0.99629876199057199</v>
      </c>
      <c r="N351" s="1">
        <v>7.3054754939794105E-5</v>
      </c>
      <c r="O351">
        <v>1.0000832582304999</v>
      </c>
      <c r="P351" s="1">
        <v>4.98895292281158E-4</v>
      </c>
    </row>
    <row r="352" spans="1:16" x14ac:dyDescent="0.25">
      <c r="A352">
        <v>1.6E-2</v>
      </c>
      <c r="B352">
        <v>10.2435897435897</v>
      </c>
      <c r="C352">
        <v>1987</v>
      </c>
      <c r="D352">
        <v>-0.99998588329516702</v>
      </c>
      <c r="E352">
        <v>0.99279242069673701</v>
      </c>
      <c r="F352">
        <v>1.09207166276641</v>
      </c>
      <c r="G352" s="1">
        <v>7.2509913600971005E-5</v>
      </c>
      <c r="H352">
        <v>1.00007033951187</v>
      </c>
      <c r="I352" s="1">
        <v>4.9517453818099003E-4</v>
      </c>
      <c r="J352">
        <v>76899200</v>
      </c>
      <c r="K352">
        <v>17706</v>
      </c>
      <c r="L352">
        <v>237606200</v>
      </c>
      <c r="M352">
        <v>0.99629876199057199</v>
      </c>
      <c r="N352" s="1">
        <v>7.3054754939794105E-5</v>
      </c>
      <c r="O352">
        <v>1.0000832582304999</v>
      </c>
      <c r="P352" s="1">
        <v>4.98895292281158E-4</v>
      </c>
    </row>
    <row r="353" spans="1:16" x14ac:dyDescent="0.25">
      <c r="A353">
        <v>8.0000000000000002E-3</v>
      </c>
      <c r="B353">
        <v>10.2435897435897</v>
      </c>
      <c r="C353">
        <v>2204</v>
      </c>
      <c r="D353">
        <v>-1.0000640542403201</v>
      </c>
      <c r="E353">
        <v>0.98275847647416803</v>
      </c>
      <c r="F353">
        <v>1.0810343241215801</v>
      </c>
      <c r="G353" s="1">
        <v>7.0864503730616495E-5</v>
      </c>
      <c r="H353">
        <v>1.0001384496354999</v>
      </c>
      <c r="I353" s="1">
        <v>4.8393793573301401E-4</v>
      </c>
      <c r="J353">
        <v>89959800</v>
      </c>
      <c r="K353">
        <v>17706</v>
      </c>
      <c r="L353">
        <v>237606200</v>
      </c>
      <c r="M353">
        <v>0.99629876199057199</v>
      </c>
      <c r="N353" s="1">
        <v>7.3054754939794105E-5</v>
      </c>
      <c r="O353">
        <v>1.0000832582304999</v>
      </c>
      <c r="P353" s="1">
        <v>4.98895292281158E-4</v>
      </c>
    </row>
    <row r="354" spans="1:16" x14ac:dyDescent="0.25">
      <c r="A354">
        <v>4.0000000000000001E-3</v>
      </c>
      <c r="B354">
        <v>10.2435897435897</v>
      </c>
      <c r="C354">
        <v>4174</v>
      </c>
      <c r="D354">
        <v>-1.00000685428398</v>
      </c>
      <c r="E354">
        <v>0.99245462193505596</v>
      </c>
      <c r="F354">
        <v>1.09170008412856</v>
      </c>
      <c r="G354" s="1">
        <v>7.2609733139272702E-5</v>
      </c>
      <c r="H354">
        <v>1.0000690622566999</v>
      </c>
      <c r="I354" s="1">
        <v>4.9585621178016104E-4</v>
      </c>
      <c r="J354">
        <v>156515100</v>
      </c>
      <c r="K354">
        <v>17706</v>
      </c>
      <c r="L354">
        <v>237606200</v>
      </c>
      <c r="M354">
        <v>0.99629876199057199</v>
      </c>
      <c r="N354" s="1">
        <v>7.3054754939794105E-5</v>
      </c>
      <c r="O354">
        <v>1.0000832582304999</v>
      </c>
      <c r="P354" s="1">
        <v>4.98895292281158E-4</v>
      </c>
    </row>
    <row r="355" spans="1:16" x14ac:dyDescent="0.25">
      <c r="A355">
        <v>2E-3</v>
      </c>
      <c r="B355">
        <v>10.2435897435897</v>
      </c>
      <c r="C355">
        <v>5097</v>
      </c>
      <c r="D355">
        <v>-0.99998174385166605</v>
      </c>
      <c r="E355">
        <v>0.99319021022822496</v>
      </c>
      <c r="F355">
        <v>1.09250923125104</v>
      </c>
      <c r="G355" s="1">
        <v>7.2009567189890101E-5</v>
      </c>
      <c r="H355">
        <v>1.00006405286803</v>
      </c>
      <c r="I355" s="1">
        <v>4.9175764260446302E-4</v>
      </c>
      <c r="J355">
        <v>187221900</v>
      </c>
      <c r="K355">
        <v>17706</v>
      </c>
      <c r="L355">
        <v>237606200</v>
      </c>
      <c r="M355">
        <v>0.99629876199057199</v>
      </c>
      <c r="N355" s="1">
        <v>7.3054754939794105E-5</v>
      </c>
      <c r="O355">
        <v>1.0000832582304999</v>
      </c>
      <c r="P355" s="1">
        <v>4.98895292281158E-4</v>
      </c>
    </row>
    <row r="356" spans="1:16" x14ac:dyDescent="0.25">
      <c r="A356">
        <v>1E-3</v>
      </c>
      <c r="B356">
        <v>10.2435897435897</v>
      </c>
      <c r="C356">
        <v>4785</v>
      </c>
      <c r="D356">
        <v>-0.99999859216314502</v>
      </c>
      <c r="E356">
        <v>0.99365310588232703</v>
      </c>
      <c r="F356">
        <v>1.0930184164705601</v>
      </c>
      <c r="G356" s="1">
        <v>7.2304160409264394E-5</v>
      </c>
      <c r="H356">
        <v>1.0000768617457401</v>
      </c>
      <c r="I356" s="1">
        <v>4.9376943732480595E-4</v>
      </c>
      <c r="J356">
        <v>177517000</v>
      </c>
      <c r="K356">
        <v>17706</v>
      </c>
      <c r="L356">
        <v>237606200</v>
      </c>
      <c r="M356">
        <v>0.99629876199057199</v>
      </c>
      <c r="N356" s="1">
        <v>7.3054754939794105E-5</v>
      </c>
      <c r="O356">
        <v>1.0000832582304999</v>
      </c>
      <c r="P356" s="1">
        <v>4.98895292281158E-4</v>
      </c>
    </row>
    <row r="357" spans="1:16" x14ac:dyDescent="0.25">
      <c r="A357" s="1">
        <v>5.0000000000000001E-4</v>
      </c>
      <c r="B357">
        <v>10.2435897435897</v>
      </c>
      <c r="C357">
        <v>2336</v>
      </c>
      <c r="D357">
        <v>-1.0000953726142401</v>
      </c>
      <c r="E357">
        <v>0.98450104310421405</v>
      </c>
      <c r="F357">
        <v>1.0829511474146301</v>
      </c>
      <c r="G357" s="1">
        <v>7.2974387937851896E-5</v>
      </c>
      <c r="H357">
        <v>1.0001205038319101</v>
      </c>
      <c r="I357" s="1">
        <v>4.9834646121661198E-4</v>
      </c>
      <c r="J357">
        <v>96046300</v>
      </c>
      <c r="K357">
        <v>17706</v>
      </c>
      <c r="L357">
        <v>237606200</v>
      </c>
      <c r="M357">
        <v>0.99629876199057199</v>
      </c>
      <c r="N357" s="1">
        <v>7.3054754939794105E-5</v>
      </c>
      <c r="O357">
        <v>1.0000832582304999</v>
      </c>
      <c r="P357" s="1">
        <v>4.98895292281158E-4</v>
      </c>
    </row>
    <row r="358" spans="1:16" x14ac:dyDescent="0.25">
      <c r="A358" s="1">
        <v>2.5000000000000001E-4</v>
      </c>
      <c r="B358">
        <v>10.2435897435897</v>
      </c>
      <c r="C358">
        <v>1439</v>
      </c>
      <c r="D358">
        <v>-0.99995781243638604</v>
      </c>
      <c r="E358">
        <v>0.98212601906327801</v>
      </c>
      <c r="F358">
        <v>1.0803386209696</v>
      </c>
      <c r="G358" s="1">
        <v>7.1311089541281598E-5</v>
      </c>
      <c r="H358">
        <v>1.00009062197823</v>
      </c>
      <c r="I358" s="1">
        <v>4.8698769695285402E-4</v>
      </c>
      <c r="J358">
        <v>61287800</v>
      </c>
      <c r="K358">
        <v>17706</v>
      </c>
      <c r="L358">
        <v>237606200</v>
      </c>
      <c r="M358">
        <v>0.99629876199057199</v>
      </c>
      <c r="N358" s="1">
        <v>7.3054754939794105E-5</v>
      </c>
      <c r="O358">
        <v>1.0000832582304999</v>
      </c>
      <c r="P358" s="1">
        <v>4.98895292281158E-4</v>
      </c>
    </row>
    <row r="359" spans="1:16" x14ac:dyDescent="0.25">
      <c r="A359" s="1">
        <v>1.25E-4</v>
      </c>
      <c r="B359">
        <v>10.2435897435897</v>
      </c>
      <c r="C359">
        <v>2023</v>
      </c>
      <c r="D359">
        <v>-0.99976479029277499</v>
      </c>
      <c r="E359">
        <v>0.984841385864762</v>
      </c>
      <c r="F359">
        <v>1.0833255244512301</v>
      </c>
      <c r="G359" s="1">
        <v>7.0443918057660996E-5</v>
      </c>
      <c r="H359">
        <v>1.0000919815765801</v>
      </c>
      <c r="I359" s="1">
        <v>4.8106573100915499E-4</v>
      </c>
      <c r="J359">
        <v>88565400</v>
      </c>
      <c r="K359">
        <v>17706</v>
      </c>
      <c r="L359">
        <v>237606200</v>
      </c>
      <c r="M359">
        <v>0.99629876199057199</v>
      </c>
      <c r="N359" s="1">
        <v>7.3054754939794105E-5</v>
      </c>
      <c r="O359">
        <v>1.0000832582304999</v>
      </c>
      <c r="P359" s="1">
        <v>4.98895292281158E-4</v>
      </c>
    </row>
    <row r="360" spans="1:16" x14ac:dyDescent="0.25">
      <c r="A360" s="1">
        <v>6.2500000000000001E-5</v>
      </c>
      <c r="B360">
        <v>10.2435897435897</v>
      </c>
      <c r="C360">
        <v>2167</v>
      </c>
      <c r="D360">
        <v>-0.99979851721767798</v>
      </c>
      <c r="E360">
        <v>0.985847815506806</v>
      </c>
      <c r="F360">
        <v>1.08443259705748</v>
      </c>
      <c r="G360" s="1">
        <v>7.0715449057123697E-5</v>
      </c>
      <c r="H360">
        <v>1.0000540519282</v>
      </c>
      <c r="I360" s="1">
        <v>4.8292003244993002E-4</v>
      </c>
      <c r="J360">
        <v>96560500</v>
      </c>
      <c r="K360">
        <v>17706</v>
      </c>
      <c r="L360">
        <v>237606200</v>
      </c>
      <c r="M360">
        <v>0.99629876199057199</v>
      </c>
      <c r="N360" s="1">
        <v>7.3054754939794105E-5</v>
      </c>
      <c r="O360">
        <v>1.0000832582304999</v>
      </c>
      <c r="P360" s="1">
        <v>4.98895292281158E-4</v>
      </c>
    </row>
    <row r="361" spans="1:16" x14ac:dyDescent="0.25">
      <c r="A361" s="1">
        <v>3.1250000000000001E-5</v>
      </c>
      <c r="B361">
        <v>10.2435897435897</v>
      </c>
      <c r="C361">
        <v>1883</v>
      </c>
      <c r="D361">
        <v>-0.99997022676789804</v>
      </c>
      <c r="E361">
        <v>0.98449435736116298</v>
      </c>
      <c r="F361">
        <v>1.0829437930972701</v>
      </c>
      <c r="G361" s="1">
        <v>7.0584302161114096E-5</v>
      </c>
      <c r="H361">
        <v>1.0000598721781</v>
      </c>
      <c r="I361" s="1">
        <v>4.8202442245068501E-4</v>
      </c>
      <c r="J361">
        <v>90926400</v>
      </c>
      <c r="K361">
        <v>17706</v>
      </c>
      <c r="L361">
        <v>237606200</v>
      </c>
      <c r="M361">
        <v>0.99629876199057199</v>
      </c>
      <c r="N361" s="1">
        <v>7.3054754939794105E-5</v>
      </c>
      <c r="O361">
        <v>1.0000832582304999</v>
      </c>
      <c r="P361" s="1">
        <v>4.98895292281158E-4</v>
      </c>
    </row>
    <row r="362" spans="1:16" x14ac:dyDescent="0.25">
      <c r="A362" s="1">
        <v>1.5625E-5</v>
      </c>
      <c r="B362">
        <v>10.2435897435897</v>
      </c>
      <c r="C362">
        <v>4368</v>
      </c>
      <c r="D362">
        <v>-0.99996515285618204</v>
      </c>
      <c r="E362">
        <v>0.99255981136075599</v>
      </c>
      <c r="F362">
        <v>1.0918157924968299</v>
      </c>
      <c r="G362" s="1">
        <v>7.2808312867267397E-5</v>
      </c>
      <c r="H362">
        <v>1.0000659707747199</v>
      </c>
      <c r="I362" s="1">
        <v>4.9721232462347504E-4</v>
      </c>
      <c r="J362">
        <v>198728200</v>
      </c>
      <c r="K362">
        <v>17706</v>
      </c>
      <c r="L362">
        <v>237606200</v>
      </c>
      <c r="M362">
        <v>0.99629876199057199</v>
      </c>
      <c r="N362" s="1">
        <v>7.3054754939794105E-5</v>
      </c>
      <c r="O362">
        <v>1.0000832582304999</v>
      </c>
      <c r="P362" s="1">
        <v>4.98895292281158E-4</v>
      </c>
    </row>
    <row r="363" spans="1:16" x14ac:dyDescent="0.25">
      <c r="A363" t="s">
        <v>0</v>
      </c>
      <c r="B363">
        <v>10.7564102564102</v>
      </c>
      <c r="C363">
        <v>18749</v>
      </c>
      <c r="D363">
        <v>-0.99983992877674499</v>
      </c>
      <c r="E363">
        <v>0.97916484697120298</v>
      </c>
      <c r="F363">
        <v>1.0770813316683201</v>
      </c>
      <c r="G363" s="1">
        <v>6.66567417263452E-5</v>
      </c>
      <c r="H363">
        <v>1.0001564099002</v>
      </c>
      <c r="I363" s="1">
        <v>4.7799150690943298E-4</v>
      </c>
      <c r="J363">
        <v>251250600</v>
      </c>
    </row>
    <row r="364" spans="1:16" x14ac:dyDescent="0.25">
      <c r="A364">
        <v>1.024</v>
      </c>
      <c r="B364">
        <v>10.7564102564102</v>
      </c>
      <c r="C364">
        <v>3551</v>
      </c>
      <c r="D364">
        <v>-1.0001111560945599</v>
      </c>
      <c r="E364">
        <v>0.98302804155322299</v>
      </c>
      <c r="F364">
        <v>1.08133084570854</v>
      </c>
      <c r="G364" s="1">
        <v>7.0093276147265002E-5</v>
      </c>
      <c r="H364">
        <v>1.0001345334996301</v>
      </c>
      <c r="I364" s="1">
        <v>5.02634689637225E-4</v>
      </c>
      <c r="J364">
        <v>136144800</v>
      </c>
      <c r="K364">
        <v>18749</v>
      </c>
      <c r="L364">
        <v>251250600</v>
      </c>
      <c r="M364">
        <v>0.97916484697120298</v>
      </c>
      <c r="N364" s="1">
        <v>6.66567417263452E-5</v>
      </c>
      <c r="O364">
        <v>1.0001564099002</v>
      </c>
      <c r="P364" s="1">
        <v>4.7799150690943298E-4</v>
      </c>
    </row>
    <row r="365" spans="1:16" x14ac:dyDescent="0.25">
      <c r="A365">
        <v>0.51200000000000001</v>
      </c>
      <c r="B365">
        <v>10.7564102564102</v>
      </c>
      <c r="C365">
        <v>3551</v>
      </c>
      <c r="D365">
        <v>-1.0001111560945599</v>
      </c>
      <c r="E365">
        <v>0.98302804155322299</v>
      </c>
      <c r="F365">
        <v>1.08133084570854</v>
      </c>
      <c r="G365" s="1">
        <v>7.0093276147265002E-5</v>
      </c>
      <c r="H365">
        <v>1.0001345334996301</v>
      </c>
      <c r="I365" s="1">
        <v>5.02634689637225E-4</v>
      </c>
      <c r="J365">
        <v>137320500</v>
      </c>
      <c r="K365">
        <v>18749</v>
      </c>
      <c r="L365">
        <v>251250600</v>
      </c>
      <c r="M365">
        <v>0.97916484697120298</v>
      </c>
      <c r="N365" s="1">
        <v>6.66567417263452E-5</v>
      </c>
      <c r="O365">
        <v>1.0001564099002</v>
      </c>
      <c r="P365" s="1">
        <v>4.7799150690943298E-4</v>
      </c>
    </row>
    <row r="366" spans="1:16" x14ac:dyDescent="0.25">
      <c r="A366">
        <v>0.25600000000000001</v>
      </c>
      <c r="B366">
        <v>10.7564102564102</v>
      </c>
      <c r="C366">
        <v>3551</v>
      </c>
      <c r="D366">
        <v>-1.0001111560945599</v>
      </c>
      <c r="E366">
        <v>0.98302804155322299</v>
      </c>
      <c r="F366">
        <v>1.08133084570854</v>
      </c>
      <c r="G366" s="1">
        <v>7.0093276147265002E-5</v>
      </c>
      <c r="H366">
        <v>1.0001345334996301</v>
      </c>
      <c r="I366" s="1">
        <v>5.02634689637225E-4</v>
      </c>
      <c r="J366">
        <v>136688400</v>
      </c>
      <c r="K366">
        <v>18749</v>
      </c>
      <c r="L366">
        <v>251250600</v>
      </c>
      <c r="M366">
        <v>0.97916484697120298</v>
      </c>
      <c r="N366" s="1">
        <v>6.66567417263452E-5</v>
      </c>
      <c r="O366">
        <v>1.0001564099002</v>
      </c>
      <c r="P366" s="1">
        <v>4.7799150690943298E-4</v>
      </c>
    </row>
    <row r="367" spans="1:16" x14ac:dyDescent="0.25">
      <c r="A367">
        <v>0.128</v>
      </c>
      <c r="B367">
        <v>10.7564102564102</v>
      </c>
      <c r="C367">
        <v>3551</v>
      </c>
      <c r="D367">
        <v>-1.0001111560945599</v>
      </c>
      <c r="E367">
        <v>0.98302804155322299</v>
      </c>
      <c r="F367">
        <v>1.08133084570854</v>
      </c>
      <c r="G367" s="1">
        <v>7.0093276147265002E-5</v>
      </c>
      <c r="H367">
        <v>1.0001345334996301</v>
      </c>
      <c r="I367" s="1">
        <v>5.02634689637225E-4</v>
      </c>
      <c r="J367">
        <v>135540200</v>
      </c>
      <c r="K367">
        <v>18749</v>
      </c>
      <c r="L367">
        <v>251250600</v>
      </c>
      <c r="M367">
        <v>0.97916484697120298</v>
      </c>
      <c r="N367" s="1">
        <v>6.66567417263452E-5</v>
      </c>
      <c r="O367">
        <v>1.0001564099002</v>
      </c>
      <c r="P367" s="1">
        <v>4.7799150690943298E-4</v>
      </c>
    </row>
    <row r="368" spans="1:16" x14ac:dyDescent="0.25">
      <c r="A368">
        <v>6.4000000000000001E-2</v>
      </c>
      <c r="B368">
        <v>10.7564102564102</v>
      </c>
      <c r="C368">
        <v>3321</v>
      </c>
      <c r="D368">
        <v>-1.0001120669232899</v>
      </c>
      <c r="E368">
        <v>0.98212503561361597</v>
      </c>
      <c r="F368">
        <v>1.0803375391749701</v>
      </c>
      <c r="G368" s="1">
        <v>6.8485407945240094E-5</v>
      </c>
      <c r="H368">
        <v>1.0001193191470801</v>
      </c>
      <c r="I368" s="1">
        <v>4.9110476295774702E-4</v>
      </c>
      <c r="J368">
        <v>132315300</v>
      </c>
      <c r="K368">
        <v>18749</v>
      </c>
      <c r="L368">
        <v>251250600</v>
      </c>
      <c r="M368">
        <v>0.97916484697120298</v>
      </c>
      <c r="N368" s="1">
        <v>6.66567417263452E-5</v>
      </c>
      <c r="O368">
        <v>1.0001564099002</v>
      </c>
      <c r="P368" s="1">
        <v>4.7799150690943298E-4</v>
      </c>
    </row>
    <row r="369" spans="1:16" x14ac:dyDescent="0.25">
      <c r="A369">
        <v>3.2000000000000001E-2</v>
      </c>
      <c r="B369">
        <v>10.7564102564102</v>
      </c>
      <c r="C369">
        <v>3321</v>
      </c>
      <c r="D369">
        <v>-1.0001120669232899</v>
      </c>
      <c r="E369">
        <v>0.98212503561361597</v>
      </c>
      <c r="F369">
        <v>1.0803375391749701</v>
      </c>
      <c r="G369" s="1">
        <v>6.8485407945240094E-5</v>
      </c>
      <c r="H369">
        <v>1.0001193191470801</v>
      </c>
      <c r="I369" s="1">
        <v>4.9110476295774702E-4</v>
      </c>
      <c r="J369">
        <v>129120100</v>
      </c>
      <c r="K369">
        <v>18749</v>
      </c>
      <c r="L369">
        <v>251250600</v>
      </c>
      <c r="M369">
        <v>0.97916484697120298</v>
      </c>
      <c r="N369" s="1">
        <v>6.66567417263452E-5</v>
      </c>
      <c r="O369">
        <v>1.0001564099002</v>
      </c>
      <c r="P369" s="1">
        <v>4.7799150690943298E-4</v>
      </c>
    </row>
    <row r="370" spans="1:16" x14ac:dyDescent="0.25">
      <c r="A370">
        <v>1.6E-2</v>
      </c>
      <c r="B370">
        <v>10.7564102564102</v>
      </c>
      <c r="C370">
        <v>1845</v>
      </c>
      <c r="D370">
        <v>-0.999853374809614</v>
      </c>
      <c r="E370">
        <v>0.98586851034629597</v>
      </c>
      <c r="F370">
        <v>1.08445536138092</v>
      </c>
      <c r="G370" s="1">
        <v>6.7707106717107503E-5</v>
      </c>
      <c r="H370">
        <v>1.00010862760995</v>
      </c>
      <c r="I370" s="1">
        <v>4.8552361141583899E-4</v>
      </c>
      <c r="J370">
        <v>72185900</v>
      </c>
      <c r="K370">
        <v>18749</v>
      </c>
      <c r="L370">
        <v>251250600</v>
      </c>
      <c r="M370">
        <v>0.97916484697120298</v>
      </c>
      <c r="N370" s="1">
        <v>6.66567417263452E-5</v>
      </c>
      <c r="O370">
        <v>1.0001564099002</v>
      </c>
      <c r="P370" s="1">
        <v>4.7799150690943298E-4</v>
      </c>
    </row>
    <row r="371" spans="1:16" x14ac:dyDescent="0.25">
      <c r="A371">
        <v>8.0000000000000002E-3</v>
      </c>
      <c r="B371">
        <v>10.7564102564102</v>
      </c>
      <c r="C371">
        <v>1795</v>
      </c>
      <c r="D371">
        <v>-0.99988484961155499</v>
      </c>
      <c r="E371">
        <v>0.98484919568335205</v>
      </c>
      <c r="F371">
        <v>1.08333411525168</v>
      </c>
      <c r="G371" s="1">
        <v>6.7038969792432195E-5</v>
      </c>
      <c r="H371">
        <v>1.0000684357684699</v>
      </c>
      <c r="I371" s="1">
        <v>4.8073244150299702E-4</v>
      </c>
      <c r="J371">
        <v>71953700</v>
      </c>
      <c r="K371">
        <v>18749</v>
      </c>
      <c r="L371">
        <v>251250600</v>
      </c>
      <c r="M371">
        <v>0.97916484697120298</v>
      </c>
      <c r="N371" s="1">
        <v>6.66567417263452E-5</v>
      </c>
      <c r="O371">
        <v>1.0001564099002</v>
      </c>
      <c r="P371" s="1">
        <v>4.7799150690943298E-4</v>
      </c>
    </row>
    <row r="372" spans="1:16" x14ac:dyDescent="0.25">
      <c r="A372">
        <v>4.0000000000000001E-3</v>
      </c>
      <c r="B372">
        <v>10.7564102564102</v>
      </c>
      <c r="C372">
        <v>2140</v>
      </c>
      <c r="D372">
        <v>-0.99966859351811099</v>
      </c>
      <c r="E372">
        <v>0.98225373376271696</v>
      </c>
      <c r="F372">
        <v>1.0804791071389801</v>
      </c>
      <c r="G372" s="1">
        <v>6.7656866192589095E-5</v>
      </c>
      <c r="H372">
        <v>1.00014358281138</v>
      </c>
      <c r="I372" s="1">
        <v>4.8516333962036101E-4</v>
      </c>
      <c r="J372">
        <v>82588200</v>
      </c>
      <c r="K372">
        <v>18749</v>
      </c>
      <c r="L372">
        <v>251250600</v>
      </c>
      <c r="M372">
        <v>0.97916484697120298</v>
      </c>
      <c r="N372" s="1">
        <v>6.66567417263452E-5</v>
      </c>
      <c r="O372">
        <v>1.0001564099002</v>
      </c>
      <c r="P372" s="1">
        <v>4.7799150690943298E-4</v>
      </c>
    </row>
    <row r="373" spans="1:16" x14ac:dyDescent="0.25">
      <c r="A373">
        <v>2E-3</v>
      </c>
      <c r="B373">
        <v>10.7564102564102</v>
      </c>
      <c r="C373">
        <v>2027</v>
      </c>
      <c r="D373">
        <v>-0.99976970511438301</v>
      </c>
      <c r="E373">
        <v>0.983513980120583</v>
      </c>
      <c r="F373">
        <v>1.0818653781326399</v>
      </c>
      <c r="G373" s="1">
        <v>6.8162025716356198E-5</v>
      </c>
      <c r="H373">
        <v>1.0001139759866999</v>
      </c>
      <c r="I373" s="1">
        <v>4.8878580834207496E-4</v>
      </c>
      <c r="J373">
        <v>83734600</v>
      </c>
      <c r="K373">
        <v>18749</v>
      </c>
      <c r="L373">
        <v>251250600</v>
      </c>
      <c r="M373">
        <v>0.97916484697120298</v>
      </c>
      <c r="N373" s="1">
        <v>6.66567417263452E-5</v>
      </c>
      <c r="O373">
        <v>1.0001564099002</v>
      </c>
      <c r="P373" s="1">
        <v>4.7799150690943298E-4</v>
      </c>
    </row>
    <row r="374" spans="1:16" x14ac:dyDescent="0.25">
      <c r="A374">
        <v>1E-3</v>
      </c>
      <c r="B374">
        <v>10.7564102564102</v>
      </c>
      <c r="C374">
        <v>2174</v>
      </c>
      <c r="D374">
        <v>-0.99995172891051098</v>
      </c>
      <c r="E374">
        <v>0.99040798029007404</v>
      </c>
      <c r="F374">
        <v>1.08944877831908</v>
      </c>
      <c r="G374" s="1">
        <v>6.8886005789803306E-5</v>
      </c>
      <c r="H374">
        <v>1.0000694694154899</v>
      </c>
      <c r="I374" s="1">
        <v>4.9397742613371701E-4</v>
      </c>
      <c r="J374">
        <v>86263500</v>
      </c>
      <c r="K374">
        <v>18749</v>
      </c>
      <c r="L374">
        <v>251250600</v>
      </c>
      <c r="M374">
        <v>0.97916484697120298</v>
      </c>
      <c r="N374" s="1">
        <v>6.66567417263452E-5</v>
      </c>
      <c r="O374">
        <v>1.0001564099002</v>
      </c>
      <c r="P374" s="1">
        <v>4.7799150690943298E-4</v>
      </c>
    </row>
    <row r="375" spans="1:16" x14ac:dyDescent="0.25">
      <c r="A375" s="1">
        <v>5.0000000000000001E-4</v>
      </c>
      <c r="B375">
        <v>10.7564102564102</v>
      </c>
      <c r="C375">
        <v>3693</v>
      </c>
      <c r="D375">
        <v>-0.99975665601372699</v>
      </c>
      <c r="E375">
        <v>0.98244414631922194</v>
      </c>
      <c r="F375">
        <v>1.0806885609511401</v>
      </c>
      <c r="G375" s="1">
        <v>7.0099927356515005E-5</v>
      </c>
      <c r="H375">
        <v>1.0001626220139599</v>
      </c>
      <c r="I375" s="1">
        <v>5.0268238506082097E-4</v>
      </c>
      <c r="J375">
        <v>144701600</v>
      </c>
      <c r="K375">
        <v>18749</v>
      </c>
      <c r="L375">
        <v>251250600</v>
      </c>
      <c r="M375">
        <v>0.97916484697120298</v>
      </c>
      <c r="N375" s="1">
        <v>6.66567417263452E-5</v>
      </c>
      <c r="O375">
        <v>1.0001564099002</v>
      </c>
      <c r="P375" s="1">
        <v>4.7799150690943298E-4</v>
      </c>
    </row>
    <row r="376" spans="1:16" x14ac:dyDescent="0.25">
      <c r="A376" s="1">
        <v>2.5000000000000001E-4</v>
      </c>
      <c r="B376">
        <v>10.7564102564102</v>
      </c>
      <c r="C376">
        <v>4037</v>
      </c>
      <c r="D376">
        <v>-0.99998949117651303</v>
      </c>
      <c r="E376">
        <v>0.99415306322990205</v>
      </c>
      <c r="F376">
        <v>1.0935683695528899</v>
      </c>
      <c r="G376" s="1">
        <v>6.9319000580825296E-5</v>
      </c>
      <c r="H376">
        <v>1.0000721023623</v>
      </c>
      <c r="I376" s="1">
        <v>4.9708240587446504E-4</v>
      </c>
      <c r="J376">
        <v>156437400</v>
      </c>
      <c r="K376">
        <v>18749</v>
      </c>
      <c r="L376">
        <v>251250600</v>
      </c>
      <c r="M376">
        <v>0.97916484697120298</v>
      </c>
      <c r="N376" s="1">
        <v>6.66567417263452E-5</v>
      </c>
      <c r="O376">
        <v>1.0001564099002</v>
      </c>
      <c r="P376" s="1">
        <v>4.7799150690943298E-4</v>
      </c>
    </row>
    <row r="377" spans="1:16" x14ac:dyDescent="0.25">
      <c r="A377" s="1">
        <v>1.25E-4</v>
      </c>
      <c r="B377">
        <v>10.7564102564102</v>
      </c>
      <c r="C377">
        <v>2753</v>
      </c>
      <c r="D377">
        <v>-0.99997069521563797</v>
      </c>
      <c r="E377">
        <v>0.99154929267980396</v>
      </c>
      <c r="F377">
        <v>1.0907042219477801</v>
      </c>
      <c r="G377" s="1">
        <v>6.9001911685573307E-5</v>
      </c>
      <c r="H377">
        <v>1.0000805704735201</v>
      </c>
      <c r="I377" s="1">
        <v>4.9480858037774305E-4</v>
      </c>
      <c r="J377">
        <v>117826300</v>
      </c>
      <c r="K377">
        <v>18749</v>
      </c>
      <c r="L377">
        <v>251250600</v>
      </c>
      <c r="M377">
        <v>0.97916484697120298</v>
      </c>
      <c r="N377" s="1">
        <v>6.66567417263452E-5</v>
      </c>
      <c r="O377">
        <v>1.0001564099002</v>
      </c>
      <c r="P377" s="1">
        <v>4.7799150690943298E-4</v>
      </c>
    </row>
    <row r="378" spans="1:16" x14ac:dyDescent="0.25">
      <c r="A378" s="1">
        <v>6.2500000000000001E-5</v>
      </c>
      <c r="B378">
        <v>10.7564102564102</v>
      </c>
      <c r="C378">
        <v>3918</v>
      </c>
      <c r="D378">
        <v>-1.0000701486144401</v>
      </c>
      <c r="E378">
        <v>0.99039111282793602</v>
      </c>
      <c r="F378">
        <v>1.0894302241107301</v>
      </c>
      <c r="G378" s="1">
        <v>6.9329788753069694E-5</v>
      </c>
      <c r="H378">
        <v>1.0001082304890301</v>
      </c>
      <c r="I378" s="1">
        <v>4.9715976721218305E-4</v>
      </c>
      <c r="J378">
        <v>165626200</v>
      </c>
      <c r="K378">
        <v>18749</v>
      </c>
      <c r="L378">
        <v>251250600</v>
      </c>
      <c r="M378">
        <v>0.97916484697120298</v>
      </c>
      <c r="N378" s="1">
        <v>6.66567417263452E-5</v>
      </c>
      <c r="O378">
        <v>1.0001564099002</v>
      </c>
      <c r="P378" s="1">
        <v>4.7799150690943298E-4</v>
      </c>
    </row>
    <row r="379" spans="1:16" x14ac:dyDescent="0.25">
      <c r="A379" s="1">
        <v>3.1250000000000001E-5</v>
      </c>
      <c r="B379">
        <v>10.7564102564102</v>
      </c>
      <c r="C379">
        <v>4449</v>
      </c>
      <c r="D379">
        <v>-1.0000157828316401</v>
      </c>
      <c r="E379">
        <v>0.98990644012784501</v>
      </c>
      <c r="F379">
        <v>1.08889708414062</v>
      </c>
      <c r="G379" s="1">
        <v>6.9226709602077094E-5</v>
      </c>
      <c r="H379">
        <v>1.00008064000045</v>
      </c>
      <c r="I379" s="1">
        <v>4.9642059278754401E-4</v>
      </c>
      <c r="J379">
        <v>187758700</v>
      </c>
      <c r="K379">
        <v>18749</v>
      </c>
      <c r="L379">
        <v>251250600</v>
      </c>
      <c r="M379">
        <v>0.97916484697120298</v>
      </c>
      <c r="N379" s="1">
        <v>6.66567417263452E-5</v>
      </c>
      <c r="O379">
        <v>1.0001564099002</v>
      </c>
      <c r="P379" s="1">
        <v>4.7799150690943298E-4</v>
      </c>
    </row>
    <row r="380" spans="1:16" x14ac:dyDescent="0.25">
      <c r="A380" s="1">
        <v>1.5625E-5</v>
      </c>
      <c r="B380">
        <v>10.7564102564102</v>
      </c>
      <c r="C380">
        <v>4053</v>
      </c>
      <c r="D380">
        <v>-1.00010408356576</v>
      </c>
      <c r="E380">
        <v>0.98667748391438503</v>
      </c>
      <c r="F380">
        <v>1.0853452323058199</v>
      </c>
      <c r="G380" s="1">
        <v>6.9447163769997795E-5</v>
      </c>
      <c r="H380">
        <v>1.0001267632962101</v>
      </c>
      <c r="I380" s="1">
        <v>4.9800145643613799E-4</v>
      </c>
      <c r="J380">
        <v>180029000</v>
      </c>
      <c r="K380">
        <v>18749</v>
      </c>
      <c r="L380">
        <v>251250600</v>
      </c>
      <c r="M380">
        <v>0.97916484697120298</v>
      </c>
      <c r="N380" s="1">
        <v>6.66567417263452E-5</v>
      </c>
      <c r="O380">
        <v>1.0001564099002</v>
      </c>
      <c r="P380" s="1">
        <v>4.7799150690943298E-4</v>
      </c>
    </row>
    <row r="381" spans="1:16" x14ac:dyDescent="0.25">
      <c r="A381" t="s">
        <v>0</v>
      </c>
      <c r="B381">
        <v>11.269230769230701</v>
      </c>
      <c r="C381">
        <v>20417</v>
      </c>
      <c r="D381">
        <v>-0.99998466654634999</v>
      </c>
      <c r="E381">
        <v>0.99519094845401201</v>
      </c>
      <c r="F381">
        <v>1.0947100432994099</v>
      </c>
      <c r="G381" s="1">
        <v>6.2449485519366896E-5</v>
      </c>
      <c r="H381">
        <v>1.0001001026176299</v>
      </c>
      <c r="I381" s="1">
        <v>4.6917177582498699E-4</v>
      </c>
      <c r="J381">
        <v>278111600</v>
      </c>
    </row>
    <row r="382" spans="1:16" x14ac:dyDescent="0.25">
      <c r="A382">
        <v>1.024</v>
      </c>
      <c r="B382">
        <v>11.269230769230701</v>
      </c>
      <c r="C382">
        <v>4256</v>
      </c>
      <c r="D382">
        <v>-0.99974336418950205</v>
      </c>
      <c r="E382">
        <v>0.98124899618276396</v>
      </c>
      <c r="F382">
        <v>1.0793738958010399</v>
      </c>
      <c r="G382" s="1">
        <v>6.2411515814431094E-5</v>
      </c>
      <c r="H382">
        <v>1.0001752462497699</v>
      </c>
      <c r="I382" s="1">
        <v>4.6888651624688E-4</v>
      </c>
      <c r="J382">
        <v>169053400</v>
      </c>
      <c r="K382">
        <v>20417</v>
      </c>
      <c r="L382">
        <v>278111600</v>
      </c>
      <c r="M382">
        <v>0.99519094845401201</v>
      </c>
      <c r="N382" s="1">
        <v>6.2449485519366896E-5</v>
      </c>
      <c r="O382">
        <v>1.0001001026176299</v>
      </c>
      <c r="P382" s="1">
        <v>4.6917177582498699E-4</v>
      </c>
    </row>
    <row r="383" spans="1:16" x14ac:dyDescent="0.25">
      <c r="A383">
        <v>0.51200000000000001</v>
      </c>
      <c r="B383">
        <v>11.269230769230701</v>
      </c>
      <c r="C383">
        <v>4256</v>
      </c>
      <c r="D383">
        <v>-0.99974336418950205</v>
      </c>
      <c r="E383">
        <v>0.98124899618276396</v>
      </c>
      <c r="F383">
        <v>1.0793738958010399</v>
      </c>
      <c r="G383" s="1">
        <v>6.2411515814431094E-5</v>
      </c>
      <c r="H383">
        <v>1.0001752462497699</v>
      </c>
      <c r="I383" s="1">
        <v>4.6888651624688E-4</v>
      </c>
      <c r="J383">
        <v>164231400</v>
      </c>
      <c r="K383">
        <v>20417</v>
      </c>
      <c r="L383">
        <v>278111600</v>
      </c>
      <c r="M383">
        <v>0.99519094845401201</v>
      </c>
      <c r="N383" s="1">
        <v>6.2449485519366896E-5</v>
      </c>
      <c r="O383">
        <v>1.0001001026176299</v>
      </c>
      <c r="P383" s="1">
        <v>4.6917177582498699E-4</v>
      </c>
    </row>
    <row r="384" spans="1:16" x14ac:dyDescent="0.25">
      <c r="A384">
        <v>0.25600000000000001</v>
      </c>
      <c r="B384">
        <v>11.269230769230701</v>
      </c>
      <c r="C384">
        <v>4256</v>
      </c>
      <c r="D384">
        <v>-0.99974336418950205</v>
      </c>
      <c r="E384">
        <v>0.98124899618276396</v>
      </c>
      <c r="F384">
        <v>1.0793738958010399</v>
      </c>
      <c r="G384" s="1">
        <v>6.2411515814431094E-5</v>
      </c>
      <c r="H384">
        <v>1.0001752462497699</v>
      </c>
      <c r="I384" s="1">
        <v>4.6888651624688E-4</v>
      </c>
      <c r="J384">
        <v>166726300</v>
      </c>
      <c r="K384">
        <v>20417</v>
      </c>
      <c r="L384">
        <v>278111600</v>
      </c>
      <c r="M384">
        <v>0.99519094845401201</v>
      </c>
      <c r="N384" s="1">
        <v>6.2449485519366896E-5</v>
      </c>
      <c r="O384">
        <v>1.0001001026176299</v>
      </c>
      <c r="P384" s="1">
        <v>4.6917177582498699E-4</v>
      </c>
    </row>
    <row r="385" spans="1:16" x14ac:dyDescent="0.25">
      <c r="A385">
        <v>0.128</v>
      </c>
      <c r="B385">
        <v>11.269230769230701</v>
      </c>
      <c r="C385">
        <v>4256</v>
      </c>
      <c r="D385">
        <v>-0.99974336418950205</v>
      </c>
      <c r="E385">
        <v>0.98124899618276396</v>
      </c>
      <c r="F385">
        <v>1.0793738958010399</v>
      </c>
      <c r="G385" s="1">
        <v>6.2411515814431094E-5</v>
      </c>
      <c r="H385">
        <v>1.0001752462497699</v>
      </c>
      <c r="I385" s="1">
        <v>4.6888651624688E-4</v>
      </c>
      <c r="J385">
        <v>163167300</v>
      </c>
      <c r="K385">
        <v>20417</v>
      </c>
      <c r="L385">
        <v>278111600</v>
      </c>
      <c r="M385">
        <v>0.99519094845401201</v>
      </c>
      <c r="N385" s="1">
        <v>6.2449485519366896E-5</v>
      </c>
      <c r="O385">
        <v>1.0001001026176299</v>
      </c>
      <c r="P385" s="1">
        <v>4.6917177582498699E-4</v>
      </c>
    </row>
    <row r="386" spans="1:16" x14ac:dyDescent="0.25">
      <c r="A386">
        <v>6.4000000000000001E-2</v>
      </c>
      <c r="B386">
        <v>11.269230769230701</v>
      </c>
      <c r="C386">
        <v>2035</v>
      </c>
      <c r="D386">
        <v>-0.99982873493869395</v>
      </c>
      <c r="E386">
        <v>0.98455916559560996</v>
      </c>
      <c r="F386">
        <v>1.0830150821551701</v>
      </c>
      <c r="G386" s="1">
        <v>6.1255731974796295E-5</v>
      </c>
      <c r="H386">
        <v>1.0001060532572501</v>
      </c>
      <c r="I386" s="1">
        <v>4.60203319708085E-4</v>
      </c>
      <c r="J386">
        <v>83037500</v>
      </c>
      <c r="K386">
        <v>20417</v>
      </c>
      <c r="L386">
        <v>278111600</v>
      </c>
      <c r="M386">
        <v>0.99519094845401201</v>
      </c>
      <c r="N386" s="1">
        <v>6.2449485519366896E-5</v>
      </c>
      <c r="O386">
        <v>1.0001001026176299</v>
      </c>
      <c r="P386" s="1">
        <v>4.6917177582498699E-4</v>
      </c>
    </row>
    <row r="387" spans="1:16" x14ac:dyDescent="0.25">
      <c r="A387">
        <v>3.2000000000000001E-2</v>
      </c>
      <c r="B387">
        <v>11.269230769230701</v>
      </c>
      <c r="C387">
        <v>2035</v>
      </c>
      <c r="D387">
        <v>-0.99982873493869395</v>
      </c>
      <c r="E387">
        <v>0.98455916559560996</v>
      </c>
      <c r="F387">
        <v>1.0830150821551701</v>
      </c>
      <c r="G387" s="1">
        <v>6.1255731974796295E-5</v>
      </c>
      <c r="H387">
        <v>1.0001060532572501</v>
      </c>
      <c r="I387" s="1">
        <v>4.60203319708085E-4</v>
      </c>
      <c r="J387">
        <v>81168200</v>
      </c>
      <c r="K387">
        <v>20417</v>
      </c>
      <c r="L387">
        <v>278111600</v>
      </c>
      <c r="M387">
        <v>0.99519094845401201</v>
      </c>
      <c r="N387" s="1">
        <v>6.2449485519366896E-5</v>
      </c>
      <c r="O387">
        <v>1.0001001026176299</v>
      </c>
      <c r="P387" s="1">
        <v>4.6917177582498699E-4</v>
      </c>
    </row>
    <row r="388" spans="1:16" x14ac:dyDescent="0.25">
      <c r="A388">
        <v>1.6E-2</v>
      </c>
      <c r="B388">
        <v>11.269230769230701</v>
      </c>
      <c r="C388">
        <v>5063</v>
      </c>
      <c r="D388">
        <v>-0.99990567053367796</v>
      </c>
      <c r="E388">
        <v>0.99409285112350398</v>
      </c>
      <c r="F388">
        <v>1.0935021362358499</v>
      </c>
      <c r="G388" s="1">
        <v>6.2227991817542794E-5</v>
      </c>
      <c r="H388">
        <v>1.0000846098785501</v>
      </c>
      <c r="I388" s="1">
        <v>4.67507733398462E-4</v>
      </c>
      <c r="J388">
        <v>188829200</v>
      </c>
      <c r="K388">
        <v>20417</v>
      </c>
      <c r="L388">
        <v>278111600</v>
      </c>
      <c r="M388">
        <v>0.99519094845401201</v>
      </c>
      <c r="N388" s="1">
        <v>6.2449485519366896E-5</v>
      </c>
      <c r="O388">
        <v>1.0001001026176299</v>
      </c>
      <c r="P388" s="1">
        <v>4.6917177582498699E-4</v>
      </c>
    </row>
    <row r="389" spans="1:16" x14ac:dyDescent="0.25">
      <c r="A389">
        <v>8.0000000000000002E-3</v>
      </c>
      <c r="B389">
        <v>11.269230769230701</v>
      </c>
      <c r="C389">
        <v>5063</v>
      </c>
      <c r="D389">
        <v>-0.99990567053367796</v>
      </c>
      <c r="E389">
        <v>0.99409285112350398</v>
      </c>
      <c r="F389">
        <v>1.0935021362358499</v>
      </c>
      <c r="G389" s="1">
        <v>6.2227991817542794E-5</v>
      </c>
      <c r="H389">
        <v>1.0000846098785501</v>
      </c>
      <c r="I389" s="1">
        <v>4.67507733398462E-4</v>
      </c>
      <c r="J389">
        <v>191791700</v>
      </c>
      <c r="K389">
        <v>20417</v>
      </c>
      <c r="L389">
        <v>278111600</v>
      </c>
      <c r="M389">
        <v>0.99519094845401201</v>
      </c>
      <c r="N389" s="1">
        <v>6.2449485519366896E-5</v>
      </c>
      <c r="O389">
        <v>1.0001001026176299</v>
      </c>
      <c r="P389" s="1">
        <v>4.6917177582498699E-4</v>
      </c>
    </row>
    <row r="390" spans="1:16" x14ac:dyDescent="0.25">
      <c r="A390">
        <v>4.0000000000000001E-3</v>
      </c>
      <c r="B390">
        <v>11.269230769230701</v>
      </c>
      <c r="C390">
        <v>1908</v>
      </c>
      <c r="D390">
        <v>-0.99987291981342197</v>
      </c>
      <c r="E390">
        <v>0.98867343546302799</v>
      </c>
      <c r="F390">
        <v>1.0875407790093301</v>
      </c>
      <c r="G390" s="1">
        <v>6.0674486172640397E-5</v>
      </c>
      <c r="H390">
        <v>1.0000082958543599</v>
      </c>
      <c r="I390" s="1">
        <v>4.5583652432265798E-4</v>
      </c>
      <c r="J390">
        <v>73063000</v>
      </c>
      <c r="K390">
        <v>20417</v>
      </c>
      <c r="L390">
        <v>278111600</v>
      </c>
      <c r="M390">
        <v>0.99519094845401201</v>
      </c>
      <c r="N390" s="1">
        <v>6.2449485519366896E-5</v>
      </c>
      <c r="O390">
        <v>1.0001001026176299</v>
      </c>
      <c r="P390" s="1">
        <v>4.6917177582498699E-4</v>
      </c>
    </row>
    <row r="391" spans="1:16" x14ac:dyDescent="0.25">
      <c r="A391">
        <v>2E-3</v>
      </c>
      <c r="B391">
        <v>11.269230769230701</v>
      </c>
      <c r="C391">
        <v>3516</v>
      </c>
      <c r="D391">
        <v>-0.99994912329217001</v>
      </c>
      <c r="E391">
        <v>0.99038224240499895</v>
      </c>
      <c r="F391">
        <v>1.0894204666454901</v>
      </c>
      <c r="G391" s="1">
        <v>6.1070251314521097E-5</v>
      </c>
      <c r="H391">
        <v>1.0000951895813801</v>
      </c>
      <c r="I391" s="1">
        <v>4.5880983679883798E-4</v>
      </c>
      <c r="J391">
        <v>135534400</v>
      </c>
      <c r="K391">
        <v>20417</v>
      </c>
      <c r="L391">
        <v>278111600</v>
      </c>
      <c r="M391">
        <v>0.99519094845401201</v>
      </c>
      <c r="N391" s="1">
        <v>6.2449485519366896E-5</v>
      </c>
      <c r="O391">
        <v>1.0001001026176299</v>
      </c>
      <c r="P391" s="1">
        <v>4.6917177582498699E-4</v>
      </c>
    </row>
    <row r="392" spans="1:16" x14ac:dyDescent="0.25">
      <c r="A392">
        <v>1E-3</v>
      </c>
      <c r="B392">
        <v>11.269230769230701</v>
      </c>
      <c r="C392">
        <v>2936</v>
      </c>
      <c r="D392">
        <v>-1.0001053348768301</v>
      </c>
      <c r="E392">
        <v>0.98283198727740595</v>
      </c>
      <c r="F392">
        <v>1.08111518600514</v>
      </c>
      <c r="G392" s="1">
        <v>6.0840516244553501E-5</v>
      </c>
      <c r="H392">
        <v>1.00017152329736</v>
      </c>
      <c r="I392" s="1">
        <v>4.5708387845267101E-4</v>
      </c>
      <c r="J392">
        <v>113634900</v>
      </c>
      <c r="K392">
        <v>20417</v>
      </c>
      <c r="L392">
        <v>278111600</v>
      </c>
      <c r="M392">
        <v>0.99519094845401201</v>
      </c>
      <c r="N392" s="1">
        <v>6.2449485519366896E-5</v>
      </c>
      <c r="O392">
        <v>1.0001001026176299</v>
      </c>
      <c r="P392" s="1">
        <v>4.6917177582498699E-4</v>
      </c>
    </row>
    <row r="393" spans="1:16" x14ac:dyDescent="0.25">
      <c r="A393" s="1">
        <v>5.0000000000000001E-4</v>
      </c>
      <c r="B393">
        <v>11.269230769230701</v>
      </c>
      <c r="C393">
        <v>4206</v>
      </c>
      <c r="D393">
        <v>-0.99996729556192898</v>
      </c>
      <c r="E393">
        <v>0.99338174756714204</v>
      </c>
      <c r="F393">
        <v>1.09271992232385</v>
      </c>
      <c r="G393" s="1">
        <v>6.2660531995661906E-5</v>
      </c>
      <c r="H393">
        <v>1.0000693583242599</v>
      </c>
      <c r="I393" s="1">
        <v>4.7075733012125399E-4</v>
      </c>
      <c r="J393">
        <v>160780900</v>
      </c>
      <c r="K393">
        <v>20417</v>
      </c>
      <c r="L393">
        <v>278111600</v>
      </c>
      <c r="M393">
        <v>0.99519094845401201</v>
      </c>
      <c r="N393" s="1">
        <v>6.2449485519366896E-5</v>
      </c>
      <c r="O393">
        <v>1.0001001026176299</v>
      </c>
      <c r="P393" s="1">
        <v>4.6917177582498699E-4</v>
      </c>
    </row>
    <row r="394" spans="1:16" x14ac:dyDescent="0.25">
      <c r="A394" s="1">
        <v>2.5000000000000001E-4</v>
      </c>
      <c r="B394">
        <v>11.269230769230701</v>
      </c>
      <c r="C394">
        <v>2193</v>
      </c>
      <c r="D394">
        <v>-1.0000795203944901</v>
      </c>
      <c r="E394">
        <v>0.98260959820227001</v>
      </c>
      <c r="F394">
        <v>1.08087055802249</v>
      </c>
      <c r="G394" s="1">
        <v>6.1136485748680596E-5</v>
      </c>
      <c r="H394">
        <v>1.0001452493046401</v>
      </c>
      <c r="I394" s="1">
        <v>4.5930744421444702E-4</v>
      </c>
      <c r="J394">
        <v>91385600</v>
      </c>
      <c r="K394">
        <v>20417</v>
      </c>
      <c r="L394">
        <v>278111600</v>
      </c>
      <c r="M394">
        <v>0.99519094845401201</v>
      </c>
      <c r="N394" s="1">
        <v>6.2449485519366896E-5</v>
      </c>
      <c r="O394">
        <v>1.0001001026176299</v>
      </c>
      <c r="P394" s="1">
        <v>4.6917177582498699E-4</v>
      </c>
    </row>
    <row r="395" spans="1:16" x14ac:dyDescent="0.25">
      <c r="A395" s="1">
        <v>1.25E-4</v>
      </c>
      <c r="B395">
        <v>11.269230769230701</v>
      </c>
      <c r="C395">
        <v>2083</v>
      </c>
      <c r="D395">
        <v>-1.0000485510482899</v>
      </c>
      <c r="E395">
        <v>0.98191931058621995</v>
      </c>
      <c r="F395">
        <v>1.08011124164484</v>
      </c>
      <c r="G395" s="1">
        <v>6.1469141308667598E-5</v>
      </c>
      <c r="H395">
        <v>1.00011618669405</v>
      </c>
      <c r="I395" s="1">
        <v>4.6180662572922098E-4</v>
      </c>
      <c r="J395">
        <v>91492500</v>
      </c>
      <c r="K395">
        <v>20417</v>
      </c>
      <c r="L395">
        <v>278111600</v>
      </c>
      <c r="M395">
        <v>0.99519094845401201</v>
      </c>
      <c r="N395" s="1">
        <v>6.2449485519366896E-5</v>
      </c>
      <c r="O395">
        <v>1.0001001026176299</v>
      </c>
      <c r="P395" s="1">
        <v>4.6917177582498699E-4</v>
      </c>
    </row>
    <row r="396" spans="1:16" x14ac:dyDescent="0.25">
      <c r="A396" s="1">
        <v>6.2500000000000001E-5</v>
      </c>
      <c r="B396">
        <v>11.269230769230701</v>
      </c>
      <c r="C396">
        <v>2748</v>
      </c>
      <c r="D396">
        <v>-0.99968277883461099</v>
      </c>
      <c r="E396">
        <v>0.98332517895104798</v>
      </c>
      <c r="F396">
        <v>1.08165769684615</v>
      </c>
      <c r="G396" s="1">
        <v>6.0867459868552098E-5</v>
      </c>
      <c r="H396">
        <v>1.0002034411771501</v>
      </c>
      <c r="I396" s="1">
        <v>4.5728630106373698E-4</v>
      </c>
      <c r="J396">
        <v>118680400</v>
      </c>
      <c r="K396">
        <v>20417</v>
      </c>
      <c r="L396">
        <v>278111600</v>
      </c>
      <c r="M396">
        <v>0.99519094845401201</v>
      </c>
      <c r="N396" s="1">
        <v>6.2449485519366896E-5</v>
      </c>
      <c r="O396">
        <v>1.0001001026176299</v>
      </c>
      <c r="P396" s="1">
        <v>4.6917177582498699E-4</v>
      </c>
    </row>
    <row r="397" spans="1:16" x14ac:dyDescent="0.25">
      <c r="A397" s="1">
        <v>3.1250000000000001E-5</v>
      </c>
      <c r="B397">
        <v>11.269230769230701</v>
      </c>
      <c r="C397">
        <v>3285</v>
      </c>
      <c r="D397">
        <v>-1.0000962964953899</v>
      </c>
      <c r="E397">
        <v>0.98243484866304398</v>
      </c>
      <c r="F397">
        <v>1.08067833352934</v>
      </c>
      <c r="G397" s="1">
        <v>6.1251989552202305E-5</v>
      </c>
      <c r="H397">
        <v>1.0001831999642199</v>
      </c>
      <c r="I397" s="1">
        <v>4.6017520355885299E-4</v>
      </c>
      <c r="J397">
        <v>145054500</v>
      </c>
      <c r="K397">
        <v>20417</v>
      </c>
      <c r="L397">
        <v>278111600</v>
      </c>
      <c r="M397">
        <v>0.99519094845401201</v>
      </c>
      <c r="N397" s="1">
        <v>6.2449485519366896E-5</v>
      </c>
      <c r="O397">
        <v>1.0001001026176299</v>
      </c>
      <c r="P397" s="1">
        <v>4.6917177582498699E-4</v>
      </c>
    </row>
    <row r="398" spans="1:16" x14ac:dyDescent="0.25">
      <c r="A398" s="1">
        <v>1.5625E-5</v>
      </c>
      <c r="B398">
        <v>11.269230769230701</v>
      </c>
      <c r="C398">
        <v>2533</v>
      </c>
      <c r="D398">
        <v>-0.99995513820805304</v>
      </c>
      <c r="E398">
        <v>0.99181958135272497</v>
      </c>
      <c r="F398">
        <v>1.0910015394879899</v>
      </c>
      <c r="G398" s="1">
        <v>6.0829193421762998E-5</v>
      </c>
      <c r="H398">
        <v>1.0000608030284901</v>
      </c>
      <c r="I398" s="1">
        <v>4.56998812117348E-4</v>
      </c>
      <c r="J398">
        <v>120602300</v>
      </c>
      <c r="K398">
        <v>20417</v>
      </c>
      <c r="L398">
        <v>278111600</v>
      </c>
      <c r="M398">
        <v>0.99519094845401201</v>
      </c>
      <c r="N398" s="1">
        <v>6.2449485519366896E-5</v>
      </c>
      <c r="O398">
        <v>1.0001001026176299</v>
      </c>
      <c r="P398" s="1">
        <v>4.6917177582498699E-4</v>
      </c>
    </row>
    <row r="399" spans="1:16" x14ac:dyDescent="0.25">
      <c r="A399" t="s">
        <v>0</v>
      </c>
      <c r="B399">
        <v>11.782051282051199</v>
      </c>
      <c r="C399">
        <v>21308</v>
      </c>
      <c r="D399">
        <v>-1.00001239223691</v>
      </c>
      <c r="E399">
        <v>0.98820286853194195</v>
      </c>
      <c r="F399">
        <v>1.0870231553851299</v>
      </c>
      <c r="G399" s="1">
        <v>5.4897414711541E-5</v>
      </c>
      <c r="H399">
        <v>1.0000957669481301</v>
      </c>
      <c r="I399" s="1">
        <v>4.3120277025560902E-4</v>
      </c>
      <c r="J399">
        <v>285568400</v>
      </c>
    </row>
    <row r="400" spans="1:16" x14ac:dyDescent="0.25">
      <c r="A400">
        <v>1.024</v>
      </c>
      <c r="B400">
        <v>11.782051282051199</v>
      </c>
      <c r="C400">
        <v>1921</v>
      </c>
      <c r="D400">
        <v>-0.99970495960305605</v>
      </c>
      <c r="E400">
        <v>0.98169894662263801</v>
      </c>
      <c r="F400">
        <v>1.0798688412849</v>
      </c>
      <c r="G400" s="1">
        <v>5.4871202518014203E-5</v>
      </c>
      <c r="H400">
        <v>1.00012030379354</v>
      </c>
      <c r="I400" s="1">
        <v>4.3099688131670999E-4</v>
      </c>
      <c r="J400">
        <v>81534400</v>
      </c>
      <c r="K400">
        <v>21308</v>
      </c>
      <c r="L400">
        <v>285568400</v>
      </c>
      <c r="M400">
        <v>0.98820286853194195</v>
      </c>
      <c r="N400" s="1">
        <v>5.4897414711541E-5</v>
      </c>
      <c r="O400">
        <v>1.0000957669481301</v>
      </c>
      <c r="P400" s="1">
        <v>4.3120277025560902E-4</v>
      </c>
    </row>
    <row r="401" spans="1:16" x14ac:dyDescent="0.25">
      <c r="A401">
        <v>0.51200000000000001</v>
      </c>
      <c r="B401">
        <v>11.782051282051199</v>
      </c>
      <c r="C401">
        <v>1921</v>
      </c>
      <c r="D401">
        <v>-0.99970495960305605</v>
      </c>
      <c r="E401">
        <v>0.98169894662263801</v>
      </c>
      <c r="F401">
        <v>1.0798688412849</v>
      </c>
      <c r="G401" s="1">
        <v>5.4871202518014203E-5</v>
      </c>
      <c r="H401">
        <v>1.00012030379354</v>
      </c>
      <c r="I401" s="1">
        <v>4.3099688131670999E-4</v>
      </c>
      <c r="J401">
        <v>74875000</v>
      </c>
      <c r="K401">
        <v>21308</v>
      </c>
      <c r="L401">
        <v>285568400</v>
      </c>
      <c r="M401">
        <v>0.98820286853194195</v>
      </c>
      <c r="N401" s="1">
        <v>5.4897414711541E-5</v>
      </c>
      <c r="O401">
        <v>1.0000957669481301</v>
      </c>
      <c r="P401" s="1">
        <v>4.3120277025560902E-4</v>
      </c>
    </row>
    <row r="402" spans="1:16" x14ac:dyDescent="0.25">
      <c r="A402">
        <v>0.25600000000000001</v>
      </c>
      <c r="B402">
        <v>11.782051282051199</v>
      </c>
      <c r="C402">
        <v>1921</v>
      </c>
      <c r="D402">
        <v>-0.99970495960305605</v>
      </c>
      <c r="E402">
        <v>0.98169894662263801</v>
      </c>
      <c r="F402">
        <v>1.0798688412849</v>
      </c>
      <c r="G402" s="1">
        <v>5.4871202518014203E-5</v>
      </c>
      <c r="H402">
        <v>1.00012030379354</v>
      </c>
      <c r="I402" s="1">
        <v>4.3099688131670999E-4</v>
      </c>
      <c r="J402">
        <v>77437000</v>
      </c>
      <c r="K402">
        <v>21308</v>
      </c>
      <c r="L402">
        <v>285568400</v>
      </c>
      <c r="M402">
        <v>0.98820286853194195</v>
      </c>
      <c r="N402" s="1">
        <v>5.4897414711541E-5</v>
      </c>
      <c r="O402">
        <v>1.0000957669481301</v>
      </c>
      <c r="P402" s="1">
        <v>4.3120277025560902E-4</v>
      </c>
    </row>
    <row r="403" spans="1:16" x14ac:dyDescent="0.25">
      <c r="A403">
        <v>0.128</v>
      </c>
      <c r="B403">
        <v>11.782051282051199</v>
      </c>
      <c r="C403">
        <v>1921</v>
      </c>
      <c r="D403">
        <v>-0.99970495960305605</v>
      </c>
      <c r="E403">
        <v>0.98169894662263801</v>
      </c>
      <c r="F403">
        <v>1.0798688412849</v>
      </c>
      <c r="G403" s="1">
        <v>5.4871202518014203E-5</v>
      </c>
      <c r="H403">
        <v>1.00012030379354</v>
      </c>
      <c r="I403" s="1">
        <v>4.3099688131670999E-4</v>
      </c>
      <c r="J403">
        <v>74281700</v>
      </c>
      <c r="K403">
        <v>21308</v>
      </c>
      <c r="L403">
        <v>285568400</v>
      </c>
      <c r="M403">
        <v>0.98820286853194195</v>
      </c>
      <c r="N403" s="1">
        <v>5.4897414711541E-5</v>
      </c>
      <c r="O403">
        <v>1.0000957669481301</v>
      </c>
      <c r="P403" s="1">
        <v>4.3120277025560902E-4</v>
      </c>
    </row>
    <row r="404" spans="1:16" x14ac:dyDescent="0.25">
      <c r="A404">
        <v>6.4000000000000001E-2</v>
      </c>
      <c r="B404">
        <v>11.782051282051199</v>
      </c>
      <c r="C404">
        <v>4484</v>
      </c>
      <c r="D404">
        <v>-0.99996364530405801</v>
      </c>
      <c r="E404">
        <v>0.992963896833992</v>
      </c>
      <c r="F404">
        <v>1.09226028651739</v>
      </c>
      <c r="G404" s="1">
        <v>5.5923117259548601E-5</v>
      </c>
      <c r="H404">
        <v>1.0000771204785599</v>
      </c>
      <c r="I404" s="1">
        <v>4.3925935693611299E-4</v>
      </c>
      <c r="J404">
        <v>170597900</v>
      </c>
      <c r="K404">
        <v>21308</v>
      </c>
      <c r="L404">
        <v>285568400</v>
      </c>
      <c r="M404">
        <v>0.98820286853194195</v>
      </c>
      <c r="N404" s="1">
        <v>5.4897414711541E-5</v>
      </c>
      <c r="O404">
        <v>1.0000957669481301</v>
      </c>
      <c r="P404" s="1">
        <v>4.3120277025560902E-4</v>
      </c>
    </row>
    <row r="405" spans="1:16" x14ac:dyDescent="0.25">
      <c r="A405">
        <v>3.2000000000000001E-2</v>
      </c>
      <c r="B405">
        <v>11.782051282051199</v>
      </c>
      <c r="C405">
        <v>4484</v>
      </c>
      <c r="D405">
        <v>-0.99996364530405801</v>
      </c>
      <c r="E405">
        <v>0.992963896833992</v>
      </c>
      <c r="F405">
        <v>1.09226028651739</v>
      </c>
      <c r="G405" s="1">
        <v>5.5923117259548601E-5</v>
      </c>
      <c r="H405">
        <v>1.0000771204785599</v>
      </c>
      <c r="I405" s="1">
        <v>4.3925935693611299E-4</v>
      </c>
      <c r="J405">
        <v>167541800</v>
      </c>
      <c r="K405">
        <v>21308</v>
      </c>
      <c r="L405">
        <v>285568400</v>
      </c>
      <c r="M405">
        <v>0.98820286853194195</v>
      </c>
      <c r="N405" s="1">
        <v>5.4897414711541E-5</v>
      </c>
      <c r="O405">
        <v>1.0000957669481301</v>
      </c>
      <c r="P405" s="1">
        <v>4.3120277025560902E-4</v>
      </c>
    </row>
    <row r="406" spans="1:16" x14ac:dyDescent="0.25">
      <c r="A406">
        <v>1.6E-2</v>
      </c>
      <c r="B406">
        <v>11.782051282051199</v>
      </c>
      <c r="C406">
        <v>1922</v>
      </c>
      <c r="D406">
        <v>-0.99993370765189604</v>
      </c>
      <c r="E406">
        <v>0.98598985532542505</v>
      </c>
      <c r="F406">
        <v>1.08458884085796</v>
      </c>
      <c r="G406" s="1">
        <v>5.4395937505891099E-5</v>
      </c>
      <c r="H406">
        <v>1.00010570632447</v>
      </c>
      <c r="I406" s="1">
        <v>4.2726381681977701E-4</v>
      </c>
      <c r="J406">
        <v>76743200</v>
      </c>
      <c r="K406">
        <v>21308</v>
      </c>
      <c r="L406">
        <v>285568400</v>
      </c>
      <c r="M406">
        <v>0.98820286853194195</v>
      </c>
      <c r="N406" s="1">
        <v>5.4897414711541E-5</v>
      </c>
      <c r="O406">
        <v>1.0000957669481301</v>
      </c>
      <c r="P406" s="1">
        <v>4.3120277025560902E-4</v>
      </c>
    </row>
    <row r="407" spans="1:16" x14ac:dyDescent="0.25">
      <c r="A407">
        <v>8.0000000000000002E-3</v>
      </c>
      <c r="B407">
        <v>11.782051282051199</v>
      </c>
      <c r="C407">
        <v>1936</v>
      </c>
      <c r="D407">
        <v>-0.99998536633758095</v>
      </c>
      <c r="E407">
        <v>0.98371027846024095</v>
      </c>
      <c r="F407">
        <v>1.08208130630626</v>
      </c>
      <c r="G407" s="1">
        <v>5.4943845705479597E-5</v>
      </c>
      <c r="H407">
        <v>1.0001718400520601</v>
      </c>
      <c r="I407" s="1">
        <v>4.3156747182338201E-4</v>
      </c>
      <c r="J407">
        <v>75359000</v>
      </c>
      <c r="K407">
        <v>21308</v>
      </c>
      <c r="L407">
        <v>285568400</v>
      </c>
      <c r="M407">
        <v>0.98820286853194195</v>
      </c>
      <c r="N407" s="1">
        <v>5.4897414711541E-5</v>
      </c>
      <c r="O407">
        <v>1.0000957669481301</v>
      </c>
      <c r="P407" s="1">
        <v>4.3120277025560902E-4</v>
      </c>
    </row>
    <row r="408" spans="1:16" x14ac:dyDescent="0.25">
      <c r="A408">
        <v>4.0000000000000001E-3</v>
      </c>
      <c r="B408">
        <v>11.782051282051199</v>
      </c>
      <c r="C408">
        <v>1989</v>
      </c>
      <c r="D408">
        <v>-0.99970557273189498</v>
      </c>
      <c r="E408">
        <v>0.98266925179600395</v>
      </c>
      <c r="F408">
        <v>1.0809361769756001</v>
      </c>
      <c r="G408" s="1">
        <v>5.4387862611249201E-5</v>
      </c>
      <c r="H408">
        <v>1.0000916095674199</v>
      </c>
      <c r="I408" s="1">
        <v>4.2720039093793201E-4</v>
      </c>
      <c r="J408">
        <v>83976600</v>
      </c>
      <c r="K408">
        <v>21308</v>
      </c>
      <c r="L408">
        <v>285568400</v>
      </c>
      <c r="M408">
        <v>0.98820286853194195</v>
      </c>
      <c r="N408" s="1">
        <v>5.4897414711541E-5</v>
      </c>
      <c r="O408">
        <v>1.0000957669481301</v>
      </c>
      <c r="P408" s="1">
        <v>4.3120277025560902E-4</v>
      </c>
    </row>
    <row r="409" spans="1:16" x14ac:dyDescent="0.25">
      <c r="A409">
        <v>2E-3</v>
      </c>
      <c r="B409">
        <v>11.782051282051199</v>
      </c>
      <c r="C409">
        <v>2167</v>
      </c>
      <c r="D409">
        <v>-0.99980696286547199</v>
      </c>
      <c r="E409">
        <v>0.98304163347115103</v>
      </c>
      <c r="F409">
        <v>1.08134579681826</v>
      </c>
      <c r="G409" s="1">
        <v>5.4446799205964903E-5</v>
      </c>
      <c r="H409">
        <v>1.00012815215347</v>
      </c>
      <c r="I409" s="1">
        <v>4.27663320258818E-4</v>
      </c>
      <c r="J409">
        <v>86505300</v>
      </c>
      <c r="K409">
        <v>21308</v>
      </c>
      <c r="L409">
        <v>285568400</v>
      </c>
      <c r="M409">
        <v>0.98820286853194195</v>
      </c>
      <c r="N409" s="1">
        <v>5.4897414711541E-5</v>
      </c>
      <c r="O409">
        <v>1.0000957669481301</v>
      </c>
      <c r="P409" s="1">
        <v>4.3120277025560902E-4</v>
      </c>
    </row>
    <row r="410" spans="1:16" x14ac:dyDescent="0.25">
      <c r="A410">
        <v>1E-3</v>
      </c>
      <c r="B410">
        <v>11.782051282051199</v>
      </c>
      <c r="C410">
        <v>2541</v>
      </c>
      <c r="D410">
        <v>-1.00009000029191</v>
      </c>
      <c r="E410">
        <v>0.98354652085953298</v>
      </c>
      <c r="F410">
        <v>1.0819011729454799</v>
      </c>
      <c r="G410" s="1">
        <v>5.4671197420974498E-5</v>
      </c>
      <c r="H410">
        <v>1.00011216161636</v>
      </c>
      <c r="I410" s="1">
        <v>4.2942590111004801E-4</v>
      </c>
      <c r="J410">
        <v>98405100</v>
      </c>
      <c r="K410">
        <v>21308</v>
      </c>
      <c r="L410">
        <v>285568400</v>
      </c>
      <c r="M410">
        <v>0.98820286853194195</v>
      </c>
      <c r="N410" s="1">
        <v>5.4897414711541E-5</v>
      </c>
      <c r="O410">
        <v>1.0000957669481301</v>
      </c>
      <c r="P410" s="1">
        <v>4.3120277025560902E-4</v>
      </c>
    </row>
    <row r="411" spans="1:16" x14ac:dyDescent="0.25">
      <c r="A411" s="1">
        <v>5.0000000000000001E-4</v>
      </c>
      <c r="B411">
        <v>11.782051282051199</v>
      </c>
      <c r="C411">
        <v>1484</v>
      </c>
      <c r="D411">
        <v>-1.0000957678254501</v>
      </c>
      <c r="E411">
        <v>0.98227581691517396</v>
      </c>
      <c r="F411">
        <v>1.0805033986066901</v>
      </c>
      <c r="G411" s="1">
        <v>5.5683417627183597E-5</v>
      </c>
      <c r="H411">
        <v>1.0000957678254501</v>
      </c>
      <c r="I411" s="1">
        <v>4.3737658802890401E-4</v>
      </c>
      <c r="J411">
        <v>62207900</v>
      </c>
      <c r="K411">
        <v>21308</v>
      </c>
      <c r="L411">
        <v>285568400</v>
      </c>
      <c r="M411">
        <v>0.98820286853194195</v>
      </c>
      <c r="N411" s="1">
        <v>5.4897414711541E-5</v>
      </c>
      <c r="O411">
        <v>1.0000957669481301</v>
      </c>
      <c r="P411" s="1">
        <v>4.3120277025560902E-4</v>
      </c>
    </row>
    <row r="412" spans="1:16" x14ac:dyDescent="0.25">
      <c r="A412" s="1">
        <v>2.5000000000000001E-4</v>
      </c>
      <c r="B412">
        <v>11.782051282051199</v>
      </c>
      <c r="C412">
        <v>2763</v>
      </c>
      <c r="D412">
        <v>-0.99965424864928598</v>
      </c>
      <c r="E412">
        <v>0.98141460481110698</v>
      </c>
      <c r="F412">
        <v>1.07955606529221</v>
      </c>
      <c r="G412" s="1">
        <v>5.5169019157697001E-5</v>
      </c>
      <c r="H412">
        <v>1.00025029102108</v>
      </c>
      <c r="I412" s="1">
        <v>4.3333614193097E-4</v>
      </c>
      <c r="J412">
        <v>114562500</v>
      </c>
      <c r="K412">
        <v>21308</v>
      </c>
      <c r="L412">
        <v>285568400</v>
      </c>
      <c r="M412">
        <v>0.98820286853194195</v>
      </c>
      <c r="N412" s="1">
        <v>5.4897414711541E-5</v>
      </c>
      <c r="O412">
        <v>1.0000957669481301</v>
      </c>
      <c r="P412" s="1">
        <v>4.3120277025560902E-4</v>
      </c>
    </row>
    <row r="413" spans="1:16" x14ac:dyDescent="0.25">
      <c r="A413" s="1">
        <v>1.25E-4</v>
      </c>
      <c r="B413">
        <v>11.782051282051199</v>
      </c>
      <c r="C413">
        <v>2851</v>
      </c>
      <c r="D413">
        <v>-1.0001309186568099</v>
      </c>
      <c r="E413">
        <v>0.98116332320324395</v>
      </c>
      <c r="F413">
        <v>1.07927965552356</v>
      </c>
      <c r="G413" s="1">
        <v>5.5555634814297103E-5</v>
      </c>
      <c r="H413">
        <v>1.0001655947029899</v>
      </c>
      <c r="I413" s="1">
        <v>4.3637289225930803E-4</v>
      </c>
      <c r="J413">
        <v>119871500</v>
      </c>
      <c r="K413">
        <v>21308</v>
      </c>
      <c r="L413">
        <v>285568400</v>
      </c>
      <c r="M413">
        <v>0.98820286853194195</v>
      </c>
      <c r="N413" s="1">
        <v>5.4897414711541E-5</v>
      </c>
      <c r="O413">
        <v>1.0000957669481301</v>
      </c>
      <c r="P413" s="1">
        <v>4.3120277025560902E-4</v>
      </c>
    </row>
    <row r="414" spans="1:16" x14ac:dyDescent="0.25">
      <c r="A414" s="1">
        <v>6.2500000000000001E-5</v>
      </c>
      <c r="B414">
        <v>11.782051282051199</v>
      </c>
      <c r="C414">
        <v>2192</v>
      </c>
      <c r="D414">
        <v>-1.0000134687384801</v>
      </c>
      <c r="E414">
        <v>0.98464079083878497</v>
      </c>
      <c r="F414">
        <v>1.08310486992266</v>
      </c>
      <c r="G414" s="1">
        <v>5.4678947954300798E-5</v>
      </c>
      <c r="H414">
        <v>1.00009109662281</v>
      </c>
      <c r="I414" s="1">
        <v>4.2948677923079E-4</v>
      </c>
      <c r="J414">
        <v>99392200</v>
      </c>
      <c r="K414">
        <v>21308</v>
      </c>
      <c r="L414">
        <v>285568400</v>
      </c>
      <c r="M414">
        <v>0.98820286853194195</v>
      </c>
      <c r="N414" s="1">
        <v>5.4897414711541E-5</v>
      </c>
      <c r="O414">
        <v>1.0000957669481301</v>
      </c>
      <c r="P414" s="1">
        <v>4.3120277025560902E-4</v>
      </c>
    </row>
    <row r="415" spans="1:16" x14ac:dyDescent="0.25">
      <c r="A415" s="1">
        <v>3.1250000000000001E-5</v>
      </c>
      <c r="B415">
        <v>11.782051282051199</v>
      </c>
      <c r="C415">
        <v>6811</v>
      </c>
      <c r="D415">
        <v>-1.0000053760602601</v>
      </c>
      <c r="E415">
        <v>0.99299428725091898</v>
      </c>
      <c r="F415">
        <v>1.09229371597601</v>
      </c>
      <c r="G415" s="1">
        <v>5.6361050154496399E-5</v>
      </c>
      <c r="H415">
        <v>1.00008830668052</v>
      </c>
      <c r="I415" s="1">
        <v>4.4269918882036002E-4</v>
      </c>
      <c r="J415">
        <v>269301200</v>
      </c>
      <c r="K415">
        <v>21308</v>
      </c>
      <c r="L415">
        <v>285568400</v>
      </c>
      <c r="M415">
        <v>0.98820286853194195</v>
      </c>
      <c r="N415" s="1">
        <v>5.4897414711541E-5</v>
      </c>
      <c r="O415">
        <v>1.0000957669481301</v>
      </c>
      <c r="P415" s="1">
        <v>4.3120277025560902E-4</v>
      </c>
    </row>
    <row r="416" spans="1:16" x14ac:dyDescent="0.25">
      <c r="A416" s="1">
        <v>1.5625E-5</v>
      </c>
      <c r="B416">
        <v>11.782051282051199</v>
      </c>
      <c r="C416">
        <v>2223</v>
      </c>
      <c r="D416">
        <v>-0.99982770016757305</v>
      </c>
      <c r="E416">
        <v>0.98830575330816905</v>
      </c>
      <c r="F416">
        <v>1.0871363286389799</v>
      </c>
      <c r="G416" s="1">
        <v>5.4458082963559897E-5</v>
      </c>
      <c r="H416">
        <v>1.00007755792089</v>
      </c>
      <c r="I416" s="1">
        <v>4.27751950799244E-4</v>
      </c>
      <c r="J416">
        <v>115202500</v>
      </c>
      <c r="K416">
        <v>21308</v>
      </c>
      <c r="L416">
        <v>285568400</v>
      </c>
      <c r="M416">
        <v>0.98820286853194195</v>
      </c>
      <c r="N416" s="1">
        <v>5.4897414711541E-5</v>
      </c>
      <c r="O416">
        <v>1.0000957669481301</v>
      </c>
      <c r="P416" s="1">
        <v>4.3120277025560902E-4</v>
      </c>
    </row>
    <row r="417" spans="1:16" x14ac:dyDescent="0.25">
      <c r="A417" t="s">
        <v>0</v>
      </c>
      <c r="B417">
        <v>12.2948717948717</v>
      </c>
      <c r="C417">
        <v>22964</v>
      </c>
      <c r="D417">
        <v>-0.999893641750352</v>
      </c>
      <c r="E417">
        <v>0.992731067225051</v>
      </c>
      <c r="F417">
        <v>1.0920041739475499</v>
      </c>
      <c r="G417" s="1">
        <v>5.0159442950170601E-5</v>
      </c>
      <c r="H417">
        <v>1.00010339409404</v>
      </c>
      <c r="I417" s="1">
        <v>4.1113594691635498E-4</v>
      </c>
      <c r="J417">
        <v>306842400</v>
      </c>
    </row>
    <row r="418" spans="1:16" x14ac:dyDescent="0.25">
      <c r="A418">
        <v>1.024</v>
      </c>
      <c r="B418">
        <v>12.2948717948717</v>
      </c>
      <c r="C418">
        <v>1842</v>
      </c>
      <c r="D418">
        <v>-0.99972957473652402</v>
      </c>
      <c r="E418">
        <v>0.98183229323882404</v>
      </c>
      <c r="F418">
        <v>1.0800155225626999</v>
      </c>
      <c r="G418" s="1">
        <v>4.9250099254050099E-5</v>
      </c>
      <c r="H418">
        <v>1.00014625901756</v>
      </c>
      <c r="I418" s="1">
        <v>4.03682437475504E-4</v>
      </c>
      <c r="J418">
        <v>72354800</v>
      </c>
      <c r="K418">
        <v>22964</v>
      </c>
      <c r="L418">
        <v>306842400</v>
      </c>
      <c r="M418">
        <v>0.992731067225051</v>
      </c>
      <c r="N418" s="1">
        <v>5.0159442950170601E-5</v>
      </c>
      <c r="O418">
        <v>1.00010339409404</v>
      </c>
      <c r="P418" s="1">
        <v>4.1113594691635498E-4</v>
      </c>
    </row>
    <row r="419" spans="1:16" x14ac:dyDescent="0.25">
      <c r="A419">
        <v>0.51200000000000001</v>
      </c>
      <c r="B419">
        <v>12.2948717948717</v>
      </c>
      <c r="C419">
        <v>1842</v>
      </c>
      <c r="D419">
        <v>-0.99972957473652402</v>
      </c>
      <c r="E419">
        <v>0.98183229323882404</v>
      </c>
      <c r="F419">
        <v>1.0800155225626999</v>
      </c>
      <c r="G419" s="1">
        <v>4.9250099254050099E-5</v>
      </c>
      <c r="H419">
        <v>1.00014625901756</v>
      </c>
      <c r="I419" s="1">
        <v>4.03682437475504E-4</v>
      </c>
      <c r="J419">
        <v>73558200</v>
      </c>
      <c r="K419">
        <v>22964</v>
      </c>
      <c r="L419">
        <v>306842400</v>
      </c>
      <c r="M419">
        <v>0.992731067225051</v>
      </c>
      <c r="N419" s="1">
        <v>5.0159442950170601E-5</v>
      </c>
      <c r="O419">
        <v>1.00010339409404</v>
      </c>
      <c r="P419" s="1">
        <v>4.1113594691635498E-4</v>
      </c>
    </row>
    <row r="420" spans="1:16" x14ac:dyDescent="0.25">
      <c r="A420">
        <v>0.25600000000000001</v>
      </c>
      <c r="B420">
        <v>12.2948717948717</v>
      </c>
      <c r="C420">
        <v>1842</v>
      </c>
      <c r="D420">
        <v>-0.99972957473652402</v>
      </c>
      <c r="E420">
        <v>0.98183229323882404</v>
      </c>
      <c r="F420">
        <v>1.0800155225626999</v>
      </c>
      <c r="G420" s="1">
        <v>4.9250099254050099E-5</v>
      </c>
      <c r="H420">
        <v>1.00014625901756</v>
      </c>
      <c r="I420" s="1">
        <v>4.03682437475504E-4</v>
      </c>
      <c r="J420">
        <v>72676300</v>
      </c>
      <c r="K420">
        <v>22964</v>
      </c>
      <c r="L420">
        <v>306842400</v>
      </c>
      <c r="M420">
        <v>0.992731067225051</v>
      </c>
      <c r="N420" s="1">
        <v>5.0159442950170601E-5</v>
      </c>
      <c r="O420">
        <v>1.00010339409404</v>
      </c>
      <c r="P420" s="1">
        <v>4.1113594691635498E-4</v>
      </c>
    </row>
    <row r="421" spans="1:16" x14ac:dyDescent="0.25">
      <c r="A421">
        <v>0.128</v>
      </c>
      <c r="B421">
        <v>12.2948717948717</v>
      </c>
      <c r="C421">
        <v>1842</v>
      </c>
      <c r="D421">
        <v>-0.99972957473652402</v>
      </c>
      <c r="E421">
        <v>0.98183229323882404</v>
      </c>
      <c r="F421">
        <v>1.0800155225626999</v>
      </c>
      <c r="G421" s="1">
        <v>4.9250099254050099E-5</v>
      </c>
      <c r="H421">
        <v>1.00014625901756</v>
      </c>
      <c r="I421" s="1">
        <v>4.03682437475504E-4</v>
      </c>
      <c r="J421">
        <v>73256600</v>
      </c>
      <c r="K421">
        <v>22964</v>
      </c>
      <c r="L421">
        <v>306842400</v>
      </c>
      <c r="M421">
        <v>0.992731067225051</v>
      </c>
      <c r="N421" s="1">
        <v>5.0159442950170601E-5</v>
      </c>
      <c r="O421">
        <v>1.00010339409404</v>
      </c>
      <c r="P421" s="1">
        <v>4.1113594691635498E-4</v>
      </c>
    </row>
    <row r="422" spans="1:16" x14ac:dyDescent="0.25">
      <c r="A422">
        <v>6.4000000000000001E-2</v>
      </c>
      <c r="B422">
        <v>12.2948717948717</v>
      </c>
      <c r="C422">
        <v>3646</v>
      </c>
      <c r="D422">
        <v>-0.99996921933999705</v>
      </c>
      <c r="E422">
        <v>0.99119096482911195</v>
      </c>
      <c r="F422">
        <v>1.09031006131202</v>
      </c>
      <c r="G422" s="1">
        <v>5.0160980074154199E-5</v>
      </c>
      <c r="H422">
        <v>1.00007842799344</v>
      </c>
      <c r="I422" s="1">
        <v>4.1114854607789602E-4</v>
      </c>
      <c r="J422">
        <v>141612000</v>
      </c>
      <c r="K422">
        <v>22964</v>
      </c>
      <c r="L422">
        <v>306842400</v>
      </c>
      <c r="M422">
        <v>0.992731067225051</v>
      </c>
      <c r="N422" s="1">
        <v>5.0159442950170601E-5</v>
      </c>
      <c r="O422">
        <v>1.00010339409404</v>
      </c>
      <c r="P422" s="1">
        <v>4.1113594691635498E-4</v>
      </c>
    </row>
    <row r="423" spans="1:16" x14ac:dyDescent="0.25">
      <c r="A423">
        <v>3.2000000000000001E-2</v>
      </c>
      <c r="B423">
        <v>12.2948717948717</v>
      </c>
      <c r="C423">
        <v>3646</v>
      </c>
      <c r="D423">
        <v>-0.99996921933999705</v>
      </c>
      <c r="E423">
        <v>0.99119096482911195</v>
      </c>
      <c r="F423">
        <v>1.09031006131202</v>
      </c>
      <c r="G423" s="1">
        <v>5.0160980074154199E-5</v>
      </c>
      <c r="H423">
        <v>1.00007842799344</v>
      </c>
      <c r="I423" s="1">
        <v>4.1114854607789602E-4</v>
      </c>
      <c r="J423">
        <v>138110000</v>
      </c>
      <c r="K423">
        <v>22964</v>
      </c>
      <c r="L423">
        <v>306842400</v>
      </c>
      <c r="M423">
        <v>0.992731067225051</v>
      </c>
      <c r="N423" s="1">
        <v>5.0159442950170601E-5</v>
      </c>
      <c r="O423">
        <v>1.00010339409404</v>
      </c>
      <c r="P423" s="1">
        <v>4.1113594691635498E-4</v>
      </c>
    </row>
    <row r="424" spans="1:16" x14ac:dyDescent="0.25">
      <c r="A424">
        <v>1.6E-2</v>
      </c>
      <c r="B424">
        <v>12.2948717948717</v>
      </c>
      <c r="C424">
        <v>2953</v>
      </c>
      <c r="D424">
        <v>-0.99991709373183202</v>
      </c>
      <c r="E424">
        <v>0.99093041972927998</v>
      </c>
      <c r="F424">
        <v>1.0900234617022</v>
      </c>
      <c r="G424" s="1">
        <v>4.9930226505345802E-5</v>
      </c>
      <c r="H424">
        <v>1.00009722919817</v>
      </c>
      <c r="I424" s="1">
        <v>4.0925715571475701E-4</v>
      </c>
      <c r="J424">
        <v>112464000</v>
      </c>
      <c r="K424">
        <v>22964</v>
      </c>
      <c r="L424">
        <v>306842400</v>
      </c>
      <c r="M424">
        <v>0.992731067225051</v>
      </c>
      <c r="N424" s="1">
        <v>5.0159442950170601E-5</v>
      </c>
      <c r="O424">
        <v>1.00010339409404</v>
      </c>
      <c r="P424" s="1">
        <v>4.1113594691635498E-4</v>
      </c>
    </row>
    <row r="425" spans="1:16" x14ac:dyDescent="0.25">
      <c r="A425">
        <v>8.0000000000000002E-3</v>
      </c>
      <c r="B425">
        <v>12.2948717948717</v>
      </c>
      <c r="C425">
        <v>2332</v>
      </c>
      <c r="D425">
        <v>-0.999884219284356</v>
      </c>
      <c r="E425">
        <v>0.98713305353215997</v>
      </c>
      <c r="F425">
        <v>1.08584635888537</v>
      </c>
      <c r="G425" s="1">
        <v>4.8813632799515799E-5</v>
      </c>
      <c r="H425">
        <v>1.00007289438272</v>
      </c>
      <c r="I425" s="1">
        <v>4.0010490474133098E-4</v>
      </c>
      <c r="J425">
        <v>91883700</v>
      </c>
      <c r="K425">
        <v>22964</v>
      </c>
      <c r="L425">
        <v>306842400</v>
      </c>
      <c r="M425">
        <v>0.992731067225051</v>
      </c>
      <c r="N425" s="1">
        <v>5.0159442950170601E-5</v>
      </c>
      <c r="O425">
        <v>1.00010339409404</v>
      </c>
      <c r="P425" s="1">
        <v>4.1113594691635498E-4</v>
      </c>
    </row>
    <row r="426" spans="1:16" x14ac:dyDescent="0.25">
      <c r="A426">
        <v>4.0000000000000001E-3</v>
      </c>
      <c r="B426">
        <v>12.2948717948717</v>
      </c>
      <c r="C426">
        <v>3264</v>
      </c>
      <c r="D426">
        <v>-0.99987475537950199</v>
      </c>
      <c r="E426">
        <v>0.99221390611141702</v>
      </c>
      <c r="F426">
        <v>1.09143529672255</v>
      </c>
      <c r="G426" s="1">
        <v>5.0442265936090297E-5</v>
      </c>
      <c r="H426">
        <v>1.00011666746442</v>
      </c>
      <c r="I426" s="1">
        <v>4.13454128484706E-4</v>
      </c>
      <c r="J426">
        <v>126310800</v>
      </c>
      <c r="K426">
        <v>22964</v>
      </c>
      <c r="L426">
        <v>306842400</v>
      </c>
      <c r="M426">
        <v>0.992731067225051</v>
      </c>
      <c r="N426" s="1">
        <v>5.0159442950170601E-5</v>
      </c>
      <c r="O426">
        <v>1.00010339409404</v>
      </c>
      <c r="P426" s="1">
        <v>4.1113594691635498E-4</v>
      </c>
    </row>
    <row r="427" spans="1:16" x14ac:dyDescent="0.25">
      <c r="A427">
        <v>2E-3</v>
      </c>
      <c r="B427">
        <v>12.2948717948717</v>
      </c>
      <c r="C427">
        <v>3349</v>
      </c>
      <c r="D427">
        <v>-1.0000967122398099</v>
      </c>
      <c r="E427">
        <v>0.98335092719140804</v>
      </c>
      <c r="F427">
        <v>1.08168601991054</v>
      </c>
      <c r="G427" s="1">
        <v>4.9623342069038401E-5</v>
      </c>
      <c r="H427">
        <v>1.00022825693484</v>
      </c>
      <c r="I427" s="1">
        <v>4.0674175251459601E-4</v>
      </c>
      <c r="J427">
        <v>128373800</v>
      </c>
      <c r="K427">
        <v>22964</v>
      </c>
      <c r="L427">
        <v>306842400</v>
      </c>
      <c r="M427">
        <v>0.992731067225051</v>
      </c>
      <c r="N427" s="1">
        <v>5.0159442950170601E-5</v>
      </c>
      <c r="O427">
        <v>1.00010339409404</v>
      </c>
      <c r="P427" s="1">
        <v>4.1113594691635498E-4</v>
      </c>
    </row>
    <row r="428" spans="1:16" x14ac:dyDescent="0.25">
      <c r="A428">
        <v>1E-3</v>
      </c>
      <c r="B428">
        <v>12.2948717948717</v>
      </c>
      <c r="C428">
        <v>3732</v>
      </c>
      <c r="D428">
        <v>-1.0001009005421899</v>
      </c>
      <c r="E428">
        <v>0.98334450098708903</v>
      </c>
      <c r="F428">
        <v>1.08167895108579</v>
      </c>
      <c r="G428" s="1">
        <v>4.95245523740583E-5</v>
      </c>
      <c r="H428">
        <v>1.00012112084122</v>
      </c>
      <c r="I428" s="1">
        <v>4.0593201475830701E-4</v>
      </c>
      <c r="J428">
        <v>141058800</v>
      </c>
      <c r="K428">
        <v>22964</v>
      </c>
      <c r="L428">
        <v>306842400</v>
      </c>
      <c r="M428">
        <v>0.992731067225051</v>
      </c>
      <c r="N428" s="1">
        <v>5.0159442950170601E-5</v>
      </c>
      <c r="O428">
        <v>1.00010339409404</v>
      </c>
      <c r="P428" s="1">
        <v>4.1113594691635498E-4</v>
      </c>
    </row>
    <row r="429" spans="1:16" x14ac:dyDescent="0.25">
      <c r="A429" s="1">
        <v>5.0000000000000001E-4</v>
      </c>
      <c r="B429">
        <v>12.2948717948717</v>
      </c>
      <c r="C429">
        <v>2369</v>
      </c>
      <c r="D429">
        <v>-1.00011666973661</v>
      </c>
      <c r="E429">
        <v>0.98355667273005198</v>
      </c>
      <c r="F429">
        <v>1.0819123400030499</v>
      </c>
      <c r="G429" s="1">
        <v>4.9504697762547901E-5</v>
      </c>
      <c r="H429">
        <v>1.00011666973661</v>
      </c>
      <c r="I429" s="1">
        <v>4.0576927482293502E-4</v>
      </c>
      <c r="J429">
        <v>97830300</v>
      </c>
      <c r="K429">
        <v>22964</v>
      </c>
      <c r="L429">
        <v>306842400</v>
      </c>
      <c r="M429">
        <v>0.992731067225051</v>
      </c>
      <c r="N429" s="1">
        <v>5.0159442950170601E-5</v>
      </c>
      <c r="O429">
        <v>1.00010339409404</v>
      </c>
      <c r="P429" s="1">
        <v>4.1113594691635498E-4</v>
      </c>
    </row>
    <row r="430" spans="1:16" x14ac:dyDescent="0.25">
      <c r="A430" s="1">
        <v>2.5000000000000001E-4</v>
      </c>
      <c r="B430">
        <v>12.2948717948717</v>
      </c>
      <c r="C430">
        <v>2304</v>
      </c>
      <c r="D430">
        <v>-0.99997258416053303</v>
      </c>
      <c r="E430">
        <v>0.98750523575639204</v>
      </c>
      <c r="F430">
        <v>1.0862557593320299</v>
      </c>
      <c r="G430" s="1">
        <v>5.02696869364438E-5</v>
      </c>
      <c r="H430">
        <v>1.0000944991681699</v>
      </c>
      <c r="I430" s="1">
        <v>4.1203957070127899E-4</v>
      </c>
      <c r="J430">
        <v>100202200</v>
      </c>
      <c r="K430">
        <v>22964</v>
      </c>
      <c r="L430">
        <v>306842400</v>
      </c>
      <c r="M430">
        <v>0.992731067225051</v>
      </c>
      <c r="N430" s="1">
        <v>5.0159442950170601E-5</v>
      </c>
      <c r="O430">
        <v>1.00010339409404</v>
      </c>
      <c r="P430" s="1">
        <v>4.1113594691635498E-4</v>
      </c>
    </row>
    <row r="431" spans="1:16" x14ac:dyDescent="0.25">
      <c r="A431" s="1">
        <v>1.25E-4</v>
      </c>
      <c r="B431">
        <v>12.2948717948717</v>
      </c>
      <c r="C431">
        <v>1892</v>
      </c>
      <c r="D431">
        <v>-0.99989024139895999</v>
      </c>
      <c r="E431">
        <v>0.98936351419431301</v>
      </c>
      <c r="F431">
        <v>1.0882998656137399</v>
      </c>
      <c r="G431" s="1">
        <v>4.8781009572285103E-5</v>
      </c>
      <c r="H431">
        <v>1.0000523693908401</v>
      </c>
      <c r="I431" s="1">
        <v>3.99837505810439E-4</v>
      </c>
      <c r="J431">
        <v>82118200</v>
      </c>
      <c r="K431">
        <v>22964</v>
      </c>
      <c r="L431">
        <v>306842400</v>
      </c>
      <c r="M431">
        <v>0.992731067225051</v>
      </c>
      <c r="N431" s="1">
        <v>5.0159442950170601E-5</v>
      </c>
      <c r="O431">
        <v>1.00010339409404</v>
      </c>
      <c r="P431" s="1">
        <v>4.1113594691635498E-4</v>
      </c>
    </row>
    <row r="432" spans="1:16" x14ac:dyDescent="0.25">
      <c r="A432" s="1">
        <v>6.2500000000000001E-5</v>
      </c>
      <c r="B432">
        <v>12.2948717948717</v>
      </c>
      <c r="C432">
        <v>3449</v>
      </c>
      <c r="D432">
        <v>-1.0000411789305901</v>
      </c>
      <c r="E432">
        <v>0.98958892129863096</v>
      </c>
      <c r="F432">
        <v>1.0885478134284901</v>
      </c>
      <c r="G432" s="1">
        <v>5.0467725040914598E-5</v>
      </c>
      <c r="H432">
        <v>1.00009993129071</v>
      </c>
      <c r="I432" s="1">
        <v>4.1366280610459098E-4</v>
      </c>
      <c r="J432">
        <v>151672100</v>
      </c>
      <c r="K432">
        <v>22964</v>
      </c>
      <c r="L432">
        <v>306842400</v>
      </c>
      <c r="M432">
        <v>0.992731067225051</v>
      </c>
      <c r="N432" s="1">
        <v>5.0159442950170601E-5</v>
      </c>
      <c r="O432">
        <v>1.00010339409404</v>
      </c>
      <c r="P432" s="1">
        <v>4.1113594691635498E-4</v>
      </c>
    </row>
    <row r="433" spans="1:16" x14ac:dyDescent="0.25">
      <c r="A433" s="1">
        <v>3.1250000000000001E-5</v>
      </c>
      <c r="B433">
        <v>12.2948717948717</v>
      </c>
      <c r="C433">
        <v>2712</v>
      </c>
      <c r="D433">
        <v>-0.99983146684222701</v>
      </c>
      <c r="E433">
        <v>0.98619103282855303</v>
      </c>
      <c r="F433">
        <v>1.0848101361114</v>
      </c>
      <c r="G433" s="1">
        <v>4.8798016123119403E-5</v>
      </c>
      <c r="H433">
        <v>1.0000769156832601</v>
      </c>
      <c r="I433" s="1">
        <v>3.9997690138522597E-4</v>
      </c>
      <c r="J433">
        <v>125308400</v>
      </c>
      <c r="K433">
        <v>22964</v>
      </c>
      <c r="L433">
        <v>306842400</v>
      </c>
      <c r="M433">
        <v>0.992731067225051</v>
      </c>
      <c r="N433" s="1">
        <v>5.0159442950170601E-5</v>
      </c>
      <c r="O433">
        <v>1.00010339409404</v>
      </c>
      <c r="P433" s="1">
        <v>4.1113594691635498E-4</v>
      </c>
    </row>
    <row r="434" spans="1:16" x14ac:dyDescent="0.25">
      <c r="A434" s="1">
        <v>1.5625E-5</v>
      </c>
      <c r="B434">
        <v>12.2948717948717</v>
      </c>
      <c r="C434">
        <v>3092</v>
      </c>
      <c r="D434">
        <v>-0.99988798636670995</v>
      </c>
      <c r="E434">
        <v>0.98852851639258699</v>
      </c>
      <c r="F434">
        <v>1.08738136803184</v>
      </c>
      <c r="G434" s="1">
        <v>4.9957471947359397E-5</v>
      </c>
      <c r="H434">
        <v>1.00010937905306</v>
      </c>
      <c r="I434" s="1">
        <v>4.0948047519245899E-4</v>
      </c>
      <c r="J434">
        <v>146149900</v>
      </c>
      <c r="K434">
        <v>22964</v>
      </c>
      <c r="L434">
        <v>306842400</v>
      </c>
      <c r="M434">
        <v>0.992731067225051</v>
      </c>
      <c r="N434" s="1">
        <v>5.0159442950170601E-5</v>
      </c>
      <c r="O434">
        <v>1.00010339409404</v>
      </c>
      <c r="P434" s="1">
        <v>4.1113594691635498E-4</v>
      </c>
    </row>
    <row r="435" spans="1:16" x14ac:dyDescent="0.25">
      <c r="A435" t="s">
        <v>0</v>
      </c>
      <c r="B435">
        <v>12.807692307692299</v>
      </c>
      <c r="C435">
        <v>25051</v>
      </c>
      <c r="D435">
        <v>-0.99997395670683398</v>
      </c>
      <c r="E435">
        <v>0.99615894775770197</v>
      </c>
      <c r="F435">
        <v>1.0957748425334699</v>
      </c>
      <c r="G435" s="1">
        <v>4.8188991191189198E-5</v>
      </c>
      <c r="H435">
        <v>1.0000529935537801</v>
      </c>
      <c r="I435" s="1">
        <v>4.1145984786323099E-4</v>
      </c>
      <c r="J435">
        <v>337132200</v>
      </c>
    </row>
    <row r="436" spans="1:16" x14ac:dyDescent="0.25">
      <c r="A436">
        <v>1.024</v>
      </c>
      <c r="B436">
        <v>12.807692307692299</v>
      </c>
      <c r="C436">
        <v>4766</v>
      </c>
      <c r="D436">
        <v>-1.0000183370067199</v>
      </c>
      <c r="E436">
        <v>0.99252292392786501</v>
      </c>
      <c r="F436">
        <v>1.09177521632065</v>
      </c>
      <c r="G436" s="1">
        <v>4.8414175500277601E-5</v>
      </c>
      <c r="H436">
        <v>1.0000925767212601</v>
      </c>
      <c r="I436" s="1">
        <v>4.1338257542544699E-4</v>
      </c>
      <c r="J436">
        <v>178951700</v>
      </c>
      <c r="K436">
        <v>25051</v>
      </c>
      <c r="L436">
        <v>337132200</v>
      </c>
      <c r="M436">
        <v>0.99615894775770197</v>
      </c>
      <c r="N436" s="1">
        <v>4.8188991191189198E-5</v>
      </c>
      <c r="O436">
        <v>1.0000529935537801</v>
      </c>
      <c r="P436" s="1">
        <v>4.1145984786323099E-4</v>
      </c>
    </row>
    <row r="437" spans="1:16" x14ac:dyDescent="0.25">
      <c r="A437">
        <v>0.51200000000000001</v>
      </c>
      <c r="B437">
        <v>12.807692307692299</v>
      </c>
      <c r="C437">
        <v>4766</v>
      </c>
      <c r="D437">
        <v>-1.0000183370067199</v>
      </c>
      <c r="E437">
        <v>0.99252292392786501</v>
      </c>
      <c r="F437">
        <v>1.09177521632065</v>
      </c>
      <c r="G437" s="1">
        <v>4.8414175500277601E-5</v>
      </c>
      <c r="H437">
        <v>1.0000925767212601</v>
      </c>
      <c r="I437" s="1">
        <v>4.1338257542544699E-4</v>
      </c>
      <c r="J437">
        <v>178143400</v>
      </c>
      <c r="K437">
        <v>25051</v>
      </c>
      <c r="L437">
        <v>337132200</v>
      </c>
      <c r="M437">
        <v>0.99615894775770197</v>
      </c>
      <c r="N437" s="1">
        <v>4.8188991191189198E-5</v>
      </c>
      <c r="O437">
        <v>1.0000529935537801</v>
      </c>
      <c r="P437" s="1">
        <v>4.1145984786323099E-4</v>
      </c>
    </row>
    <row r="438" spans="1:16" x14ac:dyDescent="0.25">
      <c r="A438">
        <v>0.25600000000000001</v>
      </c>
      <c r="B438">
        <v>12.807692307692299</v>
      </c>
      <c r="C438">
        <v>4766</v>
      </c>
      <c r="D438">
        <v>-1.0000183370067199</v>
      </c>
      <c r="E438">
        <v>0.99252292392786501</v>
      </c>
      <c r="F438">
        <v>1.09177521632065</v>
      </c>
      <c r="G438" s="1">
        <v>4.8414175500277601E-5</v>
      </c>
      <c r="H438">
        <v>1.0000925767212601</v>
      </c>
      <c r="I438" s="1">
        <v>4.1338257542544699E-4</v>
      </c>
      <c r="J438">
        <v>180072800</v>
      </c>
      <c r="K438">
        <v>25051</v>
      </c>
      <c r="L438">
        <v>337132200</v>
      </c>
      <c r="M438">
        <v>0.99615894775770197</v>
      </c>
      <c r="N438" s="1">
        <v>4.8188991191189198E-5</v>
      </c>
      <c r="O438">
        <v>1.0000529935537801</v>
      </c>
      <c r="P438" s="1">
        <v>4.1145984786323099E-4</v>
      </c>
    </row>
    <row r="439" spans="1:16" x14ac:dyDescent="0.25">
      <c r="A439">
        <v>0.128</v>
      </c>
      <c r="B439">
        <v>12.807692307692299</v>
      </c>
      <c r="C439">
        <v>4766</v>
      </c>
      <c r="D439">
        <v>-1.0000183370067199</v>
      </c>
      <c r="E439">
        <v>0.99252292392786501</v>
      </c>
      <c r="F439">
        <v>1.09177521632065</v>
      </c>
      <c r="G439" s="1">
        <v>4.8414175500277601E-5</v>
      </c>
      <c r="H439">
        <v>1.0000925767212601</v>
      </c>
      <c r="I439" s="1">
        <v>4.1338257542544699E-4</v>
      </c>
      <c r="J439">
        <v>180486800</v>
      </c>
      <c r="K439">
        <v>25051</v>
      </c>
      <c r="L439">
        <v>337132200</v>
      </c>
      <c r="M439">
        <v>0.99615894775770197</v>
      </c>
      <c r="N439" s="1">
        <v>4.8188991191189198E-5</v>
      </c>
      <c r="O439">
        <v>1.0000529935537801</v>
      </c>
      <c r="P439" s="1">
        <v>4.1145984786323099E-4</v>
      </c>
    </row>
    <row r="440" spans="1:16" x14ac:dyDescent="0.25">
      <c r="A440">
        <v>6.4000000000000001E-2</v>
      </c>
      <c r="B440">
        <v>12.807692307692299</v>
      </c>
      <c r="C440">
        <v>3238</v>
      </c>
      <c r="D440">
        <v>-0.99969120762594099</v>
      </c>
      <c r="E440">
        <v>0.98405474463889298</v>
      </c>
      <c r="F440">
        <v>1.0824602191027799</v>
      </c>
      <c r="G440" s="1">
        <v>4.7548683242415403E-5</v>
      </c>
      <c r="H440">
        <v>1.0001641619834201</v>
      </c>
      <c r="I440" s="1">
        <v>4.05992603069855E-4</v>
      </c>
      <c r="J440">
        <v>122318300</v>
      </c>
      <c r="K440">
        <v>25051</v>
      </c>
      <c r="L440">
        <v>337132200</v>
      </c>
      <c r="M440">
        <v>0.99615894775770197</v>
      </c>
      <c r="N440" s="1">
        <v>4.8188991191189198E-5</v>
      </c>
      <c r="O440">
        <v>1.0000529935537801</v>
      </c>
      <c r="P440" s="1">
        <v>4.1145984786323099E-4</v>
      </c>
    </row>
    <row r="441" spans="1:16" x14ac:dyDescent="0.25">
      <c r="A441">
        <v>3.2000000000000001E-2</v>
      </c>
      <c r="B441">
        <v>12.807692307692299</v>
      </c>
      <c r="C441">
        <v>3238</v>
      </c>
      <c r="D441">
        <v>-0.99969120762594099</v>
      </c>
      <c r="E441">
        <v>0.98405474463889298</v>
      </c>
      <c r="F441">
        <v>1.0824602191027799</v>
      </c>
      <c r="G441" s="1">
        <v>4.7548683242415403E-5</v>
      </c>
      <c r="H441">
        <v>1.0001641619834201</v>
      </c>
      <c r="I441" s="1">
        <v>4.05992603069855E-4</v>
      </c>
      <c r="J441">
        <v>125033100</v>
      </c>
      <c r="K441">
        <v>25051</v>
      </c>
      <c r="L441">
        <v>337132200</v>
      </c>
      <c r="M441">
        <v>0.99615894775770197</v>
      </c>
      <c r="N441" s="1">
        <v>4.8188991191189198E-5</v>
      </c>
      <c r="O441">
        <v>1.0000529935537801</v>
      </c>
      <c r="P441" s="1">
        <v>4.1145984786323099E-4</v>
      </c>
    </row>
    <row r="442" spans="1:16" x14ac:dyDescent="0.25">
      <c r="A442">
        <v>1.6E-2</v>
      </c>
      <c r="B442">
        <v>12.807692307692299</v>
      </c>
      <c r="C442">
        <v>2138</v>
      </c>
      <c r="D442">
        <v>-0.99977434387368402</v>
      </c>
      <c r="E442">
        <v>0.98416414729659296</v>
      </c>
      <c r="F442">
        <v>1.0825805620262501</v>
      </c>
      <c r="G442" s="1">
        <v>4.7770351074838402E-5</v>
      </c>
      <c r="H442">
        <v>1.00013105180932</v>
      </c>
      <c r="I442" s="1">
        <v>4.0788530533131202E-4</v>
      </c>
      <c r="J442">
        <v>88996300</v>
      </c>
      <c r="K442">
        <v>25051</v>
      </c>
      <c r="L442">
        <v>337132200</v>
      </c>
      <c r="M442">
        <v>0.99615894775770197</v>
      </c>
      <c r="N442" s="1">
        <v>4.8188991191189198E-5</v>
      </c>
      <c r="O442">
        <v>1.0000529935537801</v>
      </c>
      <c r="P442" s="1">
        <v>4.1145984786323099E-4</v>
      </c>
    </row>
    <row r="443" spans="1:16" x14ac:dyDescent="0.25">
      <c r="A443">
        <v>8.0000000000000002E-3</v>
      </c>
      <c r="B443">
        <v>12.807692307692299</v>
      </c>
      <c r="C443">
        <v>1926</v>
      </c>
      <c r="D443">
        <v>-0.99973106652106203</v>
      </c>
      <c r="E443">
        <v>0.982123826817623</v>
      </c>
      <c r="F443">
        <v>1.08033620949938</v>
      </c>
      <c r="G443" s="1">
        <v>4.7368179002638102E-5</v>
      </c>
      <c r="H443">
        <v>1.0001527453896399</v>
      </c>
      <c r="I443" s="1">
        <v>4.04451374560987E-4</v>
      </c>
      <c r="J443">
        <v>75009900</v>
      </c>
      <c r="K443">
        <v>25051</v>
      </c>
      <c r="L443">
        <v>337132200</v>
      </c>
      <c r="M443">
        <v>0.99615894775770197</v>
      </c>
      <c r="N443" s="1">
        <v>4.8188991191189198E-5</v>
      </c>
      <c r="O443">
        <v>1.0000529935537801</v>
      </c>
      <c r="P443" s="1">
        <v>4.1145984786323099E-4</v>
      </c>
    </row>
    <row r="444" spans="1:16" x14ac:dyDescent="0.25">
      <c r="A444">
        <v>4.0000000000000001E-3</v>
      </c>
      <c r="B444">
        <v>12.807692307692299</v>
      </c>
      <c r="C444">
        <v>3780</v>
      </c>
      <c r="D444">
        <v>-0.99975750658376406</v>
      </c>
      <c r="E444">
        <v>0.98140687765524004</v>
      </c>
      <c r="F444">
        <v>1.07954756542076</v>
      </c>
      <c r="G444" s="1">
        <v>4.7913586795678102E-5</v>
      </c>
      <c r="H444">
        <v>1.00016141055206</v>
      </c>
      <c r="I444" s="1">
        <v>4.0910831802463602E-4</v>
      </c>
      <c r="J444">
        <v>144873600</v>
      </c>
      <c r="K444">
        <v>25051</v>
      </c>
      <c r="L444">
        <v>337132200</v>
      </c>
      <c r="M444">
        <v>0.99615894775770197</v>
      </c>
      <c r="N444" s="1">
        <v>4.8188991191189198E-5</v>
      </c>
      <c r="O444">
        <v>1.0000529935537801</v>
      </c>
      <c r="P444" s="1">
        <v>4.1145984786323099E-4</v>
      </c>
    </row>
    <row r="445" spans="1:16" x14ac:dyDescent="0.25">
      <c r="A445">
        <v>2E-3</v>
      </c>
      <c r="B445">
        <v>12.807692307692299</v>
      </c>
      <c r="C445">
        <v>5251</v>
      </c>
      <c r="D445">
        <v>-0.99994968411027496</v>
      </c>
      <c r="E445">
        <v>0.99531868064800599</v>
      </c>
      <c r="F445">
        <v>1.0948505487128</v>
      </c>
      <c r="G445" s="1">
        <v>4.8311314225779598E-5</v>
      </c>
      <c r="H445">
        <v>1.0000754281108399</v>
      </c>
      <c r="I445" s="1">
        <v>4.1250429838934801E-4</v>
      </c>
      <c r="J445">
        <v>195819600</v>
      </c>
      <c r="K445">
        <v>25051</v>
      </c>
      <c r="L445">
        <v>337132200</v>
      </c>
      <c r="M445">
        <v>0.99615894775770197</v>
      </c>
      <c r="N445" s="1">
        <v>4.8188991191189198E-5</v>
      </c>
      <c r="O445">
        <v>1.0000529935537801</v>
      </c>
      <c r="P445" s="1">
        <v>4.1145984786323099E-4</v>
      </c>
    </row>
    <row r="446" spans="1:16" x14ac:dyDescent="0.25">
      <c r="A446">
        <v>1E-3</v>
      </c>
      <c r="B446">
        <v>12.807692307692299</v>
      </c>
      <c r="C446">
        <v>7569</v>
      </c>
      <c r="D446">
        <v>-0.99991800814199105</v>
      </c>
      <c r="E446">
        <v>0.99254858563577997</v>
      </c>
      <c r="F446">
        <v>1.09180344419935</v>
      </c>
      <c r="G446" s="1">
        <v>4.7926151051869101E-5</v>
      </c>
      <c r="H446">
        <v>1.0000894148781001</v>
      </c>
      <c r="I446" s="1">
        <v>4.09215597442882E-4</v>
      </c>
      <c r="J446">
        <v>281095200</v>
      </c>
      <c r="K446">
        <v>25051</v>
      </c>
      <c r="L446">
        <v>337132200</v>
      </c>
      <c r="M446">
        <v>0.99615894775770197</v>
      </c>
      <c r="N446" s="1">
        <v>4.8188991191189198E-5</v>
      </c>
      <c r="O446">
        <v>1.0000529935537801</v>
      </c>
      <c r="P446" s="1">
        <v>4.1145984786323099E-4</v>
      </c>
    </row>
    <row r="447" spans="1:16" x14ac:dyDescent="0.25">
      <c r="A447" s="1">
        <v>5.0000000000000001E-4</v>
      </c>
      <c r="B447">
        <v>12.807692307692299</v>
      </c>
      <c r="C447">
        <v>6691</v>
      </c>
      <c r="D447">
        <v>-0.99991737634094402</v>
      </c>
      <c r="E447">
        <v>0.99212031726194405</v>
      </c>
      <c r="F447">
        <v>1.0913323489881299</v>
      </c>
      <c r="G447" s="1">
        <v>4.8662931848353298E-5</v>
      </c>
      <c r="H447">
        <v>1.0000929569322801</v>
      </c>
      <c r="I447" s="1">
        <v>4.1550657193594002E-4</v>
      </c>
      <c r="J447">
        <v>255638000</v>
      </c>
      <c r="K447">
        <v>25051</v>
      </c>
      <c r="L447">
        <v>337132200</v>
      </c>
      <c r="M447">
        <v>0.99615894775770197</v>
      </c>
      <c r="N447" s="1">
        <v>4.8188991191189198E-5</v>
      </c>
      <c r="O447">
        <v>1.0000529935537801</v>
      </c>
      <c r="P447" s="1">
        <v>4.1145984786323099E-4</v>
      </c>
    </row>
    <row r="448" spans="1:16" x14ac:dyDescent="0.25">
      <c r="A448" s="1">
        <v>2.5000000000000001E-4</v>
      </c>
      <c r="B448">
        <v>12.807692307692299</v>
      </c>
      <c r="C448">
        <v>2524</v>
      </c>
      <c r="D448">
        <v>-0.99969816575147996</v>
      </c>
      <c r="E448">
        <v>0.98303703822075705</v>
      </c>
      <c r="F448">
        <v>1.08134074204283</v>
      </c>
      <c r="G448" s="1">
        <v>4.7190674790198403E-5</v>
      </c>
      <c r="H448">
        <v>1.00012803901667</v>
      </c>
      <c r="I448" s="1">
        <v>4.0293576167015597E-4</v>
      </c>
      <c r="J448">
        <v>105157200</v>
      </c>
      <c r="K448">
        <v>25051</v>
      </c>
      <c r="L448">
        <v>337132200</v>
      </c>
      <c r="M448">
        <v>0.99615894775770197</v>
      </c>
      <c r="N448" s="1">
        <v>4.8188991191189198E-5</v>
      </c>
      <c r="O448">
        <v>1.0000529935537801</v>
      </c>
      <c r="P448" s="1">
        <v>4.1145984786323099E-4</v>
      </c>
    </row>
    <row r="449" spans="1:16" x14ac:dyDescent="0.25">
      <c r="A449" s="1">
        <v>1.25E-4</v>
      </c>
      <c r="B449">
        <v>12.807692307692299</v>
      </c>
      <c r="C449">
        <v>3153</v>
      </c>
      <c r="D449">
        <v>-0.99969485242865097</v>
      </c>
      <c r="E449">
        <v>0.98320992148672703</v>
      </c>
      <c r="F449">
        <v>1.0815309136354001</v>
      </c>
      <c r="G449" s="1">
        <v>4.7972302956167302E-5</v>
      </c>
      <c r="H449">
        <v>1.0002211165944801</v>
      </c>
      <c r="I449" s="1">
        <v>4.0960966370266001E-4</v>
      </c>
      <c r="J449">
        <v>129497500</v>
      </c>
      <c r="K449">
        <v>25051</v>
      </c>
      <c r="L449">
        <v>337132200</v>
      </c>
      <c r="M449">
        <v>0.99615894775770197</v>
      </c>
      <c r="N449" s="1">
        <v>4.8188991191189198E-5</v>
      </c>
      <c r="O449">
        <v>1.0000529935537801</v>
      </c>
      <c r="P449" s="1">
        <v>4.1145984786323099E-4</v>
      </c>
    </row>
    <row r="450" spans="1:16" x14ac:dyDescent="0.25">
      <c r="A450" s="1">
        <v>6.2500000000000001E-5</v>
      </c>
      <c r="B450">
        <v>12.807692307692299</v>
      </c>
      <c r="C450">
        <v>2545</v>
      </c>
      <c r="D450">
        <v>-0.99970746974719604</v>
      </c>
      <c r="E450">
        <v>0.98508542226375695</v>
      </c>
      <c r="F450">
        <v>1.08359396449013</v>
      </c>
      <c r="G450" s="1">
        <v>4.7129598532591398E-5</v>
      </c>
      <c r="H450">
        <v>1.0001283190335799</v>
      </c>
      <c r="I450" s="1">
        <v>4.0241426439366497E-4</v>
      </c>
      <c r="J450">
        <v>119470500</v>
      </c>
      <c r="K450">
        <v>25051</v>
      </c>
      <c r="L450">
        <v>337132200</v>
      </c>
      <c r="M450">
        <v>0.99615894775770197</v>
      </c>
      <c r="N450" s="1">
        <v>4.8188991191189198E-5</v>
      </c>
      <c r="O450">
        <v>1.0000529935537801</v>
      </c>
      <c r="P450" s="1">
        <v>4.1145984786323099E-4</v>
      </c>
    </row>
    <row r="451" spans="1:16" x14ac:dyDescent="0.25">
      <c r="A451" s="1">
        <v>3.1250000000000001E-5</v>
      </c>
      <c r="B451">
        <v>12.807692307692299</v>
      </c>
      <c r="C451">
        <v>2876</v>
      </c>
      <c r="D451">
        <v>-0.999714167003947</v>
      </c>
      <c r="E451">
        <v>0.98112039856619904</v>
      </c>
      <c r="F451">
        <v>1.07923243842281</v>
      </c>
      <c r="G451" s="1">
        <v>4.7215439362480101E-5</v>
      </c>
      <c r="H451">
        <v>1.0002119456288701</v>
      </c>
      <c r="I451" s="1">
        <v>4.0314721301809998E-4</v>
      </c>
      <c r="J451">
        <v>146022100</v>
      </c>
      <c r="K451">
        <v>25051</v>
      </c>
      <c r="L451">
        <v>337132200</v>
      </c>
      <c r="M451">
        <v>0.99615894775770197</v>
      </c>
      <c r="N451" s="1">
        <v>4.8188991191189198E-5</v>
      </c>
      <c r="O451">
        <v>1.0000529935537801</v>
      </c>
      <c r="P451" s="1">
        <v>4.1145984786323099E-4</v>
      </c>
    </row>
    <row r="452" spans="1:16" x14ac:dyDescent="0.25">
      <c r="A452" s="1">
        <v>1.5625E-5</v>
      </c>
      <c r="B452">
        <v>12.807692307692299</v>
      </c>
      <c r="C452">
        <v>3454</v>
      </c>
      <c r="D452">
        <v>-0.99966457917836504</v>
      </c>
      <c r="E452">
        <v>0.98121269542751599</v>
      </c>
      <c r="F452">
        <v>1.07933396497026</v>
      </c>
      <c r="G452" s="1">
        <v>4.7766447205277397E-5</v>
      </c>
      <c r="H452">
        <v>1.0002493157955501</v>
      </c>
      <c r="I452" s="1">
        <v>4.0785197229121502E-4</v>
      </c>
      <c r="J452">
        <v>158332500</v>
      </c>
      <c r="K452">
        <v>25051</v>
      </c>
      <c r="L452">
        <v>337132200</v>
      </c>
      <c r="M452">
        <v>0.99615894775770197</v>
      </c>
      <c r="N452" s="1">
        <v>4.8188991191189198E-5</v>
      </c>
      <c r="O452">
        <v>1.0000529935537801</v>
      </c>
      <c r="P452" s="1">
        <v>4.1145984786323099E-4</v>
      </c>
    </row>
    <row r="453" spans="1:16" x14ac:dyDescent="0.25">
      <c r="A453" t="s">
        <v>0</v>
      </c>
      <c r="B453">
        <v>13.3205128205128</v>
      </c>
      <c r="C453">
        <v>25633</v>
      </c>
      <c r="D453">
        <v>-0.99998545661983795</v>
      </c>
      <c r="E453">
        <v>0.99277708162124201</v>
      </c>
      <c r="F453">
        <v>1.0920547897833599</v>
      </c>
      <c r="G453" s="1">
        <v>4.3444419248861403E-5</v>
      </c>
      <c r="H453">
        <v>1.00008870515588</v>
      </c>
      <c r="I453" s="1">
        <v>3.8580129572279501E-4</v>
      </c>
      <c r="J453">
        <v>343667900</v>
      </c>
    </row>
    <row r="454" spans="1:16" x14ac:dyDescent="0.25">
      <c r="A454">
        <v>1.024</v>
      </c>
      <c r="B454">
        <v>13.3205128205128</v>
      </c>
      <c r="C454">
        <v>2592</v>
      </c>
      <c r="D454">
        <v>-0.99998141364368398</v>
      </c>
      <c r="E454">
        <v>0.99387521434342196</v>
      </c>
      <c r="F454">
        <v>1.09326273577776</v>
      </c>
      <c r="G454" s="1">
        <v>4.3232248462143901E-5</v>
      </c>
      <c r="H454">
        <v>1.00005676558932</v>
      </c>
      <c r="I454" s="1">
        <v>3.83917146599722E-4</v>
      </c>
      <c r="J454">
        <v>99401800</v>
      </c>
      <c r="K454">
        <v>25633</v>
      </c>
      <c r="L454">
        <v>343667900</v>
      </c>
      <c r="M454">
        <v>0.99277708162124201</v>
      </c>
      <c r="N454" s="1">
        <v>4.3444419248861403E-5</v>
      </c>
      <c r="O454">
        <v>1.00008870515588</v>
      </c>
      <c r="P454" s="1">
        <v>3.8580129572279501E-4</v>
      </c>
    </row>
    <row r="455" spans="1:16" x14ac:dyDescent="0.25">
      <c r="A455">
        <v>0.51200000000000001</v>
      </c>
      <c r="B455">
        <v>13.3205128205128</v>
      </c>
      <c r="C455">
        <v>2592</v>
      </c>
      <c r="D455">
        <v>-0.99998141364368398</v>
      </c>
      <c r="E455">
        <v>0.99387521434342196</v>
      </c>
      <c r="F455">
        <v>1.09326273577776</v>
      </c>
      <c r="G455" s="1">
        <v>4.3232248462143901E-5</v>
      </c>
      <c r="H455">
        <v>1.00005676558932</v>
      </c>
      <c r="I455" s="1">
        <v>3.83917146599722E-4</v>
      </c>
      <c r="J455">
        <v>101339500</v>
      </c>
      <c r="K455">
        <v>25633</v>
      </c>
      <c r="L455">
        <v>343667900</v>
      </c>
      <c r="M455">
        <v>0.99277708162124201</v>
      </c>
      <c r="N455" s="1">
        <v>4.3444419248861403E-5</v>
      </c>
      <c r="O455">
        <v>1.00008870515588</v>
      </c>
      <c r="P455" s="1">
        <v>3.8580129572279501E-4</v>
      </c>
    </row>
    <row r="456" spans="1:16" x14ac:dyDescent="0.25">
      <c r="A456">
        <v>0.25600000000000001</v>
      </c>
      <c r="B456">
        <v>13.3205128205128</v>
      </c>
      <c r="C456">
        <v>2592</v>
      </c>
      <c r="D456">
        <v>-0.99998141364368398</v>
      </c>
      <c r="E456">
        <v>0.99387521434342196</v>
      </c>
      <c r="F456">
        <v>1.09326273577776</v>
      </c>
      <c r="G456" s="1">
        <v>4.3232248462143901E-5</v>
      </c>
      <c r="H456">
        <v>1.00005676558932</v>
      </c>
      <c r="I456" s="1">
        <v>3.83917146599722E-4</v>
      </c>
      <c r="J456">
        <v>103439000</v>
      </c>
      <c r="K456">
        <v>25633</v>
      </c>
      <c r="L456">
        <v>343667900</v>
      </c>
      <c r="M456">
        <v>0.99277708162124201</v>
      </c>
      <c r="N456" s="1">
        <v>4.3444419248861403E-5</v>
      </c>
      <c r="O456">
        <v>1.00008870515588</v>
      </c>
      <c r="P456" s="1">
        <v>3.8580129572279501E-4</v>
      </c>
    </row>
    <row r="457" spans="1:16" x14ac:dyDescent="0.25">
      <c r="A457">
        <v>0.128</v>
      </c>
      <c r="B457">
        <v>13.3205128205128</v>
      </c>
      <c r="C457">
        <v>2592</v>
      </c>
      <c r="D457">
        <v>-0.99998141364368398</v>
      </c>
      <c r="E457">
        <v>0.99387521434342196</v>
      </c>
      <c r="F457">
        <v>1.09326273577776</v>
      </c>
      <c r="G457" s="1">
        <v>4.3232248462143901E-5</v>
      </c>
      <c r="H457">
        <v>1.00005676558932</v>
      </c>
      <c r="I457" s="1">
        <v>3.83917146599722E-4</v>
      </c>
      <c r="J457">
        <v>98507000</v>
      </c>
      <c r="K457">
        <v>25633</v>
      </c>
      <c r="L457">
        <v>343667900</v>
      </c>
      <c r="M457">
        <v>0.99277708162124201</v>
      </c>
      <c r="N457" s="1">
        <v>4.3444419248861403E-5</v>
      </c>
      <c r="O457">
        <v>1.00008870515588</v>
      </c>
      <c r="P457" s="1">
        <v>3.8580129572279501E-4</v>
      </c>
    </row>
    <row r="458" spans="1:16" x14ac:dyDescent="0.25">
      <c r="A458">
        <v>6.4000000000000001E-2</v>
      </c>
      <c r="B458">
        <v>13.3205128205128</v>
      </c>
      <c r="C458">
        <v>3953</v>
      </c>
      <c r="D458">
        <v>-0.99999083521454302</v>
      </c>
      <c r="E458">
        <v>0.98953283253753099</v>
      </c>
      <c r="F458">
        <v>1.08848611579128</v>
      </c>
      <c r="G458" s="1">
        <v>4.3708797649255602E-5</v>
      </c>
      <c r="H458">
        <v>1.0001067318729999</v>
      </c>
      <c r="I458" s="1">
        <v>3.8814906630407298E-4</v>
      </c>
      <c r="J458">
        <v>150687500</v>
      </c>
      <c r="K458">
        <v>25633</v>
      </c>
      <c r="L458">
        <v>343667900</v>
      </c>
      <c r="M458">
        <v>0.99277708162124201</v>
      </c>
      <c r="N458" s="1">
        <v>4.3444419248861403E-5</v>
      </c>
      <c r="O458">
        <v>1.00008870515588</v>
      </c>
      <c r="P458" s="1">
        <v>3.8580129572279501E-4</v>
      </c>
    </row>
    <row r="459" spans="1:16" x14ac:dyDescent="0.25">
      <c r="A459">
        <v>3.2000000000000001E-2</v>
      </c>
      <c r="B459">
        <v>13.3205128205128</v>
      </c>
      <c r="C459">
        <v>3953</v>
      </c>
      <c r="D459">
        <v>-0.99999083521454302</v>
      </c>
      <c r="E459">
        <v>0.98953283253753099</v>
      </c>
      <c r="F459">
        <v>1.08848611579128</v>
      </c>
      <c r="G459" s="1">
        <v>4.3708797649255602E-5</v>
      </c>
      <c r="H459">
        <v>1.0001067318729999</v>
      </c>
      <c r="I459" s="1">
        <v>3.8814906630407298E-4</v>
      </c>
      <c r="J459">
        <v>152014700</v>
      </c>
      <c r="K459">
        <v>25633</v>
      </c>
      <c r="L459">
        <v>343667900</v>
      </c>
      <c r="M459">
        <v>0.99277708162124201</v>
      </c>
      <c r="N459" s="1">
        <v>4.3444419248861403E-5</v>
      </c>
      <c r="O459">
        <v>1.00008870515588</v>
      </c>
      <c r="P459" s="1">
        <v>3.8580129572279501E-4</v>
      </c>
    </row>
    <row r="460" spans="1:16" x14ac:dyDescent="0.25">
      <c r="A460">
        <v>1.6E-2</v>
      </c>
      <c r="B460">
        <v>13.3205128205128</v>
      </c>
      <c r="C460">
        <v>4008</v>
      </c>
      <c r="D460">
        <v>-1.0000966940724401</v>
      </c>
      <c r="E460">
        <v>0.98091733884794896</v>
      </c>
      <c r="F460">
        <v>1.0790090727327399</v>
      </c>
      <c r="G460" s="1">
        <v>4.2966616711659301E-5</v>
      </c>
      <c r="H460">
        <v>1.0001275641318601</v>
      </c>
      <c r="I460" s="1">
        <v>3.8155824584114502E-4</v>
      </c>
      <c r="J460">
        <v>167853200</v>
      </c>
      <c r="K460">
        <v>25633</v>
      </c>
      <c r="L460">
        <v>343667900</v>
      </c>
      <c r="M460">
        <v>0.99277708162124201</v>
      </c>
      <c r="N460" s="1">
        <v>4.3444419248861403E-5</v>
      </c>
      <c r="O460">
        <v>1.00008870515588</v>
      </c>
      <c r="P460" s="1">
        <v>3.8580129572279501E-4</v>
      </c>
    </row>
    <row r="461" spans="1:16" x14ac:dyDescent="0.25">
      <c r="A461">
        <v>8.0000000000000002E-3</v>
      </c>
      <c r="B461">
        <v>13.3205128205128</v>
      </c>
      <c r="C461">
        <v>4008</v>
      </c>
      <c r="D461">
        <v>-1.0000966940724401</v>
      </c>
      <c r="E461">
        <v>0.98091733884794896</v>
      </c>
      <c r="F461">
        <v>1.0790090727327399</v>
      </c>
      <c r="G461" s="1">
        <v>4.2966616711659301E-5</v>
      </c>
      <c r="H461">
        <v>1.0001275641318601</v>
      </c>
      <c r="I461" s="1">
        <v>3.8155824584114502E-4</v>
      </c>
      <c r="J461">
        <v>162345900</v>
      </c>
      <c r="K461">
        <v>25633</v>
      </c>
      <c r="L461">
        <v>343667900</v>
      </c>
      <c r="M461">
        <v>0.99277708162124201</v>
      </c>
      <c r="N461" s="1">
        <v>4.3444419248861403E-5</v>
      </c>
      <c r="O461">
        <v>1.00008870515588</v>
      </c>
      <c r="P461" s="1">
        <v>3.8580129572279501E-4</v>
      </c>
    </row>
    <row r="462" spans="1:16" x14ac:dyDescent="0.25">
      <c r="A462">
        <v>4.0000000000000001E-3</v>
      </c>
      <c r="B462">
        <v>13.3205128205128</v>
      </c>
      <c r="C462">
        <v>2022</v>
      </c>
      <c r="D462">
        <v>-0.99988276203000703</v>
      </c>
      <c r="E462">
        <v>0.98933124058960098</v>
      </c>
      <c r="F462">
        <v>1.0882643646485599</v>
      </c>
      <c r="G462" s="1">
        <v>4.2922117934440703E-5</v>
      </c>
      <c r="H462">
        <v>1.0001253778886701</v>
      </c>
      <c r="I462" s="1">
        <v>3.81163081486187E-4</v>
      </c>
      <c r="J462">
        <v>80693200</v>
      </c>
      <c r="K462">
        <v>25633</v>
      </c>
      <c r="L462">
        <v>343667900</v>
      </c>
      <c r="M462">
        <v>0.99277708162124201</v>
      </c>
      <c r="N462" s="1">
        <v>4.3444419248861403E-5</v>
      </c>
      <c r="O462">
        <v>1.00008870515588</v>
      </c>
      <c r="P462" s="1">
        <v>3.8580129572279501E-4</v>
      </c>
    </row>
    <row r="463" spans="1:16" x14ac:dyDescent="0.25">
      <c r="A463">
        <v>2E-3</v>
      </c>
      <c r="B463">
        <v>13.3205128205128</v>
      </c>
      <c r="C463">
        <v>2037</v>
      </c>
      <c r="D463">
        <v>-1.0000115638549201</v>
      </c>
      <c r="E463">
        <v>0.98596571316800796</v>
      </c>
      <c r="F463">
        <v>1.0845622844848</v>
      </c>
      <c r="G463" s="1">
        <v>4.2527503718803303E-5</v>
      </c>
      <c r="H463">
        <v>1.0000726528766799</v>
      </c>
      <c r="I463" s="1">
        <v>3.77658772340484E-4</v>
      </c>
      <c r="J463">
        <v>83390600</v>
      </c>
      <c r="K463">
        <v>25633</v>
      </c>
      <c r="L463">
        <v>343667900</v>
      </c>
      <c r="M463">
        <v>0.99277708162124201</v>
      </c>
      <c r="N463" s="1">
        <v>4.3444419248861403E-5</v>
      </c>
      <c r="O463">
        <v>1.00008870515588</v>
      </c>
      <c r="P463" s="1">
        <v>3.8580129572279501E-4</v>
      </c>
    </row>
    <row r="464" spans="1:16" x14ac:dyDescent="0.25">
      <c r="A464">
        <v>1E-3</v>
      </c>
      <c r="B464">
        <v>13.3205128205128</v>
      </c>
      <c r="C464">
        <v>7687</v>
      </c>
      <c r="D464">
        <v>-1.0000218813588799</v>
      </c>
      <c r="E464">
        <v>0.99157903822156102</v>
      </c>
      <c r="F464">
        <v>1.0907369420437101</v>
      </c>
      <c r="G464" s="1">
        <v>4.33223442475316E-5</v>
      </c>
      <c r="H464">
        <v>1.0000804280633899</v>
      </c>
      <c r="I464" s="1">
        <v>3.84717227975943E-4</v>
      </c>
      <c r="J464">
        <v>288356000</v>
      </c>
      <c r="K464">
        <v>25633</v>
      </c>
      <c r="L464">
        <v>343667900</v>
      </c>
      <c r="M464">
        <v>0.99277708162124201</v>
      </c>
      <c r="N464" s="1">
        <v>4.3444419248861403E-5</v>
      </c>
      <c r="O464">
        <v>1.00008870515588</v>
      </c>
      <c r="P464" s="1">
        <v>3.8580129572279501E-4</v>
      </c>
    </row>
    <row r="465" spans="1:16" x14ac:dyDescent="0.25">
      <c r="A465" s="1">
        <v>5.0000000000000001E-4</v>
      </c>
      <c r="B465">
        <v>13.3205128205128</v>
      </c>
      <c r="C465">
        <v>4751</v>
      </c>
      <c r="D465">
        <v>-1.0000723384461301</v>
      </c>
      <c r="E465">
        <v>0.98753023829711195</v>
      </c>
      <c r="F465">
        <v>1.0862832621268199</v>
      </c>
      <c r="G465" s="1">
        <v>4.3825965416410797E-5</v>
      </c>
      <c r="H465">
        <v>1.0001034576971599</v>
      </c>
      <c r="I465" s="1">
        <v>3.8918955613376698E-4</v>
      </c>
      <c r="J465">
        <v>182911500</v>
      </c>
      <c r="K465">
        <v>25633</v>
      </c>
      <c r="L465">
        <v>343667900</v>
      </c>
      <c r="M465">
        <v>0.99277708162124201</v>
      </c>
      <c r="N465" s="1">
        <v>4.3444419248861403E-5</v>
      </c>
      <c r="O465">
        <v>1.00008870515588</v>
      </c>
      <c r="P465" s="1">
        <v>3.8580129572279501E-4</v>
      </c>
    </row>
    <row r="466" spans="1:16" x14ac:dyDescent="0.25">
      <c r="A466" s="1">
        <v>2.5000000000000001E-4</v>
      </c>
      <c r="B466">
        <v>13.3205128205128</v>
      </c>
      <c r="C466">
        <v>5331</v>
      </c>
      <c r="D466">
        <v>-1.0000668615750099</v>
      </c>
      <c r="E466">
        <v>0.98729521229355999</v>
      </c>
      <c r="F466">
        <v>1.0860247335229101</v>
      </c>
      <c r="G466" s="1">
        <v>4.4001291621853498E-5</v>
      </c>
      <c r="H466">
        <v>1.00011714822967</v>
      </c>
      <c r="I466" s="1">
        <v>3.9074651277868201E-4</v>
      </c>
      <c r="J466">
        <v>204964700</v>
      </c>
      <c r="K466">
        <v>25633</v>
      </c>
      <c r="L466">
        <v>343667900</v>
      </c>
      <c r="M466">
        <v>0.99277708162124201</v>
      </c>
      <c r="N466" s="1">
        <v>4.3444419248861403E-5</v>
      </c>
      <c r="O466">
        <v>1.00008870515588</v>
      </c>
      <c r="P466" s="1">
        <v>3.8580129572279501E-4</v>
      </c>
    </row>
    <row r="467" spans="1:16" x14ac:dyDescent="0.25">
      <c r="A467" s="1">
        <v>1.25E-4</v>
      </c>
      <c r="B467">
        <v>13.3205128205128</v>
      </c>
      <c r="C467">
        <v>4939</v>
      </c>
      <c r="D467">
        <v>-1.0001204801819401</v>
      </c>
      <c r="E467">
        <v>0.982802608584462</v>
      </c>
      <c r="F467">
        <v>1.0810828694429</v>
      </c>
      <c r="G467" s="1">
        <v>4.2949396031888298E-5</v>
      </c>
      <c r="H467">
        <v>1.00023781341486</v>
      </c>
      <c r="I467" s="1">
        <v>3.81405320317367E-4</v>
      </c>
      <c r="J467">
        <v>196865700</v>
      </c>
      <c r="K467">
        <v>25633</v>
      </c>
      <c r="L467">
        <v>343667900</v>
      </c>
      <c r="M467">
        <v>0.99277708162124201</v>
      </c>
      <c r="N467" s="1">
        <v>4.3444419248861403E-5</v>
      </c>
      <c r="O467">
        <v>1.00008870515588</v>
      </c>
      <c r="P467" s="1">
        <v>3.8580129572279501E-4</v>
      </c>
    </row>
    <row r="468" spans="1:16" x14ac:dyDescent="0.25">
      <c r="A468" s="1">
        <v>6.2500000000000001E-5</v>
      </c>
      <c r="B468">
        <v>13.3205128205128</v>
      </c>
      <c r="C468">
        <v>4028</v>
      </c>
      <c r="D468">
        <v>-0.99978331112859897</v>
      </c>
      <c r="E468">
        <v>0.98282462694853401</v>
      </c>
      <c r="F468">
        <v>1.0811070896433801</v>
      </c>
      <c r="G468" s="1">
        <v>4.4039944600449099E-5</v>
      </c>
      <c r="H468">
        <v>1.0001469882754801</v>
      </c>
      <c r="I468" s="1">
        <v>3.9108976444330402E-4</v>
      </c>
      <c r="J468">
        <v>168386300</v>
      </c>
      <c r="K468">
        <v>25633</v>
      </c>
      <c r="L468">
        <v>343667900</v>
      </c>
      <c r="M468">
        <v>0.99277708162124201</v>
      </c>
      <c r="N468" s="1">
        <v>4.3444419248861403E-5</v>
      </c>
      <c r="O468">
        <v>1.00008870515588</v>
      </c>
      <c r="P468" s="1">
        <v>3.8580129572279501E-4</v>
      </c>
    </row>
    <row r="469" spans="1:16" x14ac:dyDescent="0.25">
      <c r="A469" s="1">
        <v>3.1250000000000001E-5</v>
      </c>
      <c r="B469">
        <v>13.3205128205128</v>
      </c>
      <c r="C469">
        <v>7459</v>
      </c>
      <c r="D469">
        <v>-0.99991848552006801</v>
      </c>
      <c r="E469">
        <v>0.99369669634785296</v>
      </c>
      <c r="F469">
        <v>1.0930663659826301</v>
      </c>
      <c r="G469" s="1">
        <v>4.3794746453329399E-5</v>
      </c>
      <c r="H469">
        <v>1.00009460599247</v>
      </c>
      <c r="I469" s="1">
        <v>3.8891232106845502E-4</v>
      </c>
      <c r="J469">
        <v>294539200</v>
      </c>
      <c r="K469">
        <v>25633</v>
      </c>
      <c r="L469">
        <v>343667900</v>
      </c>
      <c r="M469">
        <v>0.99277708162124201</v>
      </c>
      <c r="N469" s="1">
        <v>4.3444419248861403E-5</v>
      </c>
      <c r="O469">
        <v>1.00008870515588</v>
      </c>
      <c r="P469" s="1">
        <v>3.8580129572279501E-4</v>
      </c>
    </row>
    <row r="470" spans="1:16" x14ac:dyDescent="0.25">
      <c r="A470" s="1">
        <v>1.5625E-5</v>
      </c>
      <c r="B470">
        <v>13.3205128205128</v>
      </c>
      <c r="C470">
        <v>5182</v>
      </c>
      <c r="D470">
        <v>-0.99986127901581701</v>
      </c>
      <c r="E470">
        <v>0.98758288093173696</v>
      </c>
      <c r="F470">
        <v>1.0863411690249101</v>
      </c>
      <c r="G470" s="1">
        <v>4.37366715974052E-5</v>
      </c>
      <c r="H470">
        <v>1.0001255614016999</v>
      </c>
      <c r="I470" s="1">
        <v>3.8839659649319598E-4</v>
      </c>
      <c r="J470">
        <v>221484100</v>
      </c>
      <c r="K470">
        <v>25633</v>
      </c>
      <c r="L470">
        <v>343667900</v>
      </c>
      <c r="M470">
        <v>0.99277708162124201</v>
      </c>
      <c r="N470" s="1">
        <v>4.3444419248861403E-5</v>
      </c>
      <c r="O470">
        <v>1.00008870515588</v>
      </c>
      <c r="P470" s="1">
        <v>3.8580129572279501E-4</v>
      </c>
    </row>
    <row r="471" spans="1:16" x14ac:dyDescent="0.25">
      <c r="A471" t="s">
        <v>0</v>
      </c>
      <c r="B471">
        <v>13.8333333333333</v>
      </c>
      <c r="C471">
        <v>28202</v>
      </c>
      <c r="D471">
        <v>-0.99997953800374695</v>
      </c>
      <c r="E471">
        <v>0.98171263342334802</v>
      </c>
      <c r="F471">
        <v>1.0798838967656801</v>
      </c>
      <c r="G471" s="1">
        <v>3.8434320009050798E-5</v>
      </c>
      <c r="H471">
        <v>1.00025144841561</v>
      </c>
      <c r="I471" s="1">
        <v>3.54449840083469E-4</v>
      </c>
      <c r="J471">
        <v>377841400</v>
      </c>
    </row>
    <row r="472" spans="1:16" x14ac:dyDescent="0.25">
      <c r="A472">
        <v>1.024</v>
      </c>
      <c r="B472">
        <v>13.8333333333333</v>
      </c>
      <c r="C472">
        <v>2696</v>
      </c>
      <c r="D472">
        <v>-1.0000939890671701</v>
      </c>
      <c r="E472">
        <v>0.98138295643540097</v>
      </c>
      <c r="F472">
        <v>1.0795212520789399</v>
      </c>
      <c r="G472" s="1">
        <v>3.9400705133196802E-5</v>
      </c>
      <c r="H472">
        <v>1.0001059724038599</v>
      </c>
      <c r="I472" s="1">
        <v>3.6336205845059202E-4</v>
      </c>
      <c r="J472">
        <v>105129300</v>
      </c>
      <c r="K472">
        <v>28202</v>
      </c>
      <c r="L472">
        <v>377841400</v>
      </c>
      <c r="M472">
        <v>0.98171263342334802</v>
      </c>
      <c r="N472" s="1">
        <v>3.8434320009050798E-5</v>
      </c>
      <c r="O472">
        <v>1.00025144841561</v>
      </c>
      <c r="P472" s="1">
        <v>3.54449840083469E-4</v>
      </c>
    </row>
    <row r="473" spans="1:16" x14ac:dyDescent="0.25">
      <c r="A473">
        <v>0.51200000000000001</v>
      </c>
      <c r="B473">
        <v>13.8333333333333</v>
      </c>
      <c r="C473">
        <v>2696</v>
      </c>
      <c r="D473">
        <v>-1.0000939890671701</v>
      </c>
      <c r="E473">
        <v>0.98138295643540097</v>
      </c>
      <c r="F473">
        <v>1.0795212520789399</v>
      </c>
      <c r="G473" s="1">
        <v>3.9400705133196802E-5</v>
      </c>
      <c r="H473">
        <v>1.0001059724038599</v>
      </c>
      <c r="I473" s="1">
        <v>3.6336205845059202E-4</v>
      </c>
      <c r="J473">
        <v>104877400</v>
      </c>
      <c r="K473">
        <v>28202</v>
      </c>
      <c r="L473">
        <v>377841400</v>
      </c>
      <c r="M473">
        <v>0.98171263342334802</v>
      </c>
      <c r="N473" s="1">
        <v>3.8434320009050798E-5</v>
      </c>
      <c r="O473">
        <v>1.00025144841561</v>
      </c>
      <c r="P473" s="1">
        <v>3.54449840083469E-4</v>
      </c>
    </row>
    <row r="474" spans="1:16" x14ac:dyDescent="0.25">
      <c r="A474">
        <v>0.25600000000000001</v>
      </c>
      <c r="B474">
        <v>13.8333333333333</v>
      </c>
      <c r="C474">
        <v>2696</v>
      </c>
      <c r="D474">
        <v>-1.0000939890671701</v>
      </c>
      <c r="E474">
        <v>0.98138295643540097</v>
      </c>
      <c r="F474">
        <v>1.0795212520789399</v>
      </c>
      <c r="G474" s="1">
        <v>3.9400705133196802E-5</v>
      </c>
      <c r="H474">
        <v>1.0001059724038599</v>
      </c>
      <c r="I474" s="1">
        <v>3.6336205845059202E-4</v>
      </c>
      <c r="J474">
        <v>105210300</v>
      </c>
      <c r="K474">
        <v>28202</v>
      </c>
      <c r="L474">
        <v>377841400</v>
      </c>
      <c r="M474">
        <v>0.98171263342334802</v>
      </c>
      <c r="N474" s="1">
        <v>3.8434320009050798E-5</v>
      </c>
      <c r="O474">
        <v>1.00025144841561</v>
      </c>
      <c r="P474" s="1">
        <v>3.54449840083469E-4</v>
      </c>
    </row>
    <row r="475" spans="1:16" x14ac:dyDescent="0.25">
      <c r="A475">
        <v>0.128</v>
      </c>
      <c r="B475">
        <v>13.8333333333333</v>
      </c>
      <c r="C475">
        <v>2696</v>
      </c>
      <c r="D475">
        <v>-1.0000939890671701</v>
      </c>
      <c r="E475">
        <v>0.98138295643540097</v>
      </c>
      <c r="F475">
        <v>1.0795212520789399</v>
      </c>
      <c r="G475" s="1">
        <v>3.9400705133196802E-5</v>
      </c>
      <c r="H475">
        <v>1.0001059724038599</v>
      </c>
      <c r="I475" s="1">
        <v>3.6336205845059202E-4</v>
      </c>
      <c r="J475">
        <v>105369400</v>
      </c>
      <c r="K475">
        <v>28202</v>
      </c>
      <c r="L475">
        <v>377841400</v>
      </c>
      <c r="M475">
        <v>0.98171263342334802</v>
      </c>
      <c r="N475" s="1">
        <v>3.8434320009050798E-5</v>
      </c>
      <c r="O475">
        <v>1.00025144841561</v>
      </c>
      <c r="P475" s="1">
        <v>3.54449840083469E-4</v>
      </c>
    </row>
    <row r="476" spans="1:16" x14ac:dyDescent="0.25">
      <c r="A476">
        <v>6.4000000000000001E-2</v>
      </c>
      <c r="B476">
        <v>13.8333333333333</v>
      </c>
      <c r="C476">
        <v>2054</v>
      </c>
      <c r="D476">
        <v>-0.99994426816957105</v>
      </c>
      <c r="E476">
        <v>0.99311393185849905</v>
      </c>
      <c r="F476">
        <v>1.0924253250443401</v>
      </c>
      <c r="G476" s="1">
        <v>3.8621252227089002E-5</v>
      </c>
      <c r="H476">
        <v>1.0000555005393199</v>
      </c>
      <c r="I476" s="1">
        <v>3.56173770538709E-4</v>
      </c>
      <c r="J476">
        <v>81807200</v>
      </c>
      <c r="K476">
        <v>28202</v>
      </c>
      <c r="L476">
        <v>377841400</v>
      </c>
      <c r="M476">
        <v>0.98171263342334802</v>
      </c>
      <c r="N476" s="1">
        <v>3.8434320009050798E-5</v>
      </c>
      <c r="O476">
        <v>1.00025144841561</v>
      </c>
      <c r="P476" s="1">
        <v>3.54449840083469E-4</v>
      </c>
    </row>
    <row r="477" spans="1:16" x14ac:dyDescent="0.25">
      <c r="A477">
        <v>3.2000000000000001E-2</v>
      </c>
      <c r="B477">
        <v>13.8333333333333</v>
      </c>
      <c r="C477">
        <v>2054</v>
      </c>
      <c r="D477">
        <v>-0.99994426816957105</v>
      </c>
      <c r="E477">
        <v>0.99311393185849905</v>
      </c>
      <c r="F477">
        <v>1.0924253250443401</v>
      </c>
      <c r="G477" s="1">
        <v>3.8621252227089002E-5</v>
      </c>
      <c r="H477">
        <v>1.0000555005393199</v>
      </c>
      <c r="I477" s="1">
        <v>3.56173770538709E-4</v>
      </c>
      <c r="J477">
        <v>83797300</v>
      </c>
      <c r="K477">
        <v>28202</v>
      </c>
      <c r="L477">
        <v>377841400</v>
      </c>
      <c r="M477">
        <v>0.98171263342334802</v>
      </c>
      <c r="N477" s="1">
        <v>3.8434320009050798E-5</v>
      </c>
      <c r="O477">
        <v>1.00025144841561</v>
      </c>
      <c r="P477" s="1">
        <v>3.54449840083469E-4</v>
      </c>
    </row>
    <row r="478" spans="1:16" x14ac:dyDescent="0.25">
      <c r="A478">
        <v>1.6E-2</v>
      </c>
      <c r="B478">
        <v>13.8333333333333</v>
      </c>
      <c r="C478">
        <v>2350</v>
      </c>
      <c r="D478">
        <v>-0.99990476328612099</v>
      </c>
      <c r="E478">
        <v>0.98395339050233299</v>
      </c>
      <c r="F478">
        <v>1.08234872955256</v>
      </c>
      <c r="G478" s="1">
        <v>3.9251100491299798E-5</v>
      </c>
      <c r="H478">
        <v>1.00011083637052</v>
      </c>
      <c r="I478" s="1">
        <v>3.6198237119754298E-4</v>
      </c>
      <c r="J478">
        <v>91760400</v>
      </c>
      <c r="K478">
        <v>28202</v>
      </c>
      <c r="L478">
        <v>377841400</v>
      </c>
      <c r="M478">
        <v>0.98171263342334802</v>
      </c>
      <c r="N478" s="1">
        <v>3.8434320009050798E-5</v>
      </c>
      <c r="O478">
        <v>1.00025144841561</v>
      </c>
      <c r="P478" s="1">
        <v>3.54449840083469E-4</v>
      </c>
    </row>
    <row r="479" spans="1:16" x14ac:dyDescent="0.25">
      <c r="A479">
        <v>8.0000000000000002E-3</v>
      </c>
      <c r="B479">
        <v>13.8333333333333</v>
      </c>
      <c r="C479">
        <v>2350</v>
      </c>
      <c r="D479">
        <v>-0.99990476328612099</v>
      </c>
      <c r="E479">
        <v>0.98395339050233299</v>
      </c>
      <c r="F479">
        <v>1.08234872955256</v>
      </c>
      <c r="G479" s="1">
        <v>3.9251100491299798E-5</v>
      </c>
      <c r="H479">
        <v>1.00011083637052</v>
      </c>
      <c r="I479" s="1">
        <v>3.6198237119754298E-4</v>
      </c>
      <c r="J479">
        <v>94428700</v>
      </c>
      <c r="K479">
        <v>28202</v>
      </c>
      <c r="L479">
        <v>377841400</v>
      </c>
      <c r="M479">
        <v>0.98171263342334802</v>
      </c>
      <c r="N479" s="1">
        <v>3.8434320009050798E-5</v>
      </c>
      <c r="O479">
        <v>1.00025144841561</v>
      </c>
      <c r="P479" s="1">
        <v>3.54449840083469E-4</v>
      </c>
    </row>
    <row r="480" spans="1:16" x14ac:dyDescent="0.25">
      <c r="A480">
        <v>4.0000000000000001E-3</v>
      </c>
      <c r="B480">
        <v>13.8333333333333</v>
      </c>
      <c r="C480">
        <v>6566</v>
      </c>
      <c r="D480">
        <v>-1.0000152184848501</v>
      </c>
      <c r="E480">
        <v>0.99406788861073203</v>
      </c>
      <c r="F480">
        <v>1.0934746774718</v>
      </c>
      <c r="G480" s="1">
        <v>3.9799404972340401E-5</v>
      </c>
      <c r="H480">
        <v>1.00009708058033</v>
      </c>
      <c r="I480" s="1">
        <v>3.6703895696713897E-4</v>
      </c>
      <c r="J480">
        <v>246033200</v>
      </c>
      <c r="K480">
        <v>28202</v>
      </c>
      <c r="L480">
        <v>377841400</v>
      </c>
      <c r="M480">
        <v>0.98171263342334802</v>
      </c>
      <c r="N480" s="1">
        <v>3.8434320009050798E-5</v>
      </c>
      <c r="O480">
        <v>1.00025144841561</v>
      </c>
      <c r="P480" s="1">
        <v>3.54449840083469E-4</v>
      </c>
    </row>
    <row r="481" spans="1:16" x14ac:dyDescent="0.25">
      <c r="A481">
        <v>2E-3</v>
      </c>
      <c r="B481">
        <v>13.8333333333333</v>
      </c>
      <c r="C481">
        <v>2452</v>
      </c>
      <c r="D481">
        <v>-1.0000056121802601</v>
      </c>
      <c r="E481">
        <v>0.988548947820031</v>
      </c>
      <c r="F481">
        <v>1.08740384260203</v>
      </c>
      <c r="G481" s="1">
        <v>3.9125541337892097E-5</v>
      </c>
      <c r="H481">
        <v>1.00016203910238</v>
      </c>
      <c r="I481" s="1">
        <v>3.60824436782783E-4</v>
      </c>
      <c r="J481">
        <v>95617800</v>
      </c>
      <c r="K481">
        <v>28202</v>
      </c>
      <c r="L481">
        <v>377841400</v>
      </c>
      <c r="M481">
        <v>0.98171263342334802</v>
      </c>
      <c r="N481" s="1">
        <v>3.8434320009050798E-5</v>
      </c>
      <c r="O481">
        <v>1.00025144841561</v>
      </c>
      <c r="P481" s="1">
        <v>3.54449840083469E-4</v>
      </c>
    </row>
    <row r="482" spans="1:16" x14ac:dyDescent="0.25">
      <c r="A482">
        <v>1E-3</v>
      </c>
      <c r="B482">
        <v>13.8333333333333</v>
      </c>
      <c r="C482">
        <v>2869</v>
      </c>
      <c r="D482">
        <v>-0.99970860546615803</v>
      </c>
      <c r="E482">
        <v>0.98105325907457697</v>
      </c>
      <c r="F482">
        <v>1.07915858498203</v>
      </c>
      <c r="G482" s="1">
        <v>3.8950428699280303E-5</v>
      </c>
      <c r="H482">
        <v>1.0001311909962101</v>
      </c>
      <c r="I482" s="1">
        <v>3.5920950911558501E-4</v>
      </c>
      <c r="J482">
        <v>112030600</v>
      </c>
      <c r="K482">
        <v>28202</v>
      </c>
      <c r="L482">
        <v>377841400</v>
      </c>
      <c r="M482">
        <v>0.98171263342334802</v>
      </c>
      <c r="N482" s="1">
        <v>3.8434320009050798E-5</v>
      </c>
      <c r="O482">
        <v>1.00025144841561</v>
      </c>
      <c r="P482" s="1">
        <v>3.54449840083469E-4</v>
      </c>
    </row>
    <row r="483" spans="1:16" x14ac:dyDescent="0.25">
      <c r="A483" s="1">
        <v>5.0000000000000001E-4</v>
      </c>
      <c r="B483">
        <v>13.8333333333333</v>
      </c>
      <c r="C483">
        <v>3476</v>
      </c>
      <c r="D483">
        <v>-1.00009761433722</v>
      </c>
      <c r="E483">
        <v>0.98060179825668004</v>
      </c>
      <c r="F483">
        <v>1.0786619780823401</v>
      </c>
      <c r="G483" s="1">
        <v>3.88227355558878E-5</v>
      </c>
      <c r="H483">
        <v>1.0001952295982901</v>
      </c>
      <c r="I483" s="1">
        <v>3.58031894570966E-4</v>
      </c>
      <c r="J483">
        <v>138894200</v>
      </c>
      <c r="K483">
        <v>28202</v>
      </c>
      <c r="L483">
        <v>377841400</v>
      </c>
      <c r="M483">
        <v>0.98171263342334802</v>
      </c>
      <c r="N483" s="1">
        <v>3.8434320009050798E-5</v>
      </c>
      <c r="O483">
        <v>1.00025144841561</v>
      </c>
      <c r="P483" s="1">
        <v>3.54449840083469E-4</v>
      </c>
    </row>
    <row r="484" spans="1:16" x14ac:dyDescent="0.25">
      <c r="A484" s="1">
        <v>2.5000000000000001E-4</v>
      </c>
      <c r="B484">
        <v>13.8333333333333</v>
      </c>
      <c r="C484">
        <v>2294</v>
      </c>
      <c r="D484">
        <v>-0.99979719730553995</v>
      </c>
      <c r="E484">
        <v>0.98503138497866305</v>
      </c>
      <c r="F484">
        <v>1.0835345234765199</v>
      </c>
      <c r="G484" s="1">
        <v>3.85581912755172E-5</v>
      </c>
      <c r="H484">
        <v>1.0001185145803899</v>
      </c>
      <c r="I484" s="1">
        <v>3.5559220842976998E-4</v>
      </c>
      <c r="J484">
        <v>96847800</v>
      </c>
      <c r="K484">
        <v>28202</v>
      </c>
      <c r="L484">
        <v>377841400</v>
      </c>
      <c r="M484">
        <v>0.98171263342334802</v>
      </c>
      <c r="N484" s="1">
        <v>3.8434320009050798E-5</v>
      </c>
      <c r="O484">
        <v>1.00025144841561</v>
      </c>
      <c r="P484" s="1">
        <v>3.54449840083469E-4</v>
      </c>
    </row>
    <row r="485" spans="1:16" x14ac:dyDescent="0.25">
      <c r="A485" s="1">
        <v>1.25E-4</v>
      </c>
      <c r="B485">
        <v>13.8333333333333</v>
      </c>
      <c r="C485">
        <v>2978</v>
      </c>
      <c r="D485">
        <v>-1.00007749112797</v>
      </c>
      <c r="E485">
        <v>0.98157162304909196</v>
      </c>
      <c r="F485">
        <v>1.0797287853540001</v>
      </c>
      <c r="G485" s="1">
        <v>3.8889230564165199E-5</v>
      </c>
      <c r="H485">
        <v>1.0001846100982299</v>
      </c>
      <c r="I485" s="1">
        <v>3.5864512631396801E-4</v>
      </c>
      <c r="J485">
        <v>125924000</v>
      </c>
      <c r="K485">
        <v>28202</v>
      </c>
      <c r="L485">
        <v>377841400</v>
      </c>
      <c r="M485">
        <v>0.98171263342334802</v>
      </c>
      <c r="N485" s="1">
        <v>3.8434320009050798E-5</v>
      </c>
      <c r="O485">
        <v>1.00025144841561</v>
      </c>
      <c r="P485" s="1">
        <v>3.54449840083469E-4</v>
      </c>
    </row>
    <row r="486" spans="1:16" x14ac:dyDescent="0.25">
      <c r="A486" s="1">
        <v>6.2500000000000001E-5</v>
      </c>
      <c r="B486">
        <v>13.8333333333333</v>
      </c>
      <c r="C486">
        <v>6866</v>
      </c>
      <c r="D486">
        <v>-1.0000174871119001</v>
      </c>
      <c r="E486">
        <v>0.99154310640652399</v>
      </c>
      <c r="F486">
        <v>1.0906974170471699</v>
      </c>
      <c r="G486" s="1">
        <v>3.9329777299479301E-5</v>
      </c>
      <c r="H486">
        <v>1.00009523231735</v>
      </c>
      <c r="I486" s="1">
        <v>3.6270794620630898E-4</v>
      </c>
      <c r="J486">
        <v>276800500</v>
      </c>
      <c r="K486">
        <v>28202</v>
      </c>
      <c r="L486">
        <v>377841400</v>
      </c>
      <c r="M486">
        <v>0.98171263342334802</v>
      </c>
      <c r="N486" s="1">
        <v>3.8434320009050798E-5</v>
      </c>
      <c r="O486">
        <v>1.00025144841561</v>
      </c>
      <c r="P486" s="1">
        <v>3.54449840083469E-4</v>
      </c>
    </row>
    <row r="487" spans="1:16" x14ac:dyDescent="0.25">
      <c r="A487" s="1">
        <v>3.1250000000000001E-5</v>
      </c>
      <c r="B487">
        <v>13.8333333333333</v>
      </c>
      <c r="C487">
        <v>7823</v>
      </c>
      <c r="D487">
        <v>-1.0000215697745201</v>
      </c>
      <c r="E487">
        <v>0.99107303647865697</v>
      </c>
      <c r="F487">
        <v>1.09018034012652</v>
      </c>
      <c r="G487" s="1">
        <v>3.9693069715185299E-5</v>
      </c>
      <c r="H487">
        <v>1.0000878607710899</v>
      </c>
      <c r="I487" s="1">
        <v>3.6605830959559802E-4</v>
      </c>
      <c r="J487">
        <v>306014100</v>
      </c>
      <c r="K487">
        <v>28202</v>
      </c>
      <c r="L487">
        <v>377841400</v>
      </c>
      <c r="M487">
        <v>0.98171263342334802</v>
      </c>
      <c r="N487" s="1">
        <v>3.8434320009050798E-5</v>
      </c>
      <c r="O487">
        <v>1.00025144841561</v>
      </c>
      <c r="P487" s="1">
        <v>3.54449840083469E-4</v>
      </c>
    </row>
    <row r="488" spans="1:16" x14ac:dyDescent="0.25">
      <c r="A488" s="1">
        <v>1.5625E-5</v>
      </c>
      <c r="B488">
        <v>13.8333333333333</v>
      </c>
      <c r="C488">
        <v>5474</v>
      </c>
      <c r="D488">
        <v>-1.0001569164430399</v>
      </c>
      <c r="E488">
        <v>0.98209563222429097</v>
      </c>
      <c r="F488">
        <v>1.08030519544672</v>
      </c>
      <c r="G488" s="1">
        <v>3.9487297473383901E-5</v>
      </c>
      <c r="H488">
        <v>1.0001569164430399</v>
      </c>
      <c r="I488" s="1">
        <v>3.6416063225454102E-4</v>
      </c>
      <c r="J488">
        <v>231992300</v>
      </c>
      <c r="K488">
        <v>28202</v>
      </c>
      <c r="L488">
        <v>377841400</v>
      </c>
      <c r="M488">
        <v>0.98171263342334802</v>
      </c>
      <c r="N488" s="1">
        <v>3.8434320009050798E-5</v>
      </c>
      <c r="O488">
        <v>1.00025144841561</v>
      </c>
      <c r="P488" s="1">
        <v>3.54449840083469E-4</v>
      </c>
    </row>
    <row r="489" spans="1:16" x14ac:dyDescent="0.25">
      <c r="A489" t="s">
        <v>0</v>
      </c>
      <c r="B489">
        <v>14.346153846153801</v>
      </c>
      <c r="C489">
        <v>29413</v>
      </c>
      <c r="D489">
        <v>-0.99998144207066497</v>
      </c>
      <c r="E489">
        <v>0.99588262659218896</v>
      </c>
      <c r="F489">
        <v>1.0954708892514</v>
      </c>
      <c r="G489" s="1">
        <v>3.8651004716117003E-5</v>
      </c>
      <c r="H489">
        <v>1.00010044914429</v>
      </c>
      <c r="I489" s="1">
        <v>3.6966217331055502E-4</v>
      </c>
      <c r="J489">
        <v>391922500</v>
      </c>
    </row>
    <row r="490" spans="1:16" x14ac:dyDescent="0.25">
      <c r="A490">
        <v>1.024</v>
      </c>
      <c r="B490">
        <v>14.346153846153801</v>
      </c>
      <c r="C490">
        <v>3223</v>
      </c>
      <c r="D490">
        <v>-0.99977696375884395</v>
      </c>
      <c r="E490">
        <v>0.979776665785135</v>
      </c>
      <c r="F490">
        <v>1.07775433236364</v>
      </c>
      <c r="G490" s="1">
        <v>3.78787857320261E-5</v>
      </c>
      <c r="H490">
        <v>1.0001773508776</v>
      </c>
      <c r="I490" s="1">
        <v>3.6227659174476302E-4</v>
      </c>
      <c r="J490">
        <v>126775200</v>
      </c>
      <c r="K490">
        <v>29413</v>
      </c>
      <c r="L490">
        <v>391922500</v>
      </c>
      <c r="M490">
        <v>0.99588262659218896</v>
      </c>
      <c r="N490" s="1">
        <v>3.8651004716117003E-5</v>
      </c>
      <c r="O490">
        <v>1.00010044914429</v>
      </c>
      <c r="P490" s="1">
        <v>3.6966217331055502E-4</v>
      </c>
    </row>
    <row r="491" spans="1:16" x14ac:dyDescent="0.25">
      <c r="A491">
        <v>0.51200000000000001</v>
      </c>
      <c r="B491">
        <v>14.346153846153801</v>
      </c>
      <c r="C491">
        <v>3223</v>
      </c>
      <c r="D491">
        <v>-0.99977696375884395</v>
      </c>
      <c r="E491">
        <v>0.979776665785135</v>
      </c>
      <c r="F491">
        <v>1.07775433236364</v>
      </c>
      <c r="G491" s="1">
        <v>3.78787857320261E-5</v>
      </c>
      <c r="H491">
        <v>1.0001773508776</v>
      </c>
      <c r="I491" s="1">
        <v>3.6227659174476302E-4</v>
      </c>
      <c r="J491">
        <v>125644500</v>
      </c>
      <c r="K491">
        <v>29413</v>
      </c>
      <c r="L491">
        <v>391922500</v>
      </c>
      <c r="M491">
        <v>0.99588262659218896</v>
      </c>
      <c r="N491" s="1">
        <v>3.8651004716117003E-5</v>
      </c>
      <c r="O491">
        <v>1.00010044914429</v>
      </c>
      <c r="P491" s="1">
        <v>3.6966217331055502E-4</v>
      </c>
    </row>
    <row r="492" spans="1:16" x14ac:dyDescent="0.25">
      <c r="A492">
        <v>0.25600000000000001</v>
      </c>
      <c r="B492">
        <v>14.346153846153801</v>
      </c>
      <c r="C492">
        <v>3223</v>
      </c>
      <c r="D492">
        <v>-0.99977696375884395</v>
      </c>
      <c r="E492">
        <v>0.979776665785135</v>
      </c>
      <c r="F492">
        <v>1.07775433236364</v>
      </c>
      <c r="G492" s="1">
        <v>3.78787857320261E-5</v>
      </c>
      <c r="H492">
        <v>1.0001773508776</v>
      </c>
      <c r="I492" s="1">
        <v>3.6227659174476302E-4</v>
      </c>
      <c r="J492">
        <v>124322300</v>
      </c>
      <c r="K492">
        <v>29413</v>
      </c>
      <c r="L492">
        <v>391922500</v>
      </c>
      <c r="M492">
        <v>0.99588262659218896</v>
      </c>
      <c r="N492" s="1">
        <v>3.8651004716117003E-5</v>
      </c>
      <c r="O492">
        <v>1.00010044914429</v>
      </c>
      <c r="P492" s="1">
        <v>3.6966217331055502E-4</v>
      </c>
    </row>
    <row r="493" spans="1:16" x14ac:dyDescent="0.25">
      <c r="A493">
        <v>0.128</v>
      </c>
      <c r="B493">
        <v>14.346153846153801</v>
      </c>
      <c r="C493">
        <v>3223</v>
      </c>
      <c r="D493">
        <v>-0.99977696375884395</v>
      </c>
      <c r="E493">
        <v>0.979776665785135</v>
      </c>
      <c r="F493">
        <v>1.07775433236364</v>
      </c>
      <c r="G493" s="1">
        <v>3.78787857320261E-5</v>
      </c>
      <c r="H493">
        <v>1.0001773508776</v>
      </c>
      <c r="I493" s="1">
        <v>3.6227659174476302E-4</v>
      </c>
      <c r="J493">
        <v>127474900</v>
      </c>
      <c r="K493">
        <v>29413</v>
      </c>
      <c r="L493">
        <v>391922500</v>
      </c>
      <c r="M493">
        <v>0.99588262659218896</v>
      </c>
      <c r="N493" s="1">
        <v>3.8651004716117003E-5</v>
      </c>
      <c r="O493">
        <v>1.00010044914429</v>
      </c>
      <c r="P493" s="1">
        <v>3.6966217331055502E-4</v>
      </c>
    </row>
    <row r="494" spans="1:16" x14ac:dyDescent="0.25">
      <c r="A494">
        <v>6.4000000000000001E-2</v>
      </c>
      <c r="B494">
        <v>14.346153846153801</v>
      </c>
      <c r="C494">
        <v>2721</v>
      </c>
      <c r="D494">
        <v>-0.99999046750758602</v>
      </c>
      <c r="E494">
        <v>0.991194813024601</v>
      </c>
      <c r="F494">
        <v>1.0903142943270601</v>
      </c>
      <c r="G494" s="1">
        <v>3.7467326431284102E-5</v>
      </c>
      <c r="H494">
        <v>1.00005697684456</v>
      </c>
      <c r="I494" s="1">
        <v>3.5834135279151202E-4</v>
      </c>
      <c r="J494">
        <v>104235800</v>
      </c>
      <c r="K494">
        <v>29413</v>
      </c>
      <c r="L494">
        <v>391922500</v>
      </c>
      <c r="M494">
        <v>0.99588262659218896</v>
      </c>
      <c r="N494" s="1">
        <v>3.8651004716117003E-5</v>
      </c>
      <c r="O494">
        <v>1.00010044914429</v>
      </c>
      <c r="P494" s="1">
        <v>3.6966217331055502E-4</v>
      </c>
    </row>
    <row r="495" spans="1:16" x14ac:dyDescent="0.25">
      <c r="A495">
        <v>3.2000000000000001E-2</v>
      </c>
      <c r="B495">
        <v>14.346153846153801</v>
      </c>
      <c r="C495">
        <v>2721</v>
      </c>
      <c r="D495">
        <v>-0.99999046750758602</v>
      </c>
      <c r="E495">
        <v>0.991194813024601</v>
      </c>
      <c r="F495">
        <v>1.0903142943270601</v>
      </c>
      <c r="G495" s="1">
        <v>3.7467326431284102E-5</v>
      </c>
      <c r="H495">
        <v>1.00005697684456</v>
      </c>
      <c r="I495" s="1">
        <v>3.5834135279151202E-4</v>
      </c>
      <c r="J495">
        <v>104513200</v>
      </c>
      <c r="K495">
        <v>29413</v>
      </c>
      <c r="L495">
        <v>391922500</v>
      </c>
      <c r="M495">
        <v>0.99588262659218896</v>
      </c>
      <c r="N495" s="1">
        <v>3.8651004716117003E-5</v>
      </c>
      <c r="O495">
        <v>1.00010044914429</v>
      </c>
      <c r="P495" s="1">
        <v>3.6966217331055502E-4</v>
      </c>
    </row>
    <row r="496" spans="1:16" x14ac:dyDescent="0.25">
      <c r="A496">
        <v>1.6E-2</v>
      </c>
      <c r="B496">
        <v>14.346153846153801</v>
      </c>
      <c r="C496">
        <v>4265</v>
      </c>
      <c r="D496">
        <v>-1.00009190622078</v>
      </c>
      <c r="E496">
        <v>0.98443788601267501</v>
      </c>
      <c r="F496">
        <v>1.08288167461394</v>
      </c>
      <c r="G496" s="1">
        <v>3.8169552763922498E-5</v>
      </c>
      <c r="H496">
        <v>1.0001081626122901</v>
      </c>
      <c r="I496" s="1">
        <v>3.6505751746007898E-4</v>
      </c>
      <c r="J496">
        <v>165090700</v>
      </c>
      <c r="K496">
        <v>29413</v>
      </c>
      <c r="L496">
        <v>391922500</v>
      </c>
      <c r="M496">
        <v>0.99588262659218896</v>
      </c>
      <c r="N496" s="1">
        <v>3.8651004716117003E-5</v>
      </c>
      <c r="O496">
        <v>1.00010044914429</v>
      </c>
      <c r="P496" s="1">
        <v>3.6966217331055502E-4</v>
      </c>
    </row>
    <row r="497" spans="1:16" x14ac:dyDescent="0.25">
      <c r="A497">
        <v>8.0000000000000002E-3</v>
      </c>
      <c r="B497">
        <v>14.346153846153801</v>
      </c>
      <c r="C497">
        <v>4693</v>
      </c>
      <c r="D497">
        <v>-1.0000741280267</v>
      </c>
      <c r="E497">
        <v>0.98732843392514102</v>
      </c>
      <c r="F497">
        <v>1.0860612773176499</v>
      </c>
      <c r="G497" s="1">
        <v>3.8391131337078798E-5</v>
      </c>
      <c r="H497">
        <v>1.00011624930249</v>
      </c>
      <c r="I497" s="1">
        <v>3.67176717659753E-4</v>
      </c>
      <c r="J497">
        <v>182020500</v>
      </c>
      <c r="K497">
        <v>29413</v>
      </c>
      <c r="L497">
        <v>391922500</v>
      </c>
      <c r="M497">
        <v>0.99588262659218896</v>
      </c>
      <c r="N497" s="1">
        <v>3.8651004716117003E-5</v>
      </c>
      <c r="O497">
        <v>1.00010044914429</v>
      </c>
      <c r="P497" s="1">
        <v>3.6966217331055502E-4</v>
      </c>
    </row>
    <row r="498" spans="1:16" x14ac:dyDescent="0.25">
      <c r="A498">
        <v>4.0000000000000001E-3</v>
      </c>
      <c r="B498">
        <v>14.346153846153801</v>
      </c>
      <c r="C498">
        <v>4736</v>
      </c>
      <c r="D498">
        <v>-0.99998280010485696</v>
      </c>
      <c r="E498">
        <v>0.99308648064959304</v>
      </c>
      <c r="F498">
        <v>1.0923951287145499</v>
      </c>
      <c r="G498" s="1">
        <v>3.8216774272292699E-5</v>
      </c>
      <c r="H498">
        <v>1.0000930237950401</v>
      </c>
      <c r="I498" s="1">
        <v>3.6550914880936303E-4</v>
      </c>
      <c r="J498">
        <v>183179600</v>
      </c>
      <c r="K498">
        <v>29413</v>
      </c>
      <c r="L498">
        <v>391922500</v>
      </c>
      <c r="M498">
        <v>0.99588262659218896</v>
      </c>
      <c r="N498" s="1">
        <v>3.8651004716117003E-5</v>
      </c>
      <c r="O498">
        <v>1.00010044914429</v>
      </c>
      <c r="P498" s="1">
        <v>3.6966217331055502E-4</v>
      </c>
    </row>
    <row r="499" spans="1:16" x14ac:dyDescent="0.25">
      <c r="A499">
        <v>2E-3</v>
      </c>
      <c r="B499">
        <v>14.346153846153801</v>
      </c>
      <c r="C499">
        <v>4585</v>
      </c>
      <c r="D499">
        <v>-1.00000767895509</v>
      </c>
      <c r="E499">
        <v>0.99514703627725698</v>
      </c>
      <c r="F499">
        <v>1.0946617399049801</v>
      </c>
      <c r="G499" s="1">
        <v>3.7971070133257999E-5</v>
      </c>
      <c r="H499">
        <v>1.0000862631746399</v>
      </c>
      <c r="I499" s="1">
        <v>3.6315920922321102E-4</v>
      </c>
      <c r="J499">
        <v>174859200</v>
      </c>
      <c r="K499">
        <v>29413</v>
      </c>
      <c r="L499">
        <v>391922500</v>
      </c>
      <c r="M499">
        <v>0.99588262659218896</v>
      </c>
      <c r="N499" s="1">
        <v>3.8651004716117003E-5</v>
      </c>
      <c r="O499">
        <v>1.00010044914429</v>
      </c>
      <c r="P499" s="1">
        <v>3.6966217331055502E-4</v>
      </c>
    </row>
    <row r="500" spans="1:16" x14ac:dyDescent="0.25">
      <c r="A500">
        <v>1E-3</v>
      </c>
      <c r="B500">
        <v>14.346153846153801</v>
      </c>
      <c r="C500">
        <v>2787</v>
      </c>
      <c r="D500">
        <v>-0.99994130796972502</v>
      </c>
      <c r="E500">
        <v>0.98918791634871395</v>
      </c>
      <c r="F500">
        <v>1.08810670798358</v>
      </c>
      <c r="G500" s="1">
        <v>3.7863862021980598E-5</v>
      </c>
      <c r="H500">
        <v>1.0000537504251099</v>
      </c>
      <c r="I500" s="1">
        <v>3.6213385985124999E-4</v>
      </c>
      <c r="J500">
        <v>111294600</v>
      </c>
      <c r="K500">
        <v>29413</v>
      </c>
      <c r="L500">
        <v>391922500</v>
      </c>
      <c r="M500">
        <v>0.99588262659218896</v>
      </c>
      <c r="N500" s="1">
        <v>3.8651004716117003E-5</v>
      </c>
      <c r="O500">
        <v>1.00010044914429</v>
      </c>
      <c r="P500" s="1">
        <v>3.6966217331055502E-4</v>
      </c>
    </row>
    <row r="501" spans="1:16" x14ac:dyDescent="0.25">
      <c r="A501" s="1">
        <v>5.0000000000000001E-4</v>
      </c>
      <c r="B501">
        <v>14.346153846153801</v>
      </c>
      <c r="C501">
        <v>4209</v>
      </c>
      <c r="D501">
        <v>-0.99994966220675596</v>
      </c>
      <c r="E501">
        <v>0.988251736967798</v>
      </c>
      <c r="F501">
        <v>1.0870769106645699</v>
      </c>
      <c r="G501" s="1">
        <v>3.78923371768813E-5</v>
      </c>
      <c r="H501">
        <v>1.00004567504941</v>
      </c>
      <c r="I501" s="1">
        <v>3.6240619915324903E-4</v>
      </c>
      <c r="J501">
        <v>169194300</v>
      </c>
      <c r="K501">
        <v>29413</v>
      </c>
      <c r="L501">
        <v>391922500</v>
      </c>
      <c r="M501">
        <v>0.99588262659218896</v>
      </c>
      <c r="N501" s="1">
        <v>3.8651004716117003E-5</v>
      </c>
      <c r="O501">
        <v>1.00010044914429</v>
      </c>
      <c r="P501" s="1">
        <v>3.6966217331055502E-4</v>
      </c>
    </row>
    <row r="502" spans="1:16" x14ac:dyDescent="0.25">
      <c r="A502" s="1">
        <v>2.5000000000000001E-4</v>
      </c>
      <c r="B502">
        <v>14.346153846153801</v>
      </c>
      <c r="C502">
        <v>7451</v>
      </c>
      <c r="D502">
        <v>-0.99995830342011705</v>
      </c>
      <c r="E502">
        <v>0.99170715907284901</v>
      </c>
      <c r="F502">
        <v>1.09087787498013</v>
      </c>
      <c r="G502" s="1">
        <v>3.77230425562258E-5</v>
      </c>
      <c r="H502">
        <v>1.0000692420405499</v>
      </c>
      <c r="I502" s="1">
        <v>3.6078704803774902E-4</v>
      </c>
      <c r="J502">
        <v>290014600</v>
      </c>
      <c r="K502">
        <v>29413</v>
      </c>
      <c r="L502">
        <v>391922500</v>
      </c>
      <c r="M502">
        <v>0.99588262659218896</v>
      </c>
      <c r="N502" s="1">
        <v>3.8651004716117003E-5</v>
      </c>
      <c r="O502">
        <v>1.00010044914429</v>
      </c>
      <c r="P502" s="1">
        <v>3.6966217331055502E-4</v>
      </c>
    </row>
    <row r="503" spans="1:16" x14ac:dyDescent="0.25">
      <c r="A503" s="1">
        <v>1.25E-4</v>
      </c>
      <c r="B503">
        <v>14.346153846153801</v>
      </c>
      <c r="C503">
        <v>2520</v>
      </c>
      <c r="D503">
        <v>-0.99978672403962698</v>
      </c>
      <c r="E503">
        <v>0.98314493676511905</v>
      </c>
      <c r="F503">
        <v>1.0814594304416301</v>
      </c>
      <c r="G503" s="1">
        <v>3.72176718799188E-5</v>
      </c>
      <c r="H503">
        <v>1.00014515403802</v>
      </c>
      <c r="I503" s="1">
        <v>3.5595363105665902E-4</v>
      </c>
      <c r="J503">
        <v>108016900</v>
      </c>
      <c r="K503">
        <v>29413</v>
      </c>
      <c r="L503">
        <v>391922500</v>
      </c>
      <c r="M503">
        <v>0.99588262659218896</v>
      </c>
      <c r="N503" s="1">
        <v>3.8651004716117003E-5</v>
      </c>
      <c r="O503">
        <v>1.00010044914429</v>
      </c>
      <c r="P503" s="1">
        <v>3.6966217331055502E-4</v>
      </c>
    </row>
    <row r="504" spans="1:16" x14ac:dyDescent="0.25">
      <c r="A504" s="1">
        <v>6.2500000000000001E-5</v>
      </c>
      <c r="B504">
        <v>14.346153846153801</v>
      </c>
      <c r="C504">
        <v>8209</v>
      </c>
      <c r="D504">
        <v>-0.99995283189327</v>
      </c>
      <c r="E504">
        <v>0.99104998952318502</v>
      </c>
      <c r="F504">
        <v>1.0901549884755</v>
      </c>
      <c r="G504" s="1">
        <v>3.7274803164288802E-5</v>
      </c>
      <c r="H504">
        <v>1.0000669196123899</v>
      </c>
      <c r="I504" s="1">
        <v>3.5650004051999301E-4</v>
      </c>
      <c r="J504">
        <v>328069300</v>
      </c>
      <c r="K504">
        <v>29413</v>
      </c>
      <c r="L504">
        <v>391922500</v>
      </c>
      <c r="M504">
        <v>0.99588262659218896</v>
      </c>
      <c r="N504" s="1">
        <v>3.8651004716117003E-5</v>
      </c>
      <c r="O504">
        <v>1.00010044914429</v>
      </c>
      <c r="P504" s="1">
        <v>3.6966217331055502E-4</v>
      </c>
    </row>
    <row r="505" spans="1:16" x14ac:dyDescent="0.25">
      <c r="A505" s="1">
        <v>3.1250000000000001E-5</v>
      </c>
      <c r="B505">
        <v>14.346153846153801</v>
      </c>
      <c r="C505">
        <v>8940</v>
      </c>
      <c r="D505">
        <v>-0.99995516833846898</v>
      </c>
      <c r="E505">
        <v>0.99419960297701304</v>
      </c>
      <c r="F505">
        <v>1.0936195632747101</v>
      </c>
      <c r="G505" s="1">
        <v>3.7646974879956802E-5</v>
      </c>
      <c r="H505">
        <v>1.00006999976915</v>
      </c>
      <c r="I505" s="1">
        <v>3.6005952898009901E-4</v>
      </c>
      <c r="J505">
        <v>359246100</v>
      </c>
      <c r="K505">
        <v>29413</v>
      </c>
      <c r="L505">
        <v>391922500</v>
      </c>
      <c r="M505">
        <v>0.99588262659218896</v>
      </c>
      <c r="N505" s="1">
        <v>3.8651004716117003E-5</v>
      </c>
      <c r="O505">
        <v>1.00010044914429</v>
      </c>
      <c r="P505" s="1">
        <v>3.6966217331055502E-4</v>
      </c>
    </row>
    <row r="506" spans="1:16" x14ac:dyDescent="0.25">
      <c r="A506" s="1">
        <v>1.5625E-5</v>
      </c>
      <c r="B506">
        <v>14.346153846153801</v>
      </c>
      <c r="C506">
        <v>8467</v>
      </c>
      <c r="D506">
        <v>-0.99995523228202998</v>
      </c>
      <c r="E506">
        <v>0.99190045122843895</v>
      </c>
      <c r="F506">
        <v>1.09109049635128</v>
      </c>
      <c r="G506" s="1">
        <v>3.7545280261230802E-5</v>
      </c>
      <c r="H506">
        <v>1.0000713179884999</v>
      </c>
      <c r="I506" s="1">
        <v>3.5908691121638701E-4</v>
      </c>
      <c r="J506">
        <v>356255800</v>
      </c>
      <c r="K506">
        <v>29413</v>
      </c>
      <c r="L506">
        <v>391922500</v>
      </c>
      <c r="M506">
        <v>0.99588262659218896</v>
      </c>
      <c r="N506" s="1">
        <v>3.8651004716117003E-5</v>
      </c>
      <c r="O506">
        <v>1.00010044914429</v>
      </c>
      <c r="P506" s="1">
        <v>3.6966217331055502E-4</v>
      </c>
    </row>
    <row r="507" spans="1:16" x14ac:dyDescent="0.25">
      <c r="A507" t="s">
        <v>0</v>
      </c>
      <c r="B507">
        <v>14.858974358974301</v>
      </c>
      <c r="C507">
        <v>32488</v>
      </c>
      <c r="D507">
        <v>-0.999989903614943</v>
      </c>
      <c r="E507">
        <v>0.97824114257480199</v>
      </c>
      <c r="F507">
        <v>1.0760652568322799</v>
      </c>
      <c r="G507" s="1">
        <v>3.3607345168329403E-5</v>
      </c>
      <c r="H507">
        <v>1.00034268824156</v>
      </c>
      <c r="I507" s="1">
        <v>3.3291378675293797E-4</v>
      </c>
      <c r="J507">
        <v>433949100</v>
      </c>
    </row>
    <row r="508" spans="1:16" x14ac:dyDescent="0.25">
      <c r="A508">
        <v>1.024</v>
      </c>
      <c r="B508">
        <v>14.858974358974301</v>
      </c>
      <c r="C508">
        <v>4871</v>
      </c>
      <c r="D508">
        <v>-0.99979305343254099</v>
      </c>
      <c r="E508">
        <v>0.98314207585962599</v>
      </c>
      <c r="F508">
        <v>1.0814562834455801</v>
      </c>
      <c r="G508" s="1">
        <v>3.46898945942086E-5</v>
      </c>
      <c r="H508">
        <v>1.0001322193109301</v>
      </c>
      <c r="I508" s="1">
        <v>3.4363750286057999E-4</v>
      </c>
      <c r="J508">
        <v>183502800</v>
      </c>
      <c r="K508">
        <v>32488</v>
      </c>
      <c r="L508">
        <v>433949100</v>
      </c>
      <c r="M508">
        <v>0.97824114257480199</v>
      </c>
      <c r="N508" s="1">
        <v>3.3607345168329403E-5</v>
      </c>
      <c r="O508">
        <v>1.00034268824156</v>
      </c>
      <c r="P508" s="1">
        <v>3.3291378675293797E-4</v>
      </c>
    </row>
    <row r="509" spans="1:16" x14ac:dyDescent="0.25">
      <c r="A509">
        <v>0.51200000000000001</v>
      </c>
      <c r="B509">
        <v>14.858974358974301</v>
      </c>
      <c r="C509">
        <v>4871</v>
      </c>
      <c r="D509">
        <v>-0.99979305343254099</v>
      </c>
      <c r="E509">
        <v>0.98314207585962599</v>
      </c>
      <c r="F509">
        <v>1.0814562834455801</v>
      </c>
      <c r="G509" s="1">
        <v>3.46898945942086E-5</v>
      </c>
      <c r="H509">
        <v>1.0001322193109301</v>
      </c>
      <c r="I509" s="1">
        <v>3.4363750286057999E-4</v>
      </c>
      <c r="J509">
        <v>186083100</v>
      </c>
      <c r="K509">
        <v>32488</v>
      </c>
      <c r="L509">
        <v>433949100</v>
      </c>
      <c r="M509">
        <v>0.97824114257480199</v>
      </c>
      <c r="N509" s="1">
        <v>3.3607345168329403E-5</v>
      </c>
      <c r="O509">
        <v>1.00034268824156</v>
      </c>
      <c r="P509" s="1">
        <v>3.3291378675293797E-4</v>
      </c>
    </row>
    <row r="510" spans="1:16" x14ac:dyDescent="0.25">
      <c r="A510">
        <v>0.25600000000000001</v>
      </c>
      <c r="B510">
        <v>14.858974358974301</v>
      </c>
      <c r="C510">
        <v>4871</v>
      </c>
      <c r="D510">
        <v>-0.99979305343254099</v>
      </c>
      <c r="E510">
        <v>0.98314207585962599</v>
      </c>
      <c r="F510">
        <v>1.0814562834455801</v>
      </c>
      <c r="G510" s="1">
        <v>3.46898945942086E-5</v>
      </c>
      <c r="H510">
        <v>1.0001322193109301</v>
      </c>
      <c r="I510" s="1">
        <v>3.4363750286057999E-4</v>
      </c>
      <c r="J510">
        <v>186521300</v>
      </c>
      <c r="K510">
        <v>32488</v>
      </c>
      <c r="L510">
        <v>433949100</v>
      </c>
      <c r="M510">
        <v>0.97824114257480199</v>
      </c>
      <c r="N510" s="1">
        <v>3.3607345168329403E-5</v>
      </c>
      <c r="O510">
        <v>1.00034268824156</v>
      </c>
      <c r="P510" s="1">
        <v>3.3291378675293797E-4</v>
      </c>
    </row>
    <row r="511" spans="1:16" x14ac:dyDescent="0.25">
      <c r="A511">
        <v>0.128</v>
      </c>
      <c r="B511">
        <v>14.858974358974301</v>
      </c>
      <c r="C511">
        <v>4871</v>
      </c>
      <c r="D511">
        <v>-0.99979305343254099</v>
      </c>
      <c r="E511">
        <v>0.98314207585962599</v>
      </c>
      <c r="F511">
        <v>1.0814562834455801</v>
      </c>
      <c r="G511" s="1">
        <v>3.46898945942086E-5</v>
      </c>
      <c r="H511">
        <v>1.0001322193109301</v>
      </c>
      <c r="I511" s="1">
        <v>3.4363750286057999E-4</v>
      </c>
      <c r="J511">
        <v>186545400</v>
      </c>
      <c r="K511">
        <v>32488</v>
      </c>
      <c r="L511">
        <v>433949100</v>
      </c>
      <c r="M511">
        <v>0.97824114257480199</v>
      </c>
      <c r="N511" s="1">
        <v>3.3607345168329403E-5</v>
      </c>
      <c r="O511">
        <v>1.00034268824156</v>
      </c>
      <c r="P511" s="1">
        <v>3.3291378675293797E-4</v>
      </c>
    </row>
    <row r="512" spans="1:16" x14ac:dyDescent="0.25">
      <c r="A512">
        <v>6.4000000000000001E-2</v>
      </c>
      <c r="B512">
        <v>14.858974358974301</v>
      </c>
      <c r="C512">
        <v>6554</v>
      </c>
      <c r="D512">
        <v>-0.99991573313113002</v>
      </c>
      <c r="E512">
        <v>0.99207236436277901</v>
      </c>
      <c r="F512">
        <v>1.09127960079905</v>
      </c>
      <c r="G512" s="1">
        <v>3.4760898607655299E-5</v>
      </c>
      <c r="H512">
        <v>1.0001015310141901</v>
      </c>
      <c r="I512" s="1">
        <v>3.4434086740403797E-4</v>
      </c>
      <c r="J512">
        <v>249427700</v>
      </c>
      <c r="K512">
        <v>32488</v>
      </c>
      <c r="L512">
        <v>433949100</v>
      </c>
      <c r="M512">
        <v>0.97824114257480199</v>
      </c>
      <c r="N512" s="1">
        <v>3.3607345168329403E-5</v>
      </c>
      <c r="O512">
        <v>1.00034268824156</v>
      </c>
      <c r="P512" s="1">
        <v>3.3291378675293797E-4</v>
      </c>
    </row>
    <row r="513" spans="1:16" x14ac:dyDescent="0.25">
      <c r="A513">
        <v>3.2000000000000001E-2</v>
      </c>
      <c r="B513">
        <v>14.858974358974301</v>
      </c>
      <c r="C513">
        <v>6554</v>
      </c>
      <c r="D513">
        <v>-0.99991573313113002</v>
      </c>
      <c r="E513">
        <v>0.99207236436277901</v>
      </c>
      <c r="F513">
        <v>1.09127960079905</v>
      </c>
      <c r="G513" s="1">
        <v>3.4760898607655299E-5</v>
      </c>
      <c r="H513">
        <v>1.0001015310141901</v>
      </c>
      <c r="I513" s="1">
        <v>3.4434086740403797E-4</v>
      </c>
      <c r="J513">
        <v>246486900</v>
      </c>
      <c r="K513">
        <v>32488</v>
      </c>
      <c r="L513">
        <v>433949100</v>
      </c>
      <c r="M513">
        <v>0.97824114257480199</v>
      </c>
      <c r="N513" s="1">
        <v>3.3607345168329403E-5</v>
      </c>
      <c r="O513">
        <v>1.00034268824156</v>
      </c>
      <c r="P513" s="1">
        <v>3.3291378675293797E-4</v>
      </c>
    </row>
    <row r="514" spans="1:16" x14ac:dyDescent="0.25">
      <c r="A514">
        <v>1.6E-2</v>
      </c>
      <c r="B514">
        <v>14.858974358974301</v>
      </c>
      <c r="C514">
        <v>2405</v>
      </c>
      <c r="D514">
        <v>-0.99989471782649297</v>
      </c>
      <c r="E514">
        <v>0.98606226440686096</v>
      </c>
      <c r="F514">
        <v>1.0846684908475399</v>
      </c>
      <c r="G514" s="1">
        <v>3.3700875412989697E-5</v>
      </c>
      <c r="H514">
        <v>1.00008577270571</v>
      </c>
      <c r="I514" s="1">
        <v>3.33840295757735E-4</v>
      </c>
      <c r="J514">
        <v>93889600</v>
      </c>
      <c r="K514">
        <v>32488</v>
      </c>
      <c r="L514">
        <v>433949100</v>
      </c>
      <c r="M514">
        <v>0.97824114257480199</v>
      </c>
      <c r="N514" s="1">
        <v>3.3607345168329403E-5</v>
      </c>
      <c r="O514">
        <v>1.00034268824156</v>
      </c>
      <c r="P514" s="1">
        <v>3.3291378675293797E-4</v>
      </c>
    </row>
    <row r="515" spans="1:16" x14ac:dyDescent="0.25">
      <c r="A515">
        <v>8.0000000000000002E-3</v>
      </c>
      <c r="B515">
        <v>14.858974358974301</v>
      </c>
      <c r="C515">
        <v>2398</v>
      </c>
      <c r="D515">
        <v>-0.99988739108978797</v>
      </c>
      <c r="E515">
        <v>0.98758531781985404</v>
      </c>
      <c r="F515">
        <v>1.0863438496018401</v>
      </c>
      <c r="G515" s="1">
        <v>3.3966354733072601E-5</v>
      </c>
      <c r="H515">
        <v>1.00011045430287</v>
      </c>
      <c r="I515" s="1">
        <v>3.36470129364369E-4</v>
      </c>
      <c r="J515">
        <v>95367000</v>
      </c>
      <c r="K515">
        <v>32488</v>
      </c>
      <c r="L515">
        <v>433949100</v>
      </c>
      <c r="M515">
        <v>0.97824114257480199</v>
      </c>
      <c r="N515" s="1">
        <v>3.3607345168329403E-5</v>
      </c>
      <c r="O515">
        <v>1.00034268824156</v>
      </c>
      <c r="P515" s="1">
        <v>3.3291378675293797E-4</v>
      </c>
    </row>
    <row r="516" spans="1:16" x14ac:dyDescent="0.25">
      <c r="A516">
        <v>4.0000000000000001E-3</v>
      </c>
      <c r="B516">
        <v>14.858974358974301</v>
      </c>
      <c r="C516">
        <v>6451</v>
      </c>
      <c r="D516">
        <v>-0.99986932315596899</v>
      </c>
      <c r="E516">
        <v>0.98985421752200897</v>
      </c>
      <c r="F516">
        <v>1.0888396392742099</v>
      </c>
      <c r="G516" s="1">
        <v>3.4905887057457001E-5</v>
      </c>
      <c r="H516">
        <v>1.0001228602832199</v>
      </c>
      <c r="I516" s="1">
        <v>3.4577712050933902E-4</v>
      </c>
      <c r="J516">
        <v>238362500</v>
      </c>
      <c r="K516">
        <v>32488</v>
      </c>
      <c r="L516">
        <v>433949100</v>
      </c>
      <c r="M516">
        <v>0.97824114257480199</v>
      </c>
      <c r="N516" s="1">
        <v>3.3607345168329403E-5</v>
      </c>
      <c r="O516">
        <v>1.00034268824156</v>
      </c>
      <c r="P516" s="1">
        <v>3.3291378675293797E-4</v>
      </c>
    </row>
    <row r="517" spans="1:16" x14ac:dyDescent="0.25">
      <c r="A517">
        <v>2E-3</v>
      </c>
      <c r="B517">
        <v>14.858974358974301</v>
      </c>
      <c r="C517">
        <v>8659</v>
      </c>
      <c r="D517">
        <v>-1.0000151566098301</v>
      </c>
      <c r="E517">
        <v>0.992085996689129</v>
      </c>
      <c r="F517">
        <v>1.09129459635804</v>
      </c>
      <c r="G517" s="1">
        <v>3.4567369747717703E-5</v>
      </c>
      <c r="H517">
        <v>1.0000994257254401</v>
      </c>
      <c r="I517" s="1">
        <v>3.4242377382568301E-4</v>
      </c>
      <c r="J517">
        <v>320880000</v>
      </c>
      <c r="K517">
        <v>32488</v>
      </c>
      <c r="L517">
        <v>433949100</v>
      </c>
      <c r="M517">
        <v>0.97824114257480199</v>
      </c>
      <c r="N517" s="1">
        <v>3.3607345168329403E-5</v>
      </c>
      <c r="O517">
        <v>1.00034268824156</v>
      </c>
      <c r="P517" s="1">
        <v>3.3291378675293797E-4</v>
      </c>
    </row>
    <row r="518" spans="1:16" x14ac:dyDescent="0.25">
      <c r="A518">
        <v>1E-3</v>
      </c>
      <c r="B518">
        <v>14.858974358974301</v>
      </c>
      <c r="C518">
        <v>3759</v>
      </c>
      <c r="D518">
        <v>-0.99995838299944595</v>
      </c>
      <c r="E518">
        <v>0.98989948342650502</v>
      </c>
      <c r="F518">
        <v>1.08888943176915</v>
      </c>
      <c r="G518" s="1">
        <v>3.4198963575926501E-5</v>
      </c>
      <c r="H518">
        <v>1.00005670083156</v>
      </c>
      <c r="I518" s="1">
        <v>3.3877434858546E-4</v>
      </c>
      <c r="J518">
        <v>151087700</v>
      </c>
      <c r="K518">
        <v>32488</v>
      </c>
      <c r="L518">
        <v>433949100</v>
      </c>
      <c r="M518">
        <v>0.97824114257480199</v>
      </c>
      <c r="N518" s="1">
        <v>3.3607345168329403E-5</v>
      </c>
      <c r="O518">
        <v>1.00034268824156</v>
      </c>
      <c r="P518" s="1">
        <v>3.3291378675293797E-4</v>
      </c>
    </row>
    <row r="519" spans="1:16" x14ac:dyDescent="0.25">
      <c r="A519" s="1">
        <v>5.0000000000000001E-4</v>
      </c>
      <c r="B519">
        <v>14.858974358974301</v>
      </c>
      <c r="C519">
        <v>2916</v>
      </c>
      <c r="D519">
        <v>-0.99988561022056099</v>
      </c>
      <c r="E519">
        <v>0.98712089498273303</v>
      </c>
      <c r="F519">
        <v>1.085832984481</v>
      </c>
      <c r="G519" s="1">
        <v>3.3675810757416402E-5</v>
      </c>
      <c r="H519">
        <v>1.00011892261524</v>
      </c>
      <c r="I519" s="1">
        <v>3.3359200570808202E-4</v>
      </c>
      <c r="J519">
        <v>117433800</v>
      </c>
      <c r="K519">
        <v>32488</v>
      </c>
      <c r="L519">
        <v>433949100</v>
      </c>
      <c r="M519">
        <v>0.97824114257480199</v>
      </c>
      <c r="N519" s="1">
        <v>3.3607345168329403E-5</v>
      </c>
      <c r="O519">
        <v>1.00034268824156</v>
      </c>
      <c r="P519" s="1">
        <v>3.3291378675293797E-4</v>
      </c>
    </row>
    <row r="520" spans="1:16" x14ac:dyDescent="0.25">
      <c r="A520" s="1">
        <v>2.5000000000000001E-4</v>
      </c>
      <c r="B520">
        <v>14.858974358974301</v>
      </c>
      <c r="C520">
        <v>6365</v>
      </c>
      <c r="D520">
        <v>-0.99995814776798098</v>
      </c>
      <c r="E520">
        <v>0.99008091226697603</v>
      </c>
      <c r="F520">
        <v>1.08908900349367</v>
      </c>
      <c r="G520" s="1">
        <v>3.4111606951992002E-5</v>
      </c>
      <c r="H520">
        <v>1.00005596960271</v>
      </c>
      <c r="I520" s="1">
        <v>3.3790899536204001E-4</v>
      </c>
      <c r="J520">
        <v>247176900</v>
      </c>
      <c r="K520">
        <v>32488</v>
      </c>
      <c r="L520">
        <v>433949100</v>
      </c>
      <c r="M520">
        <v>0.97824114257480199</v>
      </c>
      <c r="N520" s="1">
        <v>3.3607345168329403E-5</v>
      </c>
      <c r="O520">
        <v>1.00034268824156</v>
      </c>
      <c r="P520" s="1">
        <v>3.3291378675293797E-4</v>
      </c>
    </row>
    <row r="521" spans="1:16" x14ac:dyDescent="0.25">
      <c r="A521" s="1">
        <v>1.25E-4</v>
      </c>
      <c r="B521">
        <v>14.858974358974301</v>
      </c>
      <c r="C521">
        <v>8178</v>
      </c>
      <c r="D521">
        <v>-0.99995900017072403</v>
      </c>
      <c r="E521">
        <v>0.99103086218705005</v>
      </c>
      <c r="F521">
        <v>1.09013394840575</v>
      </c>
      <c r="G521" s="1">
        <v>3.4370759258495198E-5</v>
      </c>
      <c r="H521">
        <v>1.0000657817476499</v>
      </c>
      <c r="I521" s="1">
        <v>3.4047615368030702E-4</v>
      </c>
      <c r="J521">
        <v>317485500</v>
      </c>
      <c r="K521">
        <v>32488</v>
      </c>
      <c r="L521">
        <v>433949100</v>
      </c>
      <c r="M521">
        <v>0.97824114257480199</v>
      </c>
      <c r="N521" s="1">
        <v>3.3607345168329403E-5</v>
      </c>
      <c r="O521">
        <v>1.00034268824156</v>
      </c>
      <c r="P521" s="1">
        <v>3.3291378675293797E-4</v>
      </c>
    </row>
    <row r="522" spans="1:16" x14ac:dyDescent="0.25">
      <c r="A522" s="1">
        <v>6.2500000000000001E-5</v>
      </c>
      <c r="B522">
        <v>14.858974358974301</v>
      </c>
      <c r="C522">
        <v>9485</v>
      </c>
      <c r="D522">
        <v>-1.00002780865844</v>
      </c>
      <c r="E522">
        <v>0.99315202318515605</v>
      </c>
      <c r="F522">
        <v>1.09246722550367</v>
      </c>
      <c r="G522" s="1">
        <v>3.4791786022281198E-5</v>
      </c>
      <c r="H522">
        <v>1.00009054162128</v>
      </c>
      <c r="I522" s="1">
        <v>3.4464683760533301E-4</v>
      </c>
      <c r="J522">
        <v>361433300</v>
      </c>
      <c r="K522">
        <v>32488</v>
      </c>
      <c r="L522">
        <v>433949100</v>
      </c>
      <c r="M522">
        <v>0.97824114257480199</v>
      </c>
      <c r="N522" s="1">
        <v>3.3607345168329403E-5</v>
      </c>
      <c r="O522">
        <v>1.00034268824156</v>
      </c>
      <c r="P522" s="1">
        <v>3.3291378675293797E-4</v>
      </c>
    </row>
    <row r="523" spans="1:16" x14ac:dyDescent="0.25">
      <c r="A523" s="1">
        <v>3.1250000000000001E-5</v>
      </c>
      <c r="B523">
        <v>14.858974358974301</v>
      </c>
      <c r="C523">
        <v>7164</v>
      </c>
      <c r="D523">
        <v>-1.00001511223704</v>
      </c>
      <c r="E523">
        <v>0.99109340485319997</v>
      </c>
      <c r="F523">
        <v>1.0902027453385199</v>
      </c>
      <c r="G523" s="1">
        <v>3.4758346449170697E-5</v>
      </c>
      <c r="H523">
        <v>1.00009869281636</v>
      </c>
      <c r="I523" s="1">
        <v>3.44315585765717E-4</v>
      </c>
      <c r="J523">
        <v>289941100</v>
      </c>
      <c r="K523">
        <v>32488</v>
      </c>
      <c r="L523">
        <v>433949100</v>
      </c>
      <c r="M523">
        <v>0.97824114257480199</v>
      </c>
      <c r="N523" s="1">
        <v>3.3607345168329403E-5</v>
      </c>
      <c r="O523">
        <v>1.00034268824156</v>
      </c>
      <c r="P523" s="1">
        <v>3.3291378675293797E-4</v>
      </c>
    </row>
    <row r="524" spans="1:16" x14ac:dyDescent="0.25">
      <c r="A524" s="1">
        <v>1.5625E-5</v>
      </c>
      <c r="B524">
        <v>14.858974358974301</v>
      </c>
      <c r="C524">
        <v>6672</v>
      </c>
      <c r="D524">
        <v>-1.0001666752363301</v>
      </c>
      <c r="E524">
        <v>0.98159916387581603</v>
      </c>
      <c r="F524">
        <v>1.0797590802633901</v>
      </c>
      <c r="G524" s="1">
        <v>3.4836374261826198E-5</v>
      </c>
      <c r="H524">
        <v>1.0001666752363301</v>
      </c>
      <c r="I524" s="1">
        <v>3.45088527944074E-4</v>
      </c>
      <c r="J524">
        <v>277825500</v>
      </c>
      <c r="K524">
        <v>32488</v>
      </c>
      <c r="L524">
        <v>433949100</v>
      </c>
      <c r="M524">
        <v>0.97824114257480199</v>
      </c>
      <c r="N524" s="1">
        <v>3.3607345168329403E-5</v>
      </c>
      <c r="O524">
        <v>1.00034268824156</v>
      </c>
      <c r="P524" s="1">
        <v>3.3291378675293797E-4</v>
      </c>
    </row>
    <row r="525" spans="1:16" x14ac:dyDescent="0.25">
      <c r="A525" t="s">
        <v>0</v>
      </c>
      <c r="B525">
        <v>15.371794871794799</v>
      </c>
      <c r="C525">
        <v>32862</v>
      </c>
      <c r="D525">
        <v>-0.99996769947891995</v>
      </c>
      <c r="E525">
        <v>0.99698798280575196</v>
      </c>
      <c r="F525">
        <v>1.0966867810863199</v>
      </c>
      <c r="G525" s="1">
        <v>3.3918303557145501E-5</v>
      </c>
      <c r="H525">
        <v>1.0001148964620801</v>
      </c>
      <c r="I525" s="1">
        <v>3.4759013645314002E-4</v>
      </c>
      <c r="J525">
        <v>433102500</v>
      </c>
    </row>
    <row r="526" spans="1:16" x14ac:dyDescent="0.25">
      <c r="A526">
        <v>1.024</v>
      </c>
      <c r="B526">
        <v>15.371794871794799</v>
      </c>
      <c r="C526">
        <v>4161</v>
      </c>
      <c r="D526">
        <v>-1.0000011331365899</v>
      </c>
      <c r="E526">
        <v>0.99433440339819301</v>
      </c>
      <c r="F526">
        <v>1.0937678437380101</v>
      </c>
      <c r="G526" s="1">
        <v>3.3498778403973003E-5</v>
      </c>
      <c r="H526">
        <v>1.0000971914802399</v>
      </c>
      <c r="I526" s="1">
        <v>3.4329090005439002E-4</v>
      </c>
      <c r="J526">
        <v>157218100</v>
      </c>
      <c r="K526">
        <v>32862</v>
      </c>
      <c r="L526">
        <v>433102500</v>
      </c>
      <c r="M526">
        <v>0.99698798280575196</v>
      </c>
      <c r="N526" s="1">
        <v>3.3918303557145501E-5</v>
      </c>
      <c r="O526">
        <v>1.0001148964620801</v>
      </c>
      <c r="P526" s="1">
        <v>3.4759013645314002E-4</v>
      </c>
    </row>
    <row r="527" spans="1:16" x14ac:dyDescent="0.25">
      <c r="A527">
        <v>0.51200000000000001</v>
      </c>
      <c r="B527">
        <v>15.371794871794799</v>
      </c>
      <c r="C527">
        <v>4161</v>
      </c>
      <c r="D527">
        <v>-1.0000011331365899</v>
      </c>
      <c r="E527">
        <v>0.99433440339819301</v>
      </c>
      <c r="F527">
        <v>1.0937678437380101</v>
      </c>
      <c r="G527" s="1">
        <v>3.3498778403973003E-5</v>
      </c>
      <c r="H527">
        <v>1.0000971914802399</v>
      </c>
      <c r="I527" s="1">
        <v>3.4329090005439002E-4</v>
      </c>
      <c r="J527">
        <v>160622400</v>
      </c>
      <c r="K527">
        <v>32862</v>
      </c>
      <c r="L527">
        <v>433102500</v>
      </c>
      <c r="M527">
        <v>0.99698798280575196</v>
      </c>
      <c r="N527" s="1">
        <v>3.3918303557145501E-5</v>
      </c>
      <c r="O527">
        <v>1.0001148964620801</v>
      </c>
      <c r="P527" s="1">
        <v>3.4759013645314002E-4</v>
      </c>
    </row>
    <row r="528" spans="1:16" x14ac:dyDescent="0.25">
      <c r="A528">
        <v>0.25600000000000001</v>
      </c>
      <c r="B528">
        <v>15.371794871794799</v>
      </c>
      <c r="C528">
        <v>4161</v>
      </c>
      <c r="D528">
        <v>-1.0000011331365899</v>
      </c>
      <c r="E528">
        <v>0.99433440339819301</v>
      </c>
      <c r="F528">
        <v>1.0937678437380101</v>
      </c>
      <c r="G528" s="1">
        <v>3.3498778403973003E-5</v>
      </c>
      <c r="H528">
        <v>1.0000971914802399</v>
      </c>
      <c r="I528" s="1">
        <v>3.4329090005439002E-4</v>
      </c>
      <c r="J528">
        <v>156798000</v>
      </c>
      <c r="K528">
        <v>32862</v>
      </c>
      <c r="L528">
        <v>433102500</v>
      </c>
      <c r="M528">
        <v>0.99698798280575196</v>
      </c>
      <c r="N528" s="1">
        <v>3.3918303557145501E-5</v>
      </c>
      <c r="O528">
        <v>1.0001148964620801</v>
      </c>
      <c r="P528" s="1">
        <v>3.4759013645314002E-4</v>
      </c>
    </row>
    <row r="529" spans="1:16" x14ac:dyDescent="0.25">
      <c r="A529">
        <v>0.128</v>
      </c>
      <c r="B529">
        <v>15.371794871794799</v>
      </c>
      <c r="C529">
        <v>4161</v>
      </c>
      <c r="D529">
        <v>-1.0000011331365899</v>
      </c>
      <c r="E529">
        <v>0.99433440339819301</v>
      </c>
      <c r="F529">
        <v>1.0937678437380101</v>
      </c>
      <c r="G529" s="1">
        <v>3.3498778403973003E-5</v>
      </c>
      <c r="H529">
        <v>1.0000971914802399</v>
      </c>
      <c r="I529" s="1">
        <v>3.4329090005439002E-4</v>
      </c>
      <c r="J529">
        <v>156687600</v>
      </c>
      <c r="K529">
        <v>32862</v>
      </c>
      <c r="L529">
        <v>433102500</v>
      </c>
      <c r="M529">
        <v>0.99698798280575196</v>
      </c>
      <c r="N529" s="1">
        <v>3.3918303557145501E-5</v>
      </c>
      <c r="O529">
        <v>1.0001148964620801</v>
      </c>
      <c r="P529" s="1">
        <v>3.4759013645314002E-4</v>
      </c>
    </row>
    <row r="530" spans="1:16" x14ac:dyDescent="0.25">
      <c r="A530">
        <v>6.4000000000000001E-2</v>
      </c>
      <c r="B530">
        <v>15.371794871794799</v>
      </c>
      <c r="C530">
        <v>7216</v>
      </c>
      <c r="D530">
        <v>-1.00017896952679</v>
      </c>
      <c r="E530">
        <v>0.98138546997888798</v>
      </c>
      <c r="F530">
        <v>1.0795240169767699</v>
      </c>
      <c r="G530" s="1">
        <v>3.3418043163590999E-5</v>
      </c>
      <c r="H530">
        <v>1.00017896952679</v>
      </c>
      <c r="I530" s="1">
        <v>3.42463536351672E-4</v>
      </c>
      <c r="J530">
        <v>267184800</v>
      </c>
      <c r="K530">
        <v>32862</v>
      </c>
      <c r="L530">
        <v>433102500</v>
      </c>
      <c r="M530">
        <v>0.99698798280575196</v>
      </c>
      <c r="N530" s="1">
        <v>3.3918303557145501E-5</v>
      </c>
      <c r="O530">
        <v>1.0001148964620801</v>
      </c>
      <c r="P530" s="1">
        <v>3.4759013645314002E-4</v>
      </c>
    </row>
    <row r="531" spans="1:16" x14ac:dyDescent="0.25">
      <c r="A531">
        <v>3.2000000000000001E-2</v>
      </c>
      <c r="B531">
        <v>15.371794871794799</v>
      </c>
      <c r="C531">
        <v>7216</v>
      </c>
      <c r="D531">
        <v>-1.00017896952679</v>
      </c>
      <c r="E531">
        <v>0.98138546997888798</v>
      </c>
      <c r="F531">
        <v>1.0795240169767699</v>
      </c>
      <c r="G531" s="1">
        <v>3.3418043163590999E-5</v>
      </c>
      <c r="H531">
        <v>1.00017896952679</v>
      </c>
      <c r="I531" s="1">
        <v>3.42463536351672E-4</v>
      </c>
      <c r="J531">
        <v>271543200</v>
      </c>
      <c r="K531">
        <v>32862</v>
      </c>
      <c r="L531">
        <v>433102500</v>
      </c>
      <c r="M531">
        <v>0.99698798280575196</v>
      </c>
      <c r="N531" s="1">
        <v>3.3918303557145501E-5</v>
      </c>
      <c r="O531">
        <v>1.0001148964620801</v>
      </c>
      <c r="P531" s="1">
        <v>3.4759013645314002E-4</v>
      </c>
    </row>
    <row r="532" spans="1:16" x14ac:dyDescent="0.25">
      <c r="A532">
        <v>1.6E-2</v>
      </c>
      <c r="B532">
        <v>15.371794871794799</v>
      </c>
      <c r="C532">
        <v>9422</v>
      </c>
      <c r="D532">
        <v>-1.00002622367741</v>
      </c>
      <c r="E532">
        <v>0.99287013095253296</v>
      </c>
      <c r="F532">
        <v>1.09215714404778</v>
      </c>
      <c r="G532" s="1">
        <v>3.3846553508021197E-5</v>
      </c>
      <c r="H532">
        <v>1.0001041896860801</v>
      </c>
      <c r="I532" s="1">
        <v>3.4685485176168702E-4</v>
      </c>
      <c r="J532">
        <v>363174800</v>
      </c>
      <c r="K532">
        <v>32862</v>
      </c>
      <c r="L532">
        <v>433102500</v>
      </c>
      <c r="M532">
        <v>0.99698798280575196</v>
      </c>
      <c r="N532" s="1">
        <v>3.3918303557145501E-5</v>
      </c>
      <c r="O532">
        <v>1.0001148964620801</v>
      </c>
      <c r="P532" s="1">
        <v>3.4759013645314002E-4</v>
      </c>
    </row>
    <row r="533" spans="1:16" x14ac:dyDescent="0.25">
      <c r="A533">
        <v>8.0000000000000002E-3</v>
      </c>
      <c r="B533">
        <v>15.371794871794799</v>
      </c>
      <c r="C533">
        <v>8953</v>
      </c>
      <c r="D533">
        <v>-1.0000328567989301</v>
      </c>
      <c r="E533">
        <v>0.991496637708144</v>
      </c>
      <c r="F533">
        <v>1.09064630147895</v>
      </c>
      <c r="G533" s="1">
        <v>3.3301634515758801E-5</v>
      </c>
      <c r="H533">
        <v>1.0001055132895</v>
      </c>
      <c r="I533" s="1">
        <v>3.4127059644781899E-4</v>
      </c>
      <c r="J533">
        <v>334244200</v>
      </c>
      <c r="K533">
        <v>32862</v>
      </c>
      <c r="L533">
        <v>433102500</v>
      </c>
      <c r="M533">
        <v>0.99698798280575196</v>
      </c>
      <c r="N533" s="1">
        <v>3.3918303557145501E-5</v>
      </c>
      <c r="O533">
        <v>1.0001148964620801</v>
      </c>
      <c r="P533" s="1">
        <v>3.4759013645314002E-4</v>
      </c>
    </row>
    <row r="534" spans="1:16" x14ac:dyDescent="0.25">
      <c r="A534">
        <v>4.0000000000000001E-3</v>
      </c>
      <c r="B534">
        <v>15.371794871794799</v>
      </c>
      <c r="C534">
        <v>6410</v>
      </c>
      <c r="D534">
        <v>-0.99977145821795199</v>
      </c>
      <c r="E534">
        <v>0.98393171145120895</v>
      </c>
      <c r="F534">
        <v>1.0823248825963301</v>
      </c>
      <c r="G534" s="1">
        <v>3.36491397782134E-5</v>
      </c>
      <c r="H534">
        <v>1.0001738798500801</v>
      </c>
      <c r="I534" s="1">
        <v>3.4483178285536699E-4</v>
      </c>
      <c r="J534">
        <v>250346600</v>
      </c>
      <c r="K534">
        <v>32862</v>
      </c>
      <c r="L534">
        <v>433102500</v>
      </c>
      <c r="M534">
        <v>0.99698798280575196</v>
      </c>
      <c r="N534" s="1">
        <v>3.3918303557145501E-5</v>
      </c>
      <c r="O534">
        <v>1.0001148964620801</v>
      </c>
      <c r="P534" s="1">
        <v>3.4759013645314002E-4</v>
      </c>
    </row>
    <row r="535" spans="1:16" x14ac:dyDescent="0.25">
      <c r="A535">
        <v>2E-3</v>
      </c>
      <c r="B535">
        <v>15.371794871794799</v>
      </c>
      <c r="C535">
        <v>8354</v>
      </c>
      <c r="D535">
        <v>-0.99991737830775995</v>
      </c>
      <c r="E535">
        <v>0.99121174571021298</v>
      </c>
      <c r="F535">
        <v>1.09033292028123</v>
      </c>
      <c r="G535" s="1">
        <v>3.3908362509604801E-5</v>
      </c>
      <c r="H535">
        <v>1.00011513239322</v>
      </c>
      <c r="I535" s="1">
        <v>3.47488261957403E-4</v>
      </c>
      <c r="J535">
        <v>311414300</v>
      </c>
      <c r="K535">
        <v>32862</v>
      </c>
      <c r="L535">
        <v>433102500</v>
      </c>
      <c r="M535">
        <v>0.99698798280575196</v>
      </c>
      <c r="N535" s="1">
        <v>3.3918303557145501E-5</v>
      </c>
      <c r="O535">
        <v>1.0001148964620801</v>
      </c>
      <c r="P535" s="1">
        <v>3.4759013645314002E-4</v>
      </c>
    </row>
    <row r="536" spans="1:16" x14ac:dyDescent="0.25">
      <c r="A536">
        <v>1E-3</v>
      </c>
      <c r="B536">
        <v>15.371794871794799</v>
      </c>
      <c r="C536">
        <v>3486</v>
      </c>
      <c r="D536">
        <v>-0.99967007166175903</v>
      </c>
      <c r="E536">
        <v>0.98393570185914403</v>
      </c>
      <c r="F536">
        <v>1.0823292720450499</v>
      </c>
      <c r="G536" s="1">
        <v>3.3038489479331102E-5</v>
      </c>
      <c r="H536">
        <v>1.00025609403447</v>
      </c>
      <c r="I536" s="1">
        <v>3.3857392210015399E-4</v>
      </c>
      <c r="J536">
        <v>146804400</v>
      </c>
      <c r="K536">
        <v>32862</v>
      </c>
      <c r="L536">
        <v>433102500</v>
      </c>
      <c r="M536">
        <v>0.99698798280575196</v>
      </c>
      <c r="N536" s="1">
        <v>3.3918303557145501E-5</v>
      </c>
      <c r="O536">
        <v>1.0001148964620801</v>
      </c>
      <c r="P536" s="1">
        <v>3.4759013645314002E-4</v>
      </c>
    </row>
    <row r="537" spans="1:16" x14ac:dyDescent="0.25">
      <c r="A537" s="1">
        <v>5.0000000000000001E-4</v>
      </c>
      <c r="B537">
        <v>15.371794871794799</v>
      </c>
      <c r="C537">
        <v>3487</v>
      </c>
      <c r="D537">
        <v>-0.99968239139583603</v>
      </c>
      <c r="E537">
        <v>0.98217399845995101</v>
      </c>
      <c r="F537">
        <v>1.0803913983059401</v>
      </c>
      <c r="G537" s="1">
        <v>3.32039157029395E-5</v>
      </c>
      <c r="H537">
        <v>1.0002442125762001</v>
      </c>
      <c r="I537" s="1">
        <v>3.4026918741730301E-4</v>
      </c>
      <c r="J537">
        <v>140950600</v>
      </c>
      <c r="K537">
        <v>32862</v>
      </c>
      <c r="L537">
        <v>433102500</v>
      </c>
      <c r="M537">
        <v>0.99698798280575196</v>
      </c>
      <c r="N537" s="1">
        <v>3.3918303557145501E-5</v>
      </c>
      <c r="O537">
        <v>1.0001148964620801</v>
      </c>
      <c r="P537" s="1">
        <v>3.4759013645314002E-4</v>
      </c>
    </row>
    <row r="538" spans="1:16" x14ac:dyDescent="0.25">
      <c r="A538" s="1">
        <v>2.5000000000000001E-4</v>
      </c>
      <c r="B538">
        <v>15.371794871794799</v>
      </c>
      <c r="C538">
        <v>6560</v>
      </c>
      <c r="D538">
        <v>-0.99991268083049201</v>
      </c>
      <c r="E538">
        <v>0.99245677429385004</v>
      </c>
      <c r="F538">
        <v>1.0917024517232301</v>
      </c>
      <c r="G538" s="1">
        <v>3.38646186299751E-5</v>
      </c>
      <c r="H538">
        <v>1.00011203499932</v>
      </c>
      <c r="I538" s="1">
        <v>3.4703998066102699E-4</v>
      </c>
      <c r="J538">
        <v>257496800</v>
      </c>
      <c r="K538">
        <v>32862</v>
      </c>
      <c r="L538">
        <v>433102500</v>
      </c>
      <c r="M538">
        <v>0.99698798280575196</v>
      </c>
      <c r="N538" s="1">
        <v>3.3918303557145501E-5</v>
      </c>
      <c r="O538">
        <v>1.0001148964620801</v>
      </c>
      <c r="P538" s="1">
        <v>3.4759013645314002E-4</v>
      </c>
    </row>
    <row r="539" spans="1:16" x14ac:dyDescent="0.25">
      <c r="A539" s="1">
        <v>1.25E-4</v>
      </c>
      <c r="B539">
        <v>15.371794871794799</v>
      </c>
      <c r="C539">
        <v>9326</v>
      </c>
      <c r="D539">
        <v>-0.99996988283395405</v>
      </c>
      <c r="E539">
        <v>0.99435679235765895</v>
      </c>
      <c r="F539">
        <v>1.09379247159342</v>
      </c>
      <c r="G539" s="1">
        <v>3.36671927417819E-5</v>
      </c>
      <c r="H539">
        <v>1.00009865712293</v>
      </c>
      <c r="I539" s="1">
        <v>3.4501678715723497E-4</v>
      </c>
      <c r="J539">
        <v>357139900</v>
      </c>
      <c r="K539">
        <v>32862</v>
      </c>
      <c r="L539">
        <v>433102500</v>
      </c>
      <c r="M539">
        <v>0.99698798280575196</v>
      </c>
      <c r="N539" s="1">
        <v>3.3918303557145501E-5</v>
      </c>
      <c r="O539">
        <v>1.0001148964620801</v>
      </c>
      <c r="P539" s="1">
        <v>3.4759013645314002E-4</v>
      </c>
    </row>
    <row r="540" spans="1:16" x14ac:dyDescent="0.25">
      <c r="A540" s="1">
        <v>6.2500000000000001E-5</v>
      </c>
      <c r="B540">
        <v>15.371794871794799</v>
      </c>
      <c r="C540">
        <v>2170</v>
      </c>
      <c r="D540">
        <v>-0.99987128672171599</v>
      </c>
      <c r="E540">
        <v>0.98055525813518996</v>
      </c>
      <c r="F540">
        <v>1.0786107839487</v>
      </c>
      <c r="G540" s="1">
        <v>3.2320438860478003E-5</v>
      </c>
      <c r="H540">
        <v>1.0001037750060799</v>
      </c>
      <c r="I540" s="1">
        <v>3.3121543755310398E-4</v>
      </c>
      <c r="J540">
        <v>99287000</v>
      </c>
      <c r="K540">
        <v>32862</v>
      </c>
      <c r="L540">
        <v>433102500</v>
      </c>
      <c r="M540">
        <v>0.99698798280575196</v>
      </c>
      <c r="N540" s="1">
        <v>3.3918303557145501E-5</v>
      </c>
      <c r="O540">
        <v>1.0001148964620801</v>
      </c>
      <c r="P540" s="1">
        <v>3.4759013645314002E-4</v>
      </c>
    </row>
    <row r="541" spans="1:16" x14ac:dyDescent="0.25">
      <c r="A541" s="1">
        <v>3.1250000000000001E-5</v>
      </c>
      <c r="B541">
        <v>15.371794871794799</v>
      </c>
      <c r="C541">
        <v>5387</v>
      </c>
      <c r="D541">
        <v>-1.0001873800977701</v>
      </c>
      <c r="E541">
        <v>0.98277570265705505</v>
      </c>
      <c r="F541">
        <v>1.08105327292276</v>
      </c>
      <c r="G541" s="1">
        <v>3.3515505172054802E-5</v>
      </c>
      <c r="H541">
        <v>1.0001873800977701</v>
      </c>
      <c r="I541" s="1">
        <v>3.4346231368627102E-4</v>
      </c>
      <c r="J541">
        <v>222410600</v>
      </c>
      <c r="K541">
        <v>32862</v>
      </c>
      <c r="L541">
        <v>433102500</v>
      </c>
      <c r="M541">
        <v>0.99698798280575196</v>
      </c>
      <c r="N541" s="1">
        <v>3.3918303557145501E-5</v>
      </c>
      <c r="O541">
        <v>1.0001148964620801</v>
      </c>
      <c r="P541" s="1">
        <v>3.4759013645314002E-4</v>
      </c>
    </row>
    <row r="542" spans="1:16" x14ac:dyDescent="0.25">
      <c r="A542" s="1">
        <v>1.5625E-5</v>
      </c>
      <c r="B542">
        <v>15.371794871794799</v>
      </c>
      <c r="C542">
        <v>4773</v>
      </c>
      <c r="D542">
        <v>-0.99966776388032497</v>
      </c>
      <c r="E542">
        <v>0.98100489981848005</v>
      </c>
      <c r="F542">
        <v>1.07910538980032</v>
      </c>
      <c r="G542" s="1">
        <v>3.2818677223267397E-5</v>
      </c>
      <c r="H542">
        <v>1.00014327406118</v>
      </c>
      <c r="I542" s="1">
        <v>3.3632131615980899E-4</v>
      </c>
      <c r="J542">
        <v>199916700</v>
      </c>
      <c r="K542">
        <v>32862</v>
      </c>
      <c r="L542">
        <v>433102500</v>
      </c>
      <c r="M542">
        <v>0.99698798280575196</v>
      </c>
      <c r="N542" s="1">
        <v>3.3918303557145501E-5</v>
      </c>
      <c r="O542">
        <v>1.0001148964620801</v>
      </c>
      <c r="P542" s="1">
        <v>3.4759013645314002E-4</v>
      </c>
    </row>
    <row r="543" spans="1:16" x14ac:dyDescent="0.25">
      <c r="A543" t="s">
        <v>0</v>
      </c>
      <c r="B543">
        <v>15.8846153846153</v>
      </c>
      <c r="C543">
        <v>34867</v>
      </c>
      <c r="D543">
        <v>-0.999917694076363</v>
      </c>
      <c r="E543">
        <v>0.99583497463789805</v>
      </c>
      <c r="F543">
        <v>1.09541847210168</v>
      </c>
      <c r="G543" s="1">
        <v>3.1150604371532602E-5</v>
      </c>
      <c r="H543">
        <v>1.0001371254690501</v>
      </c>
      <c r="I543" s="1">
        <v>3.2987691296007603E-4</v>
      </c>
      <c r="J543">
        <v>462987700</v>
      </c>
    </row>
    <row r="544" spans="1:16" x14ac:dyDescent="0.25">
      <c r="A544">
        <v>1.024</v>
      </c>
      <c r="B544">
        <v>15.8846153846153</v>
      </c>
      <c r="C544">
        <v>7160</v>
      </c>
      <c r="D544">
        <v>-1.0001834930762701</v>
      </c>
      <c r="E544">
        <v>0.98272396324241496</v>
      </c>
      <c r="F544">
        <v>1.0809963595666501</v>
      </c>
      <c r="G544" s="1">
        <v>3.0485072167851698E-5</v>
      </c>
      <c r="H544">
        <v>1.0001834930762701</v>
      </c>
      <c r="I544" s="1">
        <v>3.22829097572379E-4</v>
      </c>
      <c r="J544">
        <v>271461200</v>
      </c>
      <c r="K544">
        <v>34867</v>
      </c>
      <c r="L544">
        <v>462987700</v>
      </c>
      <c r="M544">
        <v>0.99583497463789805</v>
      </c>
      <c r="N544" s="1">
        <v>3.1150604371532602E-5</v>
      </c>
      <c r="O544">
        <v>1.0001371254690501</v>
      </c>
      <c r="P544" s="1">
        <v>3.2987691296007603E-4</v>
      </c>
    </row>
    <row r="545" spans="1:16" x14ac:dyDescent="0.25">
      <c r="A545">
        <v>0.51200000000000001</v>
      </c>
      <c r="B545">
        <v>15.8846153846153</v>
      </c>
      <c r="C545">
        <v>7160</v>
      </c>
      <c r="D545">
        <v>-1.0001834930762701</v>
      </c>
      <c r="E545">
        <v>0.98272396324241496</v>
      </c>
      <c r="F545">
        <v>1.0809963595666501</v>
      </c>
      <c r="G545" s="1">
        <v>3.0485072167851698E-5</v>
      </c>
      <c r="H545">
        <v>1.0001834930762701</v>
      </c>
      <c r="I545" s="1">
        <v>3.22829097572379E-4</v>
      </c>
      <c r="J545">
        <v>271849600</v>
      </c>
      <c r="K545">
        <v>34867</v>
      </c>
      <c r="L545">
        <v>462987700</v>
      </c>
      <c r="M545">
        <v>0.99583497463789805</v>
      </c>
      <c r="N545" s="1">
        <v>3.1150604371532602E-5</v>
      </c>
      <c r="O545">
        <v>1.0001371254690501</v>
      </c>
      <c r="P545" s="1">
        <v>3.2987691296007603E-4</v>
      </c>
    </row>
    <row r="546" spans="1:16" x14ac:dyDescent="0.25">
      <c r="A546">
        <v>0.25600000000000001</v>
      </c>
      <c r="B546">
        <v>15.8846153846153</v>
      </c>
      <c r="C546">
        <v>7160</v>
      </c>
      <c r="D546">
        <v>-1.0001834930762701</v>
      </c>
      <c r="E546">
        <v>0.98272396324241496</v>
      </c>
      <c r="F546">
        <v>1.0809963595666501</v>
      </c>
      <c r="G546" s="1">
        <v>3.0485072167851698E-5</v>
      </c>
      <c r="H546">
        <v>1.0001834930762701</v>
      </c>
      <c r="I546" s="1">
        <v>3.22829097572379E-4</v>
      </c>
      <c r="J546">
        <v>268125900</v>
      </c>
      <c r="K546">
        <v>34867</v>
      </c>
      <c r="L546">
        <v>462987700</v>
      </c>
      <c r="M546">
        <v>0.99583497463789805</v>
      </c>
      <c r="N546" s="1">
        <v>3.1150604371532602E-5</v>
      </c>
      <c r="O546">
        <v>1.0001371254690501</v>
      </c>
      <c r="P546" s="1">
        <v>3.2987691296007603E-4</v>
      </c>
    </row>
    <row r="547" spans="1:16" x14ac:dyDescent="0.25">
      <c r="A547">
        <v>0.128</v>
      </c>
      <c r="B547">
        <v>15.8846153846153</v>
      </c>
      <c r="C547">
        <v>7160</v>
      </c>
      <c r="D547">
        <v>-1.0001834930762701</v>
      </c>
      <c r="E547">
        <v>0.98272396324241496</v>
      </c>
      <c r="F547">
        <v>1.0809963595666501</v>
      </c>
      <c r="G547" s="1">
        <v>3.0485072167851698E-5</v>
      </c>
      <c r="H547">
        <v>1.0001834930762701</v>
      </c>
      <c r="I547" s="1">
        <v>3.22829097572379E-4</v>
      </c>
      <c r="J547">
        <v>279505300</v>
      </c>
      <c r="K547">
        <v>34867</v>
      </c>
      <c r="L547">
        <v>462987700</v>
      </c>
      <c r="M547">
        <v>0.99583497463789805</v>
      </c>
      <c r="N547" s="1">
        <v>3.1150604371532602E-5</v>
      </c>
      <c r="O547">
        <v>1.0001371254690501</v>
      </c>
      <c r="P547" s="1">
        <v>3.2987691296007603E-4</v>
      </c>
    </row>
    <row r="548" spans="1:16" x14ac:dyDescent="0.25">
      <c r="A548">
        <v>6.4000000000000001E-2</v>
      </c>
      <c r="B548">
        <v>15.8846153846153</v>
      </c>
      <c r="C548">
        <v>2514</v>
      </c>
      <c r="D548">
        <v>-0.99998000742793403</v>
      </c>
      <c r="E548">
        <v>0.98806658865191199</v>
      </c>
      <c r="F548">
        <v>1.0868732475170999</v>
      </c>
      <c r="G548" s="1">
        <v>3.02134180065749E-5</v>
      </c>
      <c r="H548">
        <v>1.0001102488562199</v>
      </c>
      <c r="I548" s="1">
        <v>3.1995234965937001E-4</v>
      </c>
      <c r="J548">
        <v>101478700</v>
      </c>
      <c r="K548">
        <v>34867</v>
      </c>
      <c r="L548">
        <v>462987700</v>
      </c>
      <c r="M548">
        <v>0.99583497463789805</v>
      </c>
      <c r="N548" s="1">
        <v>3.1150604371532602E-5</v>
      </c>
      <c r="O548">
        <v>1.0001371254690501</v>
      </c>
      <c r="P548" s="1">
        <v>3.2987691296007603E-4</v>
      </c>
    </row>
    <row r="549" spans="1:16" x14ac:dyDescent="0.25">
      <c r="A549">
        <v>3.2000000000000001E-2</v>
      </c>
      <c r="B549">
        <v>15.8846153846153</v>
      </c>
      <c r="C549">
        <v>2514</v>
      </c>
      <c r="D549">
        <v>-0.99998000742793403</v>
      </c>
      <c r="E549">
        <v>0.98806658865191199</v>
      </c>
      <c r="F549">
        <v>1.0868732475170999</v>
      </c>
      <c r="G549" s="1">
        <v>3.02134180065749E-5</v>
      </c>
      <c r="H549">
        <v>1.0001102488562199</v>
      </c>
      <c r="I549" s="1">
        <v>3.1995234965937001E-4</v>
      </c>
      <c r="J549">
        <v>97670000</v>
      </c>
      <c r="K549">
        <v>34867</v>
      </c>
      <c r="L549">
        <v>462987700</v>
      </c>
      <c r="M549">
        <v>0.99583497463789805</v>
      </c>
      <c r="N549" s="1">
        <v>3.1150604371532602E-5</v>
      </c>
      <c r="O549">
        <v>1.0001371254690501</v>
      </c>
      <c r="P549" s="1">
        <v>3.2987691296007603E-4</v>
      </c>
    </row>
    <row r="550" spans="1:16" x14ac:dyDescent="0.25">
      <c r="A550">
        <v>1.6E-2</v>
      </c>
      <c r="B550">
        <v>15.8846153846153</v>
      </c>
      <c r="C550">
        <v>3074</v>
      </c>
      <c r="D550">
        <v>-1.0001420548457101</v>
      </c>
      <c r="E550">
        <v>0.98593222572759998</v>
      </c>
      <c r="F550">
        <v>1.0845254483003599</v>
      </c>
      <c r="G550" s="1">
        <v>3.02491200261378E-5</v>
      </c>
      <c r="H550">
        <v>1.0001420548457101</v>
      </c>
      <c r="I550" s="1">
        <v>3.2033042489217799E-4</v>
      </c>
      <c r="J550">
        <v>119061900</v>
      </c>
      <c r="K550">
        <v>34867</v>
      </c>
      <c r="L550">
        <v>462987700</v>
      </c>
      <c r="M550">
        <v>0.99583497463789805</v>
      </c>
      <c r="N550" s="1">
        <v>3.1150604371532602E-5</v>
      </c>
      <c r="O550">
        <v>1.0001371254690501</v>
      </c>
      <c r="P550" s="1">
        <v>3.2987691296007603E-4</v>
      </c>
    </row>
    <row r="551" spans="1:16" x14ac:dyDescent="0.25">
      <c r="A551">
        <v>8.0000000000000002E-3</v>
      </c>
      <c r="B551">
        <v>15.8846153846153</v>
      </c>
      <c r="C551">
        <v>2203</v>
      </c>
      <c r="D551">
        <v>-0.99987470765943598</v>
      </c>
      <c r="E551">
        <v>0.98623809974806098</v>
      </c>
      <c r="F551">
        <v>1.08486190972286</v>
      </c>
      <c r="G551" s="1">
        <v>2.9874316070710399E-5</v>
      </c>
      <c r="H551">
        <v>1.00005431708064</v>
      </c>
      <c r="I551" s="1">
        <v>3.1636134710777902E-4</v>
      </c>
      <c r="J551">
        <v>89395400</v>
      </c>
      <c r="K551">
        <v>34867</v>
      </c>
      <c r="L551">
        <v>462987700</v>
      </c>
      <c r="M551">
        <v>0.99583497463789805</v>
      </c>
      <c r="N551" s="1">
        <v>3.1150604371532602E-5</v>
      </c>
      <c r="O551">
        <v>1.0001371254690501</v>
      </c>
      <c r="P551" s="1">
        <v>3.2987691296007603E-4</v>
      </c>
    </row>
    <row r="552" spans="1:16" x14ac:dyDescent="0.25">
      <c r="A552">
        <v>4.0000000000000001E-3</v>
      </c>
      <c r="B552">
        <v>15.8846153846153</v>
      </c>
      <c r="C552">
        <v>6852</v>
      </c>
      <c r="D552">
        <v>-0.99985020669121905</v>
      </c>
      <c r="E552">
        <v>0.98568400531466804</v>
      </c>
      <c r="F552">
        <v>1.08425240584613</v>
      </c>
      <c r="G552" s="1">
        <v>3.0806002946026597E-5</v>
      </c>
      <c r="H552">
        <v>1.0001351687051101</v>
      </c>
      <c r="I552" s="1">
        <v>3.2622767222330703E-4</v>
      </c>
      <c r="J552">
        <v>257773900</v>
      </c>
      <c r="K552">
        <v>34867</v>
      </c>
      <c r="L552">
        <v>462987700</v>
      </c>
      <c r="M552">
        <v>0.99583497463789805</v>
      </c>
      <c r="N552" s="1">
        <v>3.1150604371532602E-5</v>
      </c>
      <c r="O552">
        <v>1.0001371254690501</v>
      </c>
      <c r="P552" s="1">
        <v>3.2987691296007603E-4</v>
      </c>
    </row>
    <row r="553" spans="1:16" x14ac:dyDescent="0.25">
      <c r="A553">
        <v>2E-3</v>
      </c>
      <c r="B553">
        <v>15.8846153846153</v>
      </c>
      <c r="C553">
        <v>8840</v>
      </c>
      <c r="D553">
        <v>-0.99993621156526702</v>
      </c>
      <c r="E553">
        <v>0.99359512580931297</v>
      </c>
      <c r="F553">
        <v>1.09295463839024</v>
      </c>
      <c r="G553" s="1">
        <v>3.0744104388080701E-5</v>
      </c>
      <c r="H553">
        <v>1.0001068652035501</v>
      </c>
      <c r="I553" s="1">
        <v>3.2557218236608501E-4</v>
      </c>
      <c r="J553">
        <v>333052900</v>
      </c>
      <c r="K553">
        <v>34867</v>
      </c>
      <c r="L553">
        <v>462987700</v>
      </c>
      <c r="M553">
        <v>0.99583497463789805</v>
      </c>
      <c r="N553" s="1">
        <v>3.1150604371532602E-5</v>
      </c>
      <c r="O553">
        <v>1.0001371254690501</v>
      </c>
      <c r="P553" s="1">
        <v>3.2987691296007603E-4</v>
      </c>
    </row>
    <row r="554" spans="1:16" x14ac:dyDescent="0.25">
      <c r="A554">
        <v>1E-3</v>
      </c>
      <c r="B554">
        <v>15.8846153846153</v>
      </c>
      <c r="C554">
        <v>5067</v>
      </c>
      <c r="D554">
        <v>-0.99969463992909402</v>
      </c>
      <c r="E554">
        <v>0.98146944458119501</v>
      </c>
      <c r="F554">
        <v>1.07961638903931</v>
      </c>
      <c r="G554" s="1">
        <v>3.0110199003008301E-5</v>
      </c>
      <c r="H554">
        <v>1.0001725387273901</v>
      </c>
      <c r="I554" s="1">
        <v>3.1885928687801099E-4</v>
      </c>
      <c r="J554">
        <v>203805000</v>
      </c>
      <c r="K554">
        <v>34867</v>
      </c>
      <c r="L554">
        <v>462987700</v>
      </c>
      <c r="M554">
        <v>0.99583497463789805</v>
      </c>
      <c r="N554" s="1">
        <v>3.1150604371532602E-5</v>
      </c>
      <c r="O554">
        <v>1.0001371254690501</v>
      </c>
      <c r="P554" s="1">
        <v>3.2987691296007603E-4</v>
      </c>
    </row>
    <row r="555" spans="1:16" x14ac:dyDescent="0.25">
      <c r="A555" s="1">
        <v>5.0000000000000001E-4</v>
      </c>
      <c r="B555">
        <v>15.8846153846153</v>
      </c>
      <c r="C555">
        <v>4974</v>
      </c>
      <c r="D555">
        <v>-1.0001284365854299</v>
      </c>
      <c r="E555">
        <v>0.98123416961460797</v>
      </c>
      <c r="F555">
        <v>1.0793575865760601</v>
      </c>
      <c r="G555" s="1">
        <v>3.0089565463686701E-5</v>
      </c>
      <c r="H555">
        <v>1.0001354440125401</v>
      </c>
      <c r="I555" s="1">
        <v>3.18640782987247E-4</v>
      </c>
      <c r="J555">
        <v>197747500</v>
      </c>
      <c r="K555">
        <v>34867</v>
      </c>
      <c r="L555">
        <v>462987700</v>
      </c>
      <c r="M555">
        <v>0.99583497463789805</v>
      </c>
      <c r="N555" s="1">
        <v>3.1150604371532602E-5</v>
      </c>
      <c r="O555">
        <v>1.0001371254690501</v>
      </c>
      <c r="P555" s="1">
        <v>3.2987691296007603E-4</v>
      </c>
    </row>
    <row r="556" spans="1:16" x14ac:dyDescent="0.25">
      <c r="A556" s="1">
        <v>2.5000000000000001E-4</v>
      </c>
      <c r="B556">
        <v>15.8846153846153</v>
      </c>
      <c r="C556">
        <v>3407</v>
      </c>
      <c r="D556">
        <v>-1.0000459159133299</v>
      </c>
      <c r="E556">
        <v>0.984829320599792</v>
      </c>
      <c r="F556">
        <v>1.08331225265977</v>
      </c>
      <c r="G556" s="1">
        <v>2.9923417416255401E-5</v>
      </c>
      <c r="H556">
        <v>1.0000786368899099</v>
      </c>
      <c r="I556" s="1">
        <v>3.1688131776701298E-4</v>
      </c>
      <c r="J556">
        <v>137704500</v>
      </c>
      <c r="K556">
        <v>34867</v>
      </c>
      <c r="L556">
        <v>462987700</v>
      </c>
      <c r="M556">
        <v>0.99583497463789805</v>
      </c>
      <c r="N556" s="1">
        <v>3.1150604371532602E-5</v>
      </c>
      <c r="O556">
        <v>1.0001371254690501</v>
      </c>
      <c r="P556" s="1">
        <v>3.2987691296007603E-4</v>
      </c>
    </row>
    <row r="557" spans="1:16" x14ac:dyDescent="0.25">
      <c r="A557" s="1">
        <v>1.25E-4</v>
      </c>
      <c r="B557">
        <v>15.8846153846153</v>
      </c>
      <c r="C557">
        <v>2878</v>
      </c>
      <c r="D557">
        <v>-0.99998048285984498</v>
      </c>
      <c r="E557">
        <v>0.98982165872294203</v>
      </c>
      <c r="F557">
        <v>1.0888038245952301</v>
      </c>
      <c r="G557" s="1">
        <v>3.02018736668685E-5</v>
      </c>
      <c r="H557">
        <v>1.00006464208628</v>
      </c>
      <c r="I557" s="1">
        <v>3.19830098061966E-4</v>
      </c>
      <c r="J557">
        <v>119988500</v>
      </c>
      <c r="K557">
        <v>34867</v>
      </c>
      <c r="L557">
        <v>462987700</v>
      </c>
      <c r="M557">
        <v>0.99583497463789805</v>
      </c>
      <c r="N557" s="1">
        <v>3.1150604371532602E-5</v>
      </c>
      <c r="O557">
        <v>1.0001371254690501</v>
      </c>
      <c r="P557" s="1">
        <v>3.2987691296007603E-4</v>
      </c>
    </row>
    <row r="558" spans="1:16" x14ac:dyDescent="0.25">
      <c r="A558" s="1">
        <v>6.2500000000000001E-5</v>
      </c>
      <c r="B558">
        <v>15.8846153846153</v>
      </c>
      <c r="C558">
        <v>3921</v>
      </c>
      <c r="D558">
        <v>-1.0001306431297601</v>
      </c>
      <c r="E558">
        <v>0.98454704516140201</v>
      </c>
      <c r="F558">
        <v>1.0830017496775399</v>
      </c>
      <c r="G558" s="1">
        <v>3.0248416163058901E-5</v>
      </c>
      <c r="H558">
        <v>1.00014929706038</v>
      </c>
      <c r="I558" s="1">
        <v>3.2032297116264997E-4</v>
      </c>
      <c r="J558">
        <v>169487900</v>
      </c>
      <c r="K558">
        <v>34867</v>
      </c>
      <c r="L558">
        <v>462987700</v>
      </c>
      <c r="M558">
        <v>0.99583497463789805</v>
      </c>
      <c r="N558" s="1">
        <v>3.1150604371532602E-5</v>
      </c>
      <c r="O558">
        <v>1.0001371254690501</v>
      </c>
      <c r="P558" s="1">
        <v>3.2987691296007603E-4</v>
      </c>
    </row>
    <row r="559" spans="1:16" x14ac:dyDescent="0.25">
      <c r="A559" s="1">
        <v>3.1250000000000001E-5</v>
      </c>
      <c r="B559">
        <v>15.8846153846153</v>
      </c>
      <c r="C559">
        <v>5478</v>
      </c>
      <c r="D559">
        <v>-1.00008906792116</v>
      </c>
      <c r="E559">
        <v>0.98631693605739401</v>
      </c>
      <c r="F559">
        <v>1.0849486296631301</v>
      </c>
      <c r="G559" s="1">
        <v>2.97649533129717E-5</v>
      </c>
      <c r="H559">
        <v>1.0001089970228501</v>
      </c>
      <c r="I559" s="1">
        <v>3.1520322354506002E-4</v>
      </c>
      <c r="J559">
        <v>227768300</v>
      </c>
      <c r="K559">
        <v>34867</v>
      </c>
      <c r="L559">
        <v>462987700</v>
      </c>
      <c r="M559">
        <v>0.99583497463789805</v>
      </c>
      <c r="N559" s="1">
        <v>3.1150604371532602E-5</v>
      </c>
      <c r="O559">
        <v>1.0001371254690501</v>
      </c>
      <c r="P559" s="1">
        <v>3.2987691296007603E-4</v>
      </c>
    </row>
    <row r="560" spans="1:16" x14ac:dyDescent="0.25">
      <c r="A560" s="1">
        <v>1.5625E-5</v>
      </c>
      <c r="B560">
        <v>15.8846153846153</v>
      </c>
      <c r="C560">
        <v>9113</v>
      </c>
      <c r="D560">
        <v>-0.99996506772681104</v>
      </c>
      <c r="E560">
        <v>0.99416219752081503</v>
      </c>
      <c r="F560">
        <v>1.09357841727289</v>
      </c>
      <c r="G560" s="1">
        <v>2.9995116687442301E-5</v>
      </c>
      <c r="H560">
        <v>1.0000614194195601</v>
      </c>
      <c r="I560" s="1">
        <v>3.1764059466445299E-4</v>
      </c>
      <c r="J560">
        <v>376666200</v>
      </c>
      <c r="K560">
        <v>34867</v>
      </c>
      <c r="L560">
        <v>462987700</v>
      </c>
      <c r="M560">
        <v>0.99583497463789805</v>
      </c>
      <c r="N560" s="1">
        <v>3.1150604371532602E-5</v>
      </c>
      <c r="O560">
        <v>1.0001371254690501</v>
      </c>
      <c r="P560" s="1">
        <v>3.2987691296007603E-4</v>
      </c>
    </row>
    <row r="561" spans="1:16" x14ac:dyDescent="0.25">
      <c r="A561" t="s">
        <v>0</v>
      </c>
      <c r="B561">
        <v>16.397435897435798</v>
      </c>
      <c r="C561">
        <v>36966</v>
      </c>
      <c r="D561">
        <v>-0.99996692780900998</v>
      </c>
      <c r="E561">
        <v>0.97993166874495996</v>
      </c>
      <c r="F561">
        <v>1.07792483561945</v>
      </c>
      <c r="G561" s="1">
        <v>2.8710804037546101E-5</v>
      </c>
      <c r="H561">
        <v>1.00036401472075</v>
      </c>
      <c r="I561" s="1">
        <v>3.1385571251300398E-4</v>
      </c>
      <c r="J561">
        <v>509786700</v>
      </c>
    </row>
    <row r="562" spans="1:16" x14ac:dyDescent="0.25">
      <c r="A562">
        <v>1.024</v>
      </c>
      <c r="B562">
        <v>16.397435897435798</v>
      </c>
      <c r="C562">
        <v>2728</v>
      </c>
      <c r="D562">
        <v>-0.99980649629956897</v>
      </c>
      <c r="E562">
        <v>0.98407839419362697</v>
      </c>
      <c r="F562">
        <v>1.0824862336129899</v>
      </c>
      <c r="G562" s="1">
        <v>2.94032820087331E-5</v>
      </c>
      <c r="H562">
        <v>1.0001393401352201</v>
      </c>
      <c r="I562" s="1">
        <v>3.2142562127495397E-4</v>
      </c>
      <c r="J562">
        <v>128035500</v>
      </c>
      <c r="K562">
        <v>36966</v>
      </c>
      <c r="L562">
        <v>509786700</v>
      </c>
      <c r="M562">
        <v>0.97993166874495996</v>
      </c>
      <c r="N562" s="1">
        <v>2.8710804037546101E-5</v>
      </c>
      <c r="O562">
        <v>1.00036401472075</v>
      </c>
      <c r="P562" s="1">
        <v>3.1385571251300398E-4</v>
      </c>
    </row>
    <row r="563" spans="1:16" x14ac:dyDescent="0.25">
      <c r="A563">
        <v>0.51200000000000001</v>
      </c>
      <c r="B563">
        <v>16.397435897435798</v>
      </c>
      <c r="C563">
        <v>2728</v>
      </c>
      <c r="D563">
        <v>-0.99980649629956897</v>
      </c>
      <c r="E563">
        <v>0.98407839419362697</v>
      </c>
      <c r="F563">
        <v>1.0824862336129899</v>
      </c>
      <c r="G563" s="1">
        <v>2.94032820087331E-5</v>
      </c>
      <c r="H563">
        <v>1.0001393401352201</v>
      </c>
      <c r="I563" s="1">
        <v>3.2142562127495397E-4</v>
      </c>
      <c r="J563">
        <v>114321100</v>
      </c>
      <c r="K563">
        <v>36966</v>
      </c>
      <c r="L563">
        <v>509786700</v>
      </c>
      <c r="M563">
        <v>0.97993166874495996</v>
      </c>
      <c r="N563" s="1">
        <v>2.8710804037546101E-5</v>
      </c>
      <c r="O563">
        <v>1.00036401472075</v>
      </c>
      <c r="P563" s="1">
        <v>3.1385571251300398E-4</v>
      </c>
    </row>
    <row r="564" spans="1:16" x14ac:dyDescent="0.25">
      <c r="A564">
        <v>0.25600000000000001</v>
      </c>
      <c r="B564">
        <v>16.397435897435798</v>
      </c>
      <c r="C564">
        <v>2728</v>
      </c>
      <c r="D564">
        <v>-0.99980649629956897</v>
      </c>
      <c r="E564">
        <v>0.98407839419362697</v>
      </c>
      <c r="F564">
        <v>1.0824862336129899</v>
      </c>
      <c r="G564" s="1">
        <v>2.94032820087331E-5</v>
      </c>
      <c r="H564">
        <v>1.0001393401352201</v>
      </c>
      <c r="I564" s="1">
        <v>3.2142562127495397E-4</v>
      </c>
      <c r="J564">
        <v>119868000</v>
      </c>
      <c r="K564">
        <v>36966</v>
      </c>
      <c r="L564">
        <v>509786700</v>
      </c>
      <c r="M564">
        <v>0.97993166874495996</v>
      </c>
      <c r="N564" s="1">
        <v>2.8710804037546101E-5</v>
      </c>
      <c r="O564">
        <v>1.00036401472075</v>
      </c>
      <c r="P564" s="1">
        <v>3.1385571251300398E-4</v>
      </c>
    </row>
    <row r="565" spans="1:16" x14ac:dyDescent="0.25">
      <c r="A565">
        <v>0.128</v>
      </c>
      <c r="B565">
        <v>16.397435897435798</v>
      </c>
      <c r="C565">
        <v>2728</v>
      </c>
      <c r="D565">
        <v>-0.99980649629956897</v>
      </c>
      <c r="E565">
        <v>0.98407839419362697</v>
      </c>
      <c r="F565">
        <v>1.0824862336129899</v>
      </c>
      <c r="G565" s="1">
        <v>2.94032820087331E-5</v>
      </c>
      <c r="H565">
        <v>1.0001393401352201</v>
      </c>
      <c r="I565" s="1">
        <v>3.2142562127495397E-4</v>
      </c>
      <c r="J565">
        <v>127130800</v>
      </c>
      <c r="K565">
        <v>36966</v>
      </c>
      <c r="L565">
        <v>509786700</v>
      </c>
      <c r="M565">
        <v>0.97993166874495996</v>
      </c>
      <c r="N565" s="1">
        <v>2.8710804037546101E-5</v>
      </c>
      <c r="O565">
        <v>1.00036401472075</v>
      </c>
      <c r="P565" s="1">
        <v>3.1385571251300398E-4</v>
      </c>
    </row>
    <row r="566" spans="1:16" x14ac:dyDescent="0.25">
      <c r="A566">
        <v>6.4000000000000001E-2</v>
      </c>
      <c r="B566">
        <v>16.397435897435798</v>
      </c>
      <c r="C566">
        <v>12393</v>
      </c>
      <c r="D566">
        <v>-1.00002546505995</v>
      </c>
      <c r="E566">
        <v>0.99117650985346295</v>
      </c>
      <c r="F566">
        <v>1.0902941608387999</v>
      </c>
      <c r="G566" s="1">
        <v>2.9525564474108798E-5</v>
      </c>
      <c r="H566">
        <v>1.0000999113987701</v>
      </c>
      <c r="I566" s="1">
        <v>3.2276236719987298E-4</v>
      </c>
      <c r="J566">
        <v>476817000</v>
      </c>
      <c r="K566">
        <v>36966</v>
      </c>
      <c r="L566">
        <v>509786700</v>
      </c>
      <c r="M566">
        <v>0.97993166874495996</v>
      </c>
      <c r="N566" s="1">
        <v>2.8710804037546101E-5</v>
      </c>
      <c r="O566">
        <v>1.00036401472075</v>
      </c>
      <c r="P566" s="1">
        <v>3.1385571251300398E-4</v>
      </c>
    </row>
    <row r="567" spans="1:16" x14ac:dyDescent="0.25">
      <c r="A567">
        <v>3.2000000000000001E-2</v>
      </c>
      <c r="B567">
        <v>16.397435897435798</v>
      </c>
      <c r="C567">
        <v>12393</v>
      </c>
      <c r="D567">
        <v>-1.00002546505995</v>
      </c>
      <c r="E567">
        <v>0.99117650985346295</v>
      </c>
      <c r="F567">
        <v>1.0902941608387999</v>
      </c>
      <c r="G567" s="1">
        <v>2.9525564474108798E-5</v>
      </c>
      <c r="H567">
        <v>1.0000999113987701</v>
      </c>
      <c r="I567" s="1">
        <v>3.2276236719987298E-4</v>
      </c>
      <c r="J567">
        <v>479736600</v>
      </c>
      <c r="K567">
        <v>36966</v>
      </c>
      <c r="L567">
        <v>509786700</v>
      </c>
      <c r="M567">
        <v>0.97993166874495996</v>
      </c>
      <c r="N567" s="1">
        <v>2.8710804037546101E-5</v>
      </c>
      <c r="O567">
        <v>1.00036401472075</v>
      </c>
      <c r="P567" s="1">
        <v>3.1385571251300398E-4</v>
      </c>
    </row>
    <row r="568" spans="1:16" x14ac:dyDescent="0.25">
      <c r="A568">
        <v>1.6E-2</v>
      </c>
      <c r="B568">
        <v>16.397435897435798</v>
      </c>
      <c r="C568">
        <v>5334</v>
      </c>
      <c r="D568">
        <v>-0.99997080586645803</v>
      </c>
      <c r="E568">
        <v>0.99504543980307802</v>
      </c>
      <c r="F568">
        <v>1.0945499837833801</v>
      </c>
      <c r="G568" s="1">
        <v>2.98100161658654E-5</v>
      </c>
      <c r="H568">
        <v>1.0001093693004499</v>
      </c>
      <c r="I568" s="1">
        <v>3.2587188612087002E-4</v>
      </c>
      <c r="J568">
        <v>203813400</v>
      </c>
      <c r="K568">
        <v>36966</v>
      </c>
      <c r="L568">
        <v>509786700</v>
      </c>
      <c r="M568">
        <v>0.97993166874495996</v>
      </c>
      <c r="N568" s="1">
        <v>2.8710804037546101E-5</v>
      </c>
      <c r="O568">
        <v>1.00036401472075</v>
      </c>
      <c r="P568" s="1">
        <v>3.1385571251300398E-4</v>
      </c>
    </row>
    <row r="569" spans="1:16" x14ac:dyDescent="0.25">
      <c r="A569">
        <v>8.0000000000000002E-3</v>
      </c>
      <c r="B569">
        <v>16.397435897435798</v>
      </c>
      <c r="C569">
        <v>5334</v>
      </c>
      <c r="D569">
        <v>-0.99997080586645803</v>
      </c>
      <c r="E569">
        <v>0.99504543980307802</v>
      </c>
      <c r="F569">
        <v>1.0945499837833801</v>
      </c>
      <c r="G569" s="1">
        <v>2.98100161658654E-5</v>
      </c>
      <c r="H569">
        <v>1.0001093693004499</v>
      </c>
      <c r="I569" s="1">
        <v>3.2587188612087002E-4</v>
      </c>
      <c r="J569">
        <v>202781100</v>
      </c>
      <c r="K569">
        <v>36966</v>
      </c>
      <c r="L569">
        <v>509786700</v>
      </c>
      <c r="M569">
        <v>0.97993166874495996</v>
      </c>
      <c r="N569" s="1">
        <v>2.8710804037546101E-5</v>
      </c>
      <c r="O569">
        <v>1.00036401472075</v>
      </c>
      <c r="P569" s="1">
        <v>3.1385571251300398E-4</v>
      </c>
    </row>
    <row r="570" spans="1:16" x14ac:dyDescent="0.25">
      <c r="A570">
        <v>4.0000000000000001E-3</v>
      </c>
      <c r="B570">
        <v>16.397435897435798</v>
      </c>
      <c r="C570">
        <v>5723</v>
      </c>
      <c r="D570">
        <v>-0.99977953167781597</v>
      </c>
      <c r="E570">
        <v>0.98410923808998596</v>
      </c>
      <c r="F570">
        <v>1.0825201618989799</v>
      </c>
      <c r="G570" s="1">
        <v>2.9439117591789601E-5</v>
      </c>
      <c r="H570">
        <v>1.00018867603982</v>
      </c>
      <c r="I570" s="1">
        <v>3.2181736239229799E-4</v>
      </c>
      <c r="J570">
        <v>219908000</v>
      </c>
      <c r="K570">
        <v>36966</v>
      </c>
      <c r="L570">
        <v>509786700</v>
      </c>
      <c r="M570">
        <v>0.97993166874495996</v>
      </c>
      <c r="N570" s="1">
        <v>2.8710804037546101E-5</v>
      </c>
      <c r="O570">
        <v>1.00036401472075</v>
      </c>
      <c r="P570" s="1">
        <v>3.1385571251300398E-4</v>
      </c>
    </row>
    <row r="571" spans="1:16" x14ac:dyDescent="0.25">
      <c r="A571">
        <v>2E-3</v>
      </c>
      <c r="B571">
        <v>16.397435897435798</v>
      </c>
      <c r="C571">
        <v>8164</v>
      </c>
      <c r="D571">
        <v>-0.99978406966225797</v>
      </c>
      <c r="E571">
        <v>0.98266244907879596</v>
      </c>
      <c r="F571">
        <v>1.08092869398667</v>
      </c>
      <c r="G571" s="1">
        <v>2.9531435734475502E-5</v>
      </c>
      <c r="H571">
        <v>1.0001838261378699</v>
      </c>
      <c r="I571" s="1">
        <v>3.2282654961020703E-4</v>
      </c>
      <c r="J571">
        <v>309718900</v>
      </c>
      <c r="K571">
        <v>36966</v>
      </c>
      <c r="L571">
        <v>509786700</v>
      </c>
      <c r="M571">
        <v>0.97993166874495996</v>
      </c>
      <c r="N571" s="1">
        <v>2.8710804037546101E-5</v>
      </c>
      <c r="O571">
        <v>1.00036401472075</v>
      </c>
      <c r="P571" s="1">
        <v>3.1385571251300398E-4</v>
      </c>
    </row>
    <row r="572" spans="1:16" x14ac:dyDescent="0.25">
      <c r="A572">
        <v>1E-3</v>
      </c>
      <c r="B572">
        <v>16.397435897435798</v>
      </c>
      <c r="C572">
        <v>10342</v>
      </c>
      <c r="D572">
        <v>-0.99992414870560398</v>
      </c>
      <c r="E572">
        <v>0.99012756291218795</v>
      </c>
      <c r="F572">
        <v>1.0891403192033999</v>
      </c>
      <c r="G572" s="1">
        <v>2.93430165091423E-5</v>
      </c>
      <c r="H572">
        <v>1.00010281047255</v>
      </c>
      <c r="I572" s="1">
        <v>3.2076682149737701E-4</v>
      </c>
      <c r="J572">
        <v>390307700</v>
      </c>
      <c r="K572">
        <v>36966</v>
      </c>
      <c r="L572">
        <v>509786700</v>
      </c>
      <c r="M572">
        <v>0.97993166874495996</v>
      </c>
      <c r="N572" s="1">
        <v>2.8710804037546101E-5</v>
      </c>
      <c r="O572">
        <v>1.00036401472075</v>
      </c>
      <c r="P572" s="1">
        <v>3.1385571251300398E-4</v>
      </c>
    </row>
    <row r="573" spans="1:16" x14ac:dyDescent="0.25">
      <c r="A573" s="1">
        <v>5.0000000000000001E-4</v>
      </c>
      <c r="B573">
        <v>16.397435897435798</v>
      </c>
      <c r="C573">
        <v>8154</v>
      </c>
      <c r="D573">
        <v>-1.0000727082043599</v>
      </c>
      <c r="E573">
        <v>0.98583466851533896</v>
      </c>
      <c r="F573">
        <v>1.08441813536687</v>
      </c>
      <c r="G573" s="1">
        <v>2.96421502714583E-5</v>
      </c>
      <c r="H573">
        <v>1.0001255013617101</v>
      </c>
      <c r="I573" s="1">
        <v>3.2403683929226599E-4</v>
      </c>
      <c r="J573">
        <v>316213700</v>
      </c>
      <c r="K573">
        <v>36966</v>
      </c>
      <c r="L573">
        <v>509786700</v>
      </c>
      <c r="M573">
        <v>0.97993166874495996</v>
      </c>
      <c r="N573" s="1">
        <v>2.8710804037546101E-5</v>
      </c>
      <c r="O573">
        <v>1.00036401472075</v>
      </c>
      <c r="P573" s="1">
        <v>3.1385571251300398E-4</v>
      </c>
    </row>
    <row r="574" spans="1:16" x14ac:dyDescent="0.25">
      <c r="A574" s="1">
        <v>2.5000000000000001E-4</v>
      </c>
      <c r="B574">
        <v>16.397435897435798</v>
      </c>
      <c r="C574">
        <v>8033</v>
      </c>
      <c r="D574">
        <v>-1.00011008378655</v>
      </c>
      <c r="E574">
        <v>0.98621365279629603</v>
      </c>
      <c r="F574">
        <v>1.0848350180759201</v>
      </c>
      <c r="G574" s="1">
        <v>3.00139470024163E-5</v>
      </c>
      <c r="H574">
        <v>1.00014351397988</v>
      </c>
      <c r="I574" s="1">
        <v>3.2810118133410601E-4</v>
      </c>
      <c r="J574">
        <v>312086700</v>
      </c>
      <c r="K574">
        <v>36966</v>
      </c>
      <c r="L574">
        <v>509786700</v>
      </c>
      <c r="M574">
        <v>0.97993166874495996</v>
      </c>
      <c r="N574" s="1">
        <v>2.8710804037546101E-5</v>
      </c>
      <c r="O574">
        <v>1.00036401472075</v>
      </c>
      <c r="P574" s="1">
        <v>3.1385571251300398E-4</v>
      </c>
    </row>
    <row r="575" spans="1:16" x14ac:dyDescent="0.25">
      <c r="A575" s="1">
        <v>1.25E-4</v>
      </c>
      <c r="B575">
        <v>16.397435897435798</v>
      </c>
      <c r="C575">
        <v>6319</v>
      </c>
      <c r="D575">
        <v>-0.99978857176647795</v>
      </c>
      <c r="E575">
        <v>0.98146853696526504</v>
      </c>
      <c r="F575">
        <v>1.07961539066179</v>
      </c>
      <c r="G575" s="1">
        <v>2.9734020465022001E-5</v>
      </c>
      <c r="H575">
        <v>1.00016048415064</v>
      </c>
      <c r="I575" s="1">
        <v>3.2504112969883E-4</v>
      </c>
      <c r="J575">
        <v>251253700</v>
      </c>
      <c r="K575">
        <v>36966</v>
      </c>
      <c r="L575">
        <v>509786700</v>
      </c>
      <c r="M575">
        <v>0.97993166874495996</v>
      </c>
      <c r="N575" s="1">
        <v>2.8710804037546101E-5</v>
      </c>
      <c r="O575">
        <v>1.00036401472075</v>
      </c>
      <c r="P575" s="1">
        <v>3.1385571251300398E-4</v>
      </c>
    </row>
    <row r="576" spans="1:16" x14ac:dyDescent="0.25">
      <c r="A576" s="1">
        <v>6.2500000000000001E-5</v>
      </c>
      <c r="B576">
        <v>16.397435897435798</v>
      </c>
      <c r="C576">
        <v>7220</v>
      </c>
      <c r="D576">
        <v>-0.99977625373414503</v>
      </c>
      <c r="E576">
        <v>0.98112188837236203</v>
      </c>
      <c r="F576">
        <v>1.0792340772095901</v>
      </c>
      <c r="G576" s="1">
        <v>2.9462705027460902E-5</v>
      </c>
      <c r="H576">
        <v>1.00018774749533</v>
      </c>
      <c r="I576" s="1">
        <v>3.22075211368568E-4</v>
      </c>
      <c r="J576">
        <v>291656600</v>
      </c>
      <c r="K576">
        <v>36966</v>
      </c>
      <c r="L576">
        <v>509786700</v>
      </c>
      <c r="M576">
        <v>0.97993166874495996</v>
      </c>
      <c r="N576" s="1">
        <v>2.8710804037546101E-5</v>
      </c>
      <c r="O576">
        <v>1.00036401472075</v>
      </c>
      <c r="P576" s="1">
        <v>3.1385571251300398E-4</v>
      </c>
    </row>
    <row r="577" spans="1:16" x14ac:dyDescent="0.25">
      <c r="A577" s="1">
        <v>3.1250000000000001E-5</v>
      </c>
      <c r="B577">
        <v>16.397435897435798</v>
      </c>
      <c r="C577">
        <v>3058</v>
      </c>
      <c r="D577">
        <v>-0.99980631595360303</v>
      </c>
      <c r="E577">
        <v>0.98285454439351705</v>
      </c>
      <c r="F577">
        <v>1.08113999883286</v>
      </c>
      <c r="G577" s="1">
        <v>2.87457690574255E-5</v>
      </c>
      <c r="H577">
        <v>1.00009317476022</v>
      </c>
      <c r="I577" s="1">
        <v>3.1423793696108698E-4</v>
      </c>
      <c r="J577">
        <v>136911800</v>
      </c>
      <c r="K577">
        <v>36966</v>
      </c>
      <c r="L577">
        <v>509786700</v>
      </c>
      <c r="M577">
        <v>0.97993166874495996</v>
      </c>
      <c r="N577" s="1">
        <v>2.8710804037546101E-5</v>
      </c>
      <c r="O577">
        <v>1.00036401472075</v>
      </c>
      <c r="P577" s="1">
        <v>3.1385571251300398E-4</v>
      </c>
    </row>
    <row r="578" spans="1:16" x14ac:dyDescent="0.25">
      <c r="A578" s="1">
        <v>1.5625E-5</v>
      </c>
      <c r="B578">
        <v>16.397435897435798</v>
      </c>
      <c r="C578">
        <v>3120</v>
      </c>
      <c r="D578">
        <v>-0.99999830900287701</v>
      </c>
      <c r="E578">
        <v>0.98613774766050399</v>
      </c>
      <c r="F578">
        <v>1.08475152242655</v>
      </c>
      <c r="G578" s="1">
        <v>2.8768343146134899E-5</v>
      </c>
      <c r="H578">
        <v>1.00009406809764</v>
      </c>
      <c r="I578" s="1">
        <v>3.1448470840945801E-4</v>
      </c>
      <c r="J578">
        <v>150564900</v>
      </c>
      <c r="K578">
        <v>36966</v>
      </c>
      <c r="L578">
        <v>509786700</v>
      </c>
      <c r="M578">
        <v>0.97993166874495996</v>
      </c>
      <c r="N578" s="1">
        <v>2.8710804037546101E-5</v>
      </c>
      <c r="O578">
        <v>1.00036401472075</v>
      </c>
      <c r="P578" s="1">
        <v>3.1385571251300398E-4</v>
      </c>
    </row>
    <row r="579" spans="1:16" x14ac:dyDescent="0.25">
      <c r="A579" t="s">
        <v>0</v>
      </c>
      <c r="B579">
        <v>16.910256410256402</v>
      </c>
      <c r="C579">
        <v>40365</v>
      </c>
      <c r="D579">
        <v>-0.99996180745174901</v>
      </c>
      <c r="E579">
        <v>0.97989391924136404</v>
      </c>
      <c r="F579">
        <v>1.0778833111655</v>
      </c>
      <c r="G579" s="1">
        <v>2.61867891400147E-5</v>
      </c>
      <c r="H579">
        <v>1.00035810009297</v>
      </c>
      <c r="I579" s="1">
        <v>2.9521687927931098E-4</v>
      </c>
      <c r="J579">
        <v>539606000</v>
      </c>
    </row>
    <row r="580" spans="1:16" x14ac:dyDescent="0.25">
      <c r="A580">
        <v>1.024</v>
      </c>
      <c r="B580">
        <v>16.910256410256402</v>
      </c>
      <c r="C580">
        <v>9074</v>
      </c>
      <c r="D580">
        <v>-1.0000316800815601</v>
      </c>
      <c r="E580">
        <v>0.99153024568159498</v>
      </c>
      <c r="F580">
        <v>1.09068327024975</v>
      </c>
      <c r="G580" s="1">
        <v>2.7097288171962199E-5</v>
      </c>
      <c r="H580">
        <v>1.00009929290652</v>
      </c>
      <c r="I580" s="1">
        <v>3.0548139400699199E-4</v>
      </c>
      <c r="J580">
        <v>339858900</v>
      </c>
      <c r="K580">
        <v>40365</v>
      </c>
      <c r="L580">
        <v>539606000</v>
      </c>
      <c r="M580">
        <v>0.97989391924136404</v>
      </c>
      <c r="N580" s="1">
        <v>2.61867891400147E-5</v>
      </c>
      <c r="O580">
        <v>1.00035810009297</v>
      </c>
      <c r="P580" s="1">
        <v>2.9521687927931098E-4</v>
      </c>
    </row>
    <row r="581" spans="1:16" x14ac:dyDescent="0.25">
      <c r="A581">
        <v>0.51200000000000001</v>
      </c>
      <c r="B581">
        <v>16.910256410256402</v>
      </c>
      <c r="C581">
        <v>9074</v>
      </c>
      <c r="D581">
        <v>-1.0000316800815601</v>
      </c>
      <c r="E581">
        <v>0.99153024568159498</v>
      </c>
      <c r="F581">
        <v>1.09068327024975</v>
      </c>
      <c r="G581" s="1">
        <v>2.7097288171962199E-5</v>
      </c>
      <c r="H581">
        <v>1.00009929290652</v>
      </c>
      <c r="I581" s="1">
        <v>3.0548139400699199E-4</v>
      </c>
      <c r="J581">
        <v>337996000</v>
      </c>
      <c r="K581">
        <v>40365</v>
      </c>
      <c r="L581">
        <v>539606000</v>
      </c>
      <c r="M581">
        <v>0.97989391924136404</v>
      </c>
      <c r="N581" s="1">
        <v>2.61867891400147E-5</v>
      </c>
      <c r="O581">
        <v>1.00035810009297</v>
      </c>
      <c r="P581" s="1">
        <v>2.9521687927931098E-4</v>
      </c>
    </row>
    <row r="582" spans="1:16" x14ac:dyDescent="0.25">
      <c r="A582">
        <v>0.25600000000000001</v>
      </c>
      <c r="B582">
        <v>16.910256410256402</v>
      </c>
      <c r="C582">
        <v>9074</v>
      </c>
      <c r="D582">
        <v>-1.0000316800815601</v>
      </c>
      <c r="E582">
        <v>0.99153024568159498</v>
      </c>
      <c r="F582">
        <v>1.09068327024975</v>
      </c>
      <c r="G582" s="1">
        <v>2.7097288171962199E-5</v>
      </c>
      <c r="H582">
        <v>1.00009929290652</v>
      </c>
      <c r="I582" s="1">
        <v>3.0548139400699199E-4</v>
      </c>
      <c r="J582">
        <v>335887800</v>
      </c>
      <c r="K582">
        <v>40365</v>
      </c>
      <c r="L582">
        <v>539606000</v>
      </c>
      <c r="M582">
        <v>0.97989391924136404</v>
      </c>
      <c r="N582" s="1">
        <v>2.61867891400147E-5</v>
      </c>
      <c r="O582">
        <v>1.00035810009297</v>
      </c>
      <c r="P582" s="1">
        <v>2.9521687927931098E-4</v>
      </c>
    </row>
    <row r="583" spans="1:16" x14ac:dyDescent="0.25">
      <c r="A583">
        <v>0.128</v>
      </c>
      <c r="B583">
        <v>16.910256410256402</v>
      </c>
      <c r="C583">
        <v>9074</v>
      </c>
      <c r="D583">
        <v>-1.0000316800815601</v>
      </c>
      <c r="E583">
        <v>0.99153024568159498</v>
      </c>
      <c r="F583">
        <v>1.09068327024975</v>
      </c>
      <c r="G583" s="1">
        <v>2.7097288171962199E-5</v>
      </c>
      <c r="H583">
        <v>1.00009929290652</v>
      </c>
      <c r="I583" s="1">
        <v>3.0548139400699199E-4</v>
      </c>
      <c r="J583">
        <v>352966300</v>
      </c>
      <c r="K583">
        <v>40365</v>
      </c>
      <c r="L583">
        <v>539606000</v>
      </c>
      <c r="M583">
        <v>0.97989391924136404</v>
      </c>
      <c r="N583" s="1">
        <v>2.61867891400147E-5</v>
      </c>
      <c r="O583">
        <v>1.00035810009297</v>
      </c>
      <c r="P583" s="1">
        <v>2.9521687927931098E-4</v>
      </c>
    </row>
    <row r="584" spans="1:16" x14ac:dyDescent="0.25">
      <c r="A584">
        <v>6.4000000000000001E-2</v>
      </c>
      <c r="B584">
        <v>16.910256410256402</v>
      </c>
      <c r="C584">
        <v>5100</v>
      </c>
      <c r="D584">
        <v>-0.99972937860758704</v>
      </c>
      <c r="E584">
        <v>0.98236578726693902</v>
      </c>
      <c r="F584">
        <v>1.0806023659936299</v>
      </c>
      <c r="G584" s="1">
        <v>2.6663733472376201E-5</v>
      </c>
      <c r="H584">
        <v>1.0001755638473899</v>
      </c>
      <c r="I584" s="1">
        <v>3.0059371324841198E-4</v>
      </c>
      <c r="J584">
        <v>194309000</v>
      </c>
      <c r="K584">
        <v>40365</v>
      </c>
      <c r="L584">
        <v>539606000</v>
      </c>
      <c r="M584">
        <v>0.97989391924136404</v>
      </c>
      <c r="N584" s="1">
        <v>2.61867891400147E-5</v>
      </c>
      <c r="O584">
        <v>1.00035810009297</v>
      </c>
      <c r="P584" s="1">
        <v>2.9521687927931098E-4</v>
      </c>
    </row>
    <row r="585" spans="1:16" x14ac:dyDescent="0.25">
      <c r="A585">
        <v>3.2000000000000001E-2</v>
      </c>
      <c r="B585">
        <v>16.910256410256402</v>
      </c>
      <c r="C585">
        <v>5100</v>
      </c>
      <c r="D585">
        <v>-0.99972937860758704</v>
      </c>
      <c r="E585">
        <v>0.98236578726693902</v>
      </c>
      <c r="F585">
        <v>1.0806023659936299</v>
      </c>
      <c r="G585" s="1">
        <v>2.6663733472376201E-5</v>
      </c>
      <c r="H585">
        <v>1.0001755638473899</v>
      </c>
      <c r="I585" s="1">
        <v>3.0059371324841198E-4</v>
      </c>
      <c r="J585">
        <v>217096600</v>
      </c>
      <c r="K585">
        <v>40365</v>
      </c>
      <c r="L585">
        <v>539606000</v>
      </c>
      <c r="M585">
        <v>0.97989391924136404</v>
      </c>
      <c r="N585" s="1">
        <v>2.61867891400147E-5</v>
      </c>
      <c r="O585">
        <v>1.00035810009297</v>
      </c>
      <c r="P585" s="1">
        <v>2.9521687927931098E-4</v>
      </c>
    </row>
    <row r="586" spans="1:16" x14ac:dyDescent="0.25">
      <c r="A586">
        <v>1.6E-2</v>
      </c>
      <c r="B586">
        <v>16.910256410256402</v>
      </c>
      <c r="C586">
        <v>4124</v>
      </c>
      <c r="D586">
        <v>-1.0000674127698099</v>
      </c>
      <c r="E586">
        <v>0.98735259010075105</v>
      </c>
      <c r="F586">
        <v>1.0860878491108199</v>
      </c>
      <c r="G586" s="1">
        <v>2.66165488995717E-5</v>
      </c>
      <c r="H586">
        <v>1.00008888450782</v>
      </c>
      <c r="I586" s="1">
        <v>3.00061777765257E-4</v>
      </c>
      <c r="J586">
        <v>168557100</v>
      </c>
      <c r="K586">
        <v>40365</v>
      </c>
      <c r="L586">
        <v>539606000</v>
      </c>
      <c r="M586">
        <v>0.97989391924136404</v>
      </c>
      <c r="N586" s="1">
        <v>2.61867891400147E-5</v>
      </c>
      <c r="O586">
        <v>1.00035810009297</v>
      </c>
      <c r="P586" s="1">
        <v>2.9521687927931098E-4</v>
      </c>
    </row>
    <row r="587" spans="1:16" x14ac:dyDescent="0.25">
      <c r="A587">
        <v>8.0000000000000002E-3</v>
      </c>
      <c r="B587">
        <v>16.910256410256402</v>
      </c>
      <c r="C587">
        <v>3685</v>
      </c>
      <c r="D587">
        <v>-0.99980876205552505</v>
      </c>
      <c r="E587">
        <v>0.98296350793378995</v>
      </c>
      <c r="F587">
        <v>1.08125985872716</v>
      </c>
      <c r="G587" s="1">
        <v>2.6882946577044799E-5</v>
      </c>
      <c r="H587">
        <v>1.0001630973775399</v>
      </c>
      <c r="I587" s="1">
        <v>3.0306501312070102E-4</v>
      </c>
      <c r="J587">
        <v>146924800</v>
      </c>
      <c r="K587">
        <v>40365</v>
      </c>
      <c r="L587">
        <v>539606000</v>
      </c>
      <c r="M587">
        <v>0.97989391924136404</v>
      </c>
      <c r="N587" s="1">
        <v>2.61867891400147E-5</v>
      </c>
      <c r="O587">
        <v>1.00035810009297</v>
      </c>
      <c r="P587" s="1">
        <v>2.9521687927931098E-4</v>
      </c>
    </row>
    <row r="588" spans="1:16" x14ac:dyDescent="0.25">
      <c r="A588">
        <v>4.0000000000000001E-3</v>
      </c>
      <c r="B588">
        <v>16.910256410256402</v>
      </c>
      <c r="C588">
        <v>9048</v>
      </c>
      <c r="D588">
        <v>-0.99997308491519998</v>
      </c>
      <c r="E588">
        <v>0.99136244483926095</v>
      </c>
      <c r="F588">
        <v>1.0904986893231801</v>
      </c>
      <c r="G588" s="1">
        <v>2.7109457525709099E-5</v>
      </c>
      <c r="H588">
        <v>1.0001072371868001</v>
      </c>
      <c r="I588" s="1">
        <v>3.0561858526846402E-4</v>
      </c>
      <c r="J588">
        <v>346826900</v>
      </c>
      <c r="K588">
        <v>40365</v>
      </c>
      <c r="L588">
        <v>539606000</v>
      </c>
      <c r="M588">
        <v>0.97989391924136404</v>
      </c>
      <c r="N588" s="1">
        <v>2.61867891400147E-5</v>
      </c>
      <c r="O588">
        <v>1.00035810009297</v>
      </c>
      <c r="P588" s="1">
        <v>2.9521687927931098E-4</v>
      </c>
    </row>
    <row r="589" spans="1:16" x14ac:dyDescent="0.25">
      <c r="A589">
        <v>2E-3</v>
      </c>
      <c r="B589">
        <v>16.910256410256402</v>
      </c>
      <c r="C589">
        <v>11517</v>
      </c>
      <c r="D589">
        <v>-0.99992394782243998</v>
      </c>
      <c r="E589">
        <v>0.991969037614856</v>
      </c>
      <c r="F589">
        <v>1.0911659413763399</v>
      </c>
      <c r="G589" s="1">
        <v>2.71742862398838E-5</v>
      </c>
      <c r="H589">
        <v>1.00011396752712</v>
      </c>
      <c r="I589" s="1">
        <v>3.06349432054758E-4</v>
      </c>
      <c r="J589">
        <v>427576600</v>
      </c>
      <c r="K589">
        <v>40365</v>
      </c>
      <c r="L589">
        <v>539606000</v>
      </c>
      <c r="M589">
        <v>0.97989391924136404</v>
      </c>
      <c r="N589" s="1">
        <v>2.61867891400147E-5</v>
      </c>
      <c r="O589">
        <v>1.00035810009297</v>
      </c>
      <c r="P589" s="1">
        <v>2.9521687927931098E-4</v>
      </c>
    </row>
    <row r="590" spans="1:16" x14ac:dyDescent="0.25">
      <c r="A590">
        <v>1E-3</v>
      </c>
      <c r="B590">
        <v>16.910256410256402</v>
      </c>
      <c r="C590">
        <v>6825</v>
      </c>
      <c r="D590">
        <v>-0.99978574674104703</v>
      </c>
      <c r="E590">
        <v>0.98258633785965399</v>
      </c>
      <c r="F590">
        <v>1.0808449716456101</v>
      </c>
      <c r="G590" s="1">
        <v>2.68491251878E-5</v>
      </c>
      <c r="H590">
        <v>1.0001521306579799</v>
      </c>
      <c r="I590" s="1">
        <v>3.0268372754451399E-4</v>
      </c>
      <c r="J590">
        <v>259147000</v>
      </c>
      <c r="K590">
        <v>40365</v>
      </c>
      <c r="L590">
        <v>539606000</v>
      </c>
      <c r="M590">
        <v>0.97989391924136404</v>
      </c>
      <c r="N590" s="1">
        <v>2.61867891400147E-5</v>
      </c>
      <c r="O590">
        <v>1.00035810009297</v>
      </c>
      <c r="P590" s="1">
        <v>2.9521687927931098E-4</v>
      </c>
    </row>
    <row r="591" spans="1:16" x14ac:dyDescent="0.25">
      <c r="A591" s="1">
        <v>5.0000000000000001E-4</v>
      </c>
      <c r="B591">
        <v>16.910256410256402</v>
      </c>
      <c r="C591">
        <v>2216</v>
      </c>
      <c r="D591">
        <v>-1.0001615904968</v>
      </c>
      <c r="E591">
        <v>0.98588340791797202</v>
      </c>
      <c r="F591">
        <v>1.0844717487097599</v>
      </c>
      <c r="G591" s="1">
        <v>2.6657941537555599E-5</v>
      </c>
      <c r="H591">
        <v>1.0001615904968</v>
      </c>
      <c r="I591" s="1">
        <v>3.0052841784646001E-4</v>
      </c>
      <c r="J591">
        <v>91351500</v>
      </c>
      <c r="K591">
        <v>40365</v>
      </c>
      <c r="L591">
        <v>539606000</v>
      </c>
      <c r="M591">
        <v>0.97989391924136404</v>
      </c>
      <c r="N591" s="1">
        <v>2.61867891400147E-5</v>
      </c>
      <c r="O591">
        <v>1.00035810009297</v>
      </c>
      <c r="P591" s="1">
        <v>2.9521687927931098E-4</v>
      </c>
    </row>
    <row r="592" spans="1:16" x14ac:dyDescent="0.25">
      <c r="A592" s="1">
        <v>2.5000000000000001E-4</v>
      </c>
      <c r="B592">
        <v>16.910256410256402</v>
      </c>
      <c r="C592">
        <v>6868</v>
      </c>
      <c r="D592">
        <v>-0.99978051666699397</v>
      </c>
      <c r="E592">
        <v>0.98460183180065797</v>
      </c>
      <c r="F592">
        <v>1.08306201498072</v>
      </c>
      <c r="G592" s="1">
        <v>2.68811204763297E-5</v>
      </c>
      <c r="H592">
        <v>1.00018514697976</v>
      </c>
      <c r="I592" s="1">
        <v>3.03044426566486E-4</v>
      </c>
      <c r="J592">
        <v>267824000</v>
      </c>
      <c r="K592">
        <v>40365</v>
      </c>
      <c r="L592">
        <v>539606000</v>
      </c>
      <c r="M592">
        <v>0.97989391924136404</v>
      </c>
      <c r="N592" s="1">
        <v>2.61867891400147E-5</v>
      </c>
      <c r="O592">
        <v>1.00035810009297</v>
      </c>
      <c r="P592" s="1">
        <v>2.9521687927931098E-4</v>
      </c>
    </row>
    <row r="593" spans="1:16" x14ac:dyDescent="0.25">
      <c r="A593" s="1">
        <v>1.25E-4</v>
      </c>
      <c r="B593">
        <v>16.910256410256402</v>
      </c>
      <c r="C593">
        <v>7023</v>
      </c>
      <c r="D593">
        <v>-1.0000833492300201</v>
      </c>
      <c r="E593">
        <v>0.98917130565058697</v>
      </c>
      <c r="F593">
        <v>1.08808843621564</v>
      </c>
      <c r="G593" s="1">
        <v>2.7208320940164101E-5</v>
      </c>
      <c r="H593">
        <v>1.0001249638909899</v>
      </c>
      <c r="I593" s="1">
        <v>3.0673312239381601E-4</v>
      </c>
      <c r="J593">
        <v>289981400</v>
      </c>
      <c r="K593">
        <v>40365</v>
      </c>
      <c r="L593">
        <v>539606000</v>
      </c>
      <c r="M593">
        <v>0.97989391924136404</v>
      </c>
      <c r="N593" s="1">
        <v>2.61867891400147E-5</v>
      </c>
      <c r="O593">
        <v>1.00035810009297</v>
      </c>
      <c r="P593" s="1">
        <v>2.9521687927931098E-4</v>
      </c>
    </row>
    <row r="594" spans="1:16" x14ac:dyDescent="0.25">
      <c r="A594" s="1">
        <v>6.2500000000000001E-5</v>
      </c>
      <c r="B594">
        <v>16.910256410256402</v>
      </c>
      <c r="C594">
        <v>5080</v>
      </c>
      <c r="D594">
        <v>-1.0001127008020301</v>
      </c>
      <c r="E594">
        <v>0.98464277318302595</v>
      </c>
      <c r="F594">
        <v>1.0831070505013201</v>
      </c>
      <c r="G594" s="1">
        <v>2.6475032836703601E-5</v>
      </c>
      <c r="H594">
        <v>1.00021981014664</v>
      </c>
      <c r="I594" s="1">
        <v>2.9846639582574398E-4</v>
      </c>
      <c r="J594">
        <v>211602600</v>
      </c>
      <c r="K594">
        <v>40365</v>
      </c>
      <c r="L594">
        <v>539606000</v>
      </c>
      <c r="M594">
        <v>0.97989391924136404</v>
      </c>
      <c r="N594" s="1">
        <v>2.61867891400147E-5</v>
      </c>
      <c r="O594">
        <v>1.00035810009297</v>
      </c>
      <c r="P594" s="1">
        <v>2.9521687927931098E-4</v>
      </c>
    </row>
    <row r="595" spans="1:16" x14ac:dyDescent="0.25">
      <c r="A595" s="1">
        <v>3.1250000000000001E-5</v>
      </c>
      <c r="B595">
        <v>16.910256410256402</v>
      </c>
      <c r="C595">
        <v>9156</v>
      </c>
      <c r="D595">
        <v>-0.99978563723495095</v>
      </c>
      <c r="E595">
        <v>0.98325158700329696</v>
      </c>
      <c r="F595">
        <v>1.0815767457036201</v>
      </c>
      <c r="G595" s="1">
        <v>2.7329303966316898E-5</v>
      </c>
      <c r="H595">
        <v>1.0001832603708101</v>
      </c>
      <c r="I595" s="1">
        <v>3.0809702505617102E-4</v>
      </c>
      <c r="J595">
        <v>359758700</v>
      </c>
      <c r="K595">
        <v>40365</v>
      </c>
      <c r="L595">
        <v>539606000</v>
      </c>
      <c r="M595">
        <v>0.97989391924136404</v>
      </c>
      <c r="N595" s="1">
        <v>2.61867891400147E-5</v>
      </c>
      <c r="O595">
        <v>1.00035810009297</v>
      </c>
      <c r="P595" s="1">
        <v>2.9521687927931098E-4</v>
      </c>
    </row>
    <row r="596" spans="1:16" x14ac:dyDescent="0.25">
      <c r="A596" s="1">
        <v>1.5625E-5</v>
      </c>
      <c r="B596">
        <v>16.910256410256402</v>
      </c>
      <c r="C596">
        <v>4660</v>
      </c>
      <c r="D596">
        <v>-0.99973114049306899</v>
      </c>
      <c r="E596">
        <v>0.98534011079625305</v>
      </c>
      <c r="F596">
        <v>1.0838741218758701</v>
      </c>
      <c r="G596" s="1">
        <v>2.64384304301534E-5</v>
      </c>
      <c r="H596">
        <v>1.00013154189815</v>
      </c>
      <c r="I596" s="1">
        <v>2.9805375843907999E-4</v>
      </c>
      <c r="J596">
        <v>199374100</v>
      </c>
      <c r="K596">
        <v>40365</v>
      </c>
      <c r="L596">
        <v>539606000</v>
      </c>
      <c r="M596">
        <v>0.97989391924136404</v>
      </c>
      <c r="N596" s="1">
        <v>2.61867891400147E-5</v>
      </c>
      <c r="O596">
        <v>1.00035810009297</v>
      </c>
      <c r="P596" s="1">
        <v>2.9521687927931098E-4</v>
      </c>
    </row>
    <row r="597" spans="1:16" x14ac:dyDescent="0.25">
      <c r="A597" t="s">
        <v>0</v>
      </c>
      <c r="B597">
        <v>17.423076923076898</v>
      </c>
      <c r="C597">
        <v>40005</v>
      </c>
      <c r="D597">
        <v>-0.99999298829060601</v>
      </c>
      <c r="E597">
        <v>0.99612626211312005</v>
      </c>
      <c r="F597">
        <v>1.0957388883244299</v>
      </c>
      <c r="G597" s="1">
        <v>2.62312464881508E-5</v>
      </c>
      <c r="H597">
        <v>1.00010394052096</v>
      </c>
      <c r="I597" s="1">
        <v>3.0468601690082902E-4</v>
      </c>
      <c r="J597">
        <v>535310200</v>
      </c>
    </row>
    <row r="598" spans="1:16" x14ac:dyDescent="0.25">
      <c r="A598">
        <v>1.024</v>
      </c>
      <c r="B598">
        <v>17.423076923076898</v>
      </c>
      <c r="C598">
        <v>8380</v>
      </c>
      <c r="D598">
        <v>-0.99992963157631598</v>
      </c>
      <c r="E598">
        <v>0.98949228424058699</v>
      </c>
      <c r="F598">
        <v>1.0884415126646401</v>
      </c>
      <c r="G598" s="1">
        <v>2.6215244843919E-5</v>
      </c>
      <c r="H598">
        <v>1.0001115443706801</v>
      </c>
      <c r="I598" s="1">
        <v>3.0450015164859697E-4</v>
      </c>
      <c r="J598">
        <v>311434300</v>
      </c>
      <c r="K598">
        <v>40005</v>
      </c>
      <c r="L598">
        <v>535310200</v>
      </c>
      <c r="M598">
        <v>0.99612626211312005</v>
      </c>
      <c r="N598" s="1">
        <v>2.62312464881508E-5</v>
      </c>
      <c r="O598">
        <v>1.00010394052096</v>
      </c>
      <c r="P598" s="1">
        <v>3.0468601690082902E-4</v>
      </c>
    </row>
    <row r="599" spans="1:16" x14ac:dyDescent="0.25">
      <c r="A599">
        <v>0.51200000000000001</v>
      </c>
      <c r="B599">
        <v>17.423076923076898</v>
      </c>
      <c r="C599">
        <v>8380</v>
      </c>
      <c r="D599">
        <v>-0.99992963157631598</v>
      </c>
      <c r="E599">
        <v>0.98949228424058699</v>
      </c>
      <c r="F599">
        <v>1.0884415126646401</v>
      </c>
      <c r="G599" s="1">
        <v>2.6215244843919E-5</v>
      </c>
      <c r="H599">
        <v>1.0001115443706801</v>
      </c>
      <c r="I599" s="1">
        <v>3.0450015164859697E-4</v>
      </c>
      <c r="J599">
        <v>314299900</v>
      </c>
      <c r="K599">
        <v>40005</v>
      </c>
      <c r="L599">
        <v>535310200</v>
      </c>
      <c r="M599">
        <v>0.99612626211312005</v>
      </c>
      <c r="N599" s="1">
        <v>2.62312464881508E-5</v>
      </c>
      <c r="O599">
        <v>1.00010394052096</v>
      </c>
      <c r="P599" s="1">
        <v>3.0468601690082902E-4</v>
      </c>
    </row>
    <row r="600" spans="1:16" x14ac:dyDescent="0.25">
      <c r="A600">
        <v>0.25600000000000001</v>
      </c>
      <c r="B600">
        <v>17.423076923076898</v>
      </c>
      <c r="C600">
        <v>8380</v>
      </c>
      <c r="D600">
        <v>-0.99992963157631598</v>
      </c>
      <c r="E600">
        <v>0.98949228424058699</v>
      </c>
      <c r="F600">
        <v>1.0884415126646401</v>
      </c>
      <c r="G600" s="1">
        <v>2.6215244843919E-5</v>
      </c>
      <c r="H600">
        <v>1.0001115443706801</v>
      </c>
      <c r="I600" s="1">
        <v>3.0450015164859697E-4</v>
      </c>
      <c r="J600">
        <v>314883700</v>
      </c>
      <c r="K600">
        <v>40005</v>
      </c>
      <c r="L600">
        <v>535310200</v>
      </c>
      <c r="M600">
        <v>0.99612626211312005</v>
      </c>
      <c r="N600" s="1">
        <v>2.62312464881508E-5</v>
      </c>
      <c r="O600">
        <v>1.00010394052096</v>
      </c>
      <c r="P600" s="1">
        <v>3.0468601690082902E-4</v>
      </c>
    </row>
    <row r="601" spans="1:16" x14ac:dyDescent="0.25">
      <c r="A601">
        <v>0.128</v>
      </c>
      <c r="B601">
        <v>17.423076923076898</v>
      </c>
      <c r="C601">
        <v>8380</v>
      </c>
      <c r="D601">
        <v>-0.99992963157631598</v>
      </c>
      <c r="E601">
        <v>0.98949228424058699</v>
      </c>
      <c r="F601">
        <v>1.0884415126646401</v>
      </c>
      <c r="G601" s="1">
        <v>2.6215244843919E-5</v>
      </c>
      <c r="H601">
        <v>1.0001115443706801</v>
      </c>
      <c r="I601" s="1">
        <v>3.0450015164859697E-4</v>
      </c>
      <c r="J601">
        <v>314397700</v>
      </c>
      <c r="K601">
        <v>40005</v>
      </c>
      <c r="L601">
        <v>535310200</v>
      </c>
      <c r="M601">
        <v>0.99612626211312005</v>
      </c>
      <c r="N601" s="1">
        <v>2.62312464881508E-5</v>
      </c>
      <c r="O601">
        <v>1.00010394052096</v>
      </c>
      <c r="P601" s="1">
        <v>3.0468601690082902E-4</v>
      </c>
    </row>
    <row r="602" spans="1:16" x14ac:dyDescent="0.25">
      <c r="A602">
        <v>6.4000000000000001E-2</v>
      </c>
      <c r="B602">
        <v>17.423076923076898</v>
      </c>
      <c r="C602">
        <v>6145</v>
      </c>
      <c r="D602">
        <v>-0.99976849565804304</v>
      </c>
      <c r="E602">
        <v>0.98179214380277002</v>
      </c>
      <c r="F602">
        <v>1.0799713581830399</v>
      </c>
      <c r="G602" s="1">
        <v>2.58368471118819E-5</v>
      </c>
      <c r="H602">
        <v>1.0001720101954099</v>
      </c>
      <c r="I602" s="1">
        <v>3.0010491645339699E-4</v>
      </c>
      <c r="J602">
        <v>234461700</v>
      </c>
      <c r="K602">
        <v>40005</v>
      </c>
      <c r="L602">
        <v>535310200</v>
      </c>
      <c r="M602">
        <v>0.99612626211312005</v>
      </c>
      <c r="N602" s="1">
        <v>2.62312464881508E-5</v>
      </c>
      <c r="O602">
        <v>1.00010394052096</v>
      </c>
      <c r="P602" s="1">
        <v>3.0468601690082902E-4</v>
      </c>
    </row>
    <row r="603" spans="1:16" x14ac:dyDescent="0.25">
      <c r="A603">
        <v>3.2000000000000001E-2</v>
      </c>
      <c r="B603">
        <v>17.423076923076898</v>
      </c>
      <c r="C603">
        <v>6145</v>
      </c>
      <c r="D603">
        <v>-0.99976849565804304</v>
      </c>
      <c r="E603">
        <v>0.98179214380277002</v>
      </c>
      <c r="F603">
        <v>1.0799713581830399</v>
      </c>
      <c r="G603" s="1">
        <v>2.58368471118819E-5</v>
      </c>
      <c r="H603">
        <v>1.0001720101954099</v>
      </c>
      <c r="I603" s="1">
        <v>3.0010491645339699E-4</v>
      </c>
      <c r="J603">
        <v>237378300</v>
      </c>
      <c r="K603">
        <v>40005</v>
      </c>
      <c r="L603">
        <v>535310200</v>
      </c>
      <c r="M603">
        <v>0.99612626211312005</v>
      </c>
      <c r="N603" s="1">
        <v>2.62312464881508E-5</v>
      </c>
      <c r="O603">
        <v>1.00010394052096</v>
      </c>
      <c r="P603" s="1">
        <v>3.0468601690082902E-4</v>
      </c>
    </row>
    <row r="604" spans="1:16" x14ac:dyDescent="0.25">
      <c r="A604">
        <v>1.6E-2</v>
      </c>
      <c r="B604">
        <v>17.423076923076898</v>
      </c>
      <c r="C604">
        <v>5174</v>
      </c>
      <c r="D604">
        <v>-1.00013180369721</v>
      </c>
      <c r="E604">
        <v>0.98550875587408904</v>
      </c>
      <c r="F604">
        <v>1.0840596314614901</v>
      </c>
      <c r="G604" s="1">
        <v>2.5772133722679001E-5</v>
      </c>
      <c r="H604">
        <v>1.0001413005295701</v>
      </c>
      <c r="I604" s="1">
        <v>2.9935324554804103E-4</v>
      </c>
      <c r="J604">
        <v>196621600</v>
      </c>
      <c r="K604">
        <v>40005</v>
      </c>
      <c r="L604">
        <v>535310200</v>
      </c>
      <c r="M604">
        <v>0.99612626211312005</v>
      </c>
      <c r="N604" s="1">
        <v>2.62312464881508E-5</v>
      </c>
      <c r="O604">
        <v>1.00010394052096</v>
      </c>
      <c r="P604" s="1">
        <v>3.0468601690082902E-4</v>
      </c>
    </row>
    <row r="605" spans="1:16" x14ac:dyDescent="0.25">
      <c r="A605">
        <v>8.0000000000000002E-3</v>
      </c>
      <c r="B605">
        <v>17.423076923076898</v>
      </c>
      <c r="C605">
        <v>5030</v>
      </c>
      <c r="D605">
        <v>-1.0000111906899001</v>
      </c>
      <c r="E605">
        <v>0.99129370769869496</v>
      </c>
      <c r="F605">
        <v>1.09042307846856</v>
      </c>
      <c r="G605" s="1">
        <v>2.55585184669726E-5</v>
      </c>
      <c r="H605">
        <v>1.0000716892216599</v>
      </c>
      <c r="I605" s="1">
        <v>2.96872022193297E-4</v>
      </c>
      <c r="J605">
        <v>192793300</v>
      </c>
      <c r="K605">
        <v>40005</v>
      </c>
      <c r="L605">
        <v>535310200</v>
      </c>
      <c r="M605">
        <v>0.99612626211312005</v>
      </c>
      <c r="N605" s="1">
        <v>2.62312464881508E-5</v>
      </c>
      <c r="O605">
        <v>1.00010394052096</v>
      </c>
      <c r="P605" s="1">
        <v>3.0468601690082902E-4</v>
      </c>
    </row>
    <row r="606" spans="1:16" x14ac:dyDescent="0.25">
      <c r="A606">
        <v>4.0000000000000001E-3</v>
      </c>
      <c r="B606">
        <v>17.423076923076898</v>
      </c>
      <c r="C606">
        <v>14188</v>
      </c>
      <c r="D606">
        <v>-0.999928257199447</v>
      </c>
      <c r="E606">
        <v>0.99193038280800405</v>
      </c>
      <c r="F606">
        <v>1.0911234210887999</v>
      </c>
      <c r="G606" s="1">
        <v>2.6212094255795201E-5</v>
      </c>
      <c r="H606">
        <v>1.0001042665542901</v>
      </c>
      <c r="I606" s="1">
        <v>3.04463556355776E-4</v>
      </c>
      <c r="J606">
        <v>527513900</v>
      </c>
      <c r="K606">
        <v>40005</v>
      </c>
      <c r="L606">
        <v>535310200</v>
      </c>
      <c r="M606">
        <v>0.99612626211312005</v>
      </c>
      <c r="N606" s="1">
        <v>2.62312464881508E-5</v>
      </c>
      <c r="O606">
        <v>1.00010394052096</v>
      </c>
      <c r="P606" s="1">
        <v>3.0468601690082902E-4</v>
      </c>
    </row>
    <row r="607" spans="1:16" x14ac:dyDescent="0.25">
      <c r="A607">
        <v>2E-3</v>
      </c>
      <c r="B607">
        <v>17.423076923076898</v>
      </c>
      <c r="C607">
        <v>12173</v>
      </c>
      <c r="D607">
        <v>-0.99992398283492001</v>
      </c>
      <c r="E607">
        <v>0.99263703645036405</v>
      </c>
      <c r="F607">
        <v>1.0919007400953999</v>
      </c>
      <c r="G607" s="1">
        <v>2.61591286718765E-5</v>
      </c>
      <c r="H607">
        <v>1.0001045499469099</v>
      </c>
      <c r="I607" s="1">
        <v>3.0384834072718102E-4</v>
      </c>
      <c r="J607">
        <v>450017000</v>
      </c>
      <c r="K607">
        <v>40005</v>
      </c>
      <c r="L607">
        <v>535310200</v>
      </c>
      <c r="M607">
        <v>0.99612626211312005</v>
      </c>
      <c r="N607" s="1">
        <v>2.62312464881508E-5</v>
      </c>
      <c r="O607">
        <v>1.00010394052096</v>
      </c>
      <c r="P607" s="1">
        <v>3.0468601690082902E-4</v>
      </c>
    </row>
    <row r="608" spans="1:16" x14ac:dyDescent="0.25">
      <c r="A608">
        <v>1E-3</v>
      </c>
      <c r="B608">
        <v>17.423076923076898</v>
      </c>
      <c r="C608">
        <v>7245</v>
      </c>
      <c r="D608">
        <v>-0.99997008825152001</v>
      </c>
      <c r="E608">
        <v>0.99278596137421005</v>
      </c>
      <c r="F608">
        <v>1.0920645575116299</v>
      </c>
      <c r="G608" s="1">
        <v>2.62902134664511E-5</v>
      </c>
      <c r="H608">
        <v>1.0000929888061401</v>
      </c>
      <c r="I608" s="1">
        <v>3.0537094103339299E-4</v>
      </c>
      <c r="J608">
        <v>273179600</v>
      </c>
      <c r="K608">
        <v>40005</v>
      </c>
      <c r="L608">
        <v>535310200</v>
      </c>
      <c r="M608">
        <v>0.99612626211312005</v>
      </c>
      <c r="N608" s="1">
        <v>2.62312464881508E-5</v>
      </c>
      <c r="O608">
        <v>1.00010394052096</v>
      </c>
      <c r="P608" s="1">
        <v>3.0468601690082902E-4</v>
      </c>
    </row>
    <row r="609" spans="1:16" x14ac:dyDescent="0.25">
      <c r="A609" s="1">
        <v>5.0000000000000001E-4</v>
      </c>
      <c r="B609">
        <v>17.423076923076898</v>
      </c>
      <c r="C609">
        <v>11677</v>
      </c>
      <c r="D609">
        <v>-1.0000302914703401</v>
      </c>
      <c r="E609">
        <v>0.99138741153167997</v>
      </c>
      <c r="F609">
        <v>1.09052615268484</v>
      </c>
      <c r="G609" s="1">
        <v>2.6079236295051199E-5</v>
      </c>
      <c r="H609">
        <v>1.0001125405536699</v>
      </c>
      <c r="I609" s="1">
        <v>3.0292036004251802E-4</v>
      </c>
      <c r="J609">
        <v>445797600</v>
      </c>
      <c r="K609">
        <v>40005</v>
      </c>
      <c r="L609">
        <v>535310200</v>
      </c>
      <c r="M609">
        <v>0.99612626211312005</v>
      </c>
      <c r="N609" s="1">
        <v>2.62312464881508E-5</v>
      </c>
      <c r="O609">
        <v>1.00010394052096</v>
      </c>
      <c r="P609" s="1">
        <v>3.0468601690082902E-4</v>
      </c>
    </row>
    <row r="610" spans="1:16" x14ac:dyDescent="0.25">
      <c r="A610" s="1">
        <v>2.5000000000000001E-4</v>
      </c>
      <c r="B610">
        <v>17.423076923076898</v>
      </c>
      <c r="C610">
        <v>17138</v>
      </c>
      <c r="D610">
        <v>-1.00003835265093</v>
      </c>
      <c r="E610">
        <v>0.99197164436372698</v>
      </c>
      <c r="F610">
        <v>1.0911688088000999</v>
      </c>
      <c r="G610" s="1">
        <v>2.6366035627334299E-5</v>
      </c>
      <c r="H610">
        <v>1.00010077681962</v>
      </c>
      <c r="I610" s="1">
        <v>3.0625164459442098E-4</v>
      </c>
      <c r="J610">
        <v>640855700</v>
      </c>
      <c r="K610">
        <v>40005</v>
      </c>
      <c r="L610">
        <v>535310200</v>
      </c>
      <c r="M610">
        <v>0.99612626211312005</v>
      </c>
      <c r="N610" s="1">
        <v>2.62312464881508E-5</v>
      </c>
      <c r="O610">
        <v>1.00010394052096</v>
      </c>
      <c r="P610" s="1">
        <v>3.0468601690082902E-4</v>
      </c>
    </row>
    <row r="611" spans="1:16" x14ac:dyDescent="0.25">
      <c r="A611" s="1">
        <v>1.25E-4</v>
      </c>
      <c r="B611">
        <v>17.423076923076898</v>
      </c>
      <c r="C611">
        <v>6891</v>
      </c>
      <c r="D611">
        <v>-0.99997629459663595</v>
      </c>
      <c r="E611">
        <v>0.99337945037167796</v>
      </c>
      <c r="F611">
        <v>1.0927173954088401</v>
      </c>
      <c r="G611" s="1">
        <v>2.6254858114360598E-5</v>
      </c>
      <c r="H611">
        <v>1.00010132293412</v>
      </c>
      <c r="I611" s="1">
        <v>3.0496027502064998E-4</v>
      </c>
      <c r="J611">
        <v>273810500</v>
      </c>
      <c r="K611">
        <v>40005</v>
      </c>
      <c r="L611">
        <v>535310200</v>
      </c>
      <c r="M611">
        <v>0.99612626211312005</v>
      </c>
      <c r="N611" s="1">
        <v>2.62312464881508E-5</v>
      </c>
      <c r="O611">
        <v>1.00010394052096</v>
      </c>
      <c r="P611" s="1">
        <v>3.0468601690082902E-4</v>
      </c>
    </row>
    <row r="612" spans="1:16" x14ac:dyDescent="0.25">
      <c r="A612" s="1">
        <v>6.2500000000000001E-5</v>
      </c>
      <c r="B612">
        <v>17.423076923076898</v>
      </c>
      <c r="C612">
        <v>7458</v>
      </c>
      <c r="D612">
        <v>-0.99985446135544698</v>
      </c>
      <c r="E612">
        <v>0.98686206525056197</v>
      </c>
      <c r="F612">
        <v>1.08554827177561</v>
      </c>
      <c r="G612" s="1">
        <v>2.5867358486753E-5</v>
      </c>
      <c r="H612">
        <v>1.0001116074938601</v>
      </c>
      <c r="I612" s="1">
        <v>3.0045931780766901E-4</v>
      </c>
      <c r="J612">
        <v>297447200</v>
      </c>
      <c r="K612">
        <v>40005</v>
      </c>
      <c r="L612">
        <v>535310200</v>
      </c>
      <c r="M612">
        <v>0.99612626211312005</v>
      </c>
      <c r="N612" s="1">
        <v>2.62312464881508E-5</v>
      </c>
      <c r="O612">
        <v>1.00010394052096</v>
      </c>
      <c r="P612" s="1">
        <v>3.0468601690082902E-4</v>
      </c>
    </row>
    <row r="613" spans="1:16" x14ac:dyDescent="0.25">
      <c r="A613" s="1">
        <v>3.1250000000000001E-5</v>
      </c>
      <c r="B613">
        <v>17.423076923076898</v>
      </c>
      <c r="C613">
        <v>3257</v>
      </c>
      <c r="D613">
        <v>-1.0000255583465301</v>
      </c>
      <c r="E613">
        <v>0.98419364482400695</v>
      </c>
      <c r="F613">
        <v>1.0826130093063999</v>
      </c>
      <c r="G613" s="1">
        <v>2.6068926559985599E-5</v>
      </c>
      <c r="H613">
        <v>1.00018899058682</v>
      </c>
      <c r="I613" s="1">
        <v>3.0280060850444799E-4</v>
      </c>
      <c r="J613">
        <v>147932800</v>
      </c>
      <c r="K613">
        <v>40005</v>
      </c>
      <c r="L613">
        <v>535310200</v>
      </c>
      <c r="M613">
        <v>0.99612626211312005</v>
      </c>
      <c r="N613" s="1">
        <v>2.62312464881508E-5</v>
      </c>
      <c r="O613">
        <v>1.00010394052096</v>
      </c>
      <c r="P613" s="1">
        <v>3.0468601690082902E-4</v>
      </c>
    </row>
    <row r="614" spans="1:16" x14ac:dyDescent="0.25">
      <c r="A614" s="1">
        <v>1.5625E-5</v>
      </c>
      <c r="B614">
        <v>17.423076923076898</v>
      </c>
      <c r="C614">
        <v>13426</v>
      </c>
      <c r="D614">
        <v>-0.99996610447405998</v>
      </c>
      <c r="E614">
        <v>0.99430792779621202</v>
      </c>
      <c r="F614">
        <v>1.09373872057583</v>
      </c>
      <c r="G614" s="1">
        <v>2.6299372262061898E-5</v>
      </c>
      <c r="H614">
        <v>1.0001051914143599</v>
      </c>
      <c r="I614" s="1">
        <v>3.0547732396702602E-4</v>
      </c>
      <c r="J614">
        <v>522504200</v>
      </c>
      <c r="K614">
        <v>40005</v>
      </c>
      <c r="L614">
        <v>535310200</v>
      </c>
      <c r="M614">
        <v>0.99612626211312005</v>
      </c>
      <c r="N614" s="1">
        <v>2.62312464881508E-5</v>
      </c>
      <c r="O614">
        <v>1.00010394052096</v>
      </c>
      <c r="P614" s="1">
        <v>3.0468601690082902E-4</v>
      </c>
    </row>
    <row r="615" spans="1:16" x14ac:dyDescent="0.25">
      <c r="A615" t="s">
        <v>0</v>
      </c>
      <c r="B615">
        <v>17.935897435897399</v>
      </c>
      <c r="C615">
        <v>44940</v>
      </c>
      <c r="D615">
        <v>-0.99996861207295196</v>
      </c>
      <c r="E615">
        <v>0.97862796916963002</v>
      </c>
      <c r="F615">
        <v>1.0764907660865899</v>
      </c>
      <c r="G615" s="1">
        <v>2.3277502867569099E-5</v>
      </c>
      <c r="H615">
        <v>1.0003408339734801</v>
      </c>
      <c r="I615" s="1">
        <v>2.7833526933101799E-4</v>
      </c>
      <c r="J615">
        <v>605750800</v>
      </c>
    </row>
    <row r="616" spans="1:16" x14ac:dyDescent="0.25">
      <c r="A616">
        <v>1.024</v>
      </c>
      <c r="B616">
        <v>17.935897435897399</v>
      </c>
      <c r="C616">
        <v>5062</v>
      </c>
      <c r="D616">
        <v>-1.0000804692840899</v>
      </c>
      <c r="E616">
        <v>0.98210665134048203</v>
      </c>
      <c r="F616">
        <v>1.0803173164745301</v>
      </c>
      <c r="G616" s="1">
        <v>2.40907657026445E-5</v>
      </c>
      <c r="H616">
        <v>1.00016440283149</v>
      </c>
      <c r="I616" s="1">
        <v>2.88059668529912E-4</v>
      </c>
      <c r="J616">
        <v>193033500</v>
      </c>
      <c r="K616">
        <v>44940</v>
      </c>
      <c r="L616">
        <v>605750800</v>
      </c>
      <c r="M616">
        <v>0.97862796916963002</v>
      </c>
      <c r="N616" s="1">
        <v>2.3277502867569099E-5</v>
      </c>
      <c r="O616">
        <v>1.0003408339734801</v>
      </c>
      <c r="P616" s="1">
        <v>2.7833526933101799E-4</v>
      </c>
    </row>
    <row r="617" spans="1:16" x14ac:dyDescent="0.25">
      <c r="A617">
        <v>0.51200000000000001</v>
      </c>
      <c r="B617">
        <v>17.935897435897399</v>
      </c>
      <c r="C617">
        <v>5062</v>
      </c>
      <c r="D617">
        <v>-1.0000804692840899</v>
      </c>
      <c r="E617">
        <v>0.98210665134048203</v>
      </c>
      <c r="F617">
        <v>1.0803173164745301</v>
      </c>
      <c r="G617" s="1">
        <v>2.40907657026445E-5</v>
      </c>
      <c r="H617">
        <v>1.00016440283149</v>
      </c>
      <c r="I617" s="1">
        <v>2.88059668529912E-4</v>
      </c>
      <c r="J617">
        <v>194214900</v>
      </c>
      <c r="K617">
        <v>44940</v>
      </c>
      <c r="L617">
        <v>605750800</v>
      </c>
      <c r="M617">
        <v>0.97862796916963002</v>
      </c>
      <c r="N617" s="1">
        <v>2.3277502867569099E-5</v>
      </c>
      <c r="O617">
        <v>1.0003408339734801</v>
      </c>
      <c r="P617" s="1">
        <v>2.7833526933101799E-4</v>
      </c>
    </row>
    <row r="618" spans="1:16" x14ac:dyDescent="0.25">
      <c r="A618">
        <v>0.25600000000000001</v>
      </c>
      <c r="B618">
        <v>17.935897435897399</v>
      </c>
      <c r="C618">
        <v>5062</v>
      </c>
      <c r="D618">
        <v>-1.0000804692840899</v>
      </c>
      <c r="E618">
        <v>0.98210665134048203</v>
      </c>
      <c r="F618">
        <v>1.0803173164745301</v>
      </c>
      <c r="G618" s="1">
        <v>2.40907657026445E-5</v>
      </c>
      <c r="H618">
        <v>1.00016440283149</v>
      </c>
      <c r="I618" s="1">
        <v>2.88059668529912E-4</v>
      </c>
      <c r="J618">
        <v>197487900</v>
      </c>
      <c r="K618">
        <v>44940</v>
      </c>
      <c r="L618">
        <v>605750800</v>
      </c>
      <c r="M618">
        <v>0.97862796916963002</v>
      </c>
      <c r="N618" s="1">
        <v>2.3277502867569099E-5</v>
      </c>
      <c r="O618">
        <v>1.0003408339734801</v>
      </c>
      <c r="P618" s="1">
        <v>2.7833526933101799E-4</v>
      </c>
    </row>
    <row r="619" spans="1:16" x14ac:dyDescent="0.25">
      <c r="A619">
        <v>0.128</v>
      </c>
      <c r="B619">
        <v>17.935897435897399</v>
      </c>
      <c r="C619">
        <v>5062</v>
      </c>
      <c r="D619">
        <v>-1.0000804692840899</v>
      </c>
      <c r="E619">
        <v>0.98210665134048203</v>
      </c>
      <c r="F619">
        <v>1.0803173164745301</v>
      </c>
      <c r="G619" s="1">
        <v>2.40907657026445E-5</v>
      </c>
      <c r="H619">
        <v>1.00016440283149</v>
      </c>
      <c r="I619" s="1">
        <v>2.88059668529912E-4</v>
      </c>
      <c r="J619">
        <v>194600800</v>
      </c>
      <c r="K619">
        <v>44940</v>
      </c>
      <c r="L619">
        <v>605750800</v>
      </c>
      <c r="M619">
        <v>0.97862796916963002</v>
      </c>
      <c r="N619" s="1">
        <v>2.3277502867569099E-5</v>
      </c>
      <c r="O619">
        <v>1.0003408339734801</v>
      </c>
      <c r="P619" s="1">
        <v>2.7833526933101799E-4</v>
      </c>
    </row>
    <row r="620" spans="1:16" x14ac:dyDescent="0.25">
      <c r="A620">
        <v>6.4000000000000001E-2</v>
      </c>
      <c r="B620">
        <v>17.935897435897399</v>
      </c>
      <c r="C620">
        <v>10978</v>
      </c>
      <c r="D620">
        <v>-0.99997527905142403</v>
      </c>
      <c r="E620">
        <v>0.99208959816754005</v>
      </c>
      <c r="F620">
        <v>1.09129855798429</v>
      </c>
      <c r="G620" s="1">
        <v>2.3952733638310499E-5</v>
      </c>
      <c r="H620">
        <v>1.0000961854696899</v>
      </c>
      <c r="I620" s="1">
        <v>2.8640918256407101E-4</v>
      </c>
      <c r="J620">
        <v>411481000</v>
      </c>
      <c r="K620">
        <v>44940</v>
      </c>
      <c r="L620">
        <v>605750800</v>
      </c>
      <c r="M620">
        <v>0.97862796916963002</v>
      </c>
      <c r="N620" s="1">
        <v>2.3277502867569099E-5</v>
      </c>
      <c r="O620">
        <v>1.0003408339734801</v>
      </c>
      <c r="P620" s="1">
        <v>2.7833526933101799E-4</v>
      </c>
    </row>
    <row r="621" spans="1:16" x14ac:dyDescent="0.25">
      <c r="A621">
        <v>3.2000000000000001E-2</v>
      </c>
      <c r="B621">
        <v>17.935897435897399</v>
      </c>
      <c r="C621">
        <v>10978</v>
      </c>
      <c r="D621">
        <v>-0.99997527905142403</v>
      </c>
      <c r="E621">
        <v>0.99208959816754005</v>
      </c>
      <c r="F621">
        <v>1.09129855798429</v>
      </c>
      <c r="G621" s="1">
        <v>2.3952733638310499E-5</v>
      </c>
      <c r="H621">
        <v>1.0000961854696899</v>
      </c>
      <c r="I621" s="1">
        <v>2.8640918256407101E-4</v>
      </c>
      <c r="J621">
        <v>408171000</v>
      </c>
      <c r="K621">
        <v>44940</v>
      </c>
      <c r="L621">
        <v>605750800</v>
      </c>
      <c r="M621">
        <v>0.97862796916963002</v>
      </c>
      <c r="N621" s="1">
        <v>2.3277502867569099E-5</v>
      </c>
      <c r="O621">
        <v>1.0003408339734801</v>
      </c>
      <c r="P621" s="1">
        <v>2.7833526933101799E-4</v>
      </c>
    </row>
    <row r="622" spans="1:16" x14ac:dyDescent="0.25">
      <c r="A622">
        <v>1.6E-2</v>
      </c>
      <c r="B622">
        <v>17.935897435897399</v>
      </c>
      <c r="C622">
        <v>4359</v>
      </c>
      <c r="D622">
        <v>-0.99987836615756898</v>
      </c>
      <c r="E622">
        <v>0.98800893198076301</v>
      </c>
      <c r="F622">
        <v>1.0868098251788301</v>
      </c>
      <c r="G622" s="1">
        <v>2.3562536582200001E-5</v>
      </c>
      <c r="H622">
        <v>1.00011558991674</v>
      </c>
      <c r="I622" s="1">
        <v>2.8174349297861397E-4</v>
      </c>
      <c r="J622">
        <v>166475500</v>
      </c>
      <c r="K622">
        <v>44940</v>
      </c>
      <c r="L622">
        <v>605750800</v>
      </c>
      <c r="M622">
        <v>0.97862796916963002</v>
      </c>
      <c r="N622" s="1">
        <v>2.3277502867569099E-5</v>
      </c>
      <c r="O622">
        <v>1.0003408339734801</v>
      </c>
      <c r="P622" s="1">
        <v>2.7833526933101799E-4</v>
      </c>
    </row>
    <row r="623" spans="1:16" x14ac:dyDescent="0.25">
      <c r="A623">
        <v>8.0000000000000002E-3</v>
      </c>
      <c r="B623">
        <v>17.935897435897399</v>
      </c>
      <c r="C623">
        <v>4359</v>
      </c>
      <c r="D623">
        <v>-0.99987836615756898</v>
      </c>
      <c r="E623">
        <v>0.98800893198076301</v>
      </c>
      <c r="F623">
        <v>1.0868098251788301</v>
      </c>
      <c r="G623" s="1">
        <v>2.3562536582200001E-5</v>
      </c>
      <c r="H623">
        <v>1.00011558991674</v>
      </c>
      <c r="I623" s="1">
        <v>2.8174349297861397E-4</v>
      </c>
      <c r="J623">
        <v>166808400</v>
      </c>
      <c r="K623">
        <v>44940</v>
      </c>
      <c r="L623">
        <v>605750800</v>
      </c>
      <c r="M623">
        <v>0.97862796916963002</v>
      </c>
      <c r="N623" s="1">
        <v>2.3277502867569099E-5</v>
      </c>
      <c r="O623">
        <v>1.0003408339734801</v>
      </c>
      <c r="P623" s="1">
        <v>2.7833526933101799E-4</v>
      </c>
    </row>
    <row r="624" spans="1:16" x14ac:dyDescent="0.25">
      <c r="A624">
        <v>4.0000000000000001E-3</v>
      </c>
      <c r="B624">
        <v>17.935897435897399</v>
      </c>
      <c r="C624">
        <v>9884</v>
      </c>
      <c r="D624">
        <v>-0.99999152454326801</v>
      </c>
      <c r="E624">
        <v>0.99132926268948496</v>
      </c>
      <c r="F624">
        <v>1.0904621889584301</v>
      </c>
      <c r="G624" s="1">
        <v>2.41485283922759E-5</v>
      </c>
      <c r="H624">
        <v>1.00009558064167</v>
      </c>
      <c r="I624" s="1">
        <v>2.8875035231447902E-4</v>
      </c>
      <c r="J624">
        <v>370353400</v>
      </c>
      <c r="K624">
        <v>44940</v>
      </c>
      <c r="L624">
        <v>605750800</v>
      </c>
      <c r="M624">
        <v>0.97862796916963002</v>
      </c>
      <c r="N624" s="1">
        <v>2.3277502867569099E-5</v>
      </c>
      <c r="O624">
        <v>1.0003408339734801</v>
      </c>
      <c r="P624" s="1">
        <v>2.7833526933101799E-4</v>
      </c>
    </row>
    <row r="625" spans="1:16" x14ac:dyDescent="0.25">
      <c r="A625">
        <v>2E-3</v>
      </c>
      <c r="B625">
        <v>17.935897435897399</v>
      </c>
      <c r="C625">
        <v>15652</v>
      </c>
      <c r="D625">
        <v>-1.0000357357876</v>
      </c>
      <c r="E625">
        <v>0.99119545320234703</v>
      </c>
      <c r="F625">
        <v>1.09031499852258</v>
      </c>
      <c r="G625" s="1">
        <v>2.3819980487171898E-5</v>
      </c>
      <c r="H625">
        <v>1.00010193003394</v>
      </c>
      <c r="I625" s="1">
        <v>2.84821817961995E-4</v>
      </c>
      <c r="J625">
        <v>579386300</v>
      </c>
      <c r="K625">
        <v>44940</v>
      </c>
      <c r="L625">
        <v>605750800</v>
      </c>
      <c r="M625">
        <v>0.97862796916963002</v>
      </c>
      <c r="N625" s="1">
        <v>2.3277502867569099E-5</v>
      </c>
      <c r="O625">
        <v>1.0003408339734801</v>
      </c>
      <c r="P625" s="1">
        <v>2.7833526933101799E-4</v>
      </c>
    </row>
    <row r="626" spans="1:16" x14ac:dyDescent="0.25">
      <c r="A626">
        <v>1E-3</v>
      </c>
      <c r="B626">
        <v>17.935897435897399</v>
      </c>
      <c r="C626">
        <v>5387</v>
      </c>
      <c r="D626">
        <v>-0.99979026741532995</v>
      </c>
      <c r="E626">
        <v>0.98186610540586805</v>
      </c>
      <c r="F626">
        <v>1.0800527159464499</v>
      </c>
      <c r="G626" s="1">
        <v>2.3774277358445899E-5</v>
      </c>
      <c r="H626">
        <v>1.0001458977490301</v>
      </c>
      <c r="I626" s="1">
        <v>2.8427533354244303E-4</v>
      </c>
      <c r="J626">
        <v>210162100</v>
      </c>
      <c r="K626">
        <v>44940</v>
      </c>
      <c r="L626">
        <v>605750800</v>
      </c>
      <c r="M626">
        <v>0.97862796916963002</v>
      </c>
      <c r="N626" s="1">
        <v>2.3277502867569099E-5</v>
      </c>
      <c r="O626">
        <v>1.0003408339734801</v>
      </c>
      <c r="P626" s="1">
        <v>2.7833526933101799E-4</v>
      </c>
    </row>
    <row r="627" spans="1:16" x14ac:dyDescent="0.25">
      <c r="A627" s="1">
        <v>5.0000000000000001E-4</v>
      </c>
      <c r="B627">
        <v>17.935897435897399</v>
      </c>
      <c r="C627">
        <v>10002</v>
      </c>
      <c r="D627">
        <v>-0.99995977222927201</v>
      </c>
      <c r="E627">
        <v>0.99489025319039703</v>
      </c>
      <c r="F627">
        <v>1.09437927850943</v>
      </c>
      <c r="G627" s="1">
        <v>2.39717465754241E-5</v>
      </c>
      <c r="H627">
        <v>1.00008789772843</v>
      </c>
      <c r="I627" s="1">
        <v>2.8663652529075398E-4</v>
      </c>
      <c r="J627">
        <v>377743500</v>
      </c>
      <c r="K627">
        <v>44940</v>
      </c>
      <c r="L627">
        <v>605750800</v>
      </c>
      <c r="M627">
        <v>0.97862796916963002</v>
      </c>
      <c r="N627" s="1">
        <v>2.3277502867569099E-5</v>
      </c>
      <c r="O627">
        <v>1.0003408339734801</v>
      </c>
      <c r="P627" s="1">
        <v>2.7833526933101799E-4</v>
      </c>
    </row>
    <row r="628" spans="1:16" x14ac:dyDescent="0.25">
      <c r="A628" s="1">
        <v>2.5000000000000001E-4</v>
      </c>
      <c r="B628">
        <v>17.935897435897399</v>
      </c>
      <c r="C628">
        <v>15603</v>
      </c>
      <c r="D628">
        <v>-0.999941315099655</v>
      </c>
      <c r="E628">
        <v>0.994169941324485</v>
      </c>
      <c r="F628">
        <v>1.0935869354569301</v>
      </c>
      <c r="G628" s="1">
        <v>2.3957994669587799E-5</v>
      </c>
      <c r="H628">
        <v>1.0001021790670599</v>
      </c>
      <c r="I628" s="1">
        <v>2.8647209010900198E-4</v>
      </c>
      <c r="J628">
        <v>596060500</v>
      </c>
      <c r="K628">
        <v>44940</v>
      </c>
      <c r="L628">
        <v>605750800</v>
      </c>
      <c r="M628">
        <v>0.97862796916963002</v>
      </c>
      <c r="N628" s="1">
        <v>2.3277502867569099E-5</v>
      </c>
      <c r="O628">
        <v>1.0003408339734801</v>
      </c>
      <c r="P628" s="1">
        <v>2.7833526933101799E-4</v>
      </c>
    </row>
    <row r="629" spans="1:16" x14ac:dyDescent="0.25">
      <c r="A629" s="1">
        <v>1.25E-4</v>
      </c>
      <c r="B629">
        <v>17.935897435897399</v>
      </c>
      <c r="C629">
        <v>14065</v>
      </c>
      <c r="D629">
        <v>-0.99992803059699797</v>
      </c>
      <c r="E629">
        <v>0.99246688361646096</v>
      </c>
      <c r="F629">
        <v>1.0917135719780999</v>
      </c>
      <c r="G629" s="1">
        <v>2.40416392072173E-5</v>
      </c>
      <c r="H629">
        <v>1.0001013075493901</v>
      </c>
      <c r="I629" s="1">
        <v>2.8747225000766701E-4</v>
      </c>
      <c r="J629">
        <v>534634600</v>
      </c>
      <c r="K629">
        <v>44940</v>
      </c>
      <c r="L629">
        <v>605750800</v>
      </c>
      <c r="M629">
        <v>0.97862796916963002</v>
      </c>
      <c r="N629" s="1">
        <v>2.3277502867569099E-5</v>
      </c>
      <c r="O629">
        <v>1.0003408339734801</v>
      </c>
      <c r="P629" s="1">
        <v>2.7833526933101799E-4</v>
      </c>
    </row>
    <row r="630" spans="1:16" x14ac:dyDescent="0.25">
      <c r="A630" s="1">
        <v>6.2500000000000001E-5</v>
      </c>
      <c r="B630">
        <v>17.935897435897399</v>
      </c>
      <c r="C630">
        <v>9308</v>
      </c>
      <c r="D630">
        <v>-0.99983184510369005</v>
      </c>
      <c r="E630">
        <v>0.98507660536181296</v>
      </c>
      <c r="F630">
        <v>1.08358426589799</v>
      </c>
      <c r="G630" s="1">
        <v>2.4209019923171401E-5</v>
      </c>
      <c r="H630">
        <v>1.0001496720440199</v>
      </c>
      <c r="I630" s="1">
        <v>2.8947366557706698E-4</v>
      </c>
      <c r="J630">
        <v>371393600</v>
      </c>
      <c r="K630">
        <v>44940</v>
      </c>
      <c r="L630">
        <v>605750800</v>
      </c>
      <c r="M630">
        <v>0.97862796916963002</v>
      </c>
      <c r="N630" s="1">
        <v>2.3277502867569099E-5</v>
      </c>
      <c r="O630">
        <v>1.0003408339734801</v>
      </c>
      <c r="P630" s="1">
        <v>2.7833526933101799E-4</v>
      </c>
    </row>
    <row r="631" spans="1:16" x14ac:dyDescent="0.25">
      <c r="A631" s="1">
        <v>3.1250000000000001E-5</v>
      </c>
      <c r="B631">
        <v>17.935897435897399</v>
      </c>
      <c r="C631">
        <v>17948</v>
      </c>
      <c r="D631">
        <v>-0.99993536519527004</v>
      </c>
      <c r="E631">
        <v>0.99314694111942003</v>
      </c>
      <c r="F631">
        <v>1.0924616352313601</v>
      </c>
      <c r="G631" s="1">
        <v>2.3953980127777698E-5</v>
      </c>
      <c r="H631">
        <v>1.000103281233</v>
      </c>
      <c r="I631" s="1">
        <v>2.8642408716889701E-4</v>
      </c>
      <c r="J631">
        <v>683925600</v>
      </c>
      <c r="K631">
        <v>44940</v>
      </c>
      <c r="L631">
        <v>605750800</v>
      </c>
      <c r="M631">
        <v>0.97862796916963002</v>
      </c>
      <c r="N631" s="1">
        <v>2.3277502867569099E-5</v>
      </c>
      <c r="O631">
        <v>1.0003408339734801</v>
      </c>
      <c r="P631" s="1">
        <v>2.7833526933101799E-4</v>
      </c>
    </row>
    <row r="632" spans="1:16" x14ac:dyDescent="0.25">
      <c r="A632" s="1">
        <v>1.5625E-5</v>
      </c>
      <c r="B632">
        <v>17.935897435897399</v>
      </c>
      <c r="C632">
        <v>3822</v>
      </c>
      <c r="D632">
        <v>-0.99983985654174901</v>
      </c>
      <c r="E632">
        <v>0.98147028504803102</v>
      </c>
      <c r="F632">
        <v>1.07961731355283</v>
      </c>
      <c r="G632" s="1">
        <v>2.3525959417236499E-5</v>
      </c>
      <c r="H632">
        <v>1.00009870703139</v>
      </c>
      <c r="I632" s="1">
        <v>2.8130613012575999E-4</v>
      </c>
      <c r="J632">
        <v>175399400</v>
      </c>
      <c r="K632">
        <v>44940</v>
      </c>
      <c r="L632">
        <v>605750800</v>
      </c>
      <c r="M632">
        <v>0.97862796916963002</v>
      </c>
      <c r="N632" s="1">
        <v>2.3277502867569099E-5</v>
      </c>
      <c r="O632">
        <v>1.0003408339734801</v>
      </c>
      <c r="P632" s="1">
        <v>2.7833526933101799E-4</v>
      </c>
    </row>
    <row r="633" spans="1:16" x14ac:dyDescent="0.25">
      <c r="A633" t="s">
        <v>0</v>
      </c>
      <c r="B633">
        <v>18.448717948717899</v>
      </c>
      <c r="C633">
        <v>45013</v>
      </c>
      <c r="D633">
        <v>-1.00003245240495</v>
      </c>
      <c r="E633">
        <v>0.98732951037915595</v>
      </c>
      <c r="F633">
        <v>1.08606246141707</v>
      </c>
      <c r="G633" s="1">
        <v>2.2863427646790898E-5</v>
      </c>
      <c r="H633">
        <v>1.0001252530829501</v>
      </c>
      <c r="I633" s="1">
        <v>2.81200618664377E-4</v>
      </c>
      <c r="J633">
        <v>605089200</v>
      </c>
    </row>
    <row r="634" spans="1:16" x14ac:dyDescent="0.25">
      <c r="A634">
        <v>1.024</v>
      </c>
      <c r="B634">
        <v>18.448717948717899</v>
      </c>
      <c r="C634">
        <v>13112</v>
      </c>
      <c r="D634">
        <v>-0.99998025779530797</v>
      </c>
      <c r="E634">
        <v>0.992218370843437</v>
      </c>
      <c r="F634">
        <v>1.0914402079277801</v>
      </c>
      <c r="G634" s="1">
        <v>2.3383628795281502E-5</v>
      </c>
      <c r="H634">
        <v>1.00010335130627</v>
      </c>
      <c r="I634" s="1">
        <v>2.8759864817444502E-4</v>
      </c>
      <c r="J634">
        <v>486808700</v>
      </c>
      <c r="K634">
        <v>45013</v>
      </c>
      <c r="L634">
        <v>605089200</v>
      </c>
      <c r="M634">
        <v>0.98732951037915595</v>
      </c>
      <c r="N634" s="1">
        <v>2.2863427646790898E-5</v>
      </c>
      <c r="O634">
        <v>1.0001252530829501</v>
      </c>
      <c r="P634" s="1">
        <v>2.81200618664377E-4</v>
      </c>
    </row>
    <row r="635" spans="1:16" x14ac:dyDescent="0.25">
      <c r="A635">
        <v>0.51200000000000001</v>
      </c>
      <c r="B635">
        <v>18.448717948717899</v>
      </c>
      <c r="C635">
        <v>13112</v>
      </c>
      <c r="D635">
        <v>-0.99998025779530797</v>
      </c>
      <c r="E635">
        <v>0.992218370843437</v>
      </c>
      <c r="F635">
        <v>1.0914402079277801</v>
      </c>
      <c r="G635" s="1">
        <v>2.3383628795281502E-5</v>
      </c>
      <c r="H635">
        <v>1.00010335130627</v>
      </c>
      <c r="I635" s="1">
        <v>2.8759864817444502E-4</v>
      </c>
      <c r="J635">
        <v>487772000</v>
      </c>
      <c r="K635">
        <v>45013</v>
      </c>
      <c r="L635">
        <v>605089200</v>
      </c>
      <c r="M635">
        <v>0.98732951037915595</v>
      </c>
      <c r="N635" s="1">
        <v>2.2863427646790898E-5</v>
      </c>
      <c r="O635">
        <v>1.0001252530829501</v>
      </c>
      <c r="P635" s="1">
        <v>2.81200618664377E-4</v>
      </c>
    </row>
    <row r="636" spans="1:16" x14ac:dyDescent="0.25">
      <c r="A636">
        <v>0.25600000000000001</v>
      </c>
      <c r="B636">
        <v>18.448717948717899</v>
      </c>
      <c r="C636">
        <v>13112</v>
      </c>
      <c r="D636">
        <v>-0.99998025779530797</v>
      </c>
      <c r="E636">
        <v>0.992218370843437</v>
      </c>
      <c r="F636">
        <v>1.0914402079277801</v>
      </c>
      <c r="G636" s="1">
        <v>2.3383628795281502E-5</v>
      </c>
      <c r="H636">
        <v>1.00010335130627</v>
      </c>
      <c r="I636" s="1">
        <v>2.8759864817444502E-4</v>
      </c>
      <c r="J636">
        <v>482912100</v>
      </c>
      <c r="K636">
        <v>45013</v>
      </c>
      <c r="L636">
        <v>605089200</v>
      </c>
      <c r="M636">
        <v>0.98732951037915595</v>
      </c>
      <c r="N636" s="1">
        <v>2.2863427646790898E-5</v>
      </c>
      <c r="O636">
        <v>1.0001252530829501</v>
      </c>
      <c r="P636" s="1">
        <v>2.81200618664377E-4</v>
      </c>
    </row>
    <row r="637" spans="1:16" x14ac:dyDescent="0.25">
      <c r="A637">
        <v>0.128</v>
      </c>
      <c r="B637">
        <v>18.448717948717899</v>
      </c>
      <c r="C637">
        <v>13112</v>
      </c>
      <c r="D637">
        <v>-0.99998025779530797</v>
      </c>
      <c r="E637">
        <v>0.992218370843437</v>
      </c>
      <c r="F637">
        <v>1.0914402079277801</v>
      </c>
      <c r="G637" s="1">
        <v>2.3383628795281502E-5</v>
      </c>
      <c r="H637">
        <v>1.00010335130627</v>
      </c>
      <c r="I637" s="1">
        <v>2.8759864817444502E-4</v>
      </c>
      <c r="J637">
        <v>480394400</v>
      </c>
      <c r="K637">
        <v>45013</v>
      </c>
      <c r="L637">
        <v>605089200</v>
      </c>
      <c r="M637">
        <v>0.98732951037915595</v>
      </c>
      <c r="N637" s="1">
        <v>2.2863427646790898E-5</v>
      </c>
      <c r="O637">
        <v>1.0001252530829501</v>
      </c>
      <c r="P637" s="1">
        <v>2.81200618664377E-4</v>
      </c>
    </row>
    <row r="638" spans="1:16" x14ac:dyDescent="0.25">
      <c r="A638">
        <v>6.4000000000000001E-2</v>
      </c>
      <c r="B638">
        <v>18.448717948717899</v>
      </c>
      <c r="C638">
        <v>11774</v>
      </c>
      <c r="D638">
        <v>-0.99992367189989195</v>
      </c>
      <c r="E638">
        <v>0.99223107868927896</v>
      </c>
      <c r="F638">
        <v>1.0914541865581999</v>
      </c>
      <c r="G638" s="1">
        <v>2.32850429946473E-5</v>
      </c>
      <c r="H638">
        <v>1.0001073741441699</v>
      </c>
      <c r="I638" s="1">
        <v>2.8638612708801298E-4</v>
      </c>
      <c r="J638">
        <v>434827700</v>
      </c>
      <c r="K638">
        <v>45013</v>
      </c>
      <c r="L638">
        <v>605089200</v>
      </c>
      <c r="M638">
        <v>0.98732951037915595</v>
      </c>
      <c r="N638" s="1">
        <v>2.2863427646790898E-5</v>
      </c>
      <c r="O638">
        <v>1.0001252530829501</v>
      </c>
      <c r="P638" s="1">
        <v>2.81200618664377E-4</v>
      </c>
    </row>
    <row r="639" spans="1:16" x14ac:dyDescent="0.25">
      <c r="A639">
        <v>3.2000000000000001E-2</v>
      </c>
      <c r="B639">
        <v>18.448717948717899</v>
      </c>
      <c r="C639">
        <v>11774</v>
      </c>
      <c r="D639">
        <v>-0.99992367189989195</v>
      </c>
      <c r="E639">
        <v>0.99223107868927896</v>
      </c>
      <c r="F639">
        <v>1.0914541865581999</v>
      </c>
      <c r="G639" s="1">
        <v>2.32850429946473E-5</v>
      </c>
      <c r="H639">
        <v>1.0001073741441699</v>
      </c>
      <c r="I639" s="1">
        <v>2.8638612708801298E-4</v>
      </c>
      <c r="J639">
        <v>439171800</v>
      </c>
      <c r="K639">
        <v>45013</v>
      </c>
      <c r="L639">
        <v>605089200</v>
      </c>
      <c r="M639">
        <v>0.98732951037915595</v>
      </c>
      <c r="N639" s="1">
        <v>2.2863427646790898E-5</v>
      </c>
      <c r="O639">
        <v>1.0001252530829501</v>
      </c>
      <c r="P639" s="1">
        <v>2.81200618664377E-4</v>
      </c>
    </row>
    <row r="640" spans="1:16" x14ac:dyDescent="0.25">
      <c r="A640">
        <v>1.6E-2</v>
      </c>
      <c r="B640">
        <v>18.448717948717899</v>
      </c>
      <c r="C640">
        <v>5658</v>
      </c>
      <c r="D640">
        <v>-0.99996907628617104</v>
      </c>
      <c r="E640">
        <v>0.99131304123277397</v>
      </c>
      <c r="F640">
        <v>1.0904443453560499</v>
      </c>
      <c r="G640" s="1">
        <v>2.3146794415174199E-5</v>
      </c>
      <c r="H640">
        <v>1.0001113689721099</v>
      </c>
      <c r="I640" s="1">
        <v>2.8468578772167198E-4</v>
      </c>
      <c r="J640">
        <v>219123700</v>
      </c>
      <c r="K640">
        <v>45013</v>
      </c>
      <c r="L640">
        <v>605089200</v>
      </c>
      <c r="M640">
        <v>0.98732951037915595</v>
      </c>
      <c r="N640" s="1">
        <v>2.2863427646790898E-5</v>
      </c>
      <c r="O640">
        <v>1.0001252530829501</v>
      </c>
      <c r="P640" s="1">
        <v>2.81200618664377E-4</v>
      </c>
    </row>
    <row r="641" spans="1:16" x14ac:dyDescent="0.25">
      <c r="A641">
        <v>8.0000000000000002E-3</v>
      </c>
      <c r="B641">
        <v>18.448717948717899</v>
      </c>
      <c r="C641">
        <v>4176</v>
      </c>
      <c r="D641">
        <v>-0.99997954827503099</v>
      </c>
      <c r="E641">
        <v>0.99070560162018095</v>
      </c>
      <c r="F641">
        <v>1.0897761617821899</v>
      </c>
      <c r="G641" s="1">
        <v>2.3417258501523501E-5</v>
      </c>
      <c r="H641">
        <v>1.0001022593653599</v>
      </c>
      <c r="I641" s="1">
        <v>2.8801226481788299E-4</v>
      </c>
      <c r="J641">
        <v>159189100</v>
      </c>
      <c r="K641">
        <v>45013</v>
      </c>
      <c r="L641">
        <v>605089200</v>
      </c>
      <c r="M641">
        <v>0.98732951037915595</v>
      </c>
      <c r="N641" s="1">
        <v>2.2863427646790898E-5</v>
      </c>
      <c r="O641">
        <v>1.0001252530829501</v>
      </c>
      <c r="P641" s="1">
        <v>2.81200618664377E-4</v>
      </c>
    </row>
    <row r="642" spans="1:16" x14ac:dyDescent="0.25">
      <c r="A642">
        <v>4.0000000000000001E-3</v>
      </c>
      <c r="B642">
        <v>18.448717948717899</v>
      </c>
      <c r="C642">
        <v>8012</v>
      </c>
      <c r="D642">
        <v>-1.0000600462970199</v>
      </c>
      <c r="E642">
        <v>0.99014661377874502</v>
      </c>
      <c r="F642">
        <v>1.08916127515662</v>
      </c>
      <c r="G642" s="1">
        <v>2.3170707403097298E-5</v>
      </c>
      <c r="H642">
        <v>1.0001207954907301</v>
      </c>
      <c r="I642" s="1">
        <v>2.8497989703467498E-4</v>
      </c>
      <c r="J642">
        <v>299927500</v>
      </c>
      <c r="K642">
        <v>45013</v>
      </c>
      <c r="L642">
        <v>605089200</v>
      </c>
      <c r="M642">
        <v>0.98732951037915595</v>
      </c>
      <c r="N642" s="1">
        <v>2.2863427646790898E-5</v>
      </c>
      <c r="O642">
        <v>1.0001252530829501</v>
      </c>
      <c r="P642" s="1">
        <v>2.81200618664377E-4</v>
      </c>
    </row>
    <row r="643" spans="1:16" x14ac:dyDescent="0.25">
      <c r="A643">
        <v>2E-3</v>
      </c>
      <c r="B643">
        <v>18.448717948717899</v>
      </c>
      <c r="C643">
        <v>5572</v>
      </c>
      <c r="D643">
        <v>-0.99989953200637904</v>
      </c>
      <c r="E643">
        <v>0.99035860866672598</v>
      </c>
      <c r="F643">
        <v>1.0893944695333899</v>
      </c>
      <c r="G643" s="1">
        <v>2.29058020333461E-5</v>
      </c>
      <c r="H643">
        <v>1.0000672388632299</v>
      </c>
      <c r="I643" s="1">
        <v>2.8172178740158103E-4</v>
      </c>
      <c r="J643">
        <v>217503200</v>
      </c>
      <c r="K643">
        <v>45013</v>
      </c>
      <c r="L643">
        <v>605089200</v>
      </c>
      <c r="M643">
        <v>0.98732951037915595</v>
      </c>
      <c r="N643" s="1">
        <v>2.2863427646790898E-5</v>
      </c>
      <c r="O643">
        <v>1.0001252530829501</v>
      </c>
      <c r="P643" s="1">
        <v>2.81200618664377E-4</v>
      </c>
    </row>
    <row r="644" spans="1:16" x14ac:dyDescent="0.25">
      <c r="A644">
        <v>1E-3</v>
      </c>
      <c r="B644">
        <v>18.448717948717899</v>
      </c>
      <c r="C644">
        <v>7060</v>
      </c>
      <c r="D644">
        <v>-0.99984832001920798</v>
      </c>
      <c r="E644">
        <v>0.98201321349610105</v>
      </c>
      <c r="F644">
        <v>1.08021453484571</v>
      </c>
      <c r="G644" s="1">
        <v>2.3690218883487499E-5</v>
      </c>
      <c r="H644">
        <v>1.00018035310493</v>
      </c>
      <c r="I644" s="1">
        <v>2.9136944421656802E-4</v>
      </c>
      <c r="J644">
        <v>264552800</v>
      </c>
      <c r="K644">
        <v>45013</v>
      </c>
      <c r="L644">
        <v>605089200</v>
      </c>
      <c r="M644">
        <v>0.98732951037915595</v>
      </c>
      <c r="N644" s="1">
        <v>2.2863427646790898E-5</v>
      </c>
      <c r="O644">
        <v>1.0001252530829501</v>
      </c>
      <c r="P644" s="1">
        <v>2.81200618664377E-4</v>
      </c>
    </row>
    <row r="645" spans="1:16" x14ac:dyDescent="0.25">
      <c r="A645" s="1">
        <v>5.0000000000000001E-4</v>
      </c>
      <c r="B645">
        <v>18.448717948717899</v>
      </c>
      <c r="C645">
        <v>14193</v>
      </c>
      <c r="D645">
        <v>-1.00003337915636</v>
      </c>
      <c r="E645">
        <v>0.99057404144527506</v>
      </c>
      <c r="F645">
        <v>1.0896314455898</v>
      </c>
      <c r="G645" s="1">
        <v>2.31792078947412E-5</v>
      </c>
      <c r="H645">
        <v>1.0001047894264601</v>
      </c>
      <c r="I645" s="1">
        <v>2.8508444581651799E-4</v>
      </c>
      <c r="J645">
        <v>560934600</v>
      </c>
      <c r="K645">
        <v>45013</v>
      </c>
      <c r="L645">
        <v>605089200</v>
      </c>
      <c r="M645">
        <v>0.98732951037915595</v>
      </c>
      <c r="N645" s="1">
        <v>2.2863427646790898E-5</v>
      </c>
      <c r="O645">
        <v>1.0001252530829501</v>
      </c>
      <c r="P645" s="1">
        <v>2.81200618664377E-4</v>
      </c>
    </row>
    <row r="646" spans="1:16" x14ac:dyDescent="0.25">
      <c r="A646" s="1">
        <v>2.5000000000000001E-4</v>
      </c>
      <c r="B646">
        <v>18.448717948717899</v>
      </c>
      <c r="C646">
        <v>8151</v>
      </c>
      <c r="D646">
        <v>-0.99998554425776098</v>
      </c>
      <c r="E646">
        <v>0.99473195371019896</v>
      </c>
      <c r="F646">
        <v>1.0942051490812099</v>
      </c>
      <c r="G646" s="1">
        <v>2.3440737118463001E-5</v>
      </c>
      <c r="H646">
        <v>1.0001135713931999</v>
      </c>
      <c r="I646" s="1">
        <v>2.8830103173904502E-4</v>
      </c>
      <c r="J646">
        <v>321910400</v>
      </c>
      <c r="K646">
        <v>45013</v>
      </c>
      <c r="L646">
        <v>605089200</v>
      </c>
      <c r="M646">
        <v>0.98732951037915595</v>
      </c>
      <c r="N646" s="1">
        <v>2.2863427646790898E-5</v>
      </c>
      <c r="O646">
        <v>1.0001252530829501</v>
      </c>
      <c r="P646" s="1">
        <v>2.81200618664377E-4</v>
      </c>
    </row>
    <row r="647" spans="1:16" x14ac:dyDescent="0.25">
      <c r="A647" s="1">
        <v>1.25E-4</v>
      </c>
      <c r="B647">
        <v>18.448717948717899</v>
      </c>
      <c r="C647">
        <v>12716</v>
      </c>
      <c r="D647">
        <v>-0.99997299780712801</v>
      </c>
      <c r="E647">
        <v>0.99153173532621997</v>
      </c>
      <c r="F647">
        <v>1.09068490885884</v>
      </c>
      <c r="G647" s="1">
        <v>2.3288056661629999E-5</v>
      </c>
      <c r="H647">
        <v>1.0000981987783399</v>
      </c>
      <c r="I647" s="1">
        <v>2.8642319261611599E-4</v>
      </c>
      <c r="J647">
        <v>482775900</v>
      </c>
      <c r="K647">
        <v>45013</v>
      </c>
      <c r="L647">
        <v>605089200</v>
      </c>
      <c r="M647">
        <v>0.98732951037915595</v>
      </c>
      <c r="N647" s="1">
        <v>2.2863427646790898E-5</v>
      </c>
      <c r="O647">
        <v>1.0001252530829501</v>
      </c>
      <c r="P647" s="1">
        <v>2.81200618664377E-4</v>
      </c>
    </row>
    <row r="648" spans="1:16" x14ac:dyDescent="0.25">
      <c r="A648" s="1">
        <v>6.2500000000000001E-5</v>
      </c>
      <c r="B648">
        <v>18.448717948717899</v>
      </c>
      <c r="C648">
        <v>9048</v>
      </c>
      <c r="D648">
        <v>-0.99977902831865995</v>
      </c>
      <c r="E648">
        <v>0.98231136109766404</v>
      </c>
      <c r="F648">
        <v>1.08054249720743</v>
      </c>
      <c r="G648" s="1">
        <v>2.3245164662677399E-5</v>
      </c>
      <c r="H648">
        <v>1.00019072894037</v>
      </c>
      <c r="I648" s="1">
        <v>2.85895657688827E-4</v>
      </c>
      <c r="J648">
        <v>352723600</v>
      </c>
      <c r="K648">
        <v>45013</v>
      </c>
      <c r="L648">
        <v>605089200</v>
      </c>
      <c r="M648">
        <v>0.98732951037915595</v>
      </c>
      <c r="N648" s="1">
        <v>2.2863427646790898E-5</v>
      </c>
      <c r="O648">
        <v>1.0001252530829501</v>
      </c>
      <c r="P648" s="1">
        <v>2.81200618664377E-4</v>
      </c>
    </row>
    <row r="649" spans="1:16" x14ac:dyDescent="0.25">
      <c r="A649" s="1">
        <v>3.1250000000000001E-5</v>
      </c>
      <c r="B649">
        <v>18.448717948717899</v>
      </c>
      <c r="C649">
        <v>9204</v>
      </c>
      <c r="D649">
        <v>-1.0001218615376399</v>
      </c>
      <c r="E649">
        <v>0.98525240091720001</v>
      </c>
      <c r="F649">
        <v>1.0837776410089199</v>
      </c>
      <c r="G649" s="1">
        <v>2.3366005139746599E-5</v>
      </c>
      <c r="H649">
        <v>1.0001479889599301</v>
      </c>
      <c r="I649" s="1">
        <v>2.8738189227431901E-4</v>
      </c>
      <c r="J649">
        <v>368416000</v>
      </c>
      <c r="K649">
        <v>45013</v>
      </c>
      <c r="L649">
        <v>605089200</v>
      </c>
      <c r="M649">
        <v>0.98732951037915595</v>
      </c>
      <c r="N649" s="1">
        <v>2.2863427646790898E-5</v>
      </c>
      <c r="O649">
        <v>1.0001252530829501</v>
      </c>
      <c r="P649" s="1">
        <v>2.81200618664377E-4</v>
      </c>
    </row>
    <row r="650" spans="1:16" x14ac:dyDescent="0.25">
      <c r="A650" s="1">
        <v>1.5625E-5</v>
      </c>
      <c r="B650">
        <v>18.448717948717899</v>
      </c>
      <c r="C650">
        <v>16647</v>
      </c>
      <c r="D650">
        <v>-0.99996353689899298</v>
      </c>
      <c r="E650">
        <v>0.99082469839953902</v>
      </c>
      <c r="F650">
        <v>1.0899071682394901</v>
      </c>
      <c r="G650" s="1">
        <v>2.3323277092312999E-5</v>
      </c>
      <c r="H650">
        <v>1.00011079430945</v>
      </c>
      <c r="I650" s="1">
        <v>2.8685637381058502E-4</v>
      </c>
      <c r="J650">
        <v>640120800</v>
      </c>
      <c r="K650">
        <v>45013</v>
      </c>
      <c r="L650">
        <v>605089200</v>
      </c>
      <c r="M650">
        <v>0.98732951037915595</v>
      </c>
      <c r="N650" s="1">
        <v>2.2863427646790898E-5</v>
      </c>
      <c r="O650">
        <v>1.0001252530829501</v>
      </c>
      <c r="P650" s="1">
        <v>2.81200618664377E-4</v>
      </c>
    </row>
    <row r="651" spans="1:16" x14ac:dyDescent="0.25">
      <c r="A651" t="s">
        <v>0</v>
      </c>
      <c r="B651">
        <v>18.9615384615384</v>
      </c>
      <c r="C651">
        <v>48519</v>
      </c>
      <c r="D651">
        <v>-0.99988573751338705</v>
      </c>
      <c r="E651">
        <v>0.98156801191391996</v>
      </c>
      <c r="F651">
        <v>1.0797248131053101</v>
      </c>
      <c r="G651" s="1">
        <v>2.06627440186846E-5</v>
      </c>
      <c r="H651">
        <v>1.0003061957687001</v>
      </c>
      <c r="I651" s="1">
        <v>2.6119827695414102E-4</v>
      </c>
      <c r="J651">
        <v>647329200</v>
      </c>
    </row>
    <row r="652" spans="1:16" x14ac:dyDescent="0.25">
      <c r="A652">
        <v>1.024</v>
      </c>
      <c r="B652">
        <v>18.9615384615384</v>
      </c>
      <c r="C652">
        <v>17964</v>
      </c>
      <c r="D652">
        <v>-1.0000404230384199</v>
      </c>
      <c r="E652">
        <v>0.99187916570216905</v>
      </c>
      <c r="F652">
        <v>1.09106708227238</v>
      </c>
      <c r="G652" s="1">
        <v>2.1281734905231801E-5</v>
      </c>
      <c r="H652">
        <v>1.00010241162939</v>
      </c>
      <c r="I652" s="1">
        <v>2.6902295662254599E-4</v>
      </c>
      <c r="J652">
        <v>660163300</v>
      </c>
      <c r="K652">
        <v>48519</v>
      </c>
      <c r="L652">
        <v>647329200</v>
      </c>
      <c r="M652">
        <v>0.98156801191391996</v>
      </c>
      <c r="N652" s="1">
        <v>2.06627440186846E-5</v>
      </c>
      <c r="O652">
        <v>1.0003061957687001</v>
      </c>
      <c r="P652" s="1">
        <v>2.6119827695414102E-4</v>
      </c>
    </row>
    <row r="653" spans="1:16" x14ac:dyDescent="0.25">
      <c r="A653">
        <v>0.51200000000000001</v>
      </c>
      <c r="B653">
        <v>18.9615384615384</v>
      </c>
      <c r="C653">
        <v>17964</v>
      </c>
      <c r="D653">
        <v>-1.0000404230384199</v>
      </c>
      <c r="E653">
        <v>0.99187916570216905</v>
      </c>
      <c r="F653">
        <v>1.09106708227238</v>
      </c>
      <c r="G653" s="1">
        <v>2.1281734905231801E-5</v>
      </c>
      <c r="H653">
        <v>1.00010241162939</v>
      </c>
      <c r="I653" s="1">
        <v>2.6902295662254599E-4</v>
      </c>
      <c r="J653">
        <v>664396200</v>
      </c>
      <c r="K653">
        <v>48519</v>
      </c>
      <c r="L653">
        <v>647329200</v>
      </c>
      <c r="M653">
        <v>0.98156801191391996</v>
      </c>
      <c r="N653" s="1">
        <v>2.06627440186846E-5</v>
      </c>
      <c r="O653">
        <v>1.0003061957687001</v>
      </c>
      <c r="P653" s="1">
        <v>2.6119827695414102E-4</v>
      </c>
    </row>
    <row r="654" spans="1:16" x14ac:dyDescent="0.25">
      <c r="A654">
        <v>0.25600000000000001</v>
      </c>
      <c r="B654">
        <v>18.9615384615384</v>
      </c>
      <c r="C654">
        <v>17964</v>
      </c>
      <c r="D654">
        <v>-1.0000404230384199</v>
      </c>
      <c r="E654">
        <v>0.99187916570216905</v>
      </c>
      <c r="F654">
        <v>1.09106708227238</v>
      </c>
      <c r="G654" s="1">
        <v>2.1281734905231801E-5</v>
      </c>
      <c r="H654">
        <v>1.00010241162939</v>
      </c>
      <c r="I654" s="1">
        <v>2.6902295662254599E-4</v>
      </c>
      <c r="J654">
        <v>667900300</v>
      </c>
      <c r="K654">
        <v>48519</v>
      </c>
      <c r="L654">
        <v>647329200</v>
      </c>
      <c r="M654">
        <v>0.98156801191391996</v>
      </c>
      <c r="N654" s="1">
        <v>2.06627440186846E-5</v>
      </c>
      <c r="O654">
        <v>1.0003061957687001</v>
      </c>
      <c r="P654" s="1">
        <v>2.6119827695414102E-4</v>
      </c>
    </row>
    <row r="655" spans="1:16" x14ac:dyDescent="0.25">
      <c r="A655">
        <v>0.128</v>
      </c>
      <c r="B655">
        <v>18.9615384615384</v>
      </c>
      <c r="C655">
        <v>17964</v>
      </c>
      <c r="D655">
        <v>-1.0000404230384199</v>
      </c>
      <c r="E655">
        <v>0.99187916570216905</v>
      </c>
      <c r="F655">
        <v>1.09106708227238</v>
      </c>
      <c r="G655" s="1">
        <v>2.1281734905231801E-5</v>
      </c>
      <c r="H655">
        <v>1.00010241162939</v>
      </c>
      <c r="I655" s="1">
        <v>2.6902295662254599E-4</v>
      </c>
      <c r="J655">
        <v>669091700</v>
      </c>
      <c r="K655">
        <v>48519</v>
      </c>
      <c r="L655">
        <v>647329200</v>
      </c>
      <c r="M655">
        <v>0.98156801191391996</v>
      </c>
      <c r="N655" s="1">
        <v>2.06627440186846E-5</v>
      </c>
      <c r="O655">
        <v>1.0003061957687001</v>
      </c>
      <c r="P655" s="1">
        <v>2.6119827695414102E-4</v>
      </c>
    </row>
    <row r="656" spans="1:16" x14ac:dyDescent="0.25">
      <c r="A656">
        <v>6.4000000000000001E-2</v>
      </c>
      <c r="B656">
        <v>18.9615384615384</v>
      </c>
      <c r="C656">
        <v>15002</v>
      </c>
      <c r="D656">
        <v>-1.0000329582209</v>
      </c>
      <c r="E656">
        <v>0.99197075929346101</v>
      </c>
      <c r="F656">
        <v>1.0911678352228</v>
      </c>
      <c r="G656" s="1">
        <v>2.1236849545247499E-5</v>
      </c>
      <c r="H656">
        <v>1.0001045605385199</v>
      </c>
      <c r="I656" s="1">
        <v>2.6845555963607703E-4</v>
      </c>
      <c r="J656">
        <v>565744400</v>
      </c>
      <c r="K656">
        <v>48519</v>
      </c>
      <c r="L656">
        <v>647329200</v>
      </c>
      <c r="M656">
        <v>0.98156801191391996</v>
      </c>
      <c r="N656" s="1">
        <v>2.06627440186846E-5</v>
      </c>
      <c r="O656">
        <v>1.0003061957687001</v>
      </c>
      <c r="P656" s="1">
        <v>2.6119827695414102E-4</v>
      </c>
    </row>
    <row r="657" spans="1:16" x14ac:dyDescent="0.25">
      <c r="A657">
        <v>3.2000000000000001E-2</v>
      </c>
      <c r="B657">
        <v>18.9615384615384</v>
      </c>
      <c r="C657">
        <v>15002</v>
      </c>
      <c r="D657">
        <v>-1.0000329582209</v>
      </c>
      <c r="E657">
        <v>0.99197075929346101</v>
      </c>
      <c r="F657">
        <v>1.0911678352228</v>
      </c>
      <c r="G657" s="1">
        <v>2.1236849545247499E-5</v>
      </c>
      <c r="H657">
        <v>1.0001045605385199</v>
      </c>
      <c r="I657" s="1">
        <v>2.6845555963607703E-4</v>
      </c>
      <c r="J657">
        <v>564615300</v>
      </c>
      <c r="K657">
        <v>48519</v>
      </c>
      <c r="L657">
        <v>647329200</v>
      </c>
      <c r="M657">
        <v>0.98156801191391996</v>
      </c>
      <c r="N657" s="1">
        <v>2.06627440186846E-5</v>
      </c>
      <c r="O657">
        <v>1.0003061957687001</v>
      </c>
      <c r="P657" s="1">
        <v>2.6119827695414102E-4</v>
      </c>
    </row>
    <row r="658" spans="1:16" x14ac:dyDescent="0.25">
      <c r="A658">
        <v>1.6E-2</v>
      </c>
      <c r="B658">
        <v>18.9615384615384</v>
      </c>
      <c r="C658">
        <v>15466</v>
      </c>
      <c r="D658">
        <v>-1.0000446675743799</v>
      </c>
      <c r="E658">
        <v>0.98960813922552004</v>
      </c>
      <c r="F658">
        <v>1.08856895314807</v>
      </c>
      <c r="G658" s="1">
        <v>2.1112089407138099E-5</v>
      </c>
      <c r="H658">
        <v>1.00010209549498</v>
      </c>
      <c r="I658" s="1">
        <v>2.6687846353125902E-4</v>
      </c>
      <c r="J658">
        <v>581490200</v>
      </c>
      <c r="K658">
        <v>48519</v>
      </c>
      <c r="L658">
        <v>647329200</v>
      </c>
      <c r="M658">
        <v>0.98156801191391996</v>
      </c>
      <c r="N658" s="1">
        <v>2.06627440186846E-5</v>
      </c>
      <c r="O658">
        <v>1.0003061957687001</v>
      </c>
      <c r="P658" s="1">
        <v>2.6119827695414102E-4</v>
      </c>
    </row>
    <row r="659" spans="1:16" x14ac:dyDescent="0.25">
      <c r="A659">
        <v>8.0000000000000002E-3</v>
      </c>
      <c r="B659">
        <v>18.9615384615384</v>
      </c>
      <c r="C659">
        <v>14041</v>
      </c>
      <c r="D659">
        <v>-1.0000798229408301</v>
      </c>
      <c r="E659">
        <v>0.98984776555123</v>
      </c>
      <c r="F659">
        <v>1.0888325421063501</v>
      </c>
      <c r="G659" s="1">
        <v>2.1402084248500699E-5</v>
      </c>
      <c r="H659">
        <v>1.00013022772437</v>
      </c>
      <c r="I659" s="1">
        <v>2.70544295756689E-4</v>
      </c>
      <c r="J659">
        <v>530666500</v>
      </c>
      <c r="K659">
        <v>48519</v>
      </c>
      <c r="L659">
        <v>647329200</v>
      </c>
      <c r="M659">
        <v>0.98156801191391996</v>
      </c>
      <c r="N659" s="1">
        <v>2.06627440186846E-5</v>
      </c>
      <c r="O659">
        <v>1.0003061957687001</v>
      </c>
      <c r="P659" s="1">
        <v>2.6119827695414102E-4</v>
      </c>
    </row>
    <row r="660" spans="1:16" x14ac:dyDescent="0.25">
      <c r="A660">
        <v>4.0000000000000001E-3</v>
      </c>
      <c r="B660">
        <v>18.9615384615384</v>
      </c>
      <c r="C660">
        <v>4817</v>
      </c>
      <c r="D660">
        <v>-0.99996539976561605</v>
      </c>
      <c r="E660">
        <v>0.99017231242456905</v>
      </c>
      <c r="F660">
        <v>1.08918954366702</v>
      </c>
      <c r="G660" s="1">
        <v>2.0683846422175901E-5</v>
      </c>
      <c r="H660">
        <v>1.0000649461051401</v>
      </c>
      <c r="I660" s="1">
        <v>2.6146503297776202E-4</v>
      </c>
      <c r="J660">
        <v>198873800</v>
      </c>
      <c r="K660">
        <v>48519</v>
      </c>
      <c r="L660">
        <v>647329200</v>
      </c>
      <c r="M660">
        <v>0.98156801191391996</v>
      </c>
      <c r="N660" s="1">
        <v>2.06627440186846E-5</v>
      </c>
      <c r="O660">
        <v>1.0003061957687001</v>
      </c>
      <c r="P660" s="1">
        <v>2.6119827695414102E-4</v>
      </c>
    </row>
    <row r="661" spans="1:16" x14ac:dyDescent="0.25">
      <c r="A661">
        <v>2E-3</v>
      </c>
      <c r="B661">
        <v>18.9615384615384</v>
      </c>
      <c r="C661">
        <v>21798</v>
      </c>
      <c r="D661">
        <v>-0.99993039751449098</v>
      </c>
      <c r="E661">
        <v>0.99155058744789004</v>
      </c>
      <c r="F661">
        <v>1.0907056461926701</v>
      </c>
      <c r="G661" s="1">
        <v>2.1376444368947898E-5</v>
      </c>
      <c r="H661">
        <v>1.0001048989837</v>
      </c>
      <c r="I661" s="1">
        <v>2.7022018138182801E-4</v>
      </c>
      <c r="J661">
        <v>801611300</v>
      </c>
      <c r="K661">
        <v>48519</v>
      </c>
      <c r="L661">
        <v>647329200</v>
      </c>
      <c r="M661">
        <v>0.98156801191391996</v>
      </c>
      <c r="N661" s="1">
        <v>2.06627440186846E-5</v>
      </c>
      <c r="O661">
        <v>1.0003061957687001</v>
      </c>
      <c r="P661" s="1">
        <v>2.6119827695414102E-4</v>
      </c>
    </row>
    <row r="662" spans="1:16" x14ac:dyDescent="0.25">
      <c r="A662">
        <v>1E-3</v>
      </c>
      <c r="B662">
        <v>18.9615384615384</v>
      </c>
      <c r="C662">
        <v>5663</v>
      </c>
      <c r="D662">
        <v>-0.99991744450641196</v>
      </c>
      <c r="E662">
        <v>0.98969574006337002</v>
      </c>
      <c r="F662">
        <v>1.0886653140697</v>
      </c>
      <c r="G662" s="1">
        <v>2.1288501363292401E-5</v>
      </c>
      <c r="H662">
        <v>1.00014143406289</v>
      </c>
      <c r="I662" s="1">
        <v>2.69108491592388E-4</v>
      </c>
      <c r="J662">
        <v>222362400</v>
      </c>
      <c r="K662">
        <v>48519</v>
      </c>
      <c r="L662">
        <v>647329200</v>
      </c>
      <c r="M662">
        <v>0.98156801191391996</v>
      </c>
      <c r="N662" s="1">
        <v>2.06627440186846E-5</v>
      </c>
      <c r="O662">
        <v>1.0003061957687001</v>
      </c>
      <c r="P662" s="1">
        <v>2.6119827695414102E-4</v>
      </c>
    </row>
    <row r="663" spans="1:16" x14ac:dyDescent="0.25">
      <c r="A663" s="1">
        <v>5.0000000000000001E-4</v>
      </c>
      <c r="B663">
        <v>18.9615384615384</v>
      </c>
      <c r="C663">
        <v>11668</v>
      </c>
      <c r="D663">
        <v>-0.999988575068126</v>
      </c>
      <c r="E663">
        <v>0.99247666427581405</v>
      </c>
      <c r="F663">
        <v>1.0917243307033899</v>
      </c>
      <c r="G663" s="1">
        <v>2.1405726438383699E-5</v>
      </c>
      <c r="H663">
        <v>1.00011611916008</v>
      </c>
      <c r="I663" s="1">
        <v>2.7059033677238902E-4</v>
      </c>
      <c r="J663">
        <v>434971400</v>
      </c>
      <c r="K663">
        <v>48519</v>
      </c>
      <c r="L663">
        <v>647329200</v>
      </c>
      <c r="M663">
        <v>0.98156801191391996</v>
      </c>
      <c r="N663" s="1">
        <v>2.06627440186846E-5</v>
      </c>
      <c r="O663">
        <v>1.0003061957687001</v>
      </c>
      <c r="P663" s="1">
        <v>2.6119827695414102E-4</v>
      </c>
    </row>
    <row r="664" spans="1:16" x14ac:dyDescent="0.25">
      <c r="A664" s="1">
        <v>2.5000000000000001E-4</v>
      </c>
      <c r="B664">
        <v>18.9615384615384</v>
      </c>
      <c r="C664">
        <v>7443</v>
      </c>
      <c r="D664">
        <v>-0.99999509024284805</v>
      </c>
      <c r="E664">
        <v>0.99276350528609802</v>
      </c>
      <c r="F664">
        <v>1.0920398558147</v>
      </c>
      <c r="G664" s="1">
        <v>2.13449631369933E-5</v>
      </c>
      <c r="H664">
        <v>1.00010520824599</v>
      </c>
      <c r="I664" s="1">
        <v>2.6982222632147899E-4</v>
      </c>
      <c r="J664">
        <v>284158600</v>
      </c>
      <c r="K664">
        <v>48519</v>
      </c>
      <c r="L664">
        <v>647329200</v>
      </c>
      <c r="M664">
        <v>0.98156801191391996</v>
      </c>
      <c r="N664" s="1">
        <v>2.06627440186846E-5</v>
      </c>
      <c r="O664">
        <v>1.0003061957687001</v>
      </c>
      <c r="P664" s="1">
        <v>2.6119827695414102E-4</v>
      </c>
    </row>
    <row r="665" spans="1:16" x14ac:dyDescent="0.25">
      <c r="A665" s="1">
        <v>1.25E-4</v>
      </c>
      <c r="B665">
        <v>18.9615384615384</v>
      </c>
      <c r="C665">
        <v>15129</v>
      </c>
      <c r="D665">
        <v>-0.99994068957821902</v>
      </c>
      <c r="E665">
        <v>0.99185147785496097</v>
      </c>
      <c r="F665">
        <v>1.09103662564045</v>
      </c>
      <c r="G665" s="1">
        <v>2.14945847921699E-5</v>
      </c>
      <c r="H665">
        <v>1.00010795895995</v>
      </c>
      <c r="I665" s="1">
        <v>2.7171359750101902E-4</v>
      </c>
      <c r="J665">
        <v>570365300</v>
      </c>
      <c r="K665">
        <v>48519</v>
      </c>
      <c r="L665">
        <v>647329200</v>
      </c>
      <c r="M665">
        <v>0.98156801191391996</v>
      </c>
      <c r="N665" s="1">
        <v>2.06627440186846E-5</v>
      </c>
      <c r="O665">
        <v>1.0003061957687001</v>
      </c>
      <c r="P665" s="1">
        <v>2.6119827695414102E-4</v>
      </c>
    </row>
    <row r="666" spans="1:16" x14ac:dyDescent="0.25">
      <c r="A666" s="1">
        <v>6.2500000000000001E-5</v>
      </c>
      <c r="B666">
        <v>18.9615384615384</v>
      </c>
      <c r="C666">
        <v>3109</v>
      </c>
      <c r="D666">
        <v>-1.00002485167563</v>
      </c>
      <c r="E666">
        <v>0.98879599895495895</v>
      </c>
      <c r="F666">
        <v>1.0876755988504501</v>
      </c>
      <c r="G666" s="1">
        <v>2.1069663519779299E-5</v>
      </c>
      <c r="H666">
        <v>1.0000802275054901</v>
      </c>
      <c r="I666" s="1">
        <v>2.6634215680131301E-4</v>
      </c>
      <c r="J666">
        <v>137387300</v>
      </c>
      <c r="K666">
        <v>48519</v>
      </c>
      <c r="L666">
        <v>647329200</v>
      </c>
      <c r="M666">
        <v>0.98156801191391996</v>
      </c>
      <c r="N666" s="1">
        <v>2.06627440186846E-5</v>
      </c>
      <c r="O666">
        <v>1.0003061957687001</v>
      </c>
      <c r="P666" s="1">
        <v>2.6119827695414102E-4</v>
      </c>
    </row>
    <row r="667" spans="1:16" x14ac:dyDescent="0.25">
      <c r="A667" s="1">
        <v>3.1250000000000001E-5</v>
      </c>
      <c r="B667">
        <v>18.9615384615384</v>
      </c>
      <c r="C667">
        <v>7643</v>
      </c>
      <c r="D667">
        <v>-1.00018949832683</v>
      </c>
      <c r="E667">
        <v>0.98126864644067202</v>
      </c>
      <c r="F667">
        <v>1.07939551108474</v>
      </c>
      <c r="G667" s="1">
        <v>2.1190580703378499E-5</v>
      </c>
      <c r="H667">
        <v>1.00018949832683</v>
      </c>
      <c r="I667" s="1">
        <v>2.6787067401963098E-4</v>
      </c>
      <c r="J667">
        <v>309075500</v>
      </c>
      <c r="K667">
        <v>48519</v>
      </c>
      <c r="L667">
        <v>647329200</v>
      </c>
      <c r="M667">
        <v>0.98156801191391996</v>
      </c>
      <c r="N667" s="1">
        <v>2.06627440186846E-5</v>
      </c>
      <c r="O667">
        <v>1.0003061957687001</v>
      </c>
      <c r="P667" s="1">
        <v>2.6119827695414102E-4</v>
      </c>
    </row>
    <row r="668" spans="1:16" x14ac:dyDescent="0.25">
      <c r="A668" s="1">
        <v>1.5625E-5</v>
      </c>
      <c r="B668">
        <v>18.9615384615384</v>
      </c>
      <c r="C668">
        <v>6044</v>
      </c>
      <c r="D668">
        <v>-0.99999870337600205</v>
      </c>
      <c r="E668">
        <v>0.99059183813039597</v>
      </c>
      <c r="F668">
        <v>1.0896510219434301</v>
      </c>
      <c r="G668" s="1">
        <v>2.1535048570942E-5</v>
      </c>
      <c r="H668">
        <v>1.00009951519566</v>
      </c>
      <c r="I668" s="1">
        <v>2.7222510116600999E-4</v>
      </c>
      <c r="J668">
        <v>254488600</v>
      </c>
      <c r="K668">
        <v>48519</v>
      </c>
      <c r="L668">
        <v>647329200</v>
      </c>
      <c r="M668">
        <v>0.98156801191391996</v>
      </c>
      <c r="N668" s="1">
        <v>2.06627440186846E-5</v>
      </c>
      <c r="O668">
        <v>1.0003061957687001</v>
      </c>
      <c r="P668" s="1">
        <v>2.6119827695414102E-4</v>
      </c>
    </row>
    <row r="669" spans="1:16" x14ac:dyDescent="0.25">
      <c r="A669" t="s">
        <v>0</v>
      </c>
      <c r="B669">
        <v>19.4743589743589</v>
      </c>
      <c r="C669">
        <v>48665</v>
      </c>
      <c r="D669">
        <v>-1.0000049812259799</v>
      </c>
      <c r="E669">
        <v>0.99529217598248998</v>
      </c>
      <c r="F669">
        <v>1.0948213935807301</v>
      </c>
      <c r="G669" s="1">
        <v>2.093421654481E-5</v>
      </c>
      <c r="H669">
        <v>1.0001092582095801</v>
      </c>
      <c r="I669" s="1">
        <v>2.7178696522706401E-4</v>
      </c>
      <c r="J669">
        <v>653111200</v>
      </c>
    </row>
    <row r="670" spans="1:16" x14ac:dyDescent="0.25">
      <c r="A670">
        <v>1.024</v>
      </c>
      <c r="B670">
        <v>19.4743589743589</v>
      </c>
      <c r="C670">
        <v>19934</v>
      </c>
      <c r="D670">
        <v>-0.99997385378925296</v>
      </c>
      <c r="E670">
        <v>0.99380528146131097</v>
      </c>
      <c r="F670">
        <v>1.0931858096074401</v>
      </c>
      <c r="G670" s="1">
        <v>2.08711141863604E-5</v>
      </c>
      <c r="H670">
        <v>1.0001144661524299</v>
      </c>
      <c r="I670" s="1">
        <v>2.7096771324001202E-4</v>
      </c>
      <c r="J670">
        <v>732052600</v>
      </c>
      <c r="K670">
        <v>48665</v>
      </c>
      <c r="L670">
        <v>653111200</v>
      </c>
      <c r="M670">
        <v>0.99529217598248998</v>
      </c>
      <c r="N670" s="1">
        <v>2.093421654481E-5</v>
      </c>
      <c r="O670">
        <v>1.0001092582095801</v>
      </c>
      <c r="P670" s="1">
        <v>2.7178696522706401E-4</v>
      </c>
    </row>
    <row r="671" spans="1:16" x14ac:dyDescent="0.25">
      <c r="A671">
        <v>0.51200000000000001</v>
      </c>
      <c r="B671">
        <v>19.4743589743589</v>
      </c>
      <c r="C671">
        <v>19934</v>
      </c>
      <c r="D671">
        <v>-0.99997385378925296</v>
      </c>
      <c r="E671">
        <v>0.99380528146131097</v>
      </c>
      <c r="F671">
        <v>1.0931858096074401</v>
      </c>
      <c r="G671" s="1">
        <v>2.08711141863604E-5</v>
      </c>
      <c r="H671">
        <v>1.0001144661524299</v>
      </c>
      <c r="I671" s="1">
        <v>2.7096771324001202E-4</v>
      </c>
      <c r="J671">
        <v>735439100</v>
      </c>
      <c r="K671">
        <v>48665</v>
      </c>
      <c r="L671">
        <v>653111200</v>
      </c>
      <c r="M671">
        <v>0.99529217598248998</v>
      </c>
      <c r="N671" s="1">
        <v>2.093421654481E-5</v>
      </c>
      <c r="O671">
        <v>1.0001092582095801</v>
      </c>
      <c r="P671" s="1">
        <v>2.7178696522706401E-4</v>
      </c>
    </row>
    <row r="672" spans="1:16" x14ac:dyDescent="0.25">
      <c r="A672">
        <v>0.25600000000000001</v>
      </c>
      <c r="B672">
        <v>19.4743589743589</v>
      </c>
      <c r="C672">
        <v>19934</v>
      </c>
      <c r="D672">
        <v>-0.99997385378925296</v>
      </c>
      <c r="E672">
        <v>0.99380528146131097</v>
      </c>
      <c r="F672">
        <v>1.0931858096074401</v>
      </c>
      <c r="G672" s="1">
        <v>2.08711141863604E-5</v>
      </c>
      <c r="H672">
        <v>1.0001144661524299</v>
      </c>
      <c r="I672" s="1">
        <v>2.7096771324001202E-4</v>
      </c>
      <c r="J672">
        <v>735938100</v>
      </c>
      <c r="K672">
        <v>48665</v>
      </c>
      <c r="L672">
        <v>653111200</v>
      </c>
      <c r="M672">
        <v>0.99529217598248998</v>
      </c>
      <c r="N672" s="1">
        <v>2.093421654481E-5</v>
      </c>
      <c r="O672">
        <v>1.0001092582095801</v>
      </c>
      <c r="P672" s="1">
        <v>2.7178696522706401E-4</v>
      </c>
    </row>
    <row r="673" spans="1:16" x14ac:dyDescent="0.25">
      <c r="A673">
        <v>0.128</v>
      </c>
      <c r="B673">
        <v>19.4743589743589</v>
      </c>
      <c r="C673">
        <v>19934</v>
      </c>
      <c r="D673">
        <v>-0.99997385378925296</v>
      </c>
      <c r="E673">
        <v>0.99380528146131097</v>
      </c>
      <c r="F673">
        <v>1.0931858096074401</v>
      </c>
      <c r="G673" s="1">
        <v>2.08711141863604E-5</v>
      </c>
      <c r="H673">
        <v>1.0001144661524299</v>
      </c>
      <c r="I673" s="1">
        <v>2.7096771324001202E-4</v>
      </c>
      <c r="J673">
        <v>738726000</v>
      </c>
      <c r="K673">
        <v>48665</v>
      </c>
      <c r="L673">
        <v>653111200</v>
      </c>
      <c r="M673">
        <v>0.99529217598248998</v>
      </c>
      <c r="N673" s="1">
        <v>2.093421654481E-5</v>
      </c>
      <c r="O673">
        <v>1.0001092582095801</v>
      </c>
      <c r="P673" s="1">
        <v>2.7178696522706401E-4</v>
      </c>
    </row>
    <row r="674" spans="1:16" x14ac:dyDescent="0.25">
      <c r="A674">
        <v>6.4000000000000001E-2</v>
      </c>
      <c r="B674">
        <v>19.4743589743589</v>
      </c>
      <c r="C674">
        <v>9638</v>
      </c>
      <c r="D674">
        <v>-1.00003896913618</v>
      </c>
      <c r="E674">
        <v>0.992623827025501</v>
      </c>
      <c r="F674">
        <v>1.09188620972805</v>
      </c>
      <c r="G674" s="1">
        <v>2.0781428981653199E-5</v>
      </c>
      <c r="H674">
        <v>1.0001094429311499</v>
      </c>
      <c r="I674" s="1">
        <v>2.69803338659241E-4</v>
      </c>
      <c r="J674">
        <v>361750200</v>
      </c>
      <c r="K674">
        <v>48665</v>
      </c>
      <c r="L674">
        <v>653111200</v>
      </c>
      <c r="M674">
        <v>0.99529217598248998</v>
      </c>
      <c r="N674" s="1">
        <v>2.093421654481E-5</v>
      </c>
      <c r="O674">
        <v>1.0001092582095801</v>
      </c>
      <c r="P674" s="1">
        <v>2.7178696522706401E-4</v>
      </c>
    </row>
    <row r="675" spans="1:16" x14ac:dyDescent="0.25">
      <c r="A675">
        <v>3.2000000000000001E-2</v>
      </c>
      <c r="B675">
        <v>19.4743589743589</v>
      </c>
      <c r="C675">
        <v>9638</v>
      </c>
      <c r="D675">
        <v>-1.00003896913618</v>
      </c>
      <c r="E675">
        <v>0.992623827025501</v>
      </c>
      <c r="F675">
        <v>1.09188620972805</v>
      </c>
      <c r="G675" s="1">
        <v>2.0781428981653199E-5</v>
      </c>
      <c r="H675">
        <v>1.0001094429311499</v>
      </c>
      <c r="I675" s="1">
        <v>2.69803338659241E-4</v>
      </c>
      <c r="J675">
        <v>363501500</v>
      </c>
      <c r="K675">
        <v>48665</v>
      </c>
      <c r="L675">
        <v>653111200</v>
      </c>
      <c r="M675">
        <v>0.99529217598248998</v>
      </c>
      <c r="N675" s="1">
        <v>2.093421654481E-5</v>
      </c>
      <c r="O675">
        <v>1.0001092582095801</v>
      </c>
      <c r="P675" s="1">
        <v>2.7178696522706401E-4</v>
      </c>
    </row>
    <row r="676" spans="1:16" x14ac:dyDescent="0.25">
      <c r="A676">
        <v>1.6E-2</v>
      </c>
      <c r="B676">
        <v>19.4743589743589</v>
      </c>
      <c r="C676">
        <v>11929</v>
      </c>
      <c r="D676">
        <v>-0.99997572455983796</v>
      </c>
      <c r="E676">
        <v>0.99124909197634403</v>
      </c>
      <c r="F676">
        <v>1.09037400117397</v>
      </c>
      <c r="G676" s="1">
        <v>2.0841591378273299E-5</v>
      </c>
      <c r="H676">
        <v>1.0001097346374199</v>
      </c>
      <c r="I676" s="1">
        <v>2.7058442139826598E-4</v>
      </c>
      <c r="J676">
        <v>449743700</v>
      </c>
      <c r="K676">
        <v>48665</v>
      </c>
      <c r="L676">
        <v>653111200</v>
      </c>
      <c r="M676">
        <v>0.99529217598248998</v>
      </c>
      <c r="N676" s="1">
        <v>2.093421654481E-5</v>
      </c>
      <c r="O676">
        <v>1.0001092582095801</v>
      </c>
      <c r="P676" s="1">
        <v>2.7178696522706401E-4</v>
      </c>
    </row>
    <row r="677" spans="1:16" x14ac:dyDescent="0.25">
      <c r="A677">
        <v>8.0000000000000002E-3</v>
      </c>
      <c r="B677">
        <v>19.4743589743589</v>
      </c>
      <c r="C677">
        <v>7394</v>
      </c>
      <c r="D677">
        <v>-1.00010813561121</v>
      </c>
      <c r="E677">
        <v>0.98482222689124799</v>
      </c>
      <c r="F677">
        <v>1.0833044495803701</v>
      </c>
      <c r="G677" s="1">
        <v>2.07002334203787E-5</v>
      </c>
      <c r="H677">
        <v>1.0001500677091399</v>
      </c>
      <c r="I677" s="1">
        <v>2.68749184320985E-4</v>
      </c>
      <c r="J677">
        <v>281780500</v>
      </c>
      <c r="K677">
        <v>48665</v>
      </c>
      <c r="L677">
        <v>653111200</v>
      </c>
      <c r="M677">
        <v>0.99529217598248998</v>
      </c>
      <c r="N677" s="1">
        <v>2.093421654481E-5</v>
      </c>
      <c r="O677">
        <v>1.0001092582095801</v>
      </c>
      <c r="P677" s="1">
        <v>2.7178696522706401E-4</v>
      </c>
    </row>
    <row r="678" spans="1:16" x14ac:dyDescent="0.25">
      <c r="A678">
        <v>4.0000000000000001E-3</v>
      </c>
      <c r="B678">
        <v>19.4743589743589</v>
      </c>
      <c r="C678">
        <v>10219</v>
      </c>
      <c r="D678">
        <v>-0.99993220110061198</v>
      </c>
      <c r="E678">
        <v>0.99344323961445802</v>
      </c>
      <c r="F678">
        <v>1.0927875635758999</v>
      </c>
      <c r="G678" s="1">
        <v>2.0680833932362701E-5</v>
      </c>
      <c r="H678">
        <v>1.00010714093805</v>
      </c>
      <c r="I678" s="1">
        <v>2.6849732259195697E-4</v>
      </c>
      <c r="J678">
        <v>384133900</v>
      </c>
      <c r="K678">
        <v>48665</v>
      </c>
      <c r="L678">
        <v>653111200</v>
      </c>
      <c r="M678">
        <v>0.99529217598248998</v>
      </c>
      <c r="N678" s="1">
        <v>2.093421654481E-5</v>
      </c>
      <c r="O678">
        <v>1.0001092582095801</v>
      </c>
      <c r="P678" s="1">
        <v>2.7178696522706401E-4</v>
      </c>
    </row>
    <row r="679" spans="1:16" x14ac:dyDescent="0.25">
      <c r="A679">
        <v>2E-3</v>
      </c>
      <c r="B679">
        <v>19.4743589743589</v>
      </c>
      <c r="C679">
        <v>6167</v>
      </c>
      <c r="D679">
        <v>-1.0000413218652699</v>
      </c>
      <c r="E679">
        <v>0.99178537379057397</v>
      </c>
      <c r="F679">
        <v>1.0909639111696301</v>
      </c>
      <c r="G679" s="1">
        <v>2.08224398757783E-5</v>
      </c>
      <c r="H679">
        <v>1.00011626860055</v>
      </c>
      <c r="I679" s="1">
        <v>2.7033577924194199E-4</v>
      </c>
      <c r="J679">
        <v>234910200</v>
      </c>
      <c r="K679">
        <v>48665</v>
      </c>
      <c r="L679">
        <v>653111200</v>
      </c>
      <c r="M679">
        <v>0.99529217598248998</v>
      </c>
      <c r="N679" s="1">
        <v>2.093421654481E-5</v>
      </c>
      <c r="O679">
        <v>1.0001092582095801</v>
      </c>
      <c r="P679" s="1">
        <v>2.7178696522706401E-4</v>
      </c>
    </row>
    <row r="680" spans="1:16" x14ac:dyDescent="0.25">
      <c r="A680">
        <v>1E-3</v>
      </c>
      <c r="B680">
        <v>19.4743589743589</v>
      </c>
      <c r="C680">
        <v>9354</v>
      </c>
      <c r="D680">
        <v>-0.99995224792495896</v>
      </c>
      <c r="E680">
        <v>0.99050584179166301</v>
      </c>
      <c r="F680">
        <v>1.0895564259708299</v>
      </c>
      <c r="G680" s="1">
        <v>2.0782890818193901E-5</v>
      </c>
      <c r="H680">
        <v>1.0001152130800599</v>
      </c>
      <c r="I680" s="1">
        <v>2.6982231754561097E-4</v>
      </c>
      <c r="J680">
        <v>353683100</v>
      </c>
      <c r="K680">
        <v>48665</v>
      </c>
      <c r="L680">
        <v>653111200</v>
      </c>
      <c r="M680">
        <v>0.99529217598248998</v>
      </c>
      <c r="N680" s="1">
        <v>2.093421654481E-5</v>
      </c>
      <c r="O680">
        <v>1.0001092582095801</v>
      </c>
      <c r="P680" s="1">
        <v>2.7178696522706401E-4</v>
      </c>
    </row>
    <row r="681" spans="1:16" x14ac:dyDescent="0.25">
      <c r="A681" s="1">
        <v>5.0000000000000001E-4</v>
      </c>
      <c r="B681">
        <v>19.4743589743589</v>
      </c>
      <c r="C681">
        <v>17852</v>
      </c>
      <c r="D681">
        <v>-0.99997907185928103</v>
      </c>
      <c r="E681">
        <v>0.992460626575419</v>
      </c>
      <c r="F681">
        <v>1.0917066892329601</v>
      </c>
      <c r="G681" s="1">
        <v>2.0771763753146801E-5</v>
      </c>
      <c r="H681">
        <v>1.0001034146076999</v>
      </c>
      <c r="I681" s="1">
        <v>2.6967785590623902E-4</v>
      </c>
      <c r="J681">
        <v>659308200</v>
      </c>
      <c r="K681">
        <v>48665</v>
      </c>
      <c r="L681">
        <v>653111200</v>
      </c>
      <c r="M681">
        <v>0.99529217598248998</v>
      </c>
      <c r="N681" s="1">
        <v>2.093421654481E-5</v>
      </c>
      <c r="O681">
        <v>1.0001092582095801</v>
      </c>
      <c r="P681" s="1">
        <v>2.7178696522706401E-4</v>
      </c>
    </row>
    <row r="682" spans="1:16" x14ac:dyDescent="0.25">
      <c r="A682" s="1">
        <v>2.5000000000000001E-4</v>
      </c>
      <c r="B682">
        <v>19.4743589743589</v>
      </c>
      <c r="C682">
        <v>11834</v>
      </c>
      <c r="D682">
        <v>-0.99997549910624395</v>
      </c>
      <c r="E682">
        <v>0.99241636155826896</v>
      </c>
      <c r="F682">
        <v>1.0916579977140899</v>
      </c>
      <c r="G682" s="1">
        <v>2.0850535889738101E-5</v>
      </c>
      <c r="H682">
        <v>1.00011563131262</v>
      </c>
      <c r="I682" s="1">
        <v>2.7070054714967699E-4</v>
      </c>
      <c r="J682">
        <v>447757500</v>
      </c>
      <c r="K682">
        <v>48665</v>
      </c>
      <c r="L682">
        <v>653111200</v>
      </c>
      <c r="M682">
        <v>0.99529217598248998</v>
      </c>
      <c r="N682" s="1">
        <v>2.093421654481E-5</v>
      </c>
      <c r="O682">
        <v>1.0001092582095801</v>
      </c>
      <c r="P682" s="1">
        <v>2.7178696522706401E-4</v>
      </c>
    </row>
    <row r="683" spans="1:16" x14ac:dyDescent="0.25">
      <c r="A683" s="1">
        <v>1.25E-4</v>
      </c>
      <c r="B683">
        <v>19.4743589743589</v>
      </c>
      <c r="C683">
        <v>7356</v>
      </c>
      <c r="D683">
        <v>-1.00018651815919</v>
      </c>
      <c r="E683">
        <v>0.98419123131952602</v>
      </c>
      <c r="F683">
        <v>1.08261035445147</v>
      </c>
      <c r="G683" s="1">
        <v>2.06871776988748E-5</v>
      </c>
      <c r="H683">
        <v>1.00018651815919</v>
      </c>
      <c r="I683" s="1">
        <v>2.6857968311616099E-4</v>
      </c>
      <c r="J683">
        <v>289232000</v>
      </c>
      <c r="K683">
        <v>48665</v>
      </c>
      <c r="L683">
        <v>653111200</v>
      </c>
      <c r="M683">
        <v>0.99529217598248998</v>
      </c>
      <c r="N683" s="1">
        <v>2.093421654481E-5</v>
      </c>
      <c r="O683">
        <v>1.0001092582095801</v>
      </c>
      <c r="P683" s="1">
        <v>2.7178696522706401E-4</v>
      </c>
    </row>
    <row r="684" spans="1:16" x14ac:dyDescent="0.25">
      <c r="A684" s="1">
        <v>6.2500000000000001E-5</v>
      </c>
      <c r="B684">
        <v>19.4743589743589</v>
      </c>
      <c r="C684">
        <v>6115</v>
      </c>
      <c r="D684">
        <v>-1.00011536893859</v>
      </c>
      <c r="E684">
        <v>0.98210471617665596</v>
      </c>
      <c r="F684">
        <v>1.08031518779432</v>
      </c>
      <c r="G684" s="1">
        <v>2.0829367335384299E-5</v>
      </c>
      <c r="H684">
        <v>1.00018337939965</v>
      </c>
      <c r="I684" s="1">
        <v>2.70425717798707E-4</v>
      </c>
      <c r="J684">
        <v>251938900</v>
      </c>
      <c r="K684">
        <v>48665</v>
      </c>
      <c r="L684">
        <v>653111200</v>
      </c>
      <c r="M684">
        <v>0.99529217598248998</v>
      </c>
      <c r="N684" s="1">
        <v>2.093421654481E-5</v>
      </c>
      <c r="O684">
        <v>1.0001092582095801</v>
      </c>
      <c r="P684" s="1">
        <v>2.7178696522706401E-4</v>
      </c>
    </row>
    <row r="685" spans="1:16" x14ac:dyDescent="0.25">
      <c r="A685" s="1">
        <v>3.1250000000000001E-5</v>
      </c>
      <c r="B685">
        <v>19.4743589743589</v>
      </c>
      <c r="C685">
        <v>10273</v>
      </c>
      <c r="D685">
        <v>-0.999920284911194</v>
      </c>
      <c r="E685">
        <v>0.99426510652432099</v>
      </c>
      <c r="F685">
        <v>1.0936916171767499</v>
      </c>
      <c r="G685" s="1">
        <v>2.0774714793225699E-5</v>
      </c>
      <c r="H685">
        <v>1.0001108874636599</v>
      </c>
      <c r="I685" s="1">
        <v>2.6971616898213599E-4</v>
      </c>
      <c r="J685">
        <v>404555000</v>
      </c>
      <c r="K685">
        <v>48665</v>
      </c>
      <c r="L685">
        <v>653111200</v>
      </c>
      <c r="M685">
        <v>0.99529217598248998</v>
      </c>
      <c r="N685" s="1">
        <v>2.093421654481E-5</v>
      </c>
      <c r="O685">
        <v>1.0001092582095801</v>
      </c>
      <c r="P685" s="1">
        <v>2.7178696522706401E-4</v>
      </c>
    </row>
    <row r="686" spans="1:16" x14ac:dyDescent="0.25">
      <c r="A686" s="1">
        <v>1.5625E-5</v>
      </c>
      <c r="B686">
        <v>19.4743589743589</v>
      </c>
      <c r="C686">
        <v>14631</v>
      </c>
      <c r="D686">
        <v>-0.99997581528605295</v>
      </c>
      <c r="E686">
        <v>0.99369443843305805</v>
      </c>
      <c r="F686">
        <v>1.0930638822763601</v>
      </c>
      <c r="G686" s="1">
        <v>2.0886047640722401E-5</v>
      </c>
      <c r="H686">
        <v>1.0001019320478499</v>
      </c>
      <c r="I686" s="1">
        <v>2.71161592873994E-4</v>
      </c>
      <c r="J686">
        <v>581730700</v>
      </c>
      <c r="K686">
        <v>48665</v>
      </c>
      <c r="L686">
        <v>653111200</v>
      </c>
      <c r="M686">
        <v>0.99529217598248998</v>
      </c>
      <c r="N686" s="1">
        <v>2.093421654481E-5</v>
      </c>
      <c r="O686">
        <v>1.0001092582095801</v>
      </c>
      <c r="P686" s="1">
        <v>2.7178696522706401E-4</v>
      </c>
    </row>
    <row r="687" spans="1:16" x14ac:dyDescent="0.25">
      <c r="A687" t="s">
        <v>0</v>
      </c>
      <c r="B687">
        <v>19.9871794871794</v>
      </c>
      <c r="C687">
        <v>51710</v>
      </c>
      <c r="D687">
        <v>-1.00003603385758</v>
      </c>
      <c r="E687">
        <v>0.98604984362542103</v>
      </c>
      <c r="F687">
        <v>1.08465482798796</v>
      </c>
      <c r="G687" s="1">
        <v>1.8733022852268599E-5</v>
      </c>
      <c r="H687">
        <v>1.00013223947011</v>
      </c>
      <c r="I687" s="1">
        <v>2.4961352672381797E-4</v>
      </c>
      <c r="J687">
        <v>710479200</v>
      </c>
    </row>
    <row r="688" spans="1:16" x14ac:dyDescent="0.25">
      <c r="A688">
        <v>1.024</v>
      </c>
      <c r="B688">
        <v>19.9871794871794</v>
      </c>
      <c r="C688">
        <v>7333</v>
      </c>
      <c r="D688">
        <v>-0.99993790361760904</v>
      </c>
      <c r="E688">
        <v>0.99205871388572897</v>
      </c>
      <c r="F688">
        <v>1.0912645852742999</v>
      </c>
      <c r="G688" s="1">
        <v>1.87641344490119E-5</v>
      </c>
      <c r="H688">
        <v>1.00009308235668</v>
      </c>
      <c r="I688" s="1">
        <v>2.5002808210264501E-4</v>
      </c>
      <c r="J688">
        <v>278677200</v>
      </c>
      <c r="K688">
        <v>51710</v>
      </c>
      <c r="L688">
        <v>710479200</v>
      </c>
      <c r="M688">
        <v>0.98604984362542103</v>
      </c>
      <c r="N688" s="1">
        <v>1.8733022852268599E-5</v>
      </c>
      <c r="O688">
        <v>1.00013223947011</v>
      </c>
      <c r="P688" s="1">
        <v>2.4961352672381797E-4</v>
      </c>
    </row>
    <row r="689" spans="1:16" x14ac:dyDescent="0.25">
      <c r="A689">
        <v>0.51200000000000001</v>
      </c>
      <c r="B689">
        <v>19.9871794871794</v>
      </c>
      <c r="C689">
        <v>7333</v>
      </c>
      <c r="D689">
        <v>-0.99993790361760904</v>
      </c>
      <c r="E689">
        <v>0.99205871388572897</v>
      </c>
      <c r="F689">
        <v>1.0912645852742999</v>
      </c>
      <c r="G689" s="1">
        <v>1.87641344490119E-5</v>
      </c>
      <c r="H689">
        <v>1.00009308235668</v>
      </c>
      <c r="I689" s="1">
        <v>2.5002808210264501E-4</v>
      </c>
      <c r="J689">
        <v>287715600</v>
      </c>
      <c r="K689">
        <v>51710</v>
      </c>
      <c r="L689">
        <v>710479200</v>
      </c>
      <c r="M689">
        <v>0.98604984362542103</v>
      </c>
      <c r="N689" s="1">
        <v>1.8733022852268599E-5</v>
      </c>
      <c r="O689">
        <v>1.00013223947011</v>
      </c>
      <c r="P689" s="1">
        <v>2.4961352672381797E-4</v>
      </c>
    </row>
    <row r="690" spans="1:16" x14ac:dyDescent="0.25">
      <c r="A690">
        <v>0.25600000000000001</v>
      </c>
      <c r="B690">
        <v>19.9871794871794</v>
      </c>
      <c r="C690">
        <v>7333</v>
      </c>
      <c r="D690">
        <v>-0.99993790361760904</v>
      </c>
      <c r="E690">
        <v>0.99205871388572897</v>
      </c>
      <c r="F690">
        <v>1.0912645852742999</v>
      </c>
      <c r="G690" s="1">
        <v>1.87641344490119E-5</v>
      </c>
      <c r="H690">
        <v>1.00009308235668</v>
      </c>
      <c r="I690" s="1">
        <v>2.5002808210264501E-4</v>
      </c>
      <c r="J690">
        <v>278754300</v>
      </c>
      <c r="K690">
        <v>51710</v>
      </c>
      <c r="L690">
        <v>710479200</v>
      </c>
      <c r="M690">
        <v>0.98604984362542103</v>
      </c>
      <c r="N690" s="1">
        <v>1.8733022852268599E-5</v>
      </c>
      <c r="O690">
        <v>1.00013223947011</v>
      </c>
      <c r="P690" s="1">
        <v>2.4961352672381797E-4</v>
      </c>
    </row>
    <row r="691" spans="1:16" x14ac:dyDescent="0.25">
      <c r="A691">
        <v>0.128</v>
      </c>
      <c r="B691">
        <v>19.9871794871794</v>
      </c>
      <c r="C691">
        <v>7333</v>
      </c>
      <c r="D691">
        <v>-0.99993790361760904</v>
      </c>
      <c r="E691">
        <v>0.99205871388572897</v>
      </c>
      <c r="F691">
        <v>1.0912645852742999</v>
      </c>
      <c r="G691" s="1">
        <v>1.87641344490119E-5</v>
      </c>
      <c r="H691">
        <v>1.00009308235668</v>
      </c>
      <c r="I691" s="1">
        <v>2.5002808210264501E-4</v>
      </c>
      <c r="J691">
        <v>274784100</v>
      </c>
      <c r="K691">
        <v>51710</v>
      </c>
      <c r="L691">
        <v>710479200</v>
      </c>
      <c r="M691">
        <v>0.98604984362542103</v>
      </c>
      <c r="N691" s="1">
        <v>1.8733022852268599E-5</v>
      </c>
      <c r="O691">
        <v>1.00013223947011</v>
      </c>
      <c r="P691" s="1">
        <v>2.4961352672381797E-4</v>
      </c>
    </row>
    <row r="692" spans="1:16" x14ac:dyDescent="0.25">
      <c r="A692">
        <v>6.4000000000000001E-2</v>
      </c>
      <c r="B692">
        <v>19.9871794871794</v>
      </c>
      <c r="C692">
        <v>18787</v>
      </c>
      <c r="D692">
        <v>-0.99994925325269002</v>
      </c>
      <c r="E692">
        <v>0.994052586823442</v>
      </c>
      <c r="F692">
        <v>1.09345784550578</v>
      </c>
      <c r="G692" s="1">
        <v>1.90867336071764E-5</v>
      </c>
      <c r="H692">
        <v>1.0001044403186501</v>
      </c>
      <c r="I692" s="1">
        <v>2.5432664695374403E-4</v>
      </c>
      <c r="J692">
        <v>704281200</v>
      </c>
      <c r="K692">
        <v>51710</v>
      </c>
      <c r="L692">
        <v>710479200</v>
      </c>
      <c r="M692">
        <v>0.98604984362542103</v>
      </c>
      <c r="N692" s="1">
        <v>1.8733022852268599E-5</v>
      </c>
      <c r="O692">
        <v>1.00013223947011</v>
      </c>
      <c r="P692" s="1">
        <v>2.4961352672381797E-4</v>
      </c>
    </row>
    <row r="693" spans="1:16" x14ac:dyDescent="0.25">
      <c r="A693">
        <v>3.2000000000000001E-2</v>
      </c>
      <c r="B693">
        <v>19.9871794871794</v>
      </c>
      <c r="C693">
        <v>18787</v>
      </c>
      <c r="D693">
        <v>-0.99994925325269002</v>
      </c>
      <c r="E693">
        <v>0.994052586823442</v>
      </c>
      <c r="F693">
        <v>1.09345784550578</v>
      </c>
      <c r="G693" s="1">
        <v>1.90867336071764E-5</v>
      </c>
      <c r="H693">
        <v>1.0001044403186501</v>
      </c>
      <c r="I693" s="1">
        <v>2.5432664695374403E-4</v>
      </c>
      <c r="J693">
        <v>694730200</v>
      </c>
      <c r="K693">
        <v>51710</v>
      </c>
      <c r="L693">
        <v>710479200</v>
      </c>
      <c r="M693">
        <v>0.98604984362542103</v>
      </c>
      <c r="N693" s="1">
        <v>1.8733022852268599E-5</v>
      </c>
      <c r="O693">
        <v>1.00013223947011</v>
      </c>
      <c r="P693" s="1">
        <v>2.4961352672381797E-4</v>
      </c>
    </row>
    <row r="694" spans="1:16" x14ac:dyDescent="0.25">
      <c r="A694">
        <v>1.6E-2</v>
      </c>
      <c r="B694">
        <v>19.9871794871794</v>
      </c>
      <c r="C694">
        <v>10720</v>
      </c>
      <c r="D694">
        <v>-0.99989821145695501</v>
      </c>
      <c r="E694">
        <v>0.98885035118501796</v>
      </c>
      <c r="F694">
        <v>1.08773538630352</v>
      </c>
      <c r="G694" s="1">
        <v>1.9114882920612199E-5</v>
      </c>
      <c r="H694">
        <v>1.0001093498369</v>
      </c>
      <c r="I694" s="1">
        <v>2.5470173054046501E-4</v>
      </c>
      <c r="J694">
        <v>407588100</v>
      </c>
      <c r="K694">
        <v>51710</v>
      </c>
      <c r="L694">
        <v>710479200</v>
      </c>
      <c r="M694">
        <v>0.98604984362542103</v>
      </c>
      <c r="N694" s="1">
        <v>1.8733022852268599E-5</v>
      </c>
      <c r="O694">
        <v>1.00013223947011</v>
      </c>
      <c r="P694" s="1">
        <v>2.4961352672381797E-4</v>
      </c>
    </row>
    <row r="695" spans="1:16" x14ac:dyDescent="0.25">
      <c r="A695">
        <v>8.0000000000000002E-3</v>
      </c>
      <c r="B695">
        <v>19.9871794871794</v>
      </c>
      <c r="C695">
        <v>12046</v>
      </c>
      <c r="D695">
        <v>-0.99999923253446399</v>
      </c>
      <c r="E695">
        <v>0.99465083081669703</v>
      </c>
      <c r="F695">
        <v>1.09411591389836</v>
      </c>
      <c r="G695" s="1">
        <v>1.9012697510256602E-5</v>
      </c>
      <c r="H695">
        <v>1.00009792422069</v>
      </c>
      <c r="I695" s="1">
        <v>2.5334013178196702E-4</v>
      </c>
      <c r="J695">
        <v>448203800</v>
      </c>
      <c r="K695">
        <v>51710</v>
      </c>
      <c r="L695">
        <v>710479200</v>
      </c>
      <c r="M695">
        <v>0.98604984362542103</v>
      </c>
      <c r="N695" s="1">
        <v>1.8733022852268599E-5</v>
      </c>
      <c r="O695">
        <v>1.00013223947011</v>
      </c>
      <c r="P695" s="1">
        <v>2.4961352672381797E-4</v>
      </c>
    </row>
    <row r="696" spans="1:16" x14ac:dyDescent="0.25">
      <c r="A696">
        <v>4.0000000000000001E-3</v>
      </c>
      <c r="B696">
        <v>19.9871794871794</v>
      </c>
      <c r="C696">
        <v>12589</v>
      </c>
      <c r="D696">
        <v>-0.99976053119384001</v>
      </c>
      <c r="E696">
        <v>0.98272930262968905</v>
      </c>
      <c r="F696">
        <v>1.0810022328926501</v>
      </c>
      <c r="G696" s="1">
        <v>1.9464699370530501E-5</v>
      </c>
      <c r="H696">
        <v>1.0002175076085</v>
      </c>
      <c r="I696" s="1">
        <v>2.5936295998852098E-4</v>
      </c>
      <c r="J696">
        <v>466955100</v>
      </c>
      <c r="K696">
        <v>51710</v>
      </c>
      <c r="L696">
        <v>710479200</v>
      </c>
      <c r="M696">
        <v>0.98604984362542103</v>
      </c>
      <c r="N696" s="1">
        <v>1.8733022852268599E-5</v>
      </c>
      <c r="O696">
        <v>1.00013223947011</v>
      </c>
      <c r="P696" s="1">
        <v>2.4961352672381797E-4</v>
      </c>
    </row>
    <row r="697" spans="1:16" x14ac:dyDescent="0.25">
      <c r="A697">
        <v>2E-3</v>
      </c>
      <c r="B697">
        <v>19.9871794871794</v>
      </c>
      <c r="C697">
        <v>8842</v>
      </c>
      <c r="D697">
        <v>-1.0000018112673399</v>
      </c>
      <c r="E697">
        <v>0.99454787424380098</v>
      </c>
      <c r="F697">
        <v>1.0940026616681799</v>
      </c>
      <c r="G697" s="1">
        <v>1.9162359180979701E-5</v>
      </c>
      <c r="H697">
        <v>1.00010856052188</v>
      </c>
      <c r="I697" s="1">
        <v>2.55334341565362E-4</v>
      </c>
      <c r="J697">
        <v>331129900</v>
      </c>
      <c r="K697">
        <v>51710</v>
      </c>
      <c r="L697">
        <v>710479200</v>
      </c>
      <c r="M697">
        <v>0.98604984362542103</v>
      </c>
      <c r="N697" s="1">
        <v>1.8733022852268599E-5</v>
      </c>
      <c r="O697">
        <v>1.00013223947011</v>
      </c>
      <c r="P697" s="1">
        <v>2.4961352672381797E-4</v>
      </c>
    </row>
    <row r="698" spans="1:16" x14ac:dyDescent="0.25">
      <c r="A698">
        <v>1E-3</v>
      </c>
      <c r="B698">
        <v>19.9871794871794</v>
      </c>
      <c r="C698">
        <v>5688</v>
      </c>
      <c r="D698">
        <v>-1.00016595718235</v>
      </c>
      <c r="E698">
        <v>0.98159425269695799</v>
      </c>
      <c r="F698">
        <v>1.0797536779666499</v>
      </c>
      <c r="G698" s="1">
        <v>1.8778767652660699E-5</v>
      </c>
      <c r="H698">
        <v>1.00016595718235</v>
      </c>
      <c r="I698" s="1">
        <v>2.5022306641451299E-4</v>
      </c>
      <c r="J698">
        <v>225124000</v>
      </c>
      <c r="K698">
        <v>51710</v>
      </c>
      <c r="L698">
        <v>710479200</v>
      </c>
      <c r="M698">
        <v>0.98604984362542103</v>
      </c>
      <c r="N698" s="1">
        <v>1.8733022852268599E-5</v>
      </c>
      <c r="O698">
        <v>1.00013223947011</v>
      </c>
      <c r="P698" s="1">
        <v>2.4961352672381797E-4</v>
      </c>
    </row>
    <row r="699" spans="1:16" x14ac:dyDescent="0.25">
      <c r="A699" s="1">
        <v>5.0000000000000001E-4</v>
      </c>
      <c r="B699">
        <v>19.9871794871794</v>
      </c>
      <c r="C699">
        <v>5328</v>
      </c>
      <c r="D699">
        <v>-1.0001254920228999</v>
      </c>
      <c r="E699">
        <v>0.98209614343519303</v>
      </c>
      <c r="F699">
        <v>1.0803057577787101</v>
      </c>
      <c r="G699" s="1">
        <v>1.88158668421589E-5</v>
      </c>
      <c r="H699">
        <v>1.00015421848681</v>
      </c>
      <c r="I699" s="1">
        <v>2.5071740518739998E-4</v>
      </c>
      <c r="J699">
        <v>205778500</v>
      </c>
      <c r="K699">
        <v>51710</v>
      </c>
      <c r="L699">
        <v>710479200</v>
      </c>
      <c r="M699">
        <v>0.98604984362542103</v>
      </c>
      <c r="N699" s="1">
        <v>1.8733022852268599E-5</v>
      </c>
      <c r="O699">
        <v>1.00013223947011</v>
      </c>
      <c r="P699" s="1">
        <v>2.4961352672381797E-4</v>
      </c>
    </row>
    <row r="700" spans="1:16" x14ac:dyDescent="0.25">
      <c r="A700" s="1">
        <v>2.5000000000000001E-4</v>
      </c>
      <c r="B700">
        <v>19.9871794871794</v>
      </c>
      <c r="C700">
        <v>9261</v>
      </c>
      <c r="D700">
        <v>-0.99979047400152299</v>
      </c>
      <c r="E700">
        <v>0.98341704475972302</v>
      </c>
      <c r="F700">
        <v>1.0817587492356899</v>
      </c>
      <c r="G700" s="1">
        <v>1.9042149955072998E-5</v>
      </c>
      <c r="H700">
        <v>1.00019101267692</v>
      </c>
      <c r="I700" s="1">
        <v>2.5373257931588699E-4</v>
      </c>
      <c r="J700">
        <v>351329100</v>
      </c>
      <c r="K700">
        <v>51710</v>
      </c>
      <c r="L700">
        <v>710479200</v>
      </c>
      <c r="M700">
        <v>0.98604984362542103</v>
      </c>
      <c r="N700" s="1">
        <v>1.8733022852268599E-5</v>
      </c>
      <c r="O700">
        <v>1.00013223947011</v>
      </c>
      <c r="P700" s="1">
        <v>2.4961352672381797E-4</v>
      </c>
    </row>
    <row r="701" spans="1:16" x14ac:dyDescent="0.25">
      <c r="A701" s="1">
        <v>1.25E-4</v>
      </c>
      <c r="B701">
        <v>19.9871794871794</v>
      </c>
      <c r="C701">
        <v>18323</v>
      </c>
      <c r="D701">
        <v>-0.99993871545457202</v>
      </c>
      <c r="E701">
        <v>0.99054931028592097</v>
      </c>
      <c r="F701">
        <v>1.0896042413145099</v>
      </c>
      <c r="G701" s="1">
        <v>1.9155719097940701E-5</v>
      </c>
      <c r="H701">
        <v>1.0001066198384101</v>
      </c>
      <c r="I701" s="1">
        <v>2.5524586387768897E-4</v>
      </c>
      <c r="J701">
        <v>684627800</v>
      </c>
      <c r="K701">
        <v>51710</v>
      </c>
      <c r="L701">
        <v>710479200</v>
      </c>
      <c r="M701">
        <v>0.98604984362542103</v>
      </c>
      <c r="N701" s="1">
        <v>1.8733022852268599E-5</v>
      </c>
      <c r="O701">
        <v>1.00013223947011</v>
      </c>
      <c r="P701" s="1">
        <v>2.4961352672381797E-4</v>
      </c>
    </row>
    <row r="702" spans="1:16" x14ac:dyDescent="0.25">
      <c r="A702" s="1">
        <v>6.2500000000000001E-5</v>
      </c>
      <c r="B702">
        <v>19.9871794871794</v>
      </c>
      <c r="C702">
        <v>10297</v>
      </c>
      <c r="D702">
        <v>-1.00002633713835</v>
      </c>
      <c r="E702">
        <v>0.99121341947884301</v>
      </c>
      <c r="F702">
        <v>1.09033476142672</v>
      </c>
      <c r="G702" s="1">
        <v>1.90946577514061E-5</v>
      </c>
      <c r="H702">
        <v>1.00010573501947</v>
      </c>
      <c r="I702" s="1">
        <v>2.5443223448241202E-4</v>
      </c>
      <c r="J702">
        <v>411722600</v>
      </c>
      <c r="K702">
        <v>51710</v>
      </c>
      <c r="L702">
        <v>710479200</v>
      </c>
      <c r="M702">
        <v>0.98604984362542103</v>
      </c>
      <c r="N702" s="1">
        <v>1.8733022852268599E-5</v>
      </c>
      <c r="O702">
        <v>1.00013223947011</v>
      </c>
      <c r="P702" s="1">
        <v>2.4961352672381797E-4</v>
      </c>
    </row>
    <row r="703" spans="1:16" x14ac:dyDescent="0.25">
      <c r="A703" s="1">
        <v>3.1250000000000001E-5</v>
      </c>
      <c r="B703">
        <v>19.9871794871794</v>
      </c>
      <c r="C703">
        <v>22717</v>
      </c>
      <c r="D703">
        <v>-1.00003576660716</v>
      </c>
      <c r="E703">
        <v>0.99380379077240799</v>
      </c>
      <c r="F703">
        <v>1.0931841698496401</v>
      </c>
      <c r="G703" s="1">
        <v>1.9133567358387001E-5</v>
      </c>
      <c r="H703">
        <v>1.0001050115326999</v>
      </c>
      <c r="I703" s="1">
        <v>2.5495069668141302E-4</v>
      </c>
      <c r="J703">
        <v>875600000</v>
      </c>
      <c r="K703">
        <v>51710</v>
      </c>
      <c r="L703">
        <v>710479200</v>
      </c>
      <c r="M703">
        <v>0.98604984362542103</v>
      </c>
      <c r="N703" s="1">
        <v>1.8733022852268599E-5</v>
      </c>
      <c r="O703">
        <v>1.00013223947011</v>
      </c>
      <c r="P703" s="1">
        <v>2.4961352672381797E-4</v>
      </c>
    </row>
    <row r="704" spans="1:16" x14ac:dyDescent="0.25">
      <c r="A704" s="1">
        <v>1.5625E-5</v>
      </c>
      <c r="B704">
        <v>19.9871794871794</v>
      </c>
      <c r="C704">
        <v>13274</v>
      </c>
      <c r="D704">
        <v>-0.999990140278605</v>
      </c>
      <c r="E704">
        <v>0.99219435786112198</v>
      </c>
      <c r="F704">
        <v>1.0914137936472299</v>
      </c>
      <c r="G704" s="1">
        <v>1.9157431342065001E-5</v>
      </c>
      <c r="H704">
        <v>1.00010750880277</v>
      </c>
      <c r="I704" s="1">
        <v>2.5526867916478101E-4</v>
      </c>
      <c r="J704">
        <v>536715600</v>
      </c>
      <c r="K704">
        <v>51710</v>
      </c>
      <c r="L704">
        <v>710479200</v>
      </c>
      <c r="M704">
        <v>0.98604984362542103</v>
      </c>
      <c r="N704" s="1">
        <v>1.8733022852268599E-5</v>
      </c>
      <c r="O704">
        <v>1.00013223947011</v>
      </c>
      <c r="P704" s="1">
        <v>2.4961352672381797E-4</v>
      </c>
    </row>
    <row r="705" spans="1:16" x14ac:dyDescent="0.25">
      <c r="A705" t="s">
        <v>0</v>
      </c>
      <c r="B705">
        <v>20.499999999999901</v>
      </c>
      <c r="C705">
        <v>52835</v>
      </c>
      <c r="D705">
        <v>-1.00001774984558</v>
      </c>
      <c r="E705">
        <v>0.99071338043654</v>
      </c>
      <c r="F705">
        <v>1.0897847184801901</v>
      </c>
      <c r="G705" s="1">
        <v>1.8327288597963499E-5</v>
      </c>
      <c r="H705">
        <v>1.0000990187220999</v>
      </c>
      <c r="I705" s="1">
        <v>2.50472944172167E-4</v>
      </c>
      <c r="J705">
        <v>722178000</v>
      </c>
    </row>
    <row r="706" spans="1:16" x14ac:dyDescent="0.25">
      <c r="A706">
        <v>1.024</v>
      </c>
      <c r="B706">
        <v>20.499999999999901</v>
      </c>
      <c r="C706">
        <v>7622</v>
      </c>
      <c r="D706">
        <v>-0.99988706309891895</v>
      </c>
      <c r="E706">
        <v>0.98780179932290701</v>
      </c>
      <c r="F706">
        <v>1.0865819792551901</v>
      </c>
      <c r="G706" s="1">
        <v>1.8590773502968799E-5</v>
      </c>
      <c r="H706">
        <v>1.00012665531259</v>
      </c>
      <c r="I706" s="1">
        <v>2.5407390454057401E-4</v>
      </c>
      <c r="J706">
        <v>290930700</v>
      </c>
      <c r="K706">
        <v>52835</v>
      </c>
      <c r="L706">
        <v>722178000</v>
      </c>
      <c r="M706">
        <v>0.99071338043654</v>
      </c>
      <c r="N706" s="1">
        <v>1.8327288597963499E-5</v>
      </c>
      <c r="O706">
        <v>1.0000990187220999</v>
      </c>
      <c r="P706" s="1">
        <v>2.50472944172167E-4</v>
      </c>
    </row>
    <row r="707" spans="1:16" x14ac:dyDescent="0.25">
      <c r="A707">
        <v>0.51200000000000001</v>
      </c>
      <c r="B707">
        <v>20.499999999999901</v>
      </c>
      <c r="C707">
        <v>7622</v>
      </c>
      <c r="D707">
        <v>-0.99988706309891895</v>
      </c>
      <c r="E707">
        <v>0.98780179932290701</v>
      </c>
      <c r="F707">
        <v>1.0865819792551901</v>
      </c>
      <c r="G707" s="1">
        <v>1.8590773502968799E-5</v>
      </c>
      <c r="H707">
        <v>1.00012665531259</v>
      </c>
      <c r="I707" s="1">
        <v>2.5407390454057401E-4</v>
      </c>
      <c r="J707">
        <v>288929800</v>
      </c>
      <c r="K707">
        <v>52835</v>
      </c>
      <c r="L707">
        <v>722178000</v>
      </c>
      <c r="M707">
        <v>0.99071338043654</v>
      </c>
      <c r="N707" s="1">
        <v>1.8327288597963499E-5</v>
      </c>
      <c r="O707">
        <v>1.0000990187220999</v>
      </c>
      <c r="P707" s="1">
        <v>2.50472944172167E-4</v>
      </c>
    </row>
    <row r="708" spans="1:16" x14ac:dyDescent="0.25">
      <c r="A708">
        <v>0.25600000000000001</v>
      </c>
      <c r="B708">
        <v>20.499999999999901</v>
      </c>
      <c r="C708">
        <v>7622</v>
      </c>
      <c r="D708">
        <v>-0.99988706309891895</v>
      </c>
      <c r="E708">
        <v>0.98780179932290701</v>
      </c>
      <c r="F708">
        <v>1.0865819792551901</v>
      </c>
      <c r="G708" s="1">
        <v>1.8590773502968799E-5</v>
      </c>
      <c r="H708">
        <v>1.00012665531259</v>
      </c>
      <c r="I708" s="1">
        <v>2.5407390454057401E-4</v>
      </c>
      <c r="J708">
        <v>291119500</v>
      </c>
      <c r="K708">
        <v>52835</v>
      </c>
      <c r="L708">
        <v>722178000</v>
      </c>
      <c r="M708">
        <v>0.99071338043654</v>
      </c>
      <c r="N708" s="1">
        <v>1.8327288597963499E-5</v>
      </c>
      <c r="O708">
        <v>1.0000990187220999</v>
      </c>
      <c r="P708" s="1">
        <v>2.50472944172167E-4</v>
      </c>
    </row>
    <row r="709" spans="1:16" x14ac:dyDescent="0.25">
      <c r="A709">
        <v>0.128</v>
      </c>
      <c r="B709">
        <v>20.499999999999901</v>
      </c>
      <c r="C709">
        <v>7622</v>
      </c>
      <c r="D709">
        <v>-0.99988706309891895</v>
      </c>
      <c r="E709">
        <v>0.98780179932290701</v>
      </c>
      <c r="F709">
        <v>1.0865819792551901</v>
      </c>
      <c r="G709" s="1">
        <v>1.8590773502968799E-5</v>
      </c>
      <c r="H709">
        <v>1.00012665531259</v>
      </c>
      <c r="I709" s="1">
        <v>2.5407390454057401E-4</v>
      </c>
      <c r="J709">
        <v>295551300</v>
      </c>
      <c r="K709">
        <v>52835</v>
      </c>
      <c r="L709">
        <v>722178000</v>
      </c>
      <c r="M709">
        <v>0.99071338043654</v>
      </c>
      <c r="N709" s="1">
        <v>1.8327288597963499E-5</v>
      </c>
      <c r="O709">
        <v>1.0000990187220999</v>
      </c>
      <c r="P709" s="1">
        <v>2.50472944172167E-4</v>
      </c>
    </row>
    <row r="710" spans="1:16" x14ac:dyDescent="0.25">
      <c r="A710">
        <v>6.4000000000000001E-2</v>
      </c>
      <c r="B710">
        <v>20.499999999999901</v>
      </c>
      <c r="C710">
        <v>11082</v>
      </c>
      <c r="D710">
        <v>-1.0000816571444699</v>
      </c>
      <c r="E710">
        <v>0.98848022779813804</v>
      </c>
      <c r="F710">
        <v>1.08732825057795</v>
      </c>
      <c r="G710" s="1">
        <v>1.8383895954876499E-5</v>
      </c>
      <c r="H710">
        <v>1.0001319748692501</v>
      </c>
      <c r="I710" s="1">
        <v>2.5124657804997898E-4</v>
      </c>
      <c r="J710">
        <v>413879700</v>
      </c>
      <c r="K710">
        <v>52835</v>
      </c>
      <c r="L710">
        <v>722178000</v>
      </c>
      <c r="M710">
        <v>0.99071338043654</v>
      </c>
      <c r="N710" s="1">
        <v>1.8327288597963499E-5</v>
      </c>
      <c r="O710">
        <v>1.0000990187220999</v>
      </c>
      <c r="P710" s="1">
        <v>2.50472944172167E-4</v>
      </c>
    </row>
    <row r="711" spans="1:16" x14ac:dyDescent="0.25">
      <c r="A711">
        <v>3.2000000000000001E-2</v>
      </c>
      <c r="B711">
        <v>20.499999999999901</v>
      </c>
      <c r="C711">
        <v>11082</v>
      </c>
      <c r="D711">
        <v>-1.0000816571444699</v>
      </c>
      <c r="E711">
        <v>0.98848022779813804</v>
      </c>
      <c r="F711">
        <v>1.08732825057795</v>
      </c>
      <c r="G711" s="1">
        <v>1.8383895954876499E-5</v>
      </c>
      <c r="H711">
        <v>1.0001319748692501</v>
      </c>
      <c r="I711" s="1">
        <v>2.5124657804997898E-4</v>
      </c>
      <c r="J711">
        <v>419182400</v>
      </c>
      <c r="K711">
        <v>52835</v>
      </c>
      <c r="L711">
        <v>722178000</v>
      </c>
      <c r="M711">
        <v>0.99071338043654</v>
      </c>
      <c r="N711" s="1">
        <v>1.8327288597963499E-5</v>
      </c>
      <c r="O711">
        <v>1.0000990187220999</v>
      </c>
      <c r="P711" s="1">
        <v>2.50472944172167E-4</v>
      </c>
    </row>
    <row r="712" spans="1:16" x14ac:dyDescent="0.25">
      <c r="A712">
        <v>1.6E-2</v>
      </c>
      <c r="B712">
        <v>20.499999999999901</v>
      </c>
      <c r="C712">
        <v>19249</v>
      </c>
      <c r="D712">
        <v>-0.99997503060848203</v>
      </c>
      <c r="E712">
        <v>0.99203027550081802</v>
      </c>
      <c r="F712">
        <v>1.0912333030509</v>
      </c>
      <c r="G712" s="1">
        <v>1.8659651288333E-5</v>
      </c>
      <c r="H712">
        <v>1.0001091721850699</v>
      </c>
      <c r="I712" s="1">
        <v>2.5501523427388402E-4</v>
      </c>
      <c r="J712">
        <v>714697500</v>
      </c>
      <c r="K712">
        <v>52835</v>
      </c>
      <c r="L712">
        <v>722178000</v>
      </c>
      <c r="M712">
        <v>0.99071338043654</v>
      </c>
      <c r="N712" s="1">
        <v>1.8327288597963499E-5</v>
      </c>
      <c r="O712">
        <v>1.0000990187220999</v>
      </c>
      <c r="P712" s="1">
        <v>2.50472944172167E-4</v>
      </c>
    </row>
    <row r="713" spans="1:16" x14ac:dyDescent="0.25">
      <c r="A713">
        <v>8.0000000000000002E-3</v>
      </c>
      <c r="B713">
        <v>20.499999999999901</v>
      </c>
      <c r="C713">
        <v>18920</v>
      </c>
      <c r="D713">
        <v>-0.99997466775871702</v>
      </c>
      <c r="E713">
        <v>0.99185476329943301</v>
      </c>
      <c r="F713">
        <v>1.0910402396293699</v>
      </c>
      <c r="G713" s="1">
        <v>1.8785318873448798E-5</v>
      </c>
      <c r="H713">
        <v>1.00010619138892</v>
      </c>
      <c r="I713" s="1">
        <v>2.5673269127046602E-4</v>
      </c>
      <c r="J713">
        <v>706579000</v>
      </c>
      <c r="K713">
        <v>52835</v>
      </c>
      <c r="L713">
        <v>722178000</v>
      </c>
      <c r="M713">
        <v>0.99071338043654</v>
      </c>
      <c r="N713" s="1">
        <v>1.8327288597963499E-5</v>
      </c>
      <c r="O713">
        <v>1.0000990187220999</v>
      </c>
      <c r="P713" s="1">
        <v>2.50472944172167E-4</v>
      </c>
    </row>
    <row r="714" spans="1:16" x14ac:dyDescent="0.25">
      <c r="A714">
        <v>4.0000000000000001E-3</v>
      </c>
      <c r="B714">
        <v>20.499999999999901</v>
      </c>
      <c r="C714">
        <v>8177</v>
      </c>
      <c r="D714">
        <v>-1.0000991720007399</v>
      </c>
      <c r="E714">
        <v>0.98105546713283598</v>
      </c>
      <c r="F714">
        <v>1.0791610138461101</v>
      </c>
      <c r="G714" s="1">
        <v>1.8263132186557799E-5</v>
      </c>
      <c r="H714">
        <v>1.0002568850386</v>
      </c>
      <c r="I714" s="1">
        <v>2.4959613988295698E-4</v>
      </c>
      <c r="J714">
        <v>320310400</v>
      </c>
      <c r="K714">
        <v>52835</v>
      </c>
      <c r="L714">
        <v>722178000</v>
      </c>
      <c r="M714">
        <v>0.99071338043654</v>
      </c>
      <c r="N714" s="1">
        <v>1.8327288597963499E-5</v>
      </c>
      <c r="O714">
        <v>1.0000990187220999</v>
      </c>
      <c r="P714" s="1">
        <v>2.50472944172167E-4</v>
      </c>
    </row>
    <row r="715" spans="1:16" x14ac:dyDescent="0.25">
      <c r="A715">
        <v>2E-3</v>
      </c>
      <c r="B715">
        <v>20.499999999999901</v>
      </c>
      <c r="C715">
        <v>10987</v>
      </c>
      <c r="D715">
        <v>-0.99993247168746502</v>
      </c>
      <c r="E715">
        <v>0.991305615897349</v>
      </c>
      <c r="F715">
        <v>1.0904361774870801</v>
      </c>
      <c r="G715" s="1">
        <v>1.867988660742E-5</v>
      </c>
      <c r="H715">
        <v>1.00011189159786</v>
      </c>
      <c r="I715" s="1">
        <v>2.5529178363473999E-4</v>
      </c>
      <c r="J715">
        <v>418340600</v>
      </c>
      <c r="K715">
        <v>52835</v>
      </c>
      <c r="L715">
        <v>722178000</v>
      </c>
      <c r="M715">
        <v>0.99071338043654</v>
      </c>
      <c r="N715" s="1">
        <v>1.8327288597963499E-5</v>
      </c>
      <c r="O715">
        <v>1.0000990187220999</v>
      </c>
      <c r="P715" s="1">
        <v>2.50472944172167E-4</v>
      </c>
    </row>
    <row r="716" spans="1:16" x14ac:dyDescent="0.25">
      <c r="A716">
        <v>1E-3</v>
      </c>
      <c r="B716">
        <v>20.499999999999901</v>
      </c>
      <c r="C716">
        <v>19081</v>
      </c>
      <c r="D716">
        <v>-1.0000126931394699</v>
      </c>
      <c r="E716">
        <v>0.99252410025584403</v>
      </c>
      <c r="F716">
        <v>1.0917765102814201</v>
      </c>
      <c r="G716" s="1">
        <v>1.8704291232851599E-5</v>
      </c>
      <c r="H716">
        <v>1.0001095574197201</v>
      </c>
      <c r="I716" s="1">
        <v>2.5562531351563901E-4</v>
      </c>
      <c r="J716">
        <v>710982600</v>
      </c>
      <c r="K716">
        <v>52835</v>
      </c>
      <c r="L716">
        <v>722178000</v>
      </c>
      <c r="M716">
        <v>0.99071338043654</v>
      </c>
      <c r="N716" s="1">
        <v>1.8327288597963499E-5</v>
      </c>
      <c r="O716">
        <v>1.0000990187220999</v>
      </c>
      <c r="P716" s="1">
        <v>2.50472944172167E-4</v>
      </c>
    </row>
    <row r="717" spans="1:16" x14ac:dyDescent="0.25">
      <c r="A717" s="1">
        <v>5.0000000000000001E-4</v>
      </c>
      <c r="B717">
        <v>20.499999999999901</v>
      </c>
      <c r="C717">
        <v>19842</v>
      </c>
      <c r="D717">
        <v>-0.99997550364404797</v>
      </c>
      <c r="E717">
        <v>0.99052395005111304</v>
      </c>
      <c r="F717">
        <v>1.0895763450562199</v>
      </c>
      <c r="G717" s="1">
        <v>1.87512526189648E-5</v>
      </c>
      <c r="H717">
        <v>1.0001037423682599</v>
      </c>
      <c r="I717" s="1">
        <v>2.56267119125852E-4</v>
      </c>
      <c r="J717">
        <v>746240200</v>
      </c>
      <c r="K717">
        <v>52835</v>
      </c>
      <c r="L717">
        <v>722178000</v>
      </c>
      <c r="M717">
        <v>0.99071338043654</v>
      </c>
      <c r="N717" s="1">
        <v>1.8327288597963499E-5</v>
      </c>
      <c r="O717">
        <v>1.0000990187220999</v>
      </c>
      <c r="P717" s="1">
        <v>2.50472944172167E-4</v>
      </c>
    </row>
    <row r="718" spans="1:16" x14ac:dyDescent="0.25">
      <c r="A718" s="1">
        <v>2.5000000000000001E-4</v>
      </c>
      <c r="B718">
        <v>20.499999999999901</v>
      </c>
      <c r="C718">
        <v>17986</v>
      </c>
      <c r="D718">
        <v>-0.99993334993590699</v>
      </c>
      <c r="E718">
        <v>0.99233509578872403</v>
      </c>
      <c r="F718">
        <v>1.0915686053675899</v>
      </c>
      <c r="G718" s="1">
        <v>1.85854920978778E-5</v>
      </c>
      <c r="H718">
        <v>1.000111401406</v>
      </c>
      <c r="I718" s="1">
        <v>2.5400172533766299E-4</v>
      </c>
      <c r="J718">
        <v>679920900</v>
      </c>
      <c r="K718">
        <v>52835</v>
      </c>
      <c r="L718">
        <v>722178000</v>
      </c>
      <c r="M718">
        <v>0.99071338043654</v>
      </c>
      <c r="N718" s="1">
        <v>1.8327288597963499E-5</v>
      </c>
      <c r="O718">
        <v>1.0000990187220999</v>
      </c>
      <c r="P718" s="1">
        <v>2.50472944172167E-4</v>
      </c>
    </row>
    <row r="719" spans="1:16" x14ac:dyDescent="0.25">
      <c r="A719" s="1">
        <v>1.25E-4</v>
      </c>
      <c r="B719">
        <v>20.499999999999901</v>
      </c>
      <c r="C719">
        <v>13290</v>
      </c>
      <c r="D719">
        <v>-0.99996039362010503</v>
      </c>
      <c r="E719">
        <v>0.991632525718802</v>
      </c>
      <c r="F719">
        <v>1.0907957782906801</v>
      </c>
      <c r="G719" s="1">
        <v>1.8454371300879999E-5</v>
      </c>
      <c r="H719">
        <v>1.0001051781164401</v>
      </c>
      <c r="I719" s="1">
        <v>2.5220974111202601E-4</v>
      </c>
      <c r="J719">
        <v>503898000</v>
      </c>
      <c r="K719">
        <v>52835</v>
      </c>
      <c r="L719">
        <v>722178000</v>
      </c>
      <c r="M719">
        <v>0.99071338043654</v>
      </c>
      <c r="N719" s="1">
        <v>1.8327288597963499E-5</v>
      </c>
      <c r="O719">
        <v>1.0000990187220999</v>
      </c>
      <c r="P719" s="1">
        <v>2.50472944172167E-4</v>
      </c>
    </row>
    <row r="720" spans="1:16" x14ac:dyDescent="0.25">
      <c r="A720" s="1">
        <v>6.2500000000000001E-5</v>
      </c>
      <c r="B720">
        <v>20.499999999999901</v>
      </c>
      <c r="C720">
        <v>18037</v>
      </c>
      <c r="D720">
        <v>-1.00002650758575</v>
      </c>
      <c r="E720">
        <v>0.99375902462291399</v>
      </c>
      <c r="F720">
        <v>1.0931349270852</v>
      </c>
      <c r="G720" s="1">
        <v>1.8696284467489802E-5</v>
      </c>
      <c r="H720">
        <v>1.0001022243325099</v>
      </c>
      <c r="I720" s="1">
        <v>2.5551588772236003E-4</v>
      </c>
      <c r="J720">
        <v>696699500</v>
      </c>
      <c r="K720">
        <v>52835</v>
      </c>
      <c r="L720">
        <v>722178000</v>
      </c>
      <c r="M720">
        <v>0.99071338043654</v>
      </c>
      <c r="N720" s="1">
        <v>1.8327288597963499E-5</v>
      </c>
      <c r="O720">
        <v>1.0000990187220999</v>
      </c>
      <c r="P720" s="1">
        <v>2.50472944172167E-4</v>
      </c>
    </row>
    <row r="721" spans="1:16" x14ac:dyDescent="0.25">
      <c r="A721" s="1">
        <v>3.1250000000000001E-5</v>
      </c>
      <c r="B721">
        <v>20.499999999999901</v>
      </c>
      <c r="C721">
        <v>22581</v>
      </c>
      <c r="D721">
        <v>-0.99997653137231501</v>
      </c>
      <c r="E721">
        <v>0.99156554014145404</v>
      </c>
      <c r="F721">
        <v>1.09072209415559</v>
      </c>
      <c r="G721" s="1">
        <v>1.85851655171154E-5</v>
      </c>
      <c r="H721">
        <v>1.00010762901467</v>
      </c>
      <c r="I721" s="1">
        <v>2.5399726206724302E-4</v>
      </c>
      <c r="J721">
        <v>858635500</v>
      </c>
      <c r="K721">
        <v>52835</v>
      </c>
      <c r="L721">
        <v>722178000</v>
      </c>
      <c r="M721">
        <v>0.99071338043654</v>
      </c>
      <c r="N721" s="1">
        <v>1.8327288597963499E-5</v>
      </c>
      <c r="O721">
        <v>1.0000990187220999</v>
      </c>
      <c r="P721" s="1">
        <v>2.50472944172167E-4</v>
      </c>
    </row>
    <row r="722" spans="1:16" x14ac:dyDescent="0.25">
      <c r="A722" s="1">
        <v>1.5625E-5</v>
      </c>
      <c r="B722">
        <v>20.499999999999901</v>
      </c>
      <c r="C722">
        <v>15407</v>
      </c>
      <c r="D722">
        <v>-0.99997357311685697</v>
      </c>
      <c r="E722">
        <v>0.99192406749544804</v>
      </c>
      <c r="F722">
        <v>1.0911164742449899</v>
      </c>
      <c r="G722" s="1">
        <v>1.85549574287513E-5</v>
      </c>
      <c r="H722">
        <v>1.0001061146385599</v>
      </c>
      <c r="I722" s="1">
        <v>2.5358441819293401E-4</v>
      </c>
      <c r="J722">
        <v>617083300</v>
      </c>
      <c r="K722">
        <v>52835</v>
      </c>
      <c r="L722">
        <v>722178000</v>
      </c>
      <c r="M722">
        <v>0.99071338043654</v>
      </c>
      <c r="N722" s="1">
        <v>1.8327288597963499E-5</v>
      </c>
      <c r="O722">
        <v>1.0000990187220999</v>
      </c>
      <c r="P722" s="1">
        <v>2.50472944172167E-4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2022-08-08T12:50:02Z</dcterms:modified>
</cp:coreProperties>
</file>