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EBAC1B41-0607-4E9F-A7AF-CC8D2F0956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A18" i="1" a="1"/>
  <c r="Z14" i="1" a="1"/>
  <c r="AF20" i="1" a="1"/>
  <c r="AL16" i="1" a="1"/>
  <c r="AF21" i="1" a="1"/>
  <c r="AQ16" i="1" a="1"/>
  <c r="BF16" i="1" a="1"/>
  <c r="AU15" i="1" a="1"/>
  <c r="AE15" i="1" a="1"/>
  <c r="Z20" i="1" a="1"/>
  <c r="BC14" i="1" a="1"/>
  <c r="T21" i="1" a="1"/>
  <c r="AX21" i="1" a="1"/>
  <c r="AP17" i="1" a="1"/>
  <c r="AK18" i="1" a="1"/>
  <c r="AW16" i="1" a="1"/>
  <c r="T14" i="1" a="1"/>
  <c r="AT9" i="1" a="1"/>
  <c r="V21" i="1" a="1"/>
  <c r="AC17" i="1" a="1"/>
  <c r="AR6" i="1" a="1"/>
  <c r="AE6" i="1" a="1"/>
  <c r="BB6" i="1" a="1"/>
  <c r="S20" i="1" a="1"/>
  <c r="S8" i="1" a="1"/>
  <c r="AP5" i="1" a="1"/>
  <c r="AR5" i="1" a="1"/>
  <c r="AQ5" i="1" a="1"/>
  <c r="AX4" i="1" a="1"/>
  <c r="AH4" i="1" a="1"/>
  <c r="AI4" i="1" a="1"/>
  <c r="AG3" i="1" a="1"/>
  <c r="AJ3" i="1" a="1"/>
  <c r="W3" i="1" a="1"/>
  <c r="AX3" i="1" a="1"/>
  <c r="BA2" i="1" a="1"/>
  <c r="AG2" i="1" a="1"/>
  <c r="AL2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V8" i="1" a="1"/>
  <c r="T18" i="1" a="1"/>
  <c r="AO9" i="1" a="1"/>
  <c r="AW11" i="1" a="1"/>
  <c r="Z9" i="1" a="1"/>
  <c r="AU18" i="1" a="1"/>
  <c r="AA9" i="1" a="1"/>
  <c r="AJ11" i="1" a="1"/>
  <c r="BF7" i="1" a="1"/>
  <c r="AJ16" i="1" a="1"/>
  <c r="T9" i="1" a="1"/>
  <c r="AD11" i="1" a="1"/>
  <c r="AL13" i="1" a="1"/>
  <c r="AY9" i="1" a="1"/>
  <c r="BD18" i="1" a="1"/>
  <c r="U8" i="1" a="1"/>
  <c r="AC8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V9" i="1" a="1"/>
  <c r="BD11" i="1" a="1"/>
  <c r="X10" i="1" a="1"/>
  <c r="BB18" i="1" a="1"/>
  <c r="AI9" i="1" a="1"/>
  <c r="AQ11" i="1" a="1"/>
  <c r="AA8" i="1" a="1"/>
  <c r="AG17" i="1" a="1"/>
  <c r="AC9" i="1" a="1"/>
  <c r="AK11" i="1" a="1"/>
  <c r="AT13" i="1" a="1"/>
  <c r="AV10" i="1" a="1"/>
  <c r="AD19" i="1" a="1"/>
  <c r="AK8" i="1" a="1"/>
  <c r="X11" i="1" a="1"/>
  <c r="AL8" i="1" a="1"/>
  <c r="BE17" i="1" a="1"/>
  <c r="AR14" i="1" a="1"/>
  <c r="AL20" i="1" a="1"/>
  <c r="V16" i="1" a="1"/>
  <c r="X15" i="1" a="1"/>
  <c r="T17" i="1" a="1"/>
  <c r="AH17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BB16" i="1" a="1"/>
  <c r="BD13" i="1" a="1"/>
  <c r="AJ7" i="1" a="1"/>
  <c r="AK10" i="1" a="1"/>
  <c r="AS12" i="1" a="1"/>
  <c r="BC16" i="1" a="1"/>
  <c r="AG9" i="1" a="1"/>
  <c r="AT18" i="1" a="1"/>
  <c r="BC9" i="1" a="1"/>
  <c r="Y12" i="1" a="1"/>
  <c r="U11" i="1" a="1"/>
  <c r="AB19" i="1" a="1"/>
  <c r="AP9" i="1" a="1"/>
  <c r="AX11" i="1" a="1"/>
  <c r="AQ8" i="1" a="1"/>
  <c r="V18" i="1" a="1"/>
  <c r="AJ9" i="1" a="1"/>
  <c r="AR11" i="1" a="1"/>
  <c r="BA13" i="1" a="1"/>
  <c r="AS11" i="1" a="1"/>
  <c r="AQ19" i="1" a="1"/>
  <c r="AS8" i="1" a="1"/>
  <c r="AE11" i="1" a="1"/>
  <c r="BA8" i="1" a="1"/>
  <c r="AE18" i="1" a="1"/>
  <c r="W15" i="1" a="1"/>
  <c r="AT20" i="1" a="1"/>
  <c r="BE16" i="1" a="1"/>
  <c r="AO15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AX22" i="1" a="1"/>
  <c r="AQ22" i="1" a="1"/>
  <c r="AU22" i="1" a="1"/>
  <c r="AA7" i="1" a="1"/>
  <c r="AM8" i="1" a="1"/>
  <c r="AY17" i="1" a="1"/>
  <c r="Y14" i="1" a="1"/>
  <c r="AT7" i="1" a="1"/>
  <c r="AR10" i="1" a="1"/>
  <c r="T13" i="1" a="1"/>
  <c r="W17" i="1" a="1"/>
  <c r="AD10" i="1" a="1"/>
  <c r="T19" i="1" a="1"/>
  <c r="W10" i="1" a="1"/>
  <c r="AF12" i="1" a="1"/>
  <c r="BE11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AK12" i="1" a="1"/>
  <c r="AG19" i="1" a="1"/>
  <c r="AI10" i="1" a="1"/>
  <c r="AV13" i="1" a="1"/>
  <c r="AT19" i="1" a="1"/>
  <c r="BF21" i="1" a="1"/>
  <c r="AN17" i="1" a="1"/>
  <c r="AA21" i="1" a="1"/>
  <c r="X17" i="1" a="1"/>
  <c r="AB20" i="1" a="1"/>
  <c r="AL14" i="1" a="1"/>
  <c r="BF19" i="1" a="1"/>
  <c r="AH13" i="1" a="1"/>
  <c r="AS21" i="1" a="1"/>
  <c r="AF16" i="1" a="1"/>
  <c r="AY16" i="1" a="1"/>
  <c r="AO21" i="1" a="1"/>
  <c r="BE21" i="1" a="1"/>
  <c r="AG6" i="1" a="1"/>
  <c r="AB6" i="1" a="1"/>
  <c r="AC6" i="1" a="1"/>
  <c r="S15" i="1" a="1"/>
  <c r="AG5" i="1" a="1"/>
  <c r="BF5" i="1" a="1"/>
  <c r="X5" i="1" a="1"/>
  <c r="BE5" i="1" a="1"/>
  <c r="AK4" i="1" a="1"/>
  <c r="Y4" i="1" a="1"/>
  <c r="AC4" i="1" a="1"/>
  <c r="AR3" i="1" a="1"/>
  <c r="AZ3" i="1" a="1"/>
  <c r="AE3" i="1" a="1"/>
  <c r="AI2" i="1" a="1"/>
  <c r="AP2" i="1" a="1"/>
  <c r="AW2" i="1" a="1"/>
  <c r="T2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I22" i="1" a="1"/>
  <c r="AM7" i="1" a="1"/>
  <c r="X9" i="1" a="1"/>
  <c r="AF18" i="1" a="1"/>
  <c r="AC15" i="1" a="1"/>
  <c r="AF8" i="1" a="1"/>
  <c r="BF10" i="1" a="1"/>
  <c r="AW13" i="1" a="1"/>
  <c r="Z18" i="1" a="1"/>
  <c r="X12" i="1" a="1"/>
  <c r="Y7" i="1" a="1"/>
  <c r="AL10" i="1" a="1"/>
  <c r="AT12" i="1" a="1"/>
  <c r="AY13" i="1" a="1"/>
  <c r="AD13" i="1" a="1"/>
  <c r="Y10" i="1" a="1"/>
  <c r="AG12" i="1" a="1"/>
  <c r="BE9" i="1" a="1"/>
  <c r="BC18" i="1" a="1"/>
  <c r="BF9" i="1" a="1"/>
  <c r="AA12" i="1" a="1"/>
  <c r="AI14" i="1" a="1"/>
  <c r="AJ14" i="1" a="1"/>
  <c r="AT11" i="1" a="1"/>
  <c r="AK9" i="1" a="1"/>
  <c r="U12" i="1" a="1"/>
  <c r="AP10" i="1" a="1"/>
  <c r="AE19" i="1" a="1"/>
  <c r="AI16" i="1" a="1"/>
  <c r="AE21" i="1" a="1"/>
  <c r="AC18" i="1" a="1"/>
  <c r="AW17" i="1" a="1"/>
  <c r="AR13" i="1" a="1"/>
  <c r="W20" i="1" a="1"/>
  <c r="AR12" i="1" a="1"/>
  <c r="AE14" i="1" a="1"/>
  <c r="BC19" i="1" a="1"/>
  <c r="AT8" i="1" a="1"/>
  <c r="BD17" i="1" a="1"/>
  <c r="AI21" i="1" a="1"/>
  <c r="AO17" i="1" a="1"/>
  <c r="AR20" i="1" a="1"/>
  <c r="BD14" i="1" a="1"/>
  <c r="AI20" i="1" a="1"/>
  <c r="BF13" i="1" a="1"/>
  <c r="BA21" i="1" a="1"/>
  <c r="AX16" i="1" a="1"/>
  <c r="X18" i="1" a="1"/>
  <c r="BE20" i="1" a="1"/>
  <c r="AV18" i="1" a="1"/>
  <c r="AM6" i="1" a="1"/>
  <c r="AH6" i="1" a="1"/>
  <c r="X6" i="1" a="1"/>
  <c r="S14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S34" i="1" a="1"/>
  <c r="BE22" i="1" a="1"/>
  <c r="AF22" i="1" a="1"/>
  <c r="AH22" i="1" a="1"/>
  <c r="AC22" i="1" a="1"/>
  <c r="AS7" i="1" a="1"/>
  <c r="AM9" i="1" a="1"/>
  <c r="AS18" i="1" a="1"/>
  <c r="BF15" i="1" a="1"/>
  <c r="AU8" i="1" a="1"/>
  <c r="Z11" i="1" a="1"/>
  <c r="AF14" i="1" a="1"/>
  <c r="AM18" i="1" a="1"/>
  <c r="U13" i="1" a="1"/>
  <c r="AK7" i="1" a="1"/>
  <c r="AS10" i="1" a="1"/>
  <c r="BA12" i="1" a="1"/>
  <c r="AV14" i="1" a="1"/>
  <c r="AC7" i="1" a="1"/>
  <c r="AF10" i="1" a="1"/>
  <c r="AN12" i="1" a="1"/>
  <c r="BB10" i="1" a="1"/>
  <c r="AC19" i="1" a="1"/>
  <c r="Z10" i="1" a="1"/>
  <c r="AH12" i="1" a="1"/>
  <c r="AP7" i="1" a="1"/>
  <c r="AG15" i="1" a="1"/>
  <c r="AB12" i="1" a="1"/>
  <c r="AR9" i="1" a="1"/>
  <c r="AQ12" i="1" a="1"/>
  <c r="AM11" i="1" a="1"/>
  <c r="AR19" i="1" a="1"/>
  <c r="AZ16" i="1" a="1"/>
  <c r="AM21" i="1" a="1"/>
  <c r="AN20" i="1" a="1"/>
  <c r="BA19" i="1" a="1"/>
  <c r="AA14" i="1" a="1"/>
  <c r="AE20" i="1" a="1"/>
  <c r="AU13" i="1" a="1"/>
  <c r="AX14" i="1" a="1"/>
  <c r="BF12" i="1" a="1"/>
  <c r="BE10" i="1" a="1"/>
  <c r="AW18" i="1" a="1"/>
  <c r="BB8" i="1" a="1"/>
  <c r="AX18" i="1" a="1"/>
  <c r="U21" i="1" a="1"/>
  <c r="AH15" i="1" a="1"/>
  <c r="AQ20" i="1" a="1"/>
  <c r="AN14" i="1" a="1"/>
  <c r="AL17" i="1" a="1"/>
  <c r="AB17" i="1" a="1"/>
  <c r="AN18" i="1" a="1"/>
  <c r="AP21" i="1" a="1"/>
  <c r="AY21" i="1" a="1"/>
  <c r="AH23" i="1" a="1"/>
  <c r="BE24" i="1" a="1"/>
  <c r="AS28" i="1" a="1"/>
  <c r="AL32" i="1" a="1"/>
  <c r="BF25" i="1" a="1"/>
  <c r="AT29" i="1" a="1"/>
  <c r="AJ23" i="1" a="1"/>
  <c r="AC27" i="1" a="1"/>
  <c r="BD30" i="1" a="1"/>
  <c r="AT34" i="1" a="1"/>
  <c r="U26" i="1" a="1"/>
  <c r="AV29" i="1" a="1"/>
  <c r="AG33" i="1" a="1"/>
  <c r="AB25" i="1" a="1"/>
  <c r="BC28" i="1" a="1"/>
  <c r="BA32" i="1" a="1"/>
  <c r="AI35" i="1" a="1"/>
  <c r="BA25" i="1" a="1"/>
  <c r="AO29" i="1" a="1"/>
  <c r="U33" i="1" a="1"/>
  <c r="U24" i="1" a="1"/>
  <c r="AV27" i="1" a="1"/>
  <c r="AJ31" i="1" a="1"/>
  <c r="AP35" i="1" a="1"/>
  <c r="W26" i="1" a="1"/>
  <c r="AX29" i="1" a="1"/>
  <c r="BC32" i="1" a="1"/>
  <c r="BC25" i="1" a="1"/>
  <c r="AQ29" i="1" a="1"/>
  <c r="AW33" i="1" a="1"/>
  <c r="BC24" i="1" a="1"/>
  <c r="AQ28" i="1" a="1"/>
  <c r="AX32" i="1" a="1"/>
  <c r="V32" i="1" a="1"/>
  <c r="AF38" i="1" a="1"/>
  <c r="W32" i="1" a="1"/>
  <c r="AO38" i="1" a="1"/>
  <c r="AQ38" i="1" a="1"/>
  <c r="AC32" i="1" a="1"/>
  <c r="X37" i="1" a="1"/>
  <c r="BF34" i="1" a="1"/>
  <c r="AX35" i="1" a="1"/>
  <c r="V37" i="1" a="1"/>
  <c r="Y35" i="1" a="1"/>
  <c r="AR39" i="1" a="1"/>
  <c r="AX34" i="1" a="1"/>
  <c r="BD33" i="1" a="1"/>
  <c r="AA37" i="1" a="1"/>
  <c r="AA36" i="1" a="1"/>
  <c r="AR37" i="1" a="1"/>
  <c r="AE39" i="1" a="1"/>
  <c r="AZ34" i="1" a="1"/>
  <c r="AK34" i="1" a="1"/>
  <c r="BB31" i="1" a="1"/>
  <c r="AF39" i="1" a="1"/>
  <c r="S33" i="1" a="1"/>
  <c r="AY22" i="1" a="1"/>
  <c r="Z22" i="1" a="1"/>
  <c r="BB22" i="1" a="1"/>
  <c r="W22" i="1" a="1"/>
  <c r="AY7" i="1" a="1"/>
  <c r="AJ10" i="1" a="1"/>
  <c r="BF18" i="1" a="1"/>
  <c r="Z16" i="1" a="1"/>
  <c r="BD8" i="1" a="1"/>
  <c r="AH11" i="1" a="1"/>
  <c r="AT14" i="1" a="1"/>
  <c r="AZ18" i="1" a="1"/>
  <c r="BE13" i="1" a="1"/>
  <c r="Y8" i="1" a="1"/>
  <c r="AZ10" i="1" a="1"/>
  <c r="AV7" i="1" a="1"/>
  <c r="AS15" i="1" a="1"/>
  <c r="AN7" i="1" a="1"/>
  <c r="AM10" i="1" a="1"/>
  <c r="AU12" i="1" a="1"/>
  <c r="AY11" i="1" a="1"/>
  <c r="AP19" i="1" a="1"/>
  <c r="AG10" i="1" a="1"/>
  <c r="AO12" i="1" a="1"/>
  <c r="AX7" i="1" a="1"/>
  <c r="AD16" i="1" a="1"/>
  <c r="AI12" i="1" a="1"/>
  <c r="AZ9" i="1" a="1"/>
  <c r="BE12" i="1" a="1"/>
  <c r="AJ12" i="1" a="1"/>
  <c r="AY19" i="1" a="1"/>
  <c r="AE17" i="1" a="1"/>
  <c r="AU21" i="1" a="1"/>
  <c r="AO20" i="1" a="1"/>
  <c r="AW14" i="1" a="1"/>
  <c r="AU14" i="1" a="1"/>
  <c r="AM20" i="1" a="1"/>
  <c r="AC14" i="1" a="1"/>
  <c r="AB15" i="1" a="1"/>
  <c r="AX13" i="1" a="1"/>
  <c r="V13" i="1" a="1"/>
  <c r="X19" i="1" a="1"/>
  <c r="Y11" i="1" a="1"/>
  <c r="Y19" i="1" a="1"/>
  <c r="AC21" i="1" a="1"/>
  <c r="AZ15" i="1" a="1"/>
  <c r="AY20" i="1" a="1"/>
  <c r="BE14" i="1" a="1"/>
  <c r="W19" i="1" a="1"/>
  <c r="AT17" i="1" a="1"/>
  <c r="U20" i="1" a="1"/>
  <c r="AK13" i="1" a="1"/>
  <c r="T6" i="1" a="1"/>
  <c r="AY6" i="1" a="1"/>
  <c r="AZ6" i="1" a="1"/>
  <c r="AV6" i="1" a="1"/>
  <c r="S12" i="1" a="1"/>
  <c r="AY5" i="1" a="1"/>
  <c r="W5" i="1" a="1"/>
  <c r="AX5" i="1" a="1"/>
  <c r="Z4" i="1" a="1"/>
  <c r="AS4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Q33" i="1" a="1"/>
  <c r="Z39" i="1" a="1"/>
  <c r="AL38" i="1" a="1"/>
  <c r="Y34" i="1" a="1"/>
  <c r="AH38" i="1" a="1"/>
  <c r="BD24" i="1" a="1"/>
  <c r="AO37" i="1" a="1"/>
  <c r="AY23" i="1" a="1"/>
  <c r="AY35" i="1" a="1"/>
  <c r="BF26" i="1" a="1"/>
  <c r="Y36" i="1" a="1"/>
  <c r="AD38" i="1" a="1"/>
  <c r="AQ37" i="1" a="1"/>
  <c r="AU39" i="1" a="1"/>
  <c r="AC38" i="1" a="1"/>
  <c r="X39" i="1" a="1"/>
  <c r="BE36" i="1" a="1"/>
  <c r="AM39" i="1" a="1"/>
  <c r="AL34" i="1" a="1"/>
  <c r="BD39" i="1" a="1"/>
  <c r="S31" i="1" a="1"/>
  <c r="AM22" i="1" a="1"/>
  <c r="AE22" i="1" a="1"/>
  <c r="AL35" i="1" a="1"/>
  <c r="S32" i="1" a="1"/>
  <c r="AM19" i="1" a="1"/>
  <c r="AY15" i="1" a="1"/>
  <c r="AP8" i="1" a="1"/>
  <c r="AP14" i="1" a="1"/>
  <c r="X13" i="1" a="1"/>
  <c r="AE7" i="1" a="1"/>
  <c r="AD14" i="1" a="1"/>
  <c r="AD20" i="1" a="1"/>
  <c r="AM16" i="1" a="1"/>
  <c r="AU20" i="1" a="1"/>
  <c r="AQ10" i="1" a="1"/>
  <c r="Y16" i="1" a="1"/>
  <c r="AU19" i="1" a="1"/>
  <c r="AS16" i="1" a="1"/>
  <c r="AF11" i="1" a="1"/>
  <c r="Z17" i="1" a="1"/>
  <c r="AL9" i="1" a="1"/>
  <c r="AQ14" i="1" a="1"/>
  <c r="AU17" i="1" a="1"/>
  <c r="BE6" i="1" a="1"/>
  <c r="W6" i="1" a="1"/>
  <c r="S11" i="1" a="1"/>
  <c r="BD5" i="1" a="1"/>
  <c r="AL5" i="1" a="1"/>
  <c r="AF4" i="1" a="1"/>
  <c r="AT4" i="1" a="1"/>
  <c r="BB4" i="1" a="1"/>
  <c r="AB3" i="1" a="1"/>
  <c r="AD3" i="1" a="1"/>
  <c r="AQ3" i="1" a="1"/>
  <c r="BC2" i="1" a="1"/>
  <c r="AK2" i="1" a="1"/>
  <c r="S2" i="1" a="1"/>
  <c r="AC20" i="1" a="1"/>
  <c r="AB5" i="1" a="1"/>
  <c r="BF4" i="1" a="1"/>
  <c r="BC3" i="1" a="1"/>
  <c r="AQ2" i="1" a="1"/>
  <c r="AD8" i="1" a="1"/>
  <c r="AU3" i="1" a="1"/>
  <c r="BA37" i="1" a="1"/>
  <c r="AS22" i="1" a="1"/>
  <c r="AG16" i="1" a="1"/>
  <c r="AG8" i="1" a="1"/>
  <c r="AW9" i="1" a="1"/>
  <c r="AI18" i="1" a="1"/>
  <c r="U14" i="1" a="1"/>
  <c r="V9" i="1" a="1"/>
  <c r="AA15" i="1" a="1"/>
  <c r="BB20" i="1" a="1"/>
  <c r="U19" i="1" a="1"/>
  <c r="BC20" i="1" a="1"/>
  <c r="AY12" i="1" a="1"/>
  <c r="AG20" i="1" a="1"/>
  <c r="BE19" i="1" a="1"/>
  <c r="AK19" i="1" a="1"/>
  <c r="AC13" i="1" a="1"/>
  <c r="AI19" i="1" a="1"/>
  <c r="AU11" i="1" a="1"/>
  <c r="BC15" i="1" a="1"/>
  <c r="AO6" i="1" a="1"/>
  <c r="AP6" i="1" a="1"/>
  <c r="S10" i="1" a="1"/>
  <c r="AD5" i="1" a="1"/>
  <c r="AL4" i="1" a="1"/>
  <c r="AE4" i="1" a="1"/>
  <c r="AH3" i="1" a="1"/>
  <c r="AV3" i="1" a="1"/>
  <c r="BF2" i="1" a="1"/>
  <c r="AO3" i="1" a="1"/>
  <c r="AS3" i="1" a="1"/>
  <c r="AE2" i="1" a="1"/>
  <c r="AZ20" i="1" a="1"/>
  <c r="BA5" i="1" a="1"/>
  <c r="X4" i="1" a="1"/>
  <c r="AT2" i="1" a="1"/>
  <c r="AZ35" i="1" a="1"/>
  <c r="T22" i="1" a="1"/>
  <c r="AU16" i="1" a="1"/>
  <c r="AW8" i="1" a="1"/>
  <c r="AT10" i="1" a="1"/>
  <c r="AD7" i="1" a="1"/>
  <c r="AB8" i="1" a="1"/>
  <c r="T10" i="1" a="1"/>
  <c r="U17" i="1" a="1"/>
  <c r="BC21" i="1" a="1"/>
  <c r="AS19" i="1" a="1"/>
  <c r="X21" i="1" a="1"/>
  <c r="AT15" i="1" a="1"/>
  <c r="AX10" i="1" a="1"/>
  <c r="AH20" i="1" a="1"/>
  <c r="AV19" i="1" a="1"/>
  <c r="BC13" i="1" a="1"/>
  <c r="AH21" i="1" a="1"/>
  <c r="AJ13" i="1" a="1"/>
  <c r="AK20" i="1" a="1"/>
  <c r="AD21" i="1" a="1"/>
  <c r="AJ6" i="1" a="1"/>
  <c r="AK6" i="1" a="1"/>
  <c r="S9" i="1" a="1"/>
  <c r="AN5" i="1" a="1"/>
  <c r="BB5" i="1" a="1"/>
  <c r="AR4" i="1" a="1"/>
  <c r="AD4" i="1" a="1"/>
  <c r="AU4" i="1" a="1"/>
  <c r="AT3" i="1" a="1"/>
  <c r="AF3" i="1" a="1"/>
  <c r="S3" i="1" a="1"/>
  <c r="X2" i="1" a="1"/>
  <c r="AM2" i="1" a="1"/>
  <c r="AJ4" i="1" a="1"/>
  <c r="BD3" i="1" a="1"/>
  <c r="AB2" i="1" a="1"/>
  <c r="AX20" i="1" a="1"/>
  <c r="AB21" i="1" a="1"/>
  <c r="AT16" i="1" a="1"/>
  <c r="BF14" i="1" a="1"/>
  <c r="Z6" i="1" a="1"/>
  <c r="BA6" i="1" a="1"/>
  <c r="BC6" i="1" a="1"/>
  <c r="S6" i="1" a="1"/>
  <c r="AV5" i="1" a="1"/>
  <c r="AB4" i="1" a="1"/>
  <c r="AF2" i="1" a="1"/>
  <c r="Z2" i="1" a="1"/>
  <c r="AZ2" i="1" a="1"/>
  <c r="AO18" i="1" a="1"/>
  <c r="V4" i="1" a="1"/>
  <c r="AO2" i="1" a="1"/>
  <c r="AC37" i="1" a="1"/>
  <c r="AV22" i="1" a="1"/>
  <c r="AF9" i="1" a="1"/>
  <c r="T11" i="1" a="1"/>
  <c r="BA10" i="1" a="1"/>
  <c r="T8" i="1" a="1"/>
  <c r="AJ8" i="1" a="1"/>
  <c r="AA10" i="1" a="1"/>
  <c r="AR18" i="1" a="1"/>
  <c r="T16" i="1" a="1"/>
  <c r="AV20" i="1" a="1"/>
  <c r="AN21" i="1" a="1"/>
  <c r="W16" i="1" a="1"/>
  <c r="AW20" i="1" a="1"/>
  <c r="AP20" i="1" a="1"/>
  <c r="AA20" i="1" a="1"/>
  <c r="AC16" i="1" a="1"/>
  <c r="AE9" i="1" a="1"/>
  <c r="AO14" i="1" a="1"/>
  <c r="AS20" i="1" a="1"/>
  <c r="Y21" i="1" a="1"/>
  <c r="AN6" i="1" a="1"/>
  <c r="AD6" i="1" a="1"/>
  <c r="S7" i="1" a="1"/>
  <c r="AT5" i="1" a="1"/>
  <c r="Y5" i="1" a="1"/>
  <c r="BD4" i="1" a="1"/>
  <c r="AV4" i="1" a="1"/>
  <c r="BF3" i="1" a="1"/>
  <c r="S4" i="1" a="1"/>
  <c r="AD2" i="1" a="1"/>
  <c r="AN11" i="1" a="1"/>
  <c r="BA20" i="1" a="1"/>
  <c r="AI37" i="1" a="1"/>
  <c r="AP22" i="1" a="1"/>
  <c r="AN9" i="1" a="1"/>
  <c r="AB11" i="1" a="1"/>
  <c r="V11" i="1" a="1"/>
  <c r="AI8" i="1" a="1"/>
  <c r="AZ8" i="1" a="1"/>
  <c r="AH10" i="1" a="1"/>
  <c r="AI7" i="1" a="1"/>
  <c r="BA16" i="1" a="1"/>
  <c r="Y20" i="1" a="1"/>
  <c r="BD21" i="1" a="1"/>
  <c r="AO16" i="1" a="1"/>
  <c r="AZ13" i="1" a="1"/>
  <c r="AE5" i="1" a="1"/>
  <c r="AA4" i="1" a="1"/>
  <c r="BC4" i="1" a="1"/>
  <c r="AI3" i="1" a="1"/>
  <c r="U2" i="1" a="1"/>
  <c r="BB2" i="1" a="1"/>
  <c r="AG13" i="1" a="1"/>
  <c r="AD15" i="1" a="1"/>
  <c r="V38" i="1" a="1"/>
  <c r="BF22" i="1" a="1"/>
  <c r="AO11" i="1" a="1"/>
  <c r="BD7" i="1" a="1"/>
  <c r="BF11" i="1" a="1"/>
  <c r="AQ9" i="1" a="1"/>
  <c r="AP12" i="1" a="1"/>
  <c r="AW10" i="1" a="1"/>
  <c r="BA9" i="1" a="1"/>
  <c r="AV21" i="1" a="1"/>
  <c r="AB10" i="1" a="1"/>
  <c r="AR15" i="1" a="1"/>
  <c r="AJ17" i="1" a="1"/>
  <c r="AH14" i="1" a="1"/>
  <c r="BF20" i="1" a="1"/>
  <c r="AR21" i="1" a="1"/>
  <c r="Y17" i="1" a="1"/>
  <c r="AI15" i="1" a="1"/>
  <c r="AK15" i="1" a="1"/>
  <c r="AL21" i="1" a="1"/>
  <c r="AF6" i="1" a="1"/>
  <c r="AW6" i="1" a="1"/>
  <c r="Y6" i="1" a="1"/>
  <c r="U5" i="1" a="1"/>
  <c r="AF5" i="1" a="1"/>
  <c r="AK5" i="1" a="1"/>
  <c r="AM4" i="1" a="1"/>
  <c r="AN4" i="1" a="1"/>
  <c r="AQ4" i="1" a="1"/>
  <c r="BA3" i="1" a="1"/>
  <c r="X3" i="1" a="1"/>
  <c r="AC2" i="1" a="1"/>
  <c r="AY2" i="1" a="1"/>
  <c r="AX2" i="1" a="1"/>
  <c r="AZ37" i="1" a="1"/>
  <c r="AB22" i="1" a="1"/>
  <c r="AV11" i="1" a="1"/>
  <c r="Z8" i="1" a="1"/>
  <c r="BC12" i="1" a="1"/>
  <c r="AN10" i="1" a="1"/>
  <c r="AA17" i="1" a="1"/>
  <c r="AL11" i="1" a="1"/>
  <c r="V12" i="1" a="1"/>
  <c r="AI17" i="1" a="1"/>
  <c r="Y15" i="1" a="1"/>
  <c r="V8" i="1" a="1"/>
  <c r="BB17" i="1" a="1"/>
  <c r="AZ14" i="1" a="1"/>
  <c r="Z13" i="1" a="1"/>
  <c r="AQ17" i="1" a="1"/>
  <c r="AJ18" i="1" a="1"/>
  <c r="BA15" i="1" a="1"/>
  <c r="BB15" i="1" a="1"/>
  <c r="AT21" i="1" a="1"/>
  <c r="AL6" i="1" a="1"/>
  <c r="V6" i="1" a="1"/>
  <c r="S21" i="1" a="1"/>
  <c r="AA5" i="1" a="1"/>
  <c r="AI5" i="1" a="1"/>
  <c r="AW5" i="1" a="1"/>
  <c r="AY4" i="1" a="1"/>
  <c r="AZ4" i="1" a="1"/>
  <c r="U3" i="1" a="1"/>
  <c r="BB3" i="1" a="1"/>
  <c r="AP3" i="1" a="1"/>
  <c r="AU2" i="1" a="1"/>
  <c r="V2" i="1" a="1"/>
  <c r="BE2" i="1" a="1"/>
  <c r="AA3" i="1" a="1"/>
  <c r="AV2" i="1" a="1"/>
  <c r="BE4" i="1" a="1"/>
  <c r="AW3" i="1" a="1"/>
  <c r="W2" i="1" a="1"/>
  <c r="AK16" i="1" a="1"/>
  <c r="AQ21" i="1" a="1"/>
  <c r="AQ6" i="1" a="1"/>
  <c r="AL33" i="1" a="1"/>
  <c r="V7" i="1" a="1"/>
  <c r="BA14" i="1" a="1"/>
  <c r="AP16" i="1" a="1"/>
  <c r="W13" i="1" a="1"/>
  <c r="AU10" i="1" a="1"/>
  <c r="W18" i="1" a="1"/>
  <c r="Y13" i="1" a="1"/>
  <c r="W14" i="1" a="1"/>
  <c r="U10" i="1" a="1"/>
  <c r="AP15" i="1" a="1"/>
  <c r="Z15" i="1" a="1"/>
  <c r="V19" i="1" a="1"/>
  <c r="AV15" i="1" a="1"/>
  <c r="BB13" i="1" a="1"/>
  <c r="AW19" i="1" a="1"/>
  <c r="AY18" i="1" a="1"/>
  <c r="AE16" i="1" a="1"/>
  <c r="AL18" i="1" a="1"/>
  <c r="BB21" i="1" a="1"/>
  <c r="AX6" i="1" a="1"/>
  <c r="AT6" i="1" a="1"/>
  <c r="S19" i="1" a="1"/>
  <c r="AM5" i="1" a="1"/>
  <c r="AU5" i="1" a="1"/>
  <c r="BC5" i="1" a="1"/>
  <c r="U4" i="1" a="1"/>
  <c r="BA4" i="1" a="1"/>
  <c r="T3" i="1" a="1"/>
  <c r="Z3" i="1" a="1"/>
  <c r="AJ2" i="1" a="1"/>
  <c r="AN3" i="1" a="1"/>
  <c r="BD2" i="1" a="1"/>
  <c r="AH8" i="1" a="1"/>
  <c r="AB18" i="1" a="1"/>
  <c r="AB16" i="1" a="1"/>
  <c r="V14" i="1" a="1"/>
  <c r="S13" i="1" a="1"/>
  <c r="AV36" i="1" a="1"/>
  <c r="AB7" i="1" a="1"/>
  <c r="V15" i="1" a="1"/>
  <c r="AM17" i="1" a="1"/>
  <c r="AO7" i="1" a="1"/>
  <c r="BC10" i="1" a="1"/>
  <c r="AD18" i="1" a="1"/>
  <c r="AN13" i="1" a="1"/>
  <c r="AN15" i="1" a="1"/>
  <c r="AC12" i="1" a="1"/>
  <c r="U16" i="1" a="1"/>
  <c r="X20" i="1" a="1"/>
  <c r="AH19" i="1" a="1"/>
  <c r="AA16" i="1" a="1"/>
  <c r="AK14" i="1" a="1"/>
  <c r="AK21" i="1" a="1"/>
  <c r="Z19" i="1" a="1"/>
  <c r="BA18" i="1" a="1"/>
  <c r="AN19" i="1" a="1"/>
  <c r="AG21" i="1" a="1"/>
  <c r="BD6" i="1" a="1"/>
  <c r="BF6" i="1" a="1"/>
  <c r="S18" i="1" a="1"/>
  <c r="AS5" i="1" a="1"/>
  <c r="AJ5" i="1" a="1"/>
  <c r="T5" i="1" a="1"/>
  <c r="AG4" i="1" a="1"/>
  <c r="AP4" i="1" a="1"/>
  <c r="AM3" i="1" a="1"/>
  <c r="V3" i="1" a="1"/>
  <c r="AK3" i="1" a="1"/>
  <c r="AA2" i="1" a="1"/>
  <c r="AN2" i="1" a="1"/>
  <c r="AR2" i="1" a="1"/>
  <c r="AL19" i="1" a="1"/>
  <c r="AX19" i="1" a="1"/>
  <c r="T15" i="1" a="1"/>
  <c r="S17" i="1" a="1"/>
  <c r="V5" i="1" a="1"/>
  <c r="Z5" i="1" a="1"/>
  <c r="AS2" i="1" a="1"/>
  <c r="BD12" i="1" a="1"/>
  <c r="AZ21" i="1" a="1"/>
  <c r="Y3" i="1" a="1"/>
  <c r="AS37" i="1" a="1"/>
  <c r="AG11" i="1" a="1"/>
  <c r="AU7" i="1" a="1"/>
  <c r="AO19" i="1" a="1"/>
  <c r="AY8" i="1" a="1"/>
  <c r="AZ11" i="1" a="1"/>
  <c r="BD19" i="1" a="1"/>
  <c r="AQ7" i="1" a="1"/>
  <c r="AV17" i="1" a="1"/>
  <c r="AQ13" i="1" a="1"/>
  <c r="BD16" i="1" a="1"/>
  <c r="BD20" i="1" a="1"/>
  <c r="AG14" i="1" a="1"/>
  <c r="AR16" i="1" a="1"/>
  <c r="AF15" i="1" a="1"/>
  <c r="AW21" i="1" a="1"/>
  <c r="T20" i="1" a="1"/>
  <c r="U6" i="1" a="1"/>
  <c r="AI6" i="1" a="1"/>
  <c r="AC5" i="1" a="1"/>
  <c r="W4" i="1" a="1"/>
  <c r="AH2" i="1" a="1"/>
  <c r="AS13" i="1" a="1"/>
  <c r="AS6" i="1" a="1"/>
  <c r="AZ5" i="1" a="1"/>
  <c r="BE3" i="1" a="1"/>
  <c r="BE33" i="1" a="1"/>
  <c r="AD12" i="1" a="1"/>
  <c r="BC7" i="1" a="1"/>
  <c r="BE7" i="1" a="1"/>
  <c r="AV12" i="1" a="1"/>
  <c r="AW12" i="1" a="1"/>
  <c r="AX12" i="1" a="1"/>
  <c r="W9" i="1" a="1"/>
  <c r="Y18" i="1" a="1"/>
  <c r="AS14" i="1" a="1"/>
  <c r="AX17" i="1" a="1"/>
  <c r="BC17" i="1" a="1"/>
  <c r="AY14" i="1" a="1"/>
  <c r="V17" i="1" a="1"/>
  <c r="AW15" i="1" a="1"/>
  <c r="Z21" i="1" a="1"/>
  <c r="AJ21" i="1" a="1"/>
  <c r="AJ20" i="1" a="1"/>
  <c r="BB11" i="1" a="1"/>
  <c r="AL15" i="1" a="1"/>
  <c r="AA6" i="1" a="1"/>
  <c r="AU6" i="1" a="1"/>
  <c r="S16" i="1" a="1"/>
  <c r="AH5" i="1" a="1"/>
  <c r="AO5" i="1" a="1"/>
  <c r="S5" i="1" a="1"/>
  <c r="AW4" i="1" a="1"/>
  <c r="AO4" i="1" a="1"/>
  <c r="AY3" i="1" a="1"/>
  <c r="AC3" i="1" a="1"/>
  <c r="AL3" i="1" a="1"/>
  <c r="AF13" i="1" a="1"/>
  <c r="AN39" i="1" a="1"/>
  <c r="AF19" i="1" a="1"/>
  <c r="BB14" i="1" a="1"/>
  <c r="AJ19" i="1" a="1"/>
  <c r="AH16" i="1" a="1"/>
  <c r="T4" i="1" a="1"/>
  <c r="Y2" i="1" a="1"/>
  <c r="Y2" i="1" l="1"/>
  <c r="T4" i="1"/>
  <c r="AH16" i="1"/>
  <c r="AJ19" i="1"/>
  <c r="BB14" i="1"/>
  <c r="AF19" i="1"/>
  <c r="AN39" i="1"/>
  <c r="AF13" i="1"/>
  <c r="AL3" i="1"/>
  <c r="AC3" i="1"/>
  <c r="AY3" i="1"/>
  <c r="AO4" i="1"/>
  <c r="AW4" i="1"/>
  <c r="S5" i="1"/>
  <c r="AO5" i="1"/>
  <c r="AH5" i="1"/>
  <c r="S16" i="1"/>
  <c r="AU6" i="1"/>
  <c r="AA6" i="1"/>
  <c r="AL15" i="1"/>
  <c r="BB11" i="1"/>
  <c r="AJ20" i="1"/>
  <c r="AJ21" i="1"/>
  <c r="Z21" i="1"/>
  <c r="AW15" i="1"/>
  <c r="V17" i="1"/>
  <c r="AY14" i="1"/>
  <c r="BC17" i="1"/>
  <c r="AX17" i="1"/>
  <c r="AS14" i="1"/>
  <c r="Y18" i="1"/>
  <c r="W9" i="1"/>
  <c r="AX12" i="1"/>
  <c r="AW12" i="1"/>
  <c r="AV12" i="1"/>
  <c r="BE7" i="1"/>
  <c r="BC7" i="1"/>
  <c r="AD12" i="1"/>
  <c r="BE33" i="1"/>
  <c r="BE3" i="1"/>
  <c r="AZ5" i="1"/>
  <c r="AS6" i="1"/>
  <c r="AS13" i="1"/>
  <c r="AH2" i="1"/>
  <c r="W4" i="1"/>
  <c r="AC5" i="1"/>
  <c r="AI6" i="1"/>
  <c r="U6" i="1"/>
  <c r="T20" i="1"/>
  <c r="AW21" i="1"/>
  <c r="AF15" i="1"/>
  <c r="AR16" i="1"/>
  <c r="AG14" i="1"/>
  <c r="BD20" i="1"/>
  <c r="BD16" i="1"/>
  <c r="AQ13" i="1"/>
  <c r="AV17" i="1"/>
  <c r="AQ7" i="1"/>
  <c r="BD19" i="1"/>
  <c r="AZ11" i="1"/>
  <c r="AY8" i="1"/>
  <c r="AO19" i="1"/>
  <c r="AU7" i="1"/>
  <c r="AG11" i="1"/>
  <c r="AS37" i="1"/>
  <c r="Y3" i="1"/>
  <c r="AZ21" i="1"/>
  <c r="BD12" i="1"/>
  <c r="AS2" i="1"/>
  <c r="Z5" i="1"/>
  <c r="V5" i="1"/>
  <c r="S17" i="1"/>
  <c r="T15" i="1"/>
  <c r="AX19" i="1"/>
  <c r="AL19" i="1"/>
  <c r="AR2" i="1"/>
  <c r="AN2" i="1"/>
  <c r="AA2" i="1"/>
  <c r="AK3" i="1"/>
  <c r="V3" i="1"/>
  <c r="AM3" i="1"/>
  <c r="AP4" i="1"/>
  <c r="AG4" i="1"/>
  <c r="T5" i="1"/>
  <c r="AJ5" i="1"/>
  <c r="AS5" i="1"/>
  <c r="S18" i="1"/>
  <c r="BF6" i="1"/>
  <c r="BD6" i="1"/>
  <c r="AG21" i="1"/>
  <c r="AN19" i="1"/>
  <c r="BA18" i="1"/>
  <c r="Z19" i="1"/>
  <c r="AK21" i="1"/>
  <c r="AK14" i="1"/>
  <c r="AA16" i="1"/>
  <c r="AH19" i="1"/>
  <c r="X20" i="1"/>
  <c r="U16" i="1"/>
  <c r="AC12" i="1"/>
  <c r="AN15" i="1"/>
  <c r="AN13" i="1"/>
  <c r="AD18" i="1"/>
  <c r="BC10" i="1"/>
  <c r="AO7" i="1"/>
  <c r="AM17" i="1"/>
  <c r="V15" i="1"/>
  <c r="AB7" i="1"/>
  <c r="AV36" i="1"/>
  <c r="S13" i="1"/>
  <c r="V14" i="1"/>
  <c r="AB16" i="1"/>
  <c r="AB18" i="1"/>
  <c r="AH8" i="1"/>
  <c r="BD2" i="1"/>
  <c r="AN3" i="1"/>
  <c r="AJ2" i="1"/>
  <c r="Z3" i="1"/>
  <c r="T3" i="1"/>
  <c r="BA4" i="1"/>
  <c r="U4" i="1"/>
  <c r="BC5" i="1"/>
  <c r="AU5" i="1"/>
  <c r="AM5" i="1"/>
  <c r="S19" i="1"/>
  <c r="AT6" i="1"/>
  <c r="AX6" i="1"/>
  <c r="BB21" i="1"/>
  <c r="AL18" i="1"/>
  <c r="AE16" i="1"/>
  <c r="AY18" i="1"/>
  <c r="AW19" i="1"/>
  <c r="BB13" i="1"/>
  <c r="AV15" i="1"/>
  <c r="V19" i="1"/>
  <c r="Z15" i="1"/>
  <c r="AP15" i="1"/>
  <c r="U10" i="1"/>
  <c r="W14" i="1"/>
  <c r="Y13" i="1"/>
  <c r="W18" i="1"/>
  <c r="AU10" i="1"/>
  <c r="W13" i="1"/>
  <c r="AP16" i="1"/>
  <c r="BA14" i="1"/>
  <c r="V7" i="1"/>
  <c r="AL33" i="1"/>
  <c r="AQ6" i="1"/>
  <c r="AQ21" i="1"/>
  <c r="AK16" i="1"/>
  <c r="W2" i="1"/>
  <c r="AW3" i="1"/>
  <c r="BE4" i="1"/>
  <c r="AV2" i="1"/>
  <c r="AA3" i="1"/>
  <c r="BE2" i="1"/>
  <c r="V2" i="1"/>
  <c r="AU2" i="1"/>
  <c r="AP3" i="1"/>
  <c r="BB3" i="1"/>
  <c r="U3" i="1"/>
  <c r="AZ4" i="1"/>
  <c r="AY4" i="1"/>
  <c r="AW5" i="1"/>
  <c r="AI5" i="1"/>
  <c r="AA5" i="1"/>
  <c r="S21" i="1"/>
  <c r="V6" i="1"/>
  <c r="AL6" i="1"/>
  <c r="AT21" i="1"/>
  <c r="BB15" i="1"/>
  <c r="BA15" i="1"/>
  <c r="AJ18" i="1"/>
  <c r="AQ17" i="1"/>
  <c r="Z13" i="1"/>
  <c r="AZ14" i="1"/>
  <c r="BB17" i="1"/>
  <c r="V8" i="1"/>
  <c r="Y15" i="1"/>
  <c r="AI17" i="1"/>
  <c r="V12" i="1"/>
  <c r="AL11" i="1"/>
  <c r="AA17" i="1"/>
  <c r="AN10" i="1"/>
  <c r="BC12" i="1"/>
  <c r="Z8" i="1"/>
  <c r="AV11" i="1"/>
  <c r="AB22" i="1"/>
  <c r="AZ37" i="1"/>
  <c r="AX2" i="1"/>
  <c r="AY2" i="1"/>
  <c r="AC2" i="1"/>
  <c r="X3" i="1"/>
  <c r="BA3" i="1"/>
  <c r="AQ4" i="1"/>
  <c r="AN4" i="1"/>
  <c r="AM4" i="1"/>
  <c r="AK5" i="1"/>
  <c r="AF5" i="1"/>
  <c r="U5" i="1"/>
  <c r="Y6" i="1"/>
  <c r="AW6" i="1"/>
  <c r="AF6" i="1"/>
  <c r="AL21" i="1"/>
  <c r="AK15" i="1"/>
  <c r="AI15" i="1"/>
  <c r="Y17" i="1"/>
  <c r="AR21" i="1"/>
  <c r="BF20" i="1"/>
  <c r="AH14" i="1"/>
  <c r="AJ17" i="1"/>
  <c r="AR15" i="1"/>
  <c r="AB10" i="1"/>
  <c r="AV21" i="1"/>
  <c r="BA9" i="1"/>
  <c r="AW10" i="1"/>
  <c r="AP12" i="1"/>
  <c r="AQ9" i="1"/>
  <c r="BF11" i="1"/>
  <c r="BD7" i="1"/>
  <c r="AO11" i="1"/>
  <c r="BF22" i="1"/>
  <c r="V38" i="1"/>
  <c r="AD15" i="1"/>
  <c r="AG13" i="1"/>
  <c r="BB2" i="1"/>
  <c r="U2" i="1"/>
  <c r="AI3" i="1"/>
  <c r="BC4" i="1"/>
  <c r="AA4" i="1"/>
  <c r="AE5" i="1"/>
  <c r="AZ13" i="1"/>
  <c r="AO16" i="1"/>
  <c r="BD21" i="1"/>
  <c r="Y20" i="1"/>
  <c r="BA16" i="1"/>
  <c r="AI7" i="1"/>
  <c r="AH10" i="1"/>
  <c r="AZ8" i="1"/>
  <c r="AI8" i="1"/>
  <c r="V11" i="1"/>
  <c r="AB11" i="1"/>
  <c r="AN9" i="1"/>
  <c r="AP22" i="1"/>
  <c r="AI37" i="1"/>
  <c r="BA20" i="1"/>
  <c r="AN11" i="1"/>
  <c r="AD2" i="1"/>
  <c r="S4" i="1"/>
  <c r="BF3" i="1"/>
  <c r="AV4" i="1"/>
  <c r="BD4" i="1"/>
  <c r="Y5" i="1"/>
  <c r="AT5" i="1"/>
  <c r="S7" i="1"/>
  <c r="AD6" i="1"/>
  <c r="AN6" i="1"/>
  <c r="Y21" i="1"/>
  <c r="AS20" i="1"/>
  <c r="AO14" i="1"/>
  <c r="AE9" i="1"/>
  <c r="AC16" i="1"/>
  <c r="AA20" i="1"/>
  <c r="AP20" i="1"/>
  <c r="AW20" i="1"/>
  <c r="W16" i="1"/>
  <c r="AN21" i="1"/>
  <c r="AV20" i="1"/>
  <c r="T16" i="1"/>
  <c r="AR18" i="1"/>
  <c r="AA10" i="1"/>
  <c r="AJ8" i="1"/>
  <c r="T8" i="1"/>
  <c r="BA10" i="1"/>
  <c r="T11" i="1"/>
  <c r="AF9" i="1"/>
  <c r="AV22" i="1"/>
  <c r="AC37" i="1"/>
  <c r="AO2" i="1"/>
  <c r="V4" i="1"/>
  <c r="AO18" i="1"/>
  <c r="AZ2" i="1"/>
  <c r="Z2" i="1"/>
  <c r="AF2" i="1"/>
  <c r="AB4" i="1"/>
  <c r="AV5" i="1"/>
  <c r="S6" i="1"/>
  <c r="BC6" i="1"/>
  <c r="BA6" i="1"/>
  <c r="Z6" i="1"/>
  <c r="BF14" i="1"/>
  <c r="AT16" i="1"/>
  <c r="AB21" i="1"/>
  <c r="AX20" i="1"/>
  <c r="AB2" i="1"/>
  <c r="BD3" i="1"/>
  <c r="AJ4" i="1"/>
  <c r="AM2" i="1"/>
  <c r="X2" i="1"/>
  <c r="S3" i="1"/>
  <c r="AF3" i="1"/>
  <c r="AT3" i="1"/>
  <c r="AU4" i="1"/>
  <c r="AD4" i="1"/>
  <c r="AR4" i="1"/>
  <c r="BB5" i="1"/>
  <c r="AN5" i="1"/>
  <c r="S9" i="1"/>
  <c r="AK6" i="1"/>
  <c r="AJ6" i="1"/>
  <c r="AD21" i="1"/>
  <c r="AK20" i="1"/>
  <c r="AJ13" i="1"/>
  <c r="AH21" i="1"/>
  <c r="BC13" i="1"/>
  <c r="AV19" i="1"/>
  <c r="AH20" i="1"/>
  <c r="AX10" i="1"/>
  <c r="AT15" i="1"/>
  <c r="X21" i="1"/>
  <c r="AS19" i="1"/>
  <c r="BC21" i="1"/>
  <c r="U17" i="1"/>
  <c r="T10" i="1"/>
  <c r="AB8" i="1"/>
  <c r="AD7" i="1"/>
  <c r="AT10" i="1"/>
  <c r="AW8" i="1"/>
  <c r="AU16" i="1"/>
  <c r="T22" i="1"/>
  <c r="AZ35" i="1"/>
  <c r="AT2" i="1"/>
  <c r="X4" i="1"/>
  <c r="BA5" i="1"/>
  <c r="AZ20" i="1"/>
  <c r="AE2" i="1"/>
  <c r="AS3" i="1"/>
  <c r="AO3" i="1"/>
  <c r="BF2" i="1"/>
  <c r="AV3" i="1"/>
  <c r="AH3" i="1"/>
  <c r="AE4" i="1"/>
  <c r="AL4" i="1"/>
  <c r="AD5" i="1"/>
  <c r="S10" i="1"/>
  <c r="AP6" i="1"/>
  <c r="AO6" i="1"/>
  <c r="BC15" i="1"/>
  <c r="AU11" i="1"/>
  <c r="AI19" i="1"/>
  <c r="AC13" i="1"/>
  <c r="AK19" i="1"/>
  <c r="BE19" i="1"/>
  <c r="AG20" i="1"/>
  <c r="AY12" i="1"/>
  <c r="BC20" i="1"/>
  <c r="U19" i="1"/>
  <c r="BB20" i="1"/>
  <c r="AA15" i="1"/>
  <c r="V9" i="1"/>
  <c r="U14" i="1"/>
  <c r="AI18" i="1"/>
  <c r="AW9" i="1"/>
  <c r="AG8" i="1"/>
  <c r="AG16" i="1"/>
  <c r="AS22" i="1"/>
  <c r="BA37" i="1"/>
  <c r="AU3" i="1"/>
  <c r="AD8" i="1"/>
  <c r="AQ2" i="1"/>
  <c r="BC3" i="1"/>
  <c r="BF4" i="1"/>
  <c r="AB5" i="1"/>
  <c r="AC20" i="1"/>
  <c r="S2" i="1"/>
  <c r="AK2" i="1"/>
  <c r="BC2" i="1"/>
  <c r="AQ3" i="1"/>
  <c r="AD3" i="1"/>
  <c r="AB3" i="1"/>
  <c r="BB4" i="1"/>
  <c r="AT4" i="1"/>
  <c r="AF4" i="1"/>
  <c r="AL5" i="1"/>
  <c r="BD5" i="1"/>
  <c r="S11" i="1"/>
  <c r="W6" i="1"/>
  <c r="BE6" i="1"/>
  <c r="AU17" i="1"/>
  <c r="AQ14" i="1"/>
  <c r="AL9" i="1"/>
  <c r="Z17" i="1"/>
  <c r="AF11" i="1"/>
  <c r="AS16" i="1"/>
  <c r="AU19" i="1"/>
  <c r="Y16" i="1"/>
  <c r="AQ10" i="1"/>
  <c r="AU20" i="1"/>
  <c r="AM16" i="1"/>
  <c r="AD20" i="1"/>
  <c r="AD14" i="1"/>
  <c r="AE7" i="1"/>
  <c r="X13" i="1"/>
  <c r="AP14" i="1"/>
  <c r="AP8" i="1"/>
  <c r="AY15" i="1"/>
  <c r="AM19" i="1"/>
  <c r="S32" i="1"/>
  <c r="AL35" i="1"/>
  <c r="AE22" i="1"/>
  <c r="AM22" i="1"/>
  <c r="S31" i="1"/>
  <c r="BD39" i="1"/>
  <c r="AL34" i="1"/>
  <c r="AM39" i="1"/>
  <c r="BE36" i="1"/>
  <c r="X39" i="1"/>
  <c r="AC38" i="1"/>
  <c r="AU39" i="1"/>
  <c r="AQ37" i="1"/>
  <c r="AD38" i="1"/>
  <c r="Y36" i="1"/>
  <c r="BF26" i="1"/>
  <c r="AY35" i="1"/>
  <c r="AY23" i="1"/>
  <c r="AO37" i="1"/>
  <c r="BD24" i="1"/>
  <c r="AH38" i="1"/>
  <c r="Y34" i="1"/>
  <c r="AL38" i="1"/>
  <c r="Z39" i="1"/>
  <c r="AQ33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S4" i="1"/>
  <c r="Z4" i="1"/>
  <c r="AX5" i="1"/>
  <c r="W5" i="1"/>
  <c r="AY5" i="1"/>
  <c r="S12" i="1"/>
  <c r="AV6" i="1"/>
  <c r="AZ6" i="1"/>
  <c r="AY6" i="1"/>
  <c r="T6" i="1"/>
  <c r="AK13" i="1"/>
  <c r="U20" i="1"/>
  <c r="AT17" i="1"/>
  <c r="W19" i="1"/>
  <c r="BE14" i="1"/>
  <c r="AY20" i="1"/>
  <c r="AZ15" i="1"/>
  <c r="AC21" i="1"/>
  <c r="Y19" i="1"/>
  <c r="Y11" i="1"/>
  <c r="X19" i="1"/>
  <c r="V13" i="1"/>
  <c r="AX13" i="1"/>
  <c r="AB15" i="1"/>
  <c r="AC14" i="1"/>
  <c r="AM20" i="1"/>
  <c r="AU14" i="1"/>
  <c r="AW14" i="1"/>
  <c r="AO20" i="1"/>
  <c r="AU21" i="1"/>
  <c r="AE17" i="1"/>
  <c r="AY19" i="1"/>
  <c r="AJ12" i="1"/>
  <c r="BE12" i="1"/>
  <c r="AZ9" i="1"/>
  <c r="AI12" i="1"/>
  <c r="AD16" i="1"/>
  <c r="AX7" i="1"/>
  <c r="AO12" i="1"/>
  <c r="AG10" i="1"/>
  <c r="AP19" i="1"/>
  <c r="AY11" i="1"/>
  <c r="AU12" i="1"/>
  <c r="AM10" i="1"/>
  <c r="AN7" i="1"/>
  <c r="AS15" i="1"/>
  <c r="AV7" i="1"/>
  <c r="AZ10" i="1"/>
  <c r="Y8" i="1"/>
  <c r="BE13" i="1"/>
  <c r="AZ18" i="1"/>
  <c r="AT14" i="1"/>
  <c r="AH11" i="1"/>
  <c r="BD8" i="1"/>
  <c r="Z16" i="1"/>
  <c r="BF18" i="1"/>
  <c r="AJ10" i="1"/>
  <c r="AY7" i="1"/>
  <c r="W22" i="1"/>
  <c r="BB22" i="1"/>
  <c r="Z22" i="1"/>
  <c r="AY22" i="1"/>
  <c r="S33" i="1"/>
  <c r="AF39" i="1"/>
  <c r="BB31" i="1"/>
  <c r="AK34" i="1"/>
  <c r="AZ34" i="1"/>
  <c r="AE39" i="1"/>
  <c r="AR37" i="1"/>
  <c r="AA36" i="1"/>
  <c r="AA37" i="1"/>
  <c r="BD33" i="1"/>
  <c r="AX34" i="1"/>
  <c r="AR39" i="1"/>
  <c r="Y35" i="1"/>
  <c r="V37" i="1"/>
  <c r="AX35" i="1"/>
  <c r="BF34" i="1"/>
  <c r="X37" i="1"/>
  <c r="AC32" i="1"/>
  <c r="AQ38" i="1"/>
  <c r="AO38" i="1"/>
  <c r="W32" i="1"/>
  <c r="AF38" i="1"/>
  <c r="V32" i="1"/>
  <c r="AX32" i="1"/>
  <c r="AQ28" i="1"/>
  <c r="BC24" i="1"/>
  <c r="AW33" i="1"/>
  <c r="AQ29" i="1"/>
  <c r="BC25" i="1"/>
  <c r="BC32" i="1"/>
  <c r="AX29" i="1"/>
  <c r="W26" i="1"/>
  <c r="AP35" i="1"/>
  <c r="AJ31" i="1"/>
  <c r="AV27" i="1"/>
  <c r="U24" i="1"/>
  <c r="U33" i="1"/>
  <c r="AO29" i="1"/>
  <c r="BA25" i="1"/>
  <c r="AI35" i="1"/>
  <c r="BA32" i="1"/>
  <c r="BC28" i="1"/>
  <c r="AB25" i="1"/>
  <c r="AG33" i="1"/>
  <c r="AV29" i="1"/>
  <c r="U26" i="1"/>
  <c r="AT34" i="1"/>
  <c r="BD30" i="1"/>
  <c r="AC27" i="1"/>
  <c r="AJ23" i="1"/>
  <c r="AT29" i="1"/>
  <c r="BF25" i="1"/>
  <c r="AL32" i="1"/>
  <c r="AS28" i="1"/>
  <c r="BE24" i="1"/>
  <c r="AH23" i="1"/>
  <c r="AY21" i="1"/>
  <c r="AP21" i="1"/>
  <c r="AN18" i="1"/>
  <c r="AB17" i="1"/>
  <c r="AL17" i="1"/>
  <c r="AN14" i="1"/>
  <c r="AQ20" i="1"/>
  <c r="AH15" i="1"/>
  <c r="U21" i="1"/>
  <c r="AX18" i="1"/>
  <c r="BB8" i="1"/>
  <c r="AW18" i="1"/>
  <c r="BE10" i="1"/>
  <c r="BF12" i="1"/>
  <c r="AX14" i="1"/>
  <c r="AU13" i="1"/>
  <c r="AE20" i="1"/>
  <c r="AA14" i="1"/>
  <c r="BA19" i="1"/>
  <c r="AN20" i="1"/>
  <c r="AM21" i="1"/>
  <c r="AZ16" i="1"/>
  <c r="AR19" i="1"/>
  <c r="AM11" i="1"/>
  <c r="AQ12" i="1"/>
  <c r="AR9" i="1"/>
  <c r="AB12" i="1"/>
  <c r="AG15" i="1"/>
  <c r="AP7" i="1"/>
  <c r="AH12" i="1"/>
  <c r="Z10" i="1"/>
  <c r="AC19" i="1"/>
  <c r="BB10" i="1"/>
  <c r="AN12" i="1"/>
  <c r="AF10" i="1"/>
  <c r="AC7" i="1"/>
  <c r="AV14" i="1"/>
  <c r="BA12" i="1"/>
  <c r="AS10" i="1"/>
  <c r="AK7" i="1"/>
  <c r="U13" i="1"/>
  <c r="AM18" i="1"/>
  <c r="AF14" i="1"/>
  <c r="Z11" i="1"/>
  <c r="AU8" i="1"/>
  <c r="BF15" i="1"/>
  <c r="AS18" i="1"/>
  <c r="AM9" i="1"/>
  <c r="AS7" i="1"/>
  <c r="AC22" i="1"/>
  <c r="AH22" i="1"/>
  <c r="AF22" i="1"/>
  <c r="BE22" i="1"/>
  <c r="S34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S14" i="1"/>
  <c r="X6" i="1"/>
  <c r="AH6" i="1"/>
  <c r="AM6" i="1"/>
  <c r="AV18" i="1"/>
  <c r="BE20" i="1"/>
  <c r="X18" i="1"/>
  <c r="AX16" i="1"/>
  <c r="BA21" i="1"/>
  <c r="BF13" i="1"/>
  <c r="AI20" i="1"/>
  <c r="BD14" i="1"/>
  <c r="AR20" i="1"/>
  <c r="AO17" i="1"/>
  <c r="AI21" i="1"/>
  <c r="BD17" i="1"/>
  <c r="AT8" i="1"/>
  <c r="BC19" i="1"/>
  <c r="AE14" i="1"/>
  <c r="AR12" i="1"/>
  <c r="W20" i="1"/>
  <c r="AR13" i="1"/>
  <c r="AW17" i="1"/>
  <c r="AC18" i="1"/>
  <c r="AE21" i="1"/>
  <c r="AI16" i="1"/>
  <c r="AE19" i="1"/>
  <c r="AP10" i="1"/>
  <c r="U12" i="1"/>
  <c r="AK9" i="1"/>
  <c r="AT11" i="1"/>
  <c r="AJ14" i="1"/>
  <c r="AI14" i="1"/>
  <c r="AA12" i="1"/>
  <c r="BF9" i="1"/>
  <c r="BC18" i="1"/>
  <c r="BE9" i="1"/>
  <c r="AG12" i="1"/>
  <c r="Y10" i="1"/>
  <c r="AD13" i="1"/>
  <c r="AY13" i="1"/>
  <c r="AT12" i="1"/>
  <c r="AL10" i="1"/>
  <c r="Y7" i="1"/>
  <c r="X12" i="1"/>
  <c r="Z18" i="1"/>
  <c r="AW13" i="1"/>
  <c r="BF10" i="1"/>
  <c r="AF8" i="1"/>
  <c r="AC15" i="1"/>
  <c r="AF18" i="1"/>
  <c r="X9" i="1"/>
  <c r="AM7" i="1"/>
  <c r="AI22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T2" i="1"/>
  <c r="AW2" i="1"/>
  <c r="AP2" i="1"/>
  <c r="AI2" i="1"/>
  <c r="AE3" i="1"/>
  <c r="AZ3" i="1"/>
  <c r="AR3" i="1"/>
  <c r="AC4" i="1"/>
  <c r="Y4" i="1"/>
  <c r="AK4" i="1"/>
  <c r="BE5" i="1"/>
  <c r="X5" i="1"/>
  <c r="BF5" i="1"/>
  <c r="AG5" i="1"/>
  <c r="S15" i="1"/>
  <c r="AC6" i="1"/>
  <c r="AB6" i="1"/>
  <c r="AG6" i="1"/>
  <c r="BE21" i="1"/>
  <c r="AO21" i="1"/>
  <c r="AY16" i="1"/>
  <c r="AF16" i="1"/>
  <c r="AS21" i="1"/>
  <c r="AH13" i="1"/>
  <c r="BF19" i="1"/>
  <c r="AL14" i="1"/>
  <c r="AB20" i="1"/>
  <c r="X17" i="1"/>
  <c r="AA21" i="1"/>
  <c r="AN17" i="1"/>
  <c r="BF21" i="1"/>
  <c r="AT19" i="1"/>
  <c r="AV13" i="1"/>
  <c r="AI10" i="1"/>
  <c r="AG19" i="1"/>
  <c r="AK12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BE11" i="1"/>
  <c r="AF12" i="1"/>
  <c r="W10" i="1"/>
  <c r="T19" i="1"/>
  <c r="AD10" i="1"/>
  <c r="W17" i="1"/>
  <c r="T13" i="1"/>
  <c r="AR10" i="1"/>
  <c r="AT7" i="1"/>
  <c r="Y14" i="1"/>
  <c r="AY17" i="1"/>
  <c r="AM8" i="1"/>
  <c r="AA7" i="1"/>
  <c r="AU22" i="1"/>
  <c r="AQ22" i="1"/>
  <c r="AX22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AO15" i="1"/>
  <c r="BE16" i="1"/>
  <c r="AT20" i="1"/>
  <c r="W15" i="1"/>
  <c r="AE18" i="1"/>
  <c r="BA8" i="1"/>
  <c r="AE11" i="1"/>
  <c r="AS8" i="1"/>
  <c r="AQ19" i="1"/>
  <c r="AS11" i="1"/>
  <c r="BA13" i="1"/>
  <c r="AR11" i="1"/>
  <c r="AJ9" i="1"/>
  <c r="V18" i="1"/>
  <c r="AQ8" i="1"/>
  <c r="AX11" i="1"/>
  <c r="AP9" i="1"/>
  <c r="AB19" i="1"/>
  <c r="U11" i="1"/>
  <c r="Y12" i="1"/>
  <c r="BC9" i="1"/>
  <c r="AT18" i="1"/>
  <c r="AG9" i="1"/>
  <c r="BC16" i="1"/>
  <c r="AS12" i="1"/>
  <c r="AK10" i="1"/>
  <c r="AJ7" i="1"/>
  <c r="BD13" i="1"/>
  <c r="BB16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H17" i="1"/>
  <c r="T17" i="1"/>
  <c r="X15" i="1"/>
  <c r="V16" i="1"/>
  <c r="AL20" i="1"/>
  <c r="AR14" i="1"/>
  <c r="BE17" i="1"/>
  <c r="AL8" i="1"/>
  <c r="X11" i="1"/>
  <c r="AK8" i="1"/>
  <c r="AD19" i="1"/>
  <c r="AV10" i="1"/>
  <c r="AT13" i="1"/>
  <c r="AK11" i="1"/>
  <c r="AC9" i="1"/>
  <c r="AG17" i="1"/>
  <c r="AA8" i="1"/>
  <c r="AQ11" i="1"/>
  <c r="AI9" i="1"/>
  <c r="BB18" i="1"/>
  <c r="X10" i="1"/>
  <c r="BD11" i="1"/>
  <c r="AV9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AC8" i="1"/>
  <c r="U8" i="1"/>
  <c r="BD18" i="1"/>
  <c r="AY9" i="1"/>
  <c r="AL13" i="1"/>
  <c r="AD11" i="1"/>
  <c r="T9" i="1"/>
  <c r="AJ16" i="1"/>
  <c r="BF7" i="1"/>
  <c r="AJ11" i="1"/>
  <c r="AA9" i="1"/>
  <c r="AU18" i="1"/>
  <c r="Z9" i="1"/>
  <c r="AW11" i="1"/>
  <c r="AO9" i="1"/>
  <c r="T18" i="1"/>
  <c r="AV8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AL2" i="1"/>
  <c r="AG2" i="1"/>
  <c r="BA2" i="1"/>
  <c r="AX3" i="1"/>
  <c r="W3" i="1"/>
  <c r="AJ3" i="1"/>
  <c r="AG3" i="1"/>
  <c r="AI4" i="1"/>
  <c r="AH4" i="1"/>
  <c r="AX4" i="1"/>
  <c r="AQ5" i="1"/>
  <c r="AR5" i="1"/>
  <c r="AP5" i="1"/>
  <c r="S8" i="1"/>
  <c r="S20" i="1"/>
  <c r="BB6" i="1"/>
  <c r="AE6" i="1"/>
  <c r="AR6" i="1"/>
  <c r="AC17" i="1"/>
  <c r="V21" i="1"/>
  <c r="AT9" i="1"/>
  <c r="T14" i="1"/>
  <c r="AW16" i="1"/>
  <c r="AK18" i="1"/>
  <c r="AP17" i="1"/>
  <c r="AX21" i="1"/>
  <c r="T21" i="1"/>
  <c r="BC14" i="1"/>
  <c r="Z20" i="1"/>
  <c r="AE15" i="1"/>
  <c r="AU15" i="1"/>
  <c r="BF16" i="1"/>
  <c r="AQ16" i="1"/>
  <c r="AF21" i="1"/>
  <c r="AL16" i="1"/>
  <c r="AF20" i="1"/>
  <c r="Z14" i="1"/>
  <c r="AA18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<sst xmlns="http://schemas.openxmlformats.org/spreadsheetml/2006/main" count="92" uniqueCount="52">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</sst>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812</c:v>
                </c:pt>
                <c:pt idx="1">
                  <c:v>21562</c:v>
                </c:pt>
                <c:pt idx="2">
                  <c:v>19179</c:v>
                </c:pt>
                <c:pt idx="3">
                  <c:v>19864</c:v>
                </c:pt>
                <c:pt idx="4">
                  <c:v>21066</c:v>
                </c:pt>
                <c:pt idx="5">
                  <c:v>22471</c:v>
                </c:pt>
                <c:pt idx="6">
                  <c:v>23827</c:v>
                </c:pt>
                <c:pt idx="7">
                  <c:v>25151</c:v>
                </c:pt>
                <c:pt idx="8">
                  <c:v>26417</c:v>
                </c:pt>
                <c:pt idx="9">
                  <c:v>27649</c:v>
                </c:pt>
                <c:pt idx="10">
                  <c:v>28797</c:v>
                </c:pt>
                <c:pt idx="11">
                  <c:v>29947</c:v>
                </c:pt>
                <c:pt idx="12">
                  <c:v>31378</c:v>
                </c:pt>
                <c:pt idx="13">
                  <c:v>32020</c:v>
                </c:pt>
                <c:pt idx="14">
                  <c:v>32988</c:v>
                </c:pt>
                <c:pt idx="15">
                  <c:v>33780</c:v>
                </c:pt>
                <c:pt idx="16">
                  <c:v>34897</c:v>
                </c:pt>
                <c:pt idx="17">
                  <c:v>35544</c:v>
                </c:pt>
                <c:pt idx="18">
                  <c:v>36343</c:v>
                </c:pt>
                <c:pt idx="19">
                  <c:v>37089</c:v>
                </c:pt>
                <c:pt idx="20">
                  <c:v>37914</c:v>
                </c:pt>
                <c:pt idx="21">
                  <c:v>38600</c:v>
                </c:pt>
                <c:pt idx="22">
                  <c:v>39253</c:v>
                </c:pt>
                <c:pt idx="23">
                  <c:v>39907</c:v>
                </c:pt>
                <c:pt idx="24">
                  <c:v>40528</c:v>
                </c:pt>
                <c:pt idx="25">
                  <c:v>41195</c:v>
                </c:pt>
                <c:pt idx="26">
                  <c:v>41926</c:v>
                </c:pt>
                <c:pt idx="27">
                  <c:v>42432</c:v>
                </c:pt>
                <c:pt idx="28">
                  <c:v>42988</c:v>
                </c:pt>
                <c:pt idx="29">
                  <c:v>43656</c:v>
                </c:pt>
                <c:pt idx="30">
                  <c:v>44345</c:v>
                </c:pt>
                <c:pt idx="31">
                  <c:v>45029</c:v>
                </c:pt>
                <c:pt idx="32">
                  <c:v>45701</c:v>
                </c:pt>
                <c:pt idx="33">
                  <c:v>46315</c:v>
                </c:pt>
                <c:pt idx="34">
                  <c:v>46922</c:v>
                </c:pt>
                <c:pt idx="35">
                  <c:v>47524</c:v>
                </c:pt>
                <c:pt idx="36">
                  <c:v>48088</c:v>
                </c:pt>
                <c:pt idx="37">
                  <c:v>48664</c:v>
                </c:pt>
                <c:pt idx="38">
                  <c:v>49256</c:v>
                </c:pt>
                <c:pt idx="39">
                  <c:v>49731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812</c:v>
                </c:pt>
                <c:pt idx="1">
                  <c:v>21562</c:v>
                </c:pt>
                <c:pt idx="2">
                  <c:v>19179</c:v>
                </c:pt>
                <c:pt idx="3">
                  <c:v>19864</c:v>
                </c:pt>
                <c:pt idx="4">
                  <c:v>21066</c:v>
                </c:pt>
                <c:pt idx="5">
                  <c:v>22471</c:v>
                </c:pt>
                <c:pt idx="6">
                  <c:v>23827</c:v>
                </c:pt>
                <c:pt idx="7">
                  <c:v>25151</c:v>
                </c:pt>
                <c:pt idx="8">
                  <c:v>26417</c:v>
                </c:pt>
                <c:pt idx="9">
                  <c:v>27649</c:v>
                </c:pt>
                <c:pt idx="10">
                  <c:v>28797</c:v>
                </c:pt>
                <c:pt idx="11">
                  <c:v>29947</c:v>
                </c:pt>
                <c:pt idx="12">
                  <c:v>31378</c:v>
                </c:pt>
                <c:pt idx="13">
                  <c:v>32020</c:v>
                </c:pt>
                <c:pt idx="14">
                  <c:v>32988</c:v>
                </c:pt>
                <c:pt idx="15">
                  <c:v>33780</c:v>
                </c:pt>
                <c:pt idx="16">
                  <c:v>34897</c:v>
                </c:pt>
                <c:pt idx="17">
                  <c:v>35544</c:v>
                </c:pt>
                <c:pt idx="18">
                  <c:v>36343</c:v>
                </c:pt>
                <c:pt idx="19">
                  <c:v>37089</c:v>
                </c:pt>
                <c:pt idx="20">
                  <c:v>37914</c:v>
                </c:pt>
                <c:pt idx="21">
                  <c:v>38600</c:v>
                </c:pt>
                <c:pt idx="22">
                  <c:v>39253</c:v>
                </c:pt>
                <c:pt idx="23">
                  <c:v>39907</c:v>
                </c:pt>
                <c:pt idx="24">
                  <c:v>40528</c:v>
                </c:pt>
                <c:pt idx="25">
                  <c:v>41195</c:v>
                </c:pt>
                <c:pt idx="26">
                  <c:v>41926</c:v>
                </c:pt>
                <c:pt idx="27">
                  <c:v>42432</c:v>
                </c:pt>
                <c:pt idx="28">
                  <c:v>42988</c:v>
                </c:pt>
                <c:pt idx="29">
                  <c:v>43656</c:v>
                </c:pt>
                <c:pt idx="30">
                  <c:v>44345</c:v>
                </c:pt>
                <c:pt idx="31">
                  <c:v>45029</c:v>
                </c:pt>
                <c:pt idx="32">
                  <c:v>45701</c:v>
                </c:pt>
                <c:pt idx="33">
                  <c:v>46315</c:v>
                </c:pt>
                <c:pt idx="34">
                  <c:v>46922</c:v>
                </c:pt>
                <c:pt idx="35">
                  <c:v>47524</c:v>
                </c:pt>
                <c:pt idx="36">
                  <c:v>48088</c:v>
                </c:pt>
                <c:pt idx="37">
                  <c:v>48664</c:v>
                </c:pt>
                <c:pt idx="38">
                  <c:v>49256</c:v>
                </c:pt>
                <c:pt idx="39">
                  <c:v>49731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1672</c:v>
                </c:pt>
                <c:pt idx="2">
                  <c:v>983</c:v>
                </c:pt>
                <c:pt idx="3">
                  <c:v>1451</c:v>
                </c:pt>
                <c:pt idx="4">
                  <c:v>1601</c:v>
                </c:pt>
                <c:pt idx="5">
                  <c:v>1546</c:v>
                </c:pt>
                <c:pt idx="6">
                  <c:v>1957</c:v>
                </c:pt>
                <c:pt idx="7">
                  <c:v>1734</c:v>
                </c:pt>
                <c:pt idx="8">
                  <c:v>1959</c:v>
                </c:pt>
                <c:pt idx="9">
                  <c:v>1921</c:v>
                </c:pt>
                <c:pt idx="10">
                  <c:v>1318</c:v>
                </c:pt>
                <c:pt idx="11">
                  <c:v>1693</c:v>
                </c:pt>
                <c:pt idx="12">
                  <c:v>1750</c:v>
                </c:pt>
                <c:pt idx="13">
                  <c:v>1489</c:v>
                </c:pt>
                <c:pt idx="14">
                  <c:v>1694</c:v>
                </c:pt>
                <c:pt idx="15">
                  <c:v>1652</c:v>
                </c:pt>
                <c:pt idx="16">
                  <c:v>1747</c:v>
                </c:pt>
                <c:pt idx="17">
                  <c:v>1816</c:v>
                </c:pt>
                <c:pt idx="18">
                  <c:v>1801</c:v>
                </c:pt>
                <c:pt idx="19">
                  <c:v>1866</c:v>
                </c:pt>
                <c:pt idx="20">
                  <c:v>1843</c:v>
                </c:pt>
                <c:pt idx="21">
                  <c:v>1854</c:v>
                </c:pt>
                <c:pt idx="22">
                  <c:v>1909</c:v>
                </c:pt>
                <c:pt idx="23">
                  <c:v>2026</c:v>
                </c:pt>
                <c:pt idx="24">
                  <c:v>1984</c:v>
                </c:pt>
                <c:pt idx="25">
                  <c:v>2052</c:v>
                </c:pt>
                <c:pt idx="26">
                  <c:v>2089</c:v>
                </c:pt>
                <c:pt idx="27">
                  <c:v>2086</c:v>
                </c:pt>
                <c:pt idx="28">
                  <c:v>1997</c:v>
                </c:pt>
                <c:pt idx="29">
                  <c:v>2089</c:v>
                </c:pt>
                <c:pt idx="30">
                  <c:v>2227</c:v>
                </c:pt>
                <c:pt idx="31">
                  <c:v>2128</c:v>
                </c:pt>
                <c:pt idx="32">
                  <c:v>2153</c:v>
                </c:pt>
                <c:pt idx="33">
                  <c:v>2074</c:v>
                </c:pt>
                <c:pt idx="34">
                  <c:v>2006</c:v>
                </c:pt>
                <c:pt idx="35">
                  <c:v>2028</c:v>
                </c:pt>
                <c:pt idx="36">
                  <c:v>2026</c:v>
                </c:pt>
                <c:pt idx="37">
                  <c:v>2018</c:v>
                </c:pt>
                <c:pt idx="38">
                  <c:v>2180</c:v>
                </c:pt>
                <c:pt idx="39">
                  <c:v>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1672</c:v>
                </c:pt>
                <c:pt idx="2">
                  <c:v>983</c:v>
                </c:pt>
                <c:pt idx="3">
                  <c:v>1451</c:v>
                </c:pt>
                <c:pt idx="4">
                  <c:v>1601</c:v>
                </c:pt>
                <c:pt idx="5">
                  <c:v>1546</c:v>
                </c:pt>
                <c:pt idx="6">
                  <c:v>1957</c:v>
                </c:pt>
                <c:pt idx="7">
                  <c:v>1734</c:v>
                </c:pt>
                <c:pt idx="8">
                  <c:v>1959</c:v>
                </c:pt>
                <c:pt idx="9">
                  <c:v>1921</c:v>
                </c:pt>
                <c:pt idx="10">
                  <c:v>1318</c:v>
                </c:pt>
                <c:pt idx="11">
                  <c:v>1693</c:v>
                </c:pt>
                <c:pt idx="12">
                  <c:v>1750</c:v>
                </c:pt>
                <c:pt idx="13">
                  <c:v>1489</c:v>
                </c:pt>
                <c:pt idx="14">
                  <c:v>1694</c:v>
                </c:pt>
                <c:pt idx="15">
                  <c:v>1652</c:v>
                </c:pt>
                <c:pt idx="16">
                  <c:v>1747</c:v>
                </c:pt>
                <c:pt idx="17">
                  <c:v>1816</c:v>
                </c:pt>
                <c:pt idx="18">
                  <c:v>1801</c:v>
                </c:pt>
                <c:pt idx="19">
                  <c:v>1866</c:v>
                </c:pt>
                <c:pt idx="20">
                  <c:v>1843</c:v>
                </c:pt>
                <c:pt idx="21">
                  <c:v>1854</c:v>
                </c:pt>
                <c:pt idx="22">
                  <c:v>1909</c:v>
                </c:pt>
                <c:pt idx="23">
                  <c:v>2026</c:v>
                </c:pt>
                <c:pt idx="24">
                  <c:v>1984</c:v>
                </c:pt>
                <c:pt idx="25">
                  <c:v>2052</c:v>
                </c:pt>
                <c:pt idx="26">
                  <c:v>2089</c:v>
                </c:pt>
                <c:pt idx="27">
                  <c:v>2086</c:v>
                </c:pt>
                <c:pt idx="28">
                  <c:v>1997</c:v>
                </c:pt>
                <c:pt idx="29">
                  <c:v>2089</c:v>
                </c:pt>
                <c:pt idx="30">
                  <c:v>2227</c:v>
                </c:pt>
                <c:pt idx="31">
                  <c:v>2128</c:v>
                </c:pt>
                <c:pt idx="32">
                  <c:v>2153</c:v>
                </c:pt>
                <c:pt idx="33">
                  <c:v>2074</c:v>
                </c:pt>
                <c:pt idx="34">
                  <c:v>2006</c:v>
                </c:pt>
                <c:pt idx="35">
                  <c:v>2028</c:v>
                </c:pt>
                <c:pt idx="36">
                  <c:v>2026</c:v>
                </c:pt>
                <c:pt idx="37">
                  <c:v>2018</c:v>
                </c:pt>
                <c:pt idx="38">
                  <c:v>2180</c:v>
                </c:pt>
                <c:pt idx="39">
                  <c:v>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1672</c:v>
                </c:pt>
                <c:pt idx="2">
                  <c:v>1369</c:v>
                </c:pt>
                <c:pt idx="3">
                  <c:v>1451</c:v>
                </c:pt>
                <c:pt idx="4">
                  <c:v>1601</c:v>
                </c:pt>
                <c:pt idx="5">
                  <c:v>1546</c:v>
                </c:pt>
                <c:pt idx="6">
                  <c:v>1957</c:v>
                </c:pt>
                <c:pt idx="7">
                  <c:v>1734</c:v>
                </c:pt>
                <c:pt idx="8">
                  <c:v>1959</c:v>
                </c:pt>
                <c:pt idx="9">
                  <c:v>1921</c:v>
                </c:pt>
                <c:pt idx="10">
                  <c:v>1318</c:v>
                </c:pt>
                <c:pt idx="11">
                  <c:v>1433</c:v>
                </c:pt>
                <c:pt idx="12">
                  <c:v>1552</c:v>
                </c:pt>
                <c:pt idx="13">
                  <c:v>1499</c:v>
                </c:pt>
                <c:pt idx="14">
                  <c:v>1641</c:v>
                </c:pt>
                <c:pt idx="15">
                  <c:v>1627</c:v>
                </c:pt>
                <c:pt idx="16">
                  <c:v>1776</c:v>
                </c:pt>
                <c:pt idx="17">
                  <c:v>1822</c:v>
                </c:pt>
                <c:pt idx="18">
                  <c:v>1913</c:v>
                </c:pt>
                <c:pt idx="19">
                  <c:v>1830</c:v>
                </c:pt>
                <c:pt idx="20">
                  <c:v>1893</c:v>
                </c:pt>
                <c:pt idx="21">
                  <c:v>1814</c:v>
                </c:pt>
                <c:pt idx="22">
                  <c:v>1863</c:v>
                </c:pt>
                <c:pt idx="23">
                  <c:v>2012</c:v>
                </c:pt>
                <c:pt idx="24">
                  <c:v>1973</c:v>
                </c:pt>
                <c:pt idx="25">
                  <c:v>2133</c:v>
                </c:pt>
                <c:pt idx="26">
                  <c:v>2105</c:v>
                </c:pt>
                <c:pt idx="27">
                  <c:v>2098</c:v>
                </c:pt>
                <c:pt idx="28">
                  <c:v>2058</c:v>
                </c:pt>
                <c:pt idx="29">
                  <c:v>2140</c:v>
                </c:pt>
                <c:pt idx="30">
                  <c:v>2156</c:v>
                </c:pt>
                <c:pt idx="31">
                  <c:v>2184</c:v>
                </c:pt>
                <c:pt idx="32">
                  <c:v>2031</c:v>
                </c:pt>
                <c:pt idx="33">
                  <c:v>1990</c:v>
                </c:pt>
                <c:pt idx="34">
                  <c:v>2067</c:v>
                </c:pt>
                <c:pt idx="35">
                  <c:v>2153</c:v>
                </c:pt>
                <c:pt idx="36">
                  <c:v>2014</c:v>
                </c:pt>
                <c:pt idx="37">
                  <c:v>2063</c:v>
                </c:pt>
                <c:pt idx="38">
                  <c:v>2088</c:v>
                </c:pt>
                <c:pt idx="39">
                  <c:v>2070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1672</c:v>
                </c:pt>
                <c:pt idx="2">
                  <c:v>1405</c:v>
                </c:pt>
                <c:pt idx="3">
                  <c:v>1451</c:v>
                </c:pt>
                <c:pt idx="4">
                  <c:v>1601</c:v>
                </c:pt>
                <c:pt idx="5">
                  <c:v>1546</c:v>
                </c:pt>
                <c:pt idx="6">
                  <c:v>1957</c:v>
                </c:pt>
                <c:pt idx="7">
                  <c:v>1734</c:v>
                </c:pt>
                <c:pt idx="8">
                  <c:v>1959</c:v>
                </c:pt>
                <c:pt idx="9">
                  <c:v>1921</c:v>
                </c:pt>
                <c:pt idx="10">
                  <c:v>2042</c:v>
                </c:pt>
                <c:pt idx="11">
                  <c:v>2175</c:v>
                </c:pt>
                <c:pt idx="12">
                  <c:v>1997</c:v>
                </c:pt>
                <c:pt idx="13">
                  <c:v>1607</c:v>
                </c:pt>
                <c:pt idx="14">
                  <c:v>1679</c:v>
                </c:pt>
                <c:pt idx="15">
                  <c:v>1721</c:v>
                </c:pt>
                <c:pt idx="16">
                  <c:v>1753</c:v>
                </c:pt>
                <c:pt idx="17">
                  <c:v>1746</c:v>
                </c:pt>
                <c:pt idx="18">
                  <c:v>1773</c:v>
                </c:pt>
                <c:pt idx="19">
                  <c:v>1813</c:v>
                </c:pt>
                <c:pt idx="20">
                  <c:v>1830</c:v>
                </c:pt>
                <c:pt idx="21">
                  <c:v>1869</c:v>
                </c:pt>
                <c:pt idx="22">
                  <c:v>1815</c:v>
                </c:pt>
                <c:pt idx="23">
                  <c:v>1921</c:v>
                </c:pt>
                <c:pt idx="24">
                  <c:v>1980</c:v>
                </c:pt>
                <c:pt idx="25">
                  <c:v>2060</c:v>
                </c:pt>
                <c:pt idx="26">
                  <c:v>2127</c:v>
                </c:pt>
                <c:pt idx="27">
                  <c:v>2111</c:v>
                </c:pt>
                <c:pt idx="28">
                  <c:v>2172</c:v>
                </c:pt>
                <c:pt idx="29">
                  <c:v>2180</c:v>
                </c:pt>
                <c:pt idx="30">
                  <c:v>2045</c:v>
                </c:pt>
                <c:pt idx="31">
                  <c:v>2230</c:v>
                </c:pt>
                <c:pt idx="32">
                  <c:v>2146</c:v>
                </c:pt>
                <c:pt idx="33">
                  <c:v>2072</c:v>
                </c:pt>
                <c:pt idx="34">
                  <c:v>2141</c:v>
                </c:pt>
                <c:pt idx="35">
                  <c:v>2145</c:v>
                </c:pt>
                <c:pt idx="36">
                  <c:v>2201</c:v>
                </c:pt>
                <c:pt idx="37">
                  <c:v>2140</c:v>
                </c:pt>
                <c:pt idx="38">
                  <c:v>2101</c:v>
                </c:pt>
                <c:pt idx="39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1684</c:v>
                </c:pt>
                <c:pt idx="2">
                  <c:v>1405</c:v>
                </c:pt>
                <c:pt idx="3">
                  <c:v>1437</c:v>
                </c:pt>
                <c:pt idx="4">
                  <c:v>1636</c:v>
                </c:pt>
                <c:pt idx="5">
                  <c:v>1478</c:v>
                </c:pt>
                <c:pt idx="6">
                  <c:v>2005</c:v>
                </c:pt>
                <c:pt idx="7">
                  <c:v>1793</c:v>
                </c:pt>
                <c:pt idx="8">
                  <c:v>1677</c:v>
                </c:pt>
                <c:pt idx="9">
                  <c:v>1307</c:v>
                </c:pt>
                <c:pt idx="10">
                  <c:v>1778</c:v>
                </c:pt>
                <c:pt idx="11">
                  <c:v>1782</c:v>
                </c:pt>
                <c:pt idx="12">
                  <c:v>1964</c:v>
                </c:pt>
                <c:pt idx="13">
                  <c:v>1502</c:v>
                </c:pt>
                <c:pt idx="14">
                  <c:v>1670</c:v>
                </c:pt>
                <c:pt idx="15">
                  <c:v>1691</c:v>
                </c:pt>
                <c:pt idx="16">
                  <c:v>1753</c:v>
                </c:pt>
                <c:pt idx="17">
                  <c:v>1746</c:v>
                </c:pt>
                <c:pt idx="18">
                  <c:v>1773</c:v>
                </c:pt>
                <c:pt idx="19">
                  <c:v>1831</c:v>
                </c:pt>
                <c:pt idx="20">
                  <c:v>1830</c:v>
                </c:pt>
                <c:pt idx="21">
                  <c:v>1869</c:v>
                </c:pt>
                <c:pt idx="22">
                  <c:v>1886</c:v>
                </c:pt>
                <c:pt idx="23">
                  <c:v>1972</c:v>
                </c:pt>
                <c:pt idx="24">
                  <c:v>1995</c:v>
                </c:pt>
                <c:pt idx="25">
                  <c:v>2074</c:v>
                </c:pt>
                <c:pt idx="26">
                  <c:v>2131</c:v>
                </c:pt>
                <c:pt idx="27">
                  <c:v>2136</c:v>
                </c:pt>
                <c:pt idx="28">
                  <c:v>2172</c:v>
                </c:pt>
                <c:pt idx="29">
                  <c:v>2180</c:v>
                </c:pt>
                <c:pt idx="30">
                  <c:v>2045</c:v>
                </c:pt>
                <c:pt idx="31">
                  <c:v>2230</c:v>
                </c:pt>
                <c:pt idx="32">
                  <c:v>2146</c:v>
                </c:pt>
                <c:pt idx="33">
                  <c:v>2072</c:v>
                </c:pt>
                <c:pt idx="34">
                  <c:v>2141</c:v>
                </c:pt>
                <c:pt idx="35">
                  <c:v>2145</c:v>
                </c:pt>
                <c:pt idx="36">
                  <c:v>2201</c:v>
                </c:pt>
                <c:pt idx="37">
                  <c:v>2140</c:v>
                </c:pt>
                <c:pt idx="38">
                  <c:v>2101</c:v>
                </c:pt>
                <c:pt idx="39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1583</c:v>
                </c:pt>
                <c:pt idx="2">
                  <c:v>1413</c:v>
                </c:pt>
                <c:pt idx="3">
                  <c:v>1520</c:v>
                </c:pt>
                <c:pt idx="4">
                  <c:v>1755</c:v>
                </c:pt>
                <c:pt idx="5">
                  <c:v>1478</c:v>
                </c:pt>
                <c:pt idx="6">
                  <c:v>2005</c:v>
                </c:pt>
                <c:pt idx="7">
                  <c:v>1793</c:v>
                </c:pt>
                <c:pt idx="8">
                  <c:v>1677</c:v>
                </c:pt>
                <c:pt idx="9">
                  <c:v>2022</c:v>
                </c:pt>
                <c:pt idx="10">
                  <c:v>1541</c:v>
                </c:pt>
                <c:pt idx="11">
                  <c:v>2096</c:v>
                </c:pt>
                <c:pt idx="12">
                  <c:v>2034</c:v>
                </c:pt>
                <c:pt idx="13">
                  <c:v>1592</c:v>
                </c:pt>
                <c:pt idx="14">
                  <c:v>1625</c:v>
                </c:pt>
                <c:pt idx="15">
                  <c:v>1617</c:v>
                </c:pt>
                <c:pt idx="16">
                  <c:v>1767</c:v>
                </c:pt>
                <c:pt idx="17">
                  <c:v>1881</c:v>
                </c:pt>
                <c:pt idx="18">
                  <c:v>1757</c:v>
                </c:pt>
                <c:pt idx="19">
                  <c:v>1803</c:v>
                </c:pt>
                <c:pt idx="20">
                  <c:v>1773</c:v>
                </c:pt>
                <c:pt idx="21">
                  <c:v>1736</c:v>
                </c:pt>
                <c:pt idx="22">
                  <c:v>1948</c:v>
                </c:pt>
                <c:pt idx="23">
                  <c:v>2006</c:v>
                </c:pt>
                <c:pt idx="24">
                  <c:v>2014</c:v>
                </c:pt>
                <c:pt idx="25">
                  <c:v>2038</c:v>
                </c:pt>
                <c:pt idx="26">
                  <c:v>2124</c:v>
                </c:pt>
                <c:pt idx="27">
                  <c:v>2125</c:v>
                </c:pt>
                <c:pt idx="28">
                  <c:v>2135</c:v>
                </c:pt>
                <c:pt idx="29">
                  <c:v>2199</c:v>
                </c:pt>
                <c:pt idx="30">
                  <c:v>2275</c:v>
                </c:pt>
                <c:pt idx="31">
                  <c:v>2204</c:v>
                </c:pt>
                <c:pt idx="32">
                  <c:v>2155</c:v>
                </c:pt>
                <c:pt idx="33">
                  <c:v>2031</c:v>
                </c:pt>
                <c:pt idx="34">
                  <c:v>2124</c:v>
                </c:pt>
                <c:pt idx="35">
                  <c:v>2020</c:v>
                </c:pt>
                <c:pt idx="36">
                  <c:v>2181</c:v>
                </c:pt>
                <c:pt idx="37">
                  <c:v>2147</c:v>
                </c:pt>
                <c:pt idx="38">
                  <c:v>2208</c:v>
                </c:pt>
                <c:pt idx="39">
                  <c:v>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1583</c:v>
                </c:pt>
                <c:pt idx="2">
                  <c:v>1448</c:v>
                </c:pt>
                <c:pt idx="3">
                  <c:v>1503</c:v>
                </c:pt>
                <c:pt idx="4">
                  <c:v>1596</c:v>
                </c:pt>
                <c:pt idx="5">
                  <c:v>1659</c:v>
                </c:pt>
                <c:pt idx="6">
                  <c:v>1974</c:v>
                </c:pt>
                <c:pt idx="7">
                  <c:v>1955</c:v>
                </c:pt>
                <c:pt idx="8">
                  <c:v>2161</c:v>
                </c:pt>
                <c:pt idx="9">
                  <c:v>1875</c:v>
                </c:pt>
                <c:pt idx="10">
                  <c:v>2065</c:v>
                </c:pt>
                <c:pt idx="11">
                  <c:v>2041</c:v>
                </c:pt>
                <c:pt idx="12">
                  <c:v>1481</c:v>
                </c:pt>
                <c:pt idx="13">
                  <c:v>1590</c:v>
                </c:pt>
                <c:pt idx="14">
                  <c:v>1634</c:v>
                </c:pt>
                <c:pt idx="15">
                  <c:v>1652</c:v>
                </c:pt>
                <c:pt idx="16">
                  <c:v>1716</c:v>
                </c:pt>
                <c:pt idx="17">
                  <c:v>1757</c:v>
                </c:pt>
                <c:pt idx="18">
                  <c:v>1800</c:v>
                </c:pt>
                <c:pt idx="19">
                  <c:v>1803</c:v>
                </c:pt>
                <c:pt idx="20">
                  <c:v>1849</c:v>
                </c:pt>
                <c:pt idx="21">
                  <c:v>1787</c:v>
                </c:pt>
                <c:pt idx="22">
                  <c:v>1877</c:v>
                </c:pt>
                <c:pt idx="23">
                  <c:v>1949</c:v>
                </c:pt>
                <c:pt idx="24">
                  <c:v>1936</c:v>
                </c:pt>
                <c:pt idx="25">
                  <c:v>2012</c:v>
                </c:pt>
                <c:pt idx="26">
                  <c:v>2120</c:v>
                </c:pt>
                <c:pt idx="27">
                  <c:v>2139</c:v>
                </c:pt>
                <c:pt idx="28">
                  <c:v>2065</c:v>
                </c:pt>
                <c:pt idx="29">
                  <c:v>2125</c:v>
                </c:pt>
                <c:pt idx="30">
                  <c:v>2160</c:v>
                </c:pt>
                <c:pt idx="31">
                  <c:v>2161</c:v>
                </c:pt>
                <c:pt idx="32">
                  <c:v>2083</c:v>
                </c:pt>
                <c:pt idx="33">
                  <c:v>2022</c:v>
                </c:pt>
                <c:pt idx="34">
                  <c:v>2006</c:v>
                </c:pt>
                <c:pt idx="35">
                  <c:v>2109</c:v>
                </c:pt>
                <c:pt idx="36">
                  <c:v>2033</c:v>
                </c:pt>
                <c:pt idx="37">
                  <c:v>2122</c:v>
                </c:pt>
                <c:pt idx="38">
                  <c:v>2140</c:v>
                </c:pt>
                <c:pt idx="39">
                  <c:v>2090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1636</c:v>
                </c:pt>
                <c:pt idx="2">
                  <c:v>1468</c:v>
                </c:pt>
                <c:pt idx="3">
                  <c:v>1475</c:v>
                </c:pt>
                <c:pt idx="4">
                  <c:v>1625</c:v>
                </c:pt>
                <c:pt idx="5">
                  <c:v>1611</c:v>
                </c:pt>
                <c:pt idx="6">
                  <c:v>1974</c:v>
                </c:pt>
                <c:pt idx="7">
                  <c:v>2041</c:v>
                </c:pt>
                <c:pt idx="8">
                  <c:v>2133</c:v>
                </c:pt>
                <c:pt idx="9">
                  <c:v>2006</c:v>
                </c:pt>
                <c:pt idx="10">
                  <c:v>1897</c:v>
                </c:pt>
                <c:pt idx="11">
                  <c:v>2205</c:v>
                </c:pt>
                <c:pt idx="12">
                  <c:v>2006</c:v>
                </c:pt>
                <c:pt idx="13">
                  <c:v>1562</c:v>
                </c:pt>
                <c:pt idx="14">
                  <c:v>1678</c:v>
                </c:pt>
                <c:pt idx="15">
                  <c:v>1681</c:v>
                </c:pt>
                <c:pt idx="16">
                  <c:v>1781</c:v>
                </c:pt>
                <c:pt idx="17">
                  <c:v>1742</c:v>
                </c:pt>
                <c:pt idx="18">
                  <c:v>1780</c:v>
                </c:pt>
                <c:pt idx="19">
                  <c:v>1869</c:v>
                </c:pt>
                <c:pt idx="20">
                  <c:v>1850</c:v>
                </c:pt>
                <c:pt idx="21">
                  <c:v>1821</c:v>
                </c:pt>
                <c:pt idx="22">
                  <c:v>1908</c:v>
                </c:pt>
                <c:pt idx="23">
                  <c:v>1923</c:v>
                </c:pt>
                <c:pt idx="24">
                  <c:v>1955</c:v>
                </c:pt>
                <c:pt idx="25">
                  <c:v>2005</c:v>
                </c:pt>
                <c:pt idx="26">
                  <c:v>2126</c:v>
                </c:pt>
                <c:pt idx="27">
                  <c:v>2129</c:v>
                </c:pt>
                <c:pt idx="28">
                  <c:v>2113</c:v>
                </c:pt>
                <c:pt idx="29">
                  <c:v>2159</c:v>
                </c:pt>
                <c:pt idx="30">
                  <c:v>2150</c:v>
                </c:pt>
                <c:pt idx="31">
                  <c:v>2170</c:v>
                </c:pt>
                <c:pt idx="32">
                  <c:v>2153</c:v>
                </c:pt>
                <c:pt idx="33">
                  <c:v>2089</c:v>
                </c:pt>
                <c:pt idx="34">
                  <c:v>2198</c:v>
                </c:pt>
                <c:pt idx="35">
                  <c:v>2097</c:v>
                </c:pt>
                <c:pt idx="36">
                  <c:v>2109</c:v>
                </c:pt>
                <c:pt idx="37">
                  <c:v>2003</c:v>
                </c:pt>
                <c:pt idx="38">
                  <c:v>2157</c:v>
                </c:pt>
                <c:pt idx="39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1625</c:v>
                </c:pt>
                <c:pt idx="2">
                  <c:v>1468</c:v>
                </c:pt>
                <c:pt idx="3">
                  <c:v>1487</c:v>
                </c:pt>
                <c:pt idx="4">
                  <c:v>1624</c:v>
                </c:pt>
                <c:pt idx="5">
                  <c:v>1658</c:v>
                </c:pt>
                <c:pt idx="6">
                  <c:v>2012</c:v>
                </c:pt>
                <c:pt idx="7">
                  <c:v>2003</c:v>
                </c:pt>
                <c:pt idx="8">
                  <c:v>2133</c:v>
                </c:pt>
                <c:pt idx="9">
                  <c:v>2037</c:v>
                </c:pt>
                <c:pt idx="10">
                  <c:v>2046</c:v>
                </c:pt>
                <c:pt idx="11">
                  <c:v>2194</c:v>
                </c:pt>
                <c:pt idx="12">
                  <c:v>2013</c:v>
                </c:pt>
                <c:pt idx="13">
                  <c:v>1523</c:v>
                </c:pt>
                <c:pt idx="14">
                  <c:v>1709</c:v>
                </c:pt>
                <c:pt idx="15">
                  <c:v>1707</c:v>
                </c:pt>
                <c:pt idx="16">
                  <c:v>1803</c:v>
                </c:pt>
                <c:pt idx="17">
                  <c:v>1769</c:v>
                </c:pt>
                <c:pt idx="18">
                  <c:v>1795</c:v>
                </c:pt>
                <c:pt idx="19">
                  <c:v>1811</c:v>
                </c:pt>
                <c:pt idx="20">
                  <c:v>1931</c:v>
                </c:pt>
                <c:pt idx="21">
                  <c:v>1910</c:v>
                </c:pt>
                <c:pt idx="22">
                  <c:v>1893</c:v>
                </c:pt>
                <c:pt idx="23">
                  <c:v>1935</c:v>
                </c:pt>
                <c:pt idx="24">
                  <c:v>1995</c:v>
                </c:pt>
                <c:pt idx="25">
                  <c:v>2049</c:v>
                </c:pt>
                <c:pt idx="26">
                  <c:v>2157</c:v>
                </c:pt>
                <c:pt idx="27">
                  <c:v>2176</c:v>
                </c:pt>
                <c:pt idx="28">
                  <c:v>2122</c:v>
                </c:pt>
                <c:pt idx="29">
                  <c:v>2138</c:v>
                </c:pt>
                <c:pt idx="30">
                  <c:v>2215</c:v>
                </c:pt>
                <c:pt idx="31">
                  <c:v>2213</c:v>
                </c:pt>
                <c:pt idx="32">
                  <c:v>2126</c:v>
                </c:pt>
                <c:pt idx="33">
                  <c:v>2055</c:v>
                </c:pt>
                <c:pt idx="34">
                  <c:v>2145</c:v>
                </c:pt>
                <c:pt idx="35">
                  <c:v>2155</c:v>
                </c:pt>
                <c:pt idx="36">
                  <c:v>2208</c:v>
                </c:pt>
                <c:pt idx="37">
                  <c:v>2117</c:v>
                </c:pt>
                <c:pt idx="38">
                  <c:v>2159</c:v>
                </c:pt>
                <c:pt idx="39">
                  <c:v>2133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1698</c:v>
                </c:pt>
                <c:pt idx="2">
                  <c:v>1471</c:v>
                </c:pt>
                <c:pt idx="3">
                  <c:v>1503</c:v>
                </c:pt>
                <c:pt idx="4">
                  <c:v>1624</c:v>
                </c:pt>
                <c:pt idx="5">
                  <c:v>1747</c:v>
                </c:pt>
                <c:pt idx="6">
                  <c:v>1988</c:v>
                </c:pt>
                <c:pt idx="7">
                  <c:v>2031</c:v>
                </c:pt>
                <c:pt idx="8">
                  <c:v>2165</c:v>
                </c:pt>
                <c:pt idx="9">
                  <c:v>2013</c:v>
                </c:pt>
                <c:pt idx="10">
                  <c:v>1815</c:v>
                </c:pt>
                <c:pt idx="11">
                  <c:v>2183</c:v>
                </c:pt>
                <c:pt idx="12">
                  <c:v>2028</c:v>
                </c:pt>
                <c:pt idx="13">
                  <c:v>1598</c:v>
                </c:pt>
                <c:pt idx="14">
                  <c:v>1686</c:v>
                </c:pt>
                <c:pt idx="15">
                  <c:v>1706</c:v>
                </c:pt>
                <c:pt idx="16">
                  <c:v>1780</c:v>
                </c:pt>
                <c:pt idx="17">
                  <c:v>1772</c:v>
                </c:pt>
                <c:pt idx="18">
                  <c:v>1809</c:v>
                </c:pt>
                <c:pt idx="19">
                  <c:v>1824</c:v>
                </c:pt>
                <c:pt idx="20">
                  <c:v>1854</c:v>
                </c:pt>
                <c:pt idx="21">
                  <c:v>1785</c:v>
                </c:pt>
                <c:pt idx="22">
                  <c:v>1950</c:v>
                </c:pt>
                <c:pt idx="23">
                  <c:v>1953</c:v>
                </c:pt>
                <c:pt idx="24">
                  <c:v>1987</c:v>
                </c:pt>
                <c:pt idx="25">
                  <c:v>2103</c:v>
                </c:pt>
                <c:pt idx="26">
                  <c:v>2127</c:v>
                </c:pt>
                <c:pt idx="27">
                  <c:v>2174</c:v>
                </c:pt>
                <c:pt idx="28">
                  <c:v>2159</c:v>
                </c:pt>
                <c:pt idx="29">
                  <c:v>2148</c:v>
                </c:pt>
                <c:pt idx="30">
                  <c:v>2263</c:v>
                </c:pt>
                <c:pt idx="31">
                  <c:v>2198</c:v>
                </c:pt>
                <c:pt idx="32">
                  <c:v>2261</c:v>
                </c:pt>
                <c:pt idx="33">
                  <c:v>2086</c:v>
                </c:pt>
                <c:pt idx="34">
                  <c:v>2109</c:v>
                </c:pt>
                <c:pt idx="35">
                  <c:v>2086</c:v>
                </c:pt>
                <c:pt idx="36">
                  <c:v>2090</c:v>
                </c:pt>
                <c:pt idx="37">
                  <c:v>2200</c:v>
                </c:pt>
                <c:pt idx="38">
                  <c:v>2163</c:v>
                </c:pt>
                <c:pt idx="39">
                  <c:v>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1693</c:v>
                </c:pt>
                <c:pt idx="2">
                  <c:v>1474</c:v>
                </c:pt>
                <c:pt idx="3">
                  <c:v>1513</c:v>
                </c:pt>
                <c:pt idx="4">
                  <c:v>1605</c:v>
                </c:pt>
                <c:pt idx="5">
                  <c:v>1694</c:v>
                </c:pt>
                <c:pt idx="6">
                  <c:v>2006</c:v>
                </c:pt>
                <c:pt idx="7">
                  <c:v>2047</c:v>
                </c:pt>
                <c:pt idx="8">
                  <c:v>2164</c:v>
                </c:pt>
                <c:pt idx="9">
                  <c:v>1676</c:v>
                </c:pt>
                <c:pt idx="10">
                  <c:v>2089</c:v>
                </c:pt>
                <c:pt idx="11">
                  <c:v>2204</c:v>
                </c:pt>
                <c:pt idx="12">
                  <c:v>2052</c:v>
                </c:pt>
                <c:pt idx="13">
                  <c:v>1618</c:v>
                </c:pt>
                <c:pt idx="14">
                  <c:v>1717</c:v>
                </c:pt>
                <c:pt idx="15">
                  <c:v>1697</c:v>
                </c:pt>
                <c:pt idx="16">
                  <c:v>1804</c:v>
                </c:pt>
                <c:pt idx="17">
                  <c:v>1758</c:v>
                </c:pt>
                <c:pt idx="18">
                  <c:v>1789</c:v>
                </c:pt>
                <c:pt idx="19">
                  <c:v>1843</c:v>
                </c:pt>
                <c:pt idx="20">
                  <c:v>1883</c:v>
                </c:pt>
                <c:pt idx="21">
                  <c:v>1870</c:v>
                </c:pt>
                <c:pt idx="22">
                  <c:v>1910</c:v>
                </c:pt>
                <c:pt idx="23">
                  <c:v>2010</c:v>
                </c:pt>
                <c:pt idx="24">
                  <c:v>1952</c:v>
                </c:pt>
                <c:pt idx="25">
                  <c:v>2018</c:v>
                </c:pt>
                <c:pt idx="26">
                  <c:v>2155</c:v>
                </c:pt>
                <c:pt idx="27">
                  <c:v>2081</c:v>
                </c:pt>
                <c:pt idx="28">
                  <c:v>2180</c:v>
                </c:pt>
                <c:pt idx="29">
                  <c:v>2201</c:v>
                </c:pt>
                <c:pt idx="30">
                  <c:v>2230</c:v>
                </c:pt>
                <c:pt idx="31">
                  <c:v>2264</c:v>
                </c:pt>
                <c:pt idx="32">
                  <c:v>2143</c:v>
                </c:pt>
                <c:pt idx="33">
                  <c:v>2101</c:v>
                </c:pt>
                <c:pt idx="34">
                  <c:v>2111</c:v>
                </c:pt>
                <c:pt idx="35">
                  <c:v>2060</c:v>
                </c:pt>
                <c:pt idx="36">
                  <c:v>2090</c:v>
                </c:pt>
                <c:pt idx="37">
                  <c:v>2090</c:v>
                </c:pt>
                <c:pt idx="38">
                  <c:v>2205</c:v>
                </c:pt>
                <c:pt idx="39">
                  <c:v>2110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1693</c:v>
                </c:pt>
                <c:pt idx="2">
                  <c:v>1468</c:v>
                </c:pt>
                <c:pt idx="3">
                  <c:v>1517</c:v>
                </c:pt>
                <c:pt idx="4">
                  <c:v>1620</c:v>
                </c:pt>
                <c:pt idx="5">
                  <c:v>1691</c:v>
                </c:pt>
                <c:pt idx="6">
                  <c:v>2006</c:v>
                </c:pt>
                <c:pt idx="7">
                  <c:v>2073</c:v>
                </c:pt>
                <c:pt idx="8">
                  <c:v>2149</c:v>
                </c:pt>
                <c:pt idx="9">
                  <c:v>1327</c:v>
                </c:pt>
                <c:pt idx="10">
                  <c:v>2182</c:v>
                </c:pt>
                <c:pt idx="11">
                  <c:v>2197</c:v>
                </c:pt>
                <c:pt idx="12">
                  <c:v>2057</c:v>
                </c:pt>
                <c:pt idx="13">
                  <c:v>1690</c:v>
                </c:pt>
                <c:pt idx="14">
                  <c:v>1721</c:v>
                </c:pt>
                <c:pt idx="15">
                  <c:v>1741</c:v>
                </c:pt>
                <c:pt idx="16">
                  <c:v>1781</c:v>
                </c:pt>
                <c:pt idx="17">
                  <c:v>1778</c:v>
                </c:pt>
                <c:pt idx="18">
                  <c:v>1816</c:v>
                </c:pt>
                <c:pt idx="19">
                  <c:v>1836</c:v>
                </c:pt>
                <c:pt idx="20">
                  <c:v>1873</c:v>
                </c:pt>
                <c:pt idx="21">
                  <c:v>1933</c:v>
                </c:pt>
                <c:pt idx="22">
                  <c:v>2029</c:v>
                </c:pt>
                <c:pt idx="23">
                  <c:v>2116</c:v>
                </c:pt>
                <c:pt idx="24">
                  <c:v>2131</c:v>
                </c:pt>
                <c:pt idx="25">
                  <c:v>2217</c:v>
                </c:pt>
                <c:pt idx="26">
                  <c:v>2197</c:v>
                </c:pt>
                <c:pt idx="27">
                  <c:v>2179</c:v>
                </c:pt>
                <c:pt idx="28">
                  <c:v>2181</c:v>
                </c:pt>
                <c:pt idx="29">
                  <c:v>2238</c:v>
                </c:pt>
                <c:pt idx="30">
                  <c:v>2210</c:v>
                </c:pt>
                <c:pt idx="31">
                  <c:v>2189</c:v>
                </c:pt>
                <c:pt idx="32">
                  <c:v>2125</c:v>
                </c:pt>
                <c:pt idx="33">
                  <c:v>2082</c:v>
                </c:pt>
                <c:pt idx="34">
                  <c:v>2214</c:v>
                </c:pt>
                <c:pt idx="35">
                  <c:v>2106</c:v>
                </c:pt>
                <c:pt idx="36">
                  <c:v>2145</c:v>
                </c:pt>
                <c:pt idx="37">
                  <c:v>2153</c:v>
                </c:pt>
                <c:pt idx="38">
                  <c:v>2249</c:v>
                </c:pt>
                <c:pt idx="39">
                  <c:v>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1692</c:v>
                </c:pt>
                <c:pt idx="2">
                  <c:v>1471</c:v>
                </c:pt>
                <c:pt idx="3">
                  <c:v>1518</c:v>
                </c:pt>
                <c:pt idx="4">
                  <c:v>1622</c:v>
                </c:pt>
                <c:pt idx="5">
                  <c:v>1781</c:v>
                </c:pt>
                <c:pt idx="6">
                  <c:v>2021</c:v>
                </c:pt>
                <c:pt idx="7">
                  <c:v>2171</c:v>
                </c:pt>
                <c:pt idx="8">
                  <c:v>2326</c:v>
                </c:pt>
                <c:pt idx="9">
                  <c:v>2221</c:v>
                </c:pt>
                <c:pt idx="10">
                  <c:v>2532</c:v>
                </c:pt>
                <c:pt idx="11">
                  <c:v>2347</c:v>
                </c:pt>
                <c:pt idx="12">
                  <c:v>1833</c:v>
                </c:pt>
                <c:pt idx="13">
                  <c:v>1796</c:v>
                </c:pt>
                <c:pt idx="14">
                  <c:v>1735</c:v>
                </c:pt>
                <c:pt idx="15">
                  <c:v>1775</c:v>
                </c:pt>
                <c:pt idx="16">
                  <c:v>1844</c:v>
                </c:pt>
                <c:pt idx="17">
                  <c:v>1806</c:v>
                </c:pt>
                <c:pt idx="18">
                  <c:v>1901</c:v>
                </c:pt>
                <c:pt idx="19">
                  <c:v>1957</c:v>
                </c:pt>
                <c:pt idx="20">
                  <c:v>2001</c:v>
                </c:pt>
                <c:pt idx="21">
                  <c:v>2044</c:v>
                </c:pt>
                <c:pt idx="22">
                  <c:v>2047</c:v>
                </c:pt>
                <c:pt idx="23">
                  <c:v>2175</c:v>
                </c:pt>
                <c:pt idx="24">
                  <c:v>2177</c:v>
                </c:pt>
                <c:pt idx="25">
                  <c:v>2218</c:v>
                </c:pt>
                <c:pt idx="26">
                  <c:v>2258</c:v>
                </c:pt>
                <c:pt idx="27">
                  <c:v>2327</c:v>
                </c:pt>
                <c:pt idx="28">
                  <c:v>2320</c:v>
                </c:pt>
                <c:pt idx="29">
                  <c:v>2401</c:v>
                </c:pt>
                <c:pt idx="30">
                  <c:v>2442</c:v>
                </c:pt>
                <c:pt idx="31">
                  <c:v>2452</c:v>
                </c:pt>
                <c:pt idx="32">
                  <c:v>2453</c:v>
                </c:pt>
                <c:pt idx="33">
                  <c:v>2557</c:v>
                </c:pt>
                <c:pt idx="34">
                  <c:v>2516</c:v>
                </c:pt>
                <c:pt idx="35">
                  <c:v>2531</c:v>
                </c:pt>
                <c:pt idx="36">
                  <c:v>2575</c:v>
                </c:pt>
                <c:pt idx="37">
                  <c:v>2532</c:v>
                </c:pt>
                <c:pt idx="38">
                  <c:v>2694</c:v>
                </c:pt>
                <c:pt idx="39">
                  <c:v>2709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1693</c:v>
                </c:pt>
                <c:pt idx="2">
                  <c:v>1472</c:v>
                </c:pt>
                <c:pt idx="3">
                  <c:v>1538</c:v>
                </c:pt>
                <c:pt idx="4">
                  <c:v>1719</c:v>
                </c:pt>
                <c:pt idx="5">
                  <c:v>1839</c:v>
                </c:pt>
                <c:pt idx="6">
                  <c:v>2066</c:v>
                </c:pt>
                <c:pt idx="7">
                  <c:v>2173</c:v>
                </c:pt>
                <c:pt idx="8">
                  <c:v>2150</c:v>
                </c:pt>
                <c:pt idx="9">
                  <c:v>2171</c:v>
                </c:pt>
                <c:pt idx="10">
                  <c:v>2406</c:v>
                </c:pt>
                <c:pt idx="11">
                  <c:v>2336</c:v>
                </c:pt>
                <c:pt idx="12">
                  <c:v>1658</c:v>
                </c:pt>
                <c:pt idx="13">
                  <c:v>1714</c:v>
                </c:pt>
                <c:pt idx="14">
                  <c:v>1826</c:v>
                </c:pt>
                <c:pt idx="15">
                  <c:v>1715</c:v>
                </c:pt>
                <c:pt idx="16">
                  <c:v>1968</c:v>
                </c:pt>
                <c:pt idx="17">
                  <c:v>2107</c:v>
                </c:pt>
                <c:pt idx="18">
                  <c:v>2089</c:v>
                </c:pt>
                <c:pt idx="19">
                  <c:v>2115</c:v>
                </c:pt>
                <c:pt idx="20">
                  <c:v>1999</c:v>
                </c:pt>
                <c:pt idx="21">
                  <c:v>2384</c:v>
                </c:pt>
                <c:pt idx="22">
                  <c:v>2217</c:v>
                </c:pt>
                <c:pt idx="23">
                  <c:v>2171</c:v>
                </c:pt>
                <c:pt idx="24">
                  <c:v>2407</c:v>
                </c:pt>
                <c:pt idx="25">
                  <c:v>2306</c:v>
                </c:pt>
                <c:pt idx="26">
                  <c:v>2279</c:v>
                </c:pt>
                <c:pt idx="27">
                  <c:v>2474</c:v>
                </c:pt>
                <c:pt idx="28">
                  <c:v>2495</c:v>
                </c:pt>
                <c:pt idx="29">
                  <c:v>2386</c:v>
                </c:pt>
                <c:pt idx="30">
                  <c:v>2382</c:v>
                </c:pt>
                <c:pt idx="31">
                  <c:v>2607</c:v>
                </c:pt>
                <c:pt idx="32">
                  <c:v>2665</c:v>
                </c:pt>
                <c:pt idx="33">
                  <c:v>2494</c:v>
                </c:pt>
                <c:pt idx="34">
                  <c:v>2542</c:v>
                </c:pt>
                <c:pt idx="35">
                  <c:v>2560</c:v>
                </c:pt>
                <c:pt idx="36">
                  <c:v>2669</c:v>
                </c:pt>
                <c:pt idx="37">
                  <c:v>2648</c:v>
                </c:pt>
                <c:pt idx="38">
                  <c:v>2695</c:v>
                </c:pt>
                <c:pt idx="39">
                  <c:v>2643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1693</c:v>
                </c:pt>
                <c:pt idx="2">
                  <c:v>1778</c:v>
                </c:pt>
                <c:pt idx="3">
                  <c:v>1889</c:v>
                </c:pt>
                <c:pt idx="4">
                  <c:v>1756</c:v>
                </c:pt>
                <c:pt idx="5">
                  <c:v>1992</c:v>
                </c:pt>
                <c:pt idx="6">
                  <c:v>2191</c:v>
                </c:pt>
                <c:pt idx="7">
                  <c:v>2195</c:v>
                </c:pt>
                <c:pt idx="8">
                  <c:v>1720</c:v>
                </c:pt>
                <c:pt idx="9">
                  <c:v>1813</c:v>
                </c:pt>
                <c:pt idx="10">
                  <c:v>1864</c:v>
                </c:pt>
                <c:pt idx="11">
                  <c:v>1739</c:v>
                </c:pt>
                <c:pt idx="12">
                  <c:v>1867</c:v>
                </c:pt>
                <c:pt idx="13">
                  <c:v>1984</c:v>
                </c:pt>
                <c:pt idx="14">
                  <c:v>1915</c:v>
                </c:pt>
                <c:pt idx="15">
                  <c:v>1978</c:v>
                </c:pt>
                <c:pt idx="16">
                  <c:v>2043</c:v>
                </c:pt>
                <c:pt idx="17">
                  <c:v>2022</c:v>
                </c:pt>
                <c:pt idx="18">
                  <c:v>2066</c:v>
                </c:pt>
                <c:pt idx="19">
                  <c:v>2007</c:v>
                </c:pt>
                <c:pt idx="20">
                  <c:v>2271</c:v>
                </c:pt>
                <c:pt idx="21">
                  <c:v>2428</c:v>
                </c:pt>
                <c:pt idx="22">
                  <c:v>1974</c:v>
                </c:pt>
                <c:pt idx="23">
                  <c:v>2196</c:v>
                </c:pt>
                <c:pt idx="24">
                  <c:v>2453</c:v>
                </c:pt>
                <c:pt idx="25">
                  <c:v>2098</c:v>
                </c:pt>
                <c:pt idx="26">
                  <c:v>2138</c:v>
                </c:pt>
                <c:pt idx="27">
                  <c:v>2121</c:v>
                </c:pt>
                <c:pt idx="28">
                  <c:v>2140</c:v>
                </c:pt>
                <c:pt idx="29">
                  <c:v>2194</c:v>
                </c:pt>
                <c:pt idx="30">
                  <c:v>2250</c:v>
                </c:pt>
                <c:pt idx="31">
                  <c:v>2311</c:v>
                </c:pt>
                <c:pt idx="32">
                  <c:v>2287</c:v>
                </c:pt>
                <c:pt idx="33">
                  <c:v>2264</c:v>
                </c:pt>
                <c:pt idx="34">
                  <c:v>2377</c:v>
                </c:pt>
                <c:pt idx="35">
                  <c:v>2600</c:v>
                </c:pt>
                <c:pt idx="36">
                  <c:v>2692</c:v>
                </c:pt>
                <c:pt idx="37">
                  <c:v>2479</c:v>
                </c:pt>
                <c:pt idx="38">
                  <c:v>2890</c:v>
                </c:pt>
                <c:pt idx="39">
                  <c:v>3284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1950</c:v>
                </c:pt>
                <c:pt idx="2">
                  <c:v>1781</c:v>
                </c:pt>
                <c:pt idx="3">
                  <c:v>1888</c:v>
                </c:pt>
                <c:pt idx="4">
                  <c:v>2123</c:v>
                </c:pt>
                <c:pt idx="5">
                  <c:v>2403</c:v>
                </c:pt>
                <c:pt idx="6">
                  <c:v>2162</c:v>
                </c:pt>
                <c:pt idx="7">
                  <c:v>2301</c:v>
                </c:pt>
                <c:pt idx="8">
                  <c:v>2434</c:v>
                </c:pt>
                <c:pt idx="9">
                  <c:v>1784</c:v>
                </c:pt>
                <c:pt idx="10">
                  <c:v>1887</c:v>
                </c:pt>
                <c:pt idx="11">
                  <c:v>2124</c:v>
                </c:pt>
                <c:pt idx="12">
                  <c:v>2177</c:v>
                </c:pt>
                <c:pt idx="13">
                  <c:v>2147</c:v>
                </c:pt>
                <c:pt idx="14">
                  <c:v>2240</c:v>
                </c:pt>
                <c:pt idx="15">
                  <c:v>2136</c:v>
                </c:pt>
                <c:pt idx="16">
                  <c:v>2174</c:v>
                </c:pt>
                <c:pt idx="17">
                  <c:v>2159</c:v>
                </c:pt>
                <c:pt idx="18">
                  <c:v>2086</c:v>
                </c:pt>
                <c:pt idx="19">
                  <c:v>2182</c:v>
                </c:pt>
                <c:pt idx="20">
                  <c:v>2189</c:v>
                </c:pt>
                <c:pt idx="21">
                  <c:v>2234</c:v>
                </c:pt>
                <c:pt idx="22">
                  <c:v>2216</c:v>
                </c:pt>
                <c:pt idx="23">
                  <c:v>2305</c:v>
                </c:pt>
                <c:pt idx="24">
                  <c:v>2459</c:v>
                </c:pt>
                <c:pt idx="25">
                  <c:v>2467</c:v>
                </c:pt>
                <c:pt idx="26">
                  <c:v>2409</c:v>
                </c:pt>
                <c:pt idx="27">
                  <c:v>2415</c:v>
                </c:pt>
                <c:pt idx="28">
                  <c:v>2508</c:v>
                </c:pt>
                <c:pt idx="29">
                  <c:v>2475</c:v>
                </c:pt>
                <c:pt idx="30">
                  <c:v>2728</c:v>
                </c:pt>
                <c:pt idx="31">
                  <c:v>2681</c:v>
                </c:pt>
                <c:pt idx="32">
                  <c:v>2578</c:v>
                </c:pt>
                <c:pt idx="33">
                  <c:v>2593</c:v>
                </c:pt>
                <c:pt idx="34">
                  <c:v>2793</c:v>
                </c:pt>
                <c:pt idx="35">
                  <c:v>2773</c:v>
                </c:pt>
                <c:pt idx="36">
                  <c:v>2697</c:v>
                </c:pt>
                <c:pt idx="37">
                  <c:v>2587</c:v>
                </c:pt>
                <c:pt idx="38">
                  <c:v>2589</c:v>
                </c:pt>
                <c:pt idx="39">
                  <c:v>2668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1418</c:v>
                </c:pt>
                <c:pt idx="2">
                  <c:v>1663</c:v>
                </c:pt>
                <c:pt idx="3">
                  <c:v>1938</c:v>
                </c:pt>
                <c:pt idx="4">
                  <c:v>2236</c:v>
                </c:pt>
                <c:pt idx="5">
                  <c:v>2469</c:v>
                </c:pt>
                <c:pt idx="6">
                  <c:v>1972</c:v>
                </c:pt>
                <c:pt idx="7">
                  <c:v>2260</c:v>
                </c:pt>
                <c:pt idx="8">
                  <c:v>2403</c:v>
                </c:pt>
                <c:pt idx="9">
                  <c:v>1974</c:v>
                </c:pt>
                <c:pt idx="10">
                  <c:v>2168</c:v>
                </c:pt>
                <c:pt idx="11">
                  <c:v>2218</c:v>
                </c:pt>
                <c:pt idx="12">
                  <c:v>2140</c:v>
                </c:pt>
                <c:pt idx="13">
                  <c:v>2185</c:v>
                </c:pt>
                <c:pt idx="14">
                  <c:v>2369</c:v>
                </c:pt>
                <c:pt idx="15">
                  <c:v>2310</c:v>
                </c:pt>
                <c:pt idx="16">
                  <c:v>2322</c:v>
                </c:pt>
                <c:pt idx="17">
                  <c:v>2280</c:v>
                </c:pt>
                <c:pt idx="18">
                  <c:v>2302</c:v>
                </c:pt>
                <c:pt idx="19">
                  <c:v>2249</c:v>
                </c:pt>
                <c:pt idx="20">
                  <c:v>2293</c:v>
                </c:pt>
                <c:pt idx="21">
                  <c:v>2247</c:v>
                </c:pt>
                <c:pt idx="22">
                  <c:v>2277</c:v>
                </c:pt>
                <c:pt idx="23">
                  <c:v>2408</c:v>
                </c:pt>
                <c:pt idx="24">
                  <c:v>2447</c:v>
                </c:pt>
                <c:pt idx="25">
                  <c:v>2445</c:v>
                </c:pt>
                <c:pt idx="26">
                  <c:v>2488</c:v>
                </c:pt>
                <c:pt idx="27">
                  <c:v>2446</c:v>
                </c:pt>
                <c:pt idx="28">
                  <c:v>2482</c:v>
                </c:pt>
                <c:pt idx="29">
                  <c:v>2493</c:v>
                </c:pt>
                <c:pt idx="30">
                  <c:v>2506</c:v>
                </c:pt>
                <c:pt idx="31">
                  <c:v>2551</c:v>
                </c:pt>
                <c:pt idx="32">
                  <c:v>2547</c:v>
                </c:pt>
                <c:pt idx="33">
                  <c:v>2565</c:v>
                </c:pt>
                <c:pt idx="34">
                  <c:v>2568</c:v>
                </c:pt>
                <c:pt idx="35">
                  <c:v>2596</c:v>
                </c:pt>
                <c:pt idx="36">
                  <c:v>2604</c:v>
                </c:pt>
                <c:pt idx="37">
                  <c:v>2677</c:v>
                </c:pt>
                <c:pt idx="38">
                  <c:v>2611</c:v>
                </c:pt>
                <c:pt idx="39">
                  <c:v>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86720500</c:v>
                </c:pt>
                <c:pt idx="1">
                  <c:v>539475300</c:v>
                </c:pt>
                <c:pt idx="2">
                  <c:v>263008900</c:v>
                </c:pt>
                <c:pt idx="3">
                  <c:v>312216200</c:v>
                </c:pt>
                <c:pt idx="4">
                  <c:v>280702700</c:v>
                </c:pt>
                <c:pt idx="5">
                  <c:v>316751700</c:v>
                </c:pt>
                <c:pt idx="6">
                  <c:v>317450500</c:v>
                </c:pt>
                <c:pt idx="7">
                  <c:v>374078700</c:v>
                </c:pt>
                <c:pt idx="8">
                  <c:v>361106300</c:v>
                </c:pt>
                <c:pt idx="9">
                  <c:v>347339900</c:v>
                </c:pt>
                <c:pt idx="10">
                  <c:v>374775900</c:v>
                </c:pt>
                <c:pt idx="11">
                  <c:v>400511200</c:v>
                </c:pt>
                <c:pt idx="12">
                  <c:v>460496600</c:v>
                </c:pt>
                <c:pt idx="13">
                  <c:v>411572100</c:v>
                </c:pt>
                <c:pt idx="14">
                  <c:v>428399700</c:v>
                </c:pt>
                <c:pt idx="15">
                  <c:v>457739700</c:v>
                </c:pt>
                <c:pt idx="16">
                  <c:v>466058600</c:v>
                </c:pt>
                <c:pt idx="17">
                  <c:v>487702100</c:v>
                </c:pt>
                <c:pt idx="18">
                  <c:v>499590700</c:v>
                </c:pt>
                <c:pt idx="19">
                  <c:v>481594000</c:v>
                </c:pt>
                <c:pt idx="20">
                  <c:v>497114700</c:v>
                </c:pt>
                <c:pt idx="21">
                  <c:v>621313100</c:v>
                </c:pt>
                <c:pt idx="22">
                  <c:v>736417800</c:v>
                </c:pt>
                <c:pt idx="23">
                  <c:v>580527100</c:v>
                </c:pt>
                <c:pt idx="24">
                  <c:v>1032523500</c:v>
                </c:pt>
                <c:pt idx="25">
                  <c:v>748111100</c:v>
                </c:pt>
                <c:pt idx="26">
                  <c:v>724982900</c:v>
                </c:pt>
                <c:pt idx="27">
                  <c:v>708323400</c:v>
                </c:pt>
                <c:pt idx="28">
                  <c:v>721880200</c:v>
                </c:pt>
                <c:pt idx="29">
                  <c:v>610406600</c:v>
                </c:pt>
                <c:pt idx="30">
                  <c:v>668038400</c:v>
                </c:pt>
                <c:pt idx="31">
                  <c:v>696051700</c:v>
                </c:pt>
                <c:pt idx="32">
                  <c:v>684019100</c:v>
                </c:pt>
                <c:pt idx="33">
                  <c:v>710436500</c:v>
                </c:pt>
                <c:pt idx="34">
                  <c:v>736750100</c:v>
                </c:pt>
                <c:pt idx="35">
                  <c:v>805536100</c:v>
                </c:pt>
                <c:pt idx="36">
                  <c:v>755848600</c:v>
                </c:pt>
                <c:pt idx="37">
                  <c:v>740797900</c:v>
                </c:pt>
                <c:pt idx="38">
                  <c:v>761425200</c:v>
                </c:pt>
                <c:pt idx="39">
                  <c:v>803147400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466300</c:v>
                </c:pt>
                <c:pt idx="1">
                  <c:v>77098500</c:v>
                </c:pt>
                <c:pt idx="2">
                  <c:v>39014100</c:v>
                </c:pt>
                <c:pt idx="3">
                  <c:v>56734600</c:v>
                </c:pt>
                <c:pt idx="4">
                  <c:v>61238900</c:v>
                </c:pt>
                <c:pt idx="5">
                  <c:v>59776100</c:v>
                </c:pt>
                <c:pt idx="6">
                  <c:v>80506700</c:v>
                </c:pt>
                <c:pt idx="7">
                  <c:v>72203300</c:v>
                </c:pt>
                <c:pt idx="8">
                  <c:v>75425200</c:v>
                </c:pt>
                <c:pt idx="9">
                  <c:v>77233700</c:v>
                </c:pt>
                <c:pt idx="10">
                  <c:v>53682800</c:v>
                </c:pt>
                <c:pt idx="11">
                  <c:v>70560100</c:v>
                </c:pt>
                <c:pt idx="12">
                  <c:v>82521000</c:v>
                </c:pt>
                <c:pt idx="13">
                  <c:v>61920300</c:v>
                </c:pt>
                <c:pt idx="14">
                  <c:v>70213800</c:v>
                </c:pt>
                <c:pt idx="15">
                  <c:v>73220800</c:v>
                </c:pt>
                <c:pt idx="16">
                  <c:v>70302900</c:v>
                </c:pt>
                <c:pt idx="17">
                  <c:v>75706200</c:v>
                </c:pt>
                <c:pt idx="18">
                  <c:v>79409300</c:v>
                </c:pt>
                <c:pt idx="19">
                  <c:v>81119000</c:v>
                </c:pt>
                <c:pt idx="20">
                  <c:v>75032400</c:v>
                </c:pt>
                <c:pt idx="21">
                  <c:v>103065500</c:v>
                </c:pt>
                <c:pt idx="22">
                  <c:v>107879300</c:v>
                </c:pt>
                <c:pt idx="23">
                  <c:v>92994400</c:v>
                </c:pt>
                <c:pt idx="24">
                  <c:v>149066200</c:v>
                </c:pt>
                <c:pt idx="25">
                  <c:v>128660900</c:v>
                </c:pt>
                <c:pt idx="26">
                  <c:v>114443700</c:v>
                </c:pt>
                <c:pt idx="27">
                  <c:v>146592900</c:v>
                </c:pt>
                <c:pt idx="28">
                  <c:v>115016100</c:v>
                </c:pt>
                <c:pt idx="29">
                  <c:v>98732600</c:v>
                </c:pt>
                <c:pt idx="30">
                  <c:v>107456300</c:v>
                </c:pt>
                <c:pt idx="31">
                  <c:v>101444200</c:v>
                </c:pt>
                <c:pt idx="32">
                  <c:v>103092600</c:v>
                </c:pt>
                <c:pt idx="33">
                  <c:v>104631600</c:v>
                </c:pt>
                <c:pt idx="34">
                  <c:v>104186300</c:v>
                </c:pt>
                <c:pt idx="35">
                  <c:v>104357700</c:v>
                </c:pt>
                <c:pt idx="36">
                  <c:v>117168200</c:v>
                </c:pt>
                <c:pt idx="37">
                  <c:v>99333900</c:v>
                </c:pt>
                <c:pt idx="38">
                  <c:v>108626200</c:v>
                </c:pt>
                <c:pt idx="39">
                  <c:v>112647000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3458400</c:v>
                </c:pt>
                <c:pt idx="1">
                  <c:v>75765500</c:v>
                </c:pt>
                <c:pt idx="2">
                  <c:v>39077600</c:v>
                </c:pt>
                <c:pt idx="3">
                  <c:v>57925100</c:v>
                </c:pt>
                <c:pt idx="4">
                  <c:v>59609500</c:v>
                </c:pt>
                <c:pt idx="5">
                  <c:v>63074000</c:v>
                </c:pt>
                <c:pt idx="6">
                  <c:v>78632600</c:v>
                </c:pt>
                <c:pt idx="7">
                  <c:v>71183200</c:v>
                </c:pt>
                <c:pt idx="8">
                  <c:v>75711600</c:v>
                </c:pt>
                <c:pt idx="9">
                  <c:v>77393900</c:v>
                </c:pt>
                <c:pt idx="10">
                  <c:v>54997200</c:v>
                </c:pt>
                <c:pt idx="11">
                  <c:v>68500000</c:v>
                </c:pt>
                <c:pt idx="12">
                  <c:v>68739300</c:v>
                </c:pt>
                <c:pt idx="13">
                  <c:v>62721800</c:v>
                </c:pt>
                <c:pt idx="14">
                  <c:v>69248200</c:v>
                </c:pt>
                <c:pt idx="15">
                  <c:v>68903300</c:v>
                </c:pt>
                <c:pt idx="16">
                  <c:v>72697100</c:v>
                </c:pt>
                <c:pt idx="17">
                  <c:v>86897400</c:v>
                </c:pt>
                <c:pt idx="18">
                  <c:v>78363800</c:v>
                </c:pt>
                <c:pt idx="19">
                  <c:v>76693200</c:v>
                </c:pt>
                <c:pt idx="20">
                  <c:v>76172600</c:v>
                </c:pt>
                <c:pt idx="21">
                  <c:v>133486600</c:v>
                </c:pt>
                <c:pt idx="22">
                  <c:v>102085900</c:v>
                </c:pt>
                <c:pt idx="23">
                  <c:v>93415700</c:v>
                </c:pt>
                <c:pt idx="24">
                  <c:v>124516600</c:v>
                </c:pt>
                <c:pt idx="25">
                  <c:v>113001600</c:v>
                </c:pt>
                <c:pt idx="26">
                  <c:v>108097900</c:v>
                </c:pt>
                <c:pt idx="27">
                  <c:v>127055300</c:v>
                </c:pt>
                <c:pt idx="28">
                  <c:v>118956000</c:v>
                </c:pt>
                <c:pt idx="29">
                  <c:v>95592800</c:v>
                </c:pt>
                <c:pt idx="30">
                  <c:v>112495900</c:v>
                </c:pt>
                <c:pt idx="31">
                  <c:v>98165300</c:v>
                </c:pt>
                <c:pt idx="32">
                  <c:v>112333500</c:v>
                </c:pt>
                <c:pt idx="33">
                  <c:v>102224400</c:v>
                </c:pt>
                <c:pt idx="34">
                  <c:v>103766900</c:v>
                </c:pt>
                <c:pt idx="35">
                  <c:v>106444200</c:v>
                </c:pt>
                <c:pt idx="36">
                  <c:v>101060200</c:v>
                </c:pt>
                <c:pt idx="37">
                  <c:v>103346900</c:v>
                </c:pt>
                <c:pt idx="38">
                  <c:v>109537300</c:v>
                </c:pt>
                <c:pt idx="39">
                  <c:v>111624400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389400</c:v>
                </c:pt>
                <c:pt idx="1">
                  <c:v>66753200</c:v>
                </c:pt>
                <c:pt idx="2">
                  <c:v>50319000</c:v>
                </c:pt>
                <c:pt idx="3">
                  <c:v>70376800</c:v>
                </c:pt>
                <c:pt idx="4">
                  <c:v>61726300</c:v>
                </c:pt>
                <c:pt idx="5">
                  <c:v>60391000</c:v>
                </c:pt>
                <c:pt idx="6">
                  <c:v>92409200</c:v>
                </c:pt>
                <c:pt idx="7">
                  <c:v>82417500</c:v>
                </c:pt>
                <c:pt idx="8">
                  <c:v>76803400</c:v>
                </c:pt>
                <c:pt idx="9">
                  <c:v>81052900</c:v>
                </c:pt>
                <c:pt idx="10">
                  <c:v>57228200</c:v>
                </c:pt>
                <c:pt idx="11">
                  <c:v>58380500</c:v>
                </c:pt>
                <c:pt idx="12">
                  <c:v>63706900</c:v>
                </c:pt>
                <c:pt idx="13">
                  <c:v>65840200</c:v>
                </c:pt>
                <c:pt idx="14">
                  <c:v>69722200</c:v>
                </c:pt>
                <c:pt idx="15">
                  <c:v>68328000</c:v>
                </c:pt>
                <c:pt idx="16">
                  <c:v>94042100</c:v>
                </c:pt>
                <c:pt idx="17">
                  <c:v>80226300</c:v>
                </c:pt>
                <c:pt idx="18">
                  <c:v>82340000</c:v>
                </c:pt>
                <c:pt idx="19">
                  <c:v>82612700</c:v>
                </c:pt>
                <c:pt idx="20">
                  <c:v>78847600</c:v>
                </c:pt>
                <c:pt idx="21">
                  <c:v>83604700</c:v>
                </c:pt>
                <c:pt idx="22">
                  <c:v>88562000</c:v>
                </c:pt>
                <c:pt idx="23">
                  <c:v>90891700</c:v>
                </c:pt>
                <c:pt idx="24">
                  <c:v>152691300</c:v>
                </c:pt>
                <c:pt idx="25">
                  <c:v>124508600</c:v>
                </c:pt>
                <c:pt idx="26">
                  <c:v>134817800</c:v>
                </c:pt>
                <c:pt idx="27">
                  <c:v>161495900</c:v>
                </c:pt>
                <c:pt idx="28">
                  <c:v>129110000</c:v>
                </c:pt>
                <c:pt idx="29">
                  <c:v>101788900</c:v>
                </c:pt>
                <c:pt idx="30">
                  <c:v>108024200</c:v>
                </c:pt>
                <c:pt idx="31">
                  <c:v>105244500</c:v>
                </c:pt>
                <c:pt idx="32">
                  <c:v>100221100</c:v>
                </c:pt>
                <c:pt idx="33">
                  <c:v>98236000</c:v>
                </c:pt>
                <c:pt idx="34">
                  <c:v>105588200</c:v>
                </c:pt>
                <c:pt idx="35">
                  <c:v>105873500</c:v>
                </c:pt>
                <c:pt idx="36">
                  <c:v>97525400</c:v>
                </c:pt>
                <c:pt idx="37">
                  <c:v>102672300</c:v>
                </c:pt>
                <c:pt idx="38">
                  <c:v>102154500</c:v>
                </c:pt>
                <c:pt idx="39">
                  <c:v>101618000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334100</c:v>
                </c:pt>
                <c:pt idx="1">
                  <c:v>71668200</c:v>
                </c:pt>
                <c:pt idx="2">
                  <c:v>53333500</c:v>
                </c:pt>
                <c:pt idx="3">
                  <c:v>80607800</c:v>
                </c:pt>
                <c:pt idx="4">
                  <c:v>63693900</c:v>
                </c:pt>
                <c:pt idx="5">
                  <c:v>61413500</c:v>
                </c:pt>
                <c:pt idx="6">
                  <c:v>81354400</c:v>
                </c:pt>
                <c:pt idx="7">
                  <c:v>70410100</c:v>
                </c:pt>
                <c:pt idx="8">
                  <c:v>77934800</c:v>
                </c:pt>
                <c:pt idx="9">
                  <c:v>72557200</c:v>
                </c:pt>
                <c:pt idx="10">
                  <c:v>91060700</c:v>
                </c:pt>
                <c:pt idx="11">
                  <c:v>84910600</c:v>
                </c:pt>
                <c:pt idx="12">
                  <c:v>77825900</c:v>
                </c:pt>
                <c:pt idx="13">
                  <c:v>72238900</c:v>
                </c:pt>
                <c:pt idx="14">
                  <c:v>74681900</c:v>
                </c:pt>
                <c:pt idx="15">
                  <c:v>76922700</c:v>
                </c:pt>
                <c:pt idx="16">
                  <c:v>74426700</c:v>
                </c:pt>
                <c:pt idx="17">
                  <c:v>72165700</c:v>
                </c:pt>
                <c:pt idx="18">
                  <c:v>81080400</c:v>
                </c:pt>
                <c:pt idx="19">
                  <c:v>78559400</c:v>
                </c:pt>
                <c:pt idx="20">
                  <c:v>79109800</c:v>
                </c:pt>
                <c:pt idx="21">
                  <c:v>91448900</c:v>
                </c:pt>
                <c:pt idx="22">
                  <c:v>88619000</c:v>
                </c:pt>
                <c:pt idx="23">
                  <c:v>84526400</c:v>
                </c:pt>
                <c:pt idx="24">
                  <c:v>127916400</c:v>
                </c:pt>
                <c:pt idx="25">
                  <c:v>128497900</c:v>
                </c:pt>
                <c:pt idx="26">
                  <c:v>121983300</c:v>
                </c:pt>
                <c:pt idx="27">
                  <c:v>151308100</c:v>
                </c:pt>
                <c:pt idx="28">
                  <c:v>122324800</c:v>
                </c:pt>
                <c:pt idx="29">
                  <c:v>117511800</c:v>
                </c:pt>
                <c:pt idx="30">
                  <c:v>98936600</c:v>
                </c:pt>
                <c:pt idx="31">
                  <c:v>107993800</c:v>
                </c:pt>
                <c:pt idx="32">
                  <c:v>114275600</c:v>
                </c:pt>
                <c:pt idx="33">
                  <c:v>100945300</c:v>
                </c:pt>
                <c:pt idx="34">
                  <c:v>110556400</c:v>
                </c:pt>
                <c:pt idx="35">
                  <c:v>107538800</c:v>
                </c:pt>
                <c:pt idx="36">
                  <c:v>105492700</c:v>
                </c:pt>
                <c:pt idx="37">
                  <c:v>109574700</c:v>
                </c:pt>
                <c:pt idx="38">
                  <c:v>112921900</c:v>
                </c:pt>
                <c:pt idx="39">
                  <c:v>125186300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484800</c:v>
                </c:pt>
                <c:pt idx="1">
                  <c:v>65032700</c:v>
                </c:pt>
                <c:pt idx="2">
                  <c:v>51800500</c:v>
                </c:pt>
                <c:pt idx="3">
                  <c:v>63376900</c:v>
                </c:pt>
                <c:pt idx="4">
                  <c:v>62236300</c:v>
                </c:pt>
                <c:pt idx="5">
                  <c:v>57012800</c:v>
                </c:pt>
                <c:pt idx="6">
                  <c:v>108639400</c:v>
                </c:pt>
                <c:pt idx="7">
                  <c:v>67511800</c:v>
                </c:pt>
                <c:pt idx="8">
                  <c:v>66269100</c:v>
                </c:pt>
                <c:pt idx="9">
                  <c:v>54065200</c:v>
                </c:pt>
                <c:pt idx="10">
                  <c:v>92843100</c:v>
                </c:pt>
                <c:pt idx="11">
                  <c:v>74515800</c:v>
                </c:pt>
                <c:pt idx="12">
                  <c:v>78207900</c:v>
                </c:pt>
                <c:pt idx="13">
                  <c:v>66936100</c:v>
                </c:pt>
                <c:pt idx="14">
                  <c:v>69576800</c:v>
                </c:pt>
                <c:pt idx="15">
                  <c:v>68916700</c:v>
                </c:pt>
                <c:pt idx="16">
                  <c:v>102316900</c:v>
                </c:pt>
                <c:pt idx="17">
                  <c:v>74629200</c:v>
                </c:pt>
                <c:pt idx="18">
                  <c:v>75323800</c:v>
                </c:pt>
                <c:pt idx="19">
                  <c:v>78935400</c:v>
                </c:pt>
                <c:pt idx="20">
                  <c:v>76984600</c:v>
                </c:pt>
                <c:pt idx="21">
                  <c:v>94737900</c:v>
                </c:pt>
                <c:pt idx="22">
                  <c:v>91603600</c:v>
                </c:pt>
                <c:pt idx="23">
                  <c:v>90450400</c:v>
                </c:pt>
                <c:pt idx="24">
                  <c:v>151767000</c:v>
                </c:pt>
                <c:pt idx="25">
                  <c:v>131090900</c:v>
                </c:pt>
                <c:pt idx="26">
                  <c:v>149798300</c:v>
                </c:pt>
                <c:pt idx="27">
                  <c:v>155973300</c:v>
                </c:pt>
                <c:pt idx="28">
                  <c:v>139929700</c:v>
                </c:pt>
                <c:pt idx="29">
                  <c:v>105050300</c:v>
                </c:pt>
                <c:pt idx="30">
                  <c:v>99448400</c:v>
                </c:pt>
                <c:pt idx="31">
                  <c:v>110572200</c:v>
                </c:pt>
                <c:pt idx="32">
                  <c:v>108061100</c:v>
                </c:pt>
                <c:pt idx="33">
                  <c:v>102372900</c:v>
                </c:pt>
                <c:pt idx="34">
                  <c:v>114929200</c:v>
                </c:pt>
                <c:pt idx="35">
                  <c:v>102668500</c:v>
                </c:pt>
                <c:pt idx="36">
                  <c:v>106106100</c:v>
                </c:pt>
                <c:pt idx="37">
                  <c:v>123072900</c:v>
                </c:pt>
                <c:pt idx="38">
                  <c:v>104567300</c:v>
                </c:pt>
                <c:pt idx="39">
                  <c:v>101704800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617700</c:v>
                </c:pt>
                <c:pt idx="1">
                  <c:v>68046700</c:v>
                </c:pt>
                <c:pt idx="2">
                  <c:v>52606500</c:v>
                </c:pt>
                <c:pt idx="3">
                  <c:v>58543300</c:v>
                </c:pt>
                <c:pt idx="4">
                  <c:v>65854800</c:v>
                </c:pt>
                <c:pt idx="5">
                  <c:v>61048400</c:v>
                </c:pt>
                <c:pt idx="6">
                  <c:v>114687200</c:v>
                </c:pt>
                <c:pt idx="7">
                  <c:v>72554400</c:v>
                </c:pt>
                <c:pt idx="8">
                  <c:v>66873600</c:v>
                </c:pt>
                <c:pt idx="9">
                  <c:v>84305000</c:v>
                </c:pt>
                <c:pt idx="10">
                  <c:v>66476900</c:v>
                </c:pt>
                <c:pt idx="11">
                  <c:v>81397700</c:v>
                </c:pt>
                <c:pt idx="12">
                  <c:v>89265600</c:v>
                </c:pt>
                <c:pt idx="13">
                  <c:v>68882900</c:v>
                </c:pt>
                <c:pt idx="14">
                  <c:v>68307000</c:v>
                </c:pt>
                <c:pt idx="15">
                  <c:v>72654300</c:v>
                </c:pt>
                <c:pt idx="16">
                  <c:v>73223400</c:v>
                </c:pt>
                <c:pt idx="17">
                  <c:v>83878800</c:v>
                </c:pt>
                <c:pt idx="18">
                  <c:v>73914800</c:v>
                </c:pt>
                <c:pt idx="19">
                  <c:v>94340400</c:v>
                </c:pt>
                <c:pt idx="20">
                  <c:v>71826200</c:v>
                </c:pt>
                <c:pt idx="21">
                  <c:v>84588500</c:v>
                </c:pt>
                <c:pt idx="22">
                  <c:v>95595600</c:v>
                </c:pt>
                <c:pt idx="23">
                  <c:v>90869100</c:v>
                </c:pt>
                <c:pt idx="24">
                  <c:v>125196400</c:v>
                </c:pt>
                <c:pt idx="25">
                  <c:v>160021300</c:v>
                </c:pt>
                <c:pt idx="26">
                  <c:v>143346500</c:v>
                </c:pt>
                <c:pt idx="27">
                  <c:v>128245100</c:v>
                </c:pt>
                <c:pt idx="28">
                  <c:v>123752700</c:v>
                </c:pt>
                <c:pt idx="29">
                  <c:v>105295100</c:v>
                </c:pt>
                <c:pt idx="30">
                  <c:v>108094200</c:v>
                </c:pt>
                <c:pt idx="31">
                  <c:v>115202400</c:v>
                </c:pt>
                <c:pt idx="32">
                  <c:v>124936600</c:v>
                </c:pt>
                <c:pt idx="33">
                  <c:v>97189600</c:v>
                </c:pt>
                <c:pt idx="34">
                  <c:v>112911100</c:v>
                </c:pt>
                <c:pt idx="35">
                  <c:v>106890900</c:v>
                </c:pt>
                <c:pt idx="36">
                  <c:v>111430600</c:v>
                </c:pt>
                <c:pt idx="37">
                  <c:v>127844300</c:v>
                </c:pt>
                <c:pt idx="38">
                  <c:v>111619300</c:v>
                </c:pt>
                <c:pt idx="39">
                  <c:v>111399000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496800</c:v>
                </c:pt>
                <c:pt idx="1">
                  <c:v>59446500</c:v>
                </c:pt>
                <c:pt idx="2">
                  <c:v>56226800</c:v>
                </c:pt>
                <c:pt idx="3">
                  <c:v>58598700</c:v>
                </c:pt>
                <c:pt idx="4">
                  <c:v>60332500</c:v>
                </c:pt>
                <c:pt idx="5">
                  <c:v>67771600</c:v>
                </c:pt>
                <c:pt idx="6">
                  <c:v>74901200</c:v>
                </c:pt>
                <c:pt idx="7">
                  <c:v>76363400</c:v>
                </c:pt>
                <c:pt idx="8">
                  <c:v>91749800</c:v>
                </c:pt>
                <c:pt idx="9">
                  <c:v>72205600</c:v>
                </c:pt>
                <c:pt idx="10">
                  <c:v>87572800</c:v>
                </c:pt>
                <c:pt idx="11">
                  <c:v>79608900</c:v>
                </c:pt>
                <c:pt idx="12">
                  <c:v>60465100</c:v>
                </c:pt>
                <c:pt idx="13">
                  <c:v>71369000</c:v>
                </c:pt>
                <c:pt idx="14">
                  <c:v>71372200</c:v>
                </c:pt>
                <c:pt idx="15">
                  <c:v>72123900</c:v>
                </c:pt>
                <c:pt idx="16">
                  <c:v>77224500</c:v>
                </c:pt>
                <c:pt idx="17">
                  <c:v>70477100</c:v>
                </c:pt>
                <c:pt idx="18">
                  <c:v>80251200</c:v>
                </c:pt>
                <c:pt idx="19">
                  <c:v>101008800</c:v>
                </c:pt>
                <c:pt idx="20">
                  <c:v>75137200</c:v>
                </c:pt>
                <c:pt idx="21">
                  <c:v>79886100</c:v>
                </c:pt>
                <c:pt idx="22">
                  <c:v>95296500</c:v>
                </c:pt>
                <c:pt idx="23">
                  <c:v>90841100</c:v>
                </c:pt>
                <c:pt idx="24">
                  <c:v>124893000</c:v>
                </c:pt>
                <c:pt idx="25">
                  <c:v>139598200</c:v>
                </c:pt>
                <c:pt idx="26">
                  <c:v>150040800</c:v>
                </c:pt>
                <c:pt idx="27">
                  <c:v>148159600</c:v>
                </c:pt>
                <c:pt idx="28">
                  <c:v>135081100</c:v>
                </c:pt>
                <c:pt idx="29">
                  <c:v>103786800</c:v>
                </c:pt>
                <c:pt idx="30">
                  <c:v>103713500</c:v>
                </c:pt>
                <c:pt idx="31">
                  <c:v>104665500</c:v>
                </c:pt>
                <c:pt idx="32">
                  <c:v>111690100</c:v>
                </c:pt>
                <c:pt idx="33">
                  <c:v>96649300</c:v>
                </c:pt>
                <c:pt idx="34">
                  <c:v>102057400</c:v>
                </c:pt>
                <c:pt idx="35">
                  <c:v>109271600</c:v>
                </c:pt>
                <c:pt idx="36">
                  <c:v>98421200</c:v>
                </c:pt>
                <c:pt idx="37">
                  <c:v>112774000</c:v>
                </c:pt>
                <c:pt idx="38">
                  <c:v>105453600</c:v>
                </c:pt>
                <c:pt idx="39">
                  <c:v>107624100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424800</c:v>
                </c:pt>
                <c:pt idx="1">
                  <c:v>82876900</c:v>
                </c:pt>
                <c:pt idx="2">
                  <c:v>54219600</c:v>
                </c:pt>
                <c:pt idx="3">
                  <c:v>58402200</c:v>
                </c:pt>
                <c:pt idx="4">
                  <c:v>61030600</c:v>
                </c:pt>
                <c:pt idx="5">
                  <c:v>69176200</c:v>
                </c:pt>
                <c:pt idx="6">
                  <c:v>75785200</c:v>
                </c:pt>
                <c:pt idx="7">
                  <c:v>79798400</c:v>
                </c:pt>
                <c:pt idx="8">
                  <c:v>93088300</c:v>
                </c:pt>
                <c:pt idx="9">
                  <c:v>77813300</c:v>
                </c:pt>
                <c:pt idx="10">
                  <c:v>80389200</c:v>
                </c:pt>
                <c:pt idx="11">
                  <c:v>85556400</c:v>
                </c:pt>
                <c:pt idx="12">
                  <c:v>81204400</c:v>
                </c:pt>
                <c:pt idx="13">
                  <c:v>69448100</c:v>
                </c:pt>
                <c:pt idx="14">
                  <c:v>68135200</c:v>
                </c:pt>
                <c:pt idx="15">
                  <c:v>74335500</c:v>
                </c:pt>
                <c:pt idx="16">
                  <c:v>73935500</c:v>
                </c:pt>
                <c:pt idx="17">
                  <c:v>72462800</c:v>
                </c:pt>
                <c:pt idx="18">
                  <c:v>75808200</c:v>
                </c:pt>
                <c:pt idx="19">
                  <c:v>134392200</c:v>
                </c:pt>
                <c:pt idx="20">
                  <c:v>75600300</c:v>
                </c:pt>
                <c:pt idx="21">
                  <c:v>86632700</c:v>
                </c:pt>
                <c:pt idx="22">
                  <c:v>109262500</c:v>
                </c:pt>
                <c:pt idx="23">
                  <c:v>87736800</c:v>
                </c:pt>
                <c:pt idx="24">
                  <c:v>142884900</c:v>
                </c:pt>
                <c:pt idx="25">
                  <c:v>150807800</c:v>
                </c:pt>
                <c:pt idx="26">
                  <c:v>139688800</c:v>
                </c:pt>
                <c:pt idx="27">
                  <c:v>139978200</c:v>
                </c:pt>
                <c:pt idx="28">
                  <c:v>126511700</c:v>
                </c:pt>
                <c:pt idx="29">
                  <c:v>108463800</c:v>
                </c:pt>
                <c:pt idx="30">
                  <c:v>102575100</c:v>
                </c:pt>
                <c:pt idx="31">
                  <c:v>125606300</c:v>
                </c:pt>
                <c:pt idx="32">
                  <c:v>111742600</c:v>
                </c:pt>
                <c:pt idx="33">
                  <c:v>102037100</c:v>
                </c:pt>
                <c:pt idx="34">
                  <c:v>115183300</c:v>
                </c:pt>
                <c:pt idx="35">
                  <c:v>119131400</c:v>
                </c:pt>
                <c:pt idx="36">
                  <c:v>103498900</c:v>
                </c:pt>
                <c:pt idx="37">
                  <c:v>114707100</c:v>
                </c:pt>
                <c:pt idx="38">
                  <c:v>103142700</c:v>
                </c:pt>
                <c:pt idx="39">
                  <c:v>100509800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552300</c:v>
                </c:pt>
                <c:pt idx="1">
                  <c:v>66290700</c:v>
                </c:pt>
                <c:pt idx="2">
                  <c:v>58144300</c:v>
                </c:pt>
                <c:pt idx="3">
                  <c:v>64933100</c:v>
                </c:pt>
                <c:pt idx="4">
                  <c:v>63224400</c:v>
                </c:pt>
                <c:pt idx="5">
                  <c:v>70069900</c:v>
                </c:pt>
                <c:pt idx="6">
                  <c:v>75200400</c:v>
                </c:pt>
                <c:pt idx="7">
                  <c:v>76277600</c:v>
                </c:pt>
                <c:pt idx="8">
                  <c:v>100976600</c:v>
                </c:pt>
                <c:pt idx="9">
                  <c:v>78286700</c:v>
                </c:pt>
                <c:pt idx="10">
                  <c:v>90310000</c:v>
                </c:pt>
                <c:pt idx="11">
                  <c:v>85071600</c:v>
                </c:pt>
                <c:pt idx="12">
                  <c:v>78849100</c:v>
                </c:pt>
                <c:pt idx="13">
                  <c:v>74886300</c:v>
                </c:pt>
                <c:pt idx="14">
                  <c:v>70750800</c:v>
                </c:pt>
                <c:pt idx="15">
                  <c:v>78529300</c:v>
                </c:pt>
                <c:pt idx="16">
                  <c:v>77123100</c:v>
                </c:pt>
                <c:pt idx="17">
                  <c:v>72645500</c:v>
                </c:pt>
                <c:pt idx="18">
                  <c:v>77154300</c:v>
                </c:pt>
                <c:pt idx="19">
                  <c:v>102184300</c:v>
                </c:pt>
                <c:pt idx="20">
                  <c:v>79892300</c:v>
                </c:pt>
                <c:pt idx="21">
                  <c:v>101033900</c:v>
                </c:pt>
                <c:pt idx="22">
                  <c:v>116810100</c:v>
                </c:pt>
                <c:pt idx="23">
                  <c:v>87963100</c:v>
                </c:pt>
                <c:pt idx="24">
                  <c:v>123302600</c:v>
                </c:pt>
                <c:pt idx="25">
                  <c:v>129493100</c:v>
                </c:pt>
                <c:pt idx="26">
                  <c:v>129669600</c:v>
                </c:pt>
                <c:pt idx="27">
                  <c:v>119480300</c:v>
                </c:pt>
                <c:pt idx="28">
                  <c:v>153348400</c:v>
                </c:pt>
                <c:pt idx="29">
                  <c:v>108984300</c:v>
                </c:pt>
                <c:pt idx="30">
                  <c:v>102864800</c:v>
                </c:pt>
                <c:pt idx="31">
                  <c:v>104558500</c:v>
                </c:pt>
                <c:pt idx="32">
                  <c:v>131432700</c:v>
                </c:pt>
                <c:pt idx="33">
                  <c:v>99652400</c:v>
                </c:pt>
                <c:pt idx="34">
                  <c:v>105324700</c:v>
                </c:pt>
                <c:pt idx="35">
                  <c:v>100083500</c:v>
                </c:pt>
                <c:pt idx="36">
                  <c:v>106641500</c:v>
                </c:pt>
                <c:pt idx="37">
                  <c:v>110879800</c:v>
                </c:pt>
                <c:pt idx="38">
                  <c:v>110539700</c:v>
                </c:pt>
                <c:pt idx="39">
                  <c:v>106740300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434800</c:v>
                </c:pt>
                <c:pt idx="1">
                  <c:v>66405100</c:v>
                </c:pt>
                <c:pt idx="2">
                  <c:v>55380800</c:v>
                </c:pt>
                <c:pt idx="3">
                  <c:v>57260700</c:v>
                </c:pt>
                <c:pt idx="4">
                  <c:v>62578600</c:v>
                </c:pt>
                <c:pt idx="5">
                  <c:v>72050400</c:v>
                </c:pt>
                <c:pt idx="6">
                  <c:v>76163800</c:v>
                </c:pt>
                <c:pt idx="7">
                  <c:v>78840600</c:v>
                </c:pt>
                <c:pt idx="8">
                  <c:v>90124900</c:v>
                </c:pt>
                <c:pt idx="9">
                  <c:v>82216300</c:v>
                </c:pt>
                <c:pt idx="10">
                  <c:v>78678000</c:v>
                </c:pt>
                <c:pt idx="11">
                  <c:v>88925000</c:v>
                </c:pt>
                <c:pt idx="12">
                  <c:v>84604300</c:v>
                </c:pt>
                <c:pt idx="13">
                  <c:v>73591000</c:v>
                </c:pt>
                <c:pt idx="14">
                  <c:v>70415800</c:v>
                </c:pt>
                <c:pt idx="15">
                  <c:v>68491300</c:v>
                </c:pt>
                <c:pt idx="16">
                  <c:v>82997200</c:v>
                </c:pt>
                <c:pt idx="17">
                  <c:v>72863400</c:v>
                </c:pt>
                <c:pt idx="18">
                  <c:v>79221200</c:v>
                </c:pt>
                <c:pt idx="19">
                  <c:v>82457600</c:v>
                </c:pt>
                <c:pt idx="20">
                  <c:v>79039900</c:v>
                </c:pt>
                <c:pt idx="21">
                  <c:v>110884800</c:v>
                </c:pt>
                <c:pt idx="22">
                  <c:v>87434400</c:v>
                </c:pt>
                <c:pt idx="23">
                  <c:v>92722400</c:v>
                </c:pt>
                <c:pt idx="24">
                  <c:v>120670400</c:v>
                </c:pt>
                <c:pt idx="25">
                  <c:v>133400600</c:v>
                </c:pt>
                <c:pt idx="26">
                  <c:v>147069800</c:v>
                </c:pt>
                <c:pt idx="27">
                  <c:v>116200000</c:v>
                </c:pt>
                <c:pt idx="28">
                  <c:v>113500100</c:v>
                </c:pt>
                <c:pt idx="29">
                  <c:v>102371800</c:v>
                </c:pt>
                <c:pt idx="30">
                  <c:v>108551900</c:v>
                </c:pt>
                <c:pt idx="31">
                  <c:v>105883500</c:v>
                </c:pt>
                <c:pt idx="32">
                  <c:v>138297300</c:v>
                </c:pt>
                <c:pt idx="33">
                  <c:v>100141400</c:v>
                </c:pt>
                <c:pt idx="34">
                  <c:v>111865100</c:v>
                </c:pt>
                <c:pt idx="35">
                  <c:v>108040500</c:v>
                </c:pt>
                <c:pt idx="36">
                  <c:v>104141400</c:v>
                </c:pt>
                <c:pt idx="37">
                  <c:v>132238900</c:v>
                </c:pt>
                <c:pt idx="38">
                  <c:v>111685400</c:v>
                </c:pt>
                <c:pt idx="39">
                  <c:v>111363300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472700</c:v>
                </c:pt>
                <c:pt idx="1">
                  <c:v>61537200</c:v>
                </c:pt>
                <c:pt idx="2">
                  <c:v>54752300</c:v>
                </c:pt>
                <c:pt idx="3">
                  <c:v>57730300</c:v>
                </c:pt>
                <c:pt idx="4">
                  <c:v>62549900</c:v>
                </c:pt>
                <c:pt idx="5">
                  <c:v>72924600</c:v>
                </c:pt>
                <c:pt idx="6">
                  <c:v>76850200</c:v>
                </c:pt>
                <c:pt idx="7">
                  <c:v>82931300</c:v>
                </c:pt>
                <c:pt idx="8">
                  <c:v>88761400</c:v>
                </c:pt>
                <c:pt idx="9">
                  <c:v>67599500</c:v>
                </c:pt>
                <c:pt idx="10">
                  <c:v>91902800</c:v>
                </c:pt>
                <c:pt idx="11">
                  <c:v>84339400</c:v>
                </c:pt>
                <c:pt idx="12">
                  <c:v>94649300</c:v>
                </c:pt>
                <c:pt idx="13">
                  <c:v>69402100</c:v>
                </c:pt>
                <c:pt idx="14">
                  <c:v>70527900</c:v>
                </c:pt>
                <c:pt idx="15">
                  <c:v>70381200</c:v>
                </c:pt>
                <c:pt idx="16">
                  <c:v>80106600</c:v>
                </c:pt>
                <c:pt idx="17">
                  <c:v>73513900</c:v>
                </c:pt>
                <c:pt idx="18">
                  <c:v>77510800</c:v>
                </c:pt>
                <c:pt idx="19">
                  <c:v>90245900</c:v>
                </c:pt>
                <c:pt idx="20">
                  <c:v>76191500</c:v>
                </c:pt>
                <c:pt idx="21">
                  <c:v>113691300</c:v>
                </c:pt>
                <c:pt idx="22">
                  <c:v>88842100</c:v>
                </c:pt>
                <c:pt idx="23">
                  <c:v>109326400</c:v>
                </c:pt>
                <c:pt idx="24">
                  <c:v>149490300</c:v>
                </c:pt>
                <c:pt idx="25">
                  <c:v>133198700</c:v>
                </c:pt>
                <c:pt idx="26">
                  <c:v>112646500</c:v>
                </c:pt>
                <c:pt idx="27">
                  <c:v>110720700</c:v>
                </c:pt>
                <c:pt idx="28">
                  <c:v>114604700</c:v>
                </c:pt>
                <c:pt idx="29">
                  <c:v>110169000</c:v>
                </c:pt>
                <c:pt idx="30">
                  <c:v>105230400</c:v>
                </c:pt>
                <c:pt idx="31">
                  <c:v>113561100</c:v>
                </c:pt>
                <c:pt idx="32">
                  <c:v>106672100</c:v>
                </c:pt>
                <c:pt idx="33">
                  <c:v>102556300</c:v>
                </c:pt>
                <c:pt idx="34">
                  <c:v>101580200</c:v>
                </c:pt>
                <c:pt idx="35">
                  <c:v>124204500</c:v>
                </c:pt>
                <c:pt idx="36">
                  <c:v>103382400</c:v>
                </c:pt>
                <c:pt idx="37">
                  <c:v>115507700</c:v>
                </c:pt>
                <c:pt idx="38">
                  <c:v>108687500</c:v>
                </c:pt>
                <c:pt idx="39">
                  <c:v>107001300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373800</c:v>
                </c:pt>
                <c:pt idx="1">
                  <c:v>66609700</c:v>
                </c:pt>
                <c:pt idx="2">
                  <c:v>52680900</c:v>
                </c:pt>
                <c:pt idx="3">
                  <c:v>55967700</c:v>
                </c:pt>
                <c:pt idx="4">
                  <c:v>60709300</c:v>
                </c:pt>
                <c:pt idx="5">
                  <c:v>64788300</c:v>
                </c:pt>
                <c:pt idx="6">
                  <c:v>74560300</c:v>
                </c:pt>
                <c:pt idx="7">
                  <c:v>78467800</c:v>
                </c:pt>
                <c:pt idx="8">
                  <c:v>95106500</c:v>
                </c:pt>
                <c:pt idx="9">
                  <c:v>54983400</c:v>
                </c:pt>
                <c:pt idx="10">
                  <c:v>86105900</c:v>
                </c:pt>
                <c:pt idx="11">
                  <c:v>87591300</c:v>
                </c:pt>
                <c:pt idx="12">
                  <c:v>82017800</c:v>
                </c:pt>
                <c:pt idx="13">
                  <c:v>79998900</c:v>
                </c:pt>
                <c:pt idx="14">
                  <c:v>70097100</c:v>
                </c:pt>
                <c:pt idx="15">
                  <c:v>70722600</c:v>
                </c:pt>
                <c:pt idx="16">
                  <c:v>86182100</c:v>
                </c:pt>
                <c:pt idx="17">
                  <c:v>76963500</c:v>
                </c:pt>
                <c:pt idx="18">
                  <c:v>75888100</c:v>
                </c:pt>
                <c:pt idx="19">
                  <c:v>84543500</c:v>
                </c:pt>
                <c:pt idx="20">
                  <c:v>76719100</c:v>
                </c:pt>
                <c:pt idx="21">
                  <c:v>133186200</c:v>
                </c:pt>
                <c:pt idx="22">
                  <c:v>102313500</c:v>
                </c:pt>
                <c:pt idx="23">
                  <c:v>105750600</c:v>
                </c:pt>
                <c:pt idx="24">
                  <c:v>119672700</c:v>
                </c:pt>
                <c:pt idx="25">
                  <c:v>121171900</c:v>
                </c:pt>
                <c:pt idx="26">
                  <c:v>134508200</c:v>
                </c:pt>
                <c:pt idx="27">
                  <c:v>111695600</c:v>
                </c:pt>
                <c:pt idx="28">
                  <c:v>106998400</c:v>
                </c:pt>
                <c:pt idx="29">
                  <c:v>113060900</c:v>
                </c:pt>
                <c:pt idx="30">
                  <c:v>110136600</c:v>
                </c:pt>
                <c:pt idx="31">
                  <c:v>109764300</c:v>
                </c:pt>
                <c:pt idx="32">
                  <c:v>109478000</c:v>
                </c:pt>
                <c:pt idx="33">
                  <c:v>100891900</c:v>
                </c:pt>
                <c:pt idx="34">
                  <c:v>115565000</c:v>
                </c:pt>
                <c:pt idx="35">
                  <c:v>102710500</c:v>
                </c:pt>
                <c:pt idx="36">
                  <c:v>113692800</c:v>
                </c:pt>
                <c:pt idx="37">
                  <c:v>114673500</c:v>
                </c:pt>
                <c:pt idx="38">
                  <c:v>109402800</c:v>
                </c:pt>
                <c:pt idx="39">
                  <c:v>106021900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577200</c:v>
                </c:pt>
                <c:pt idx="1">
                  <c:v>61459800</c:v>
                </c:pt>
                <c:pt idx="2">
                  <c:v>56378100</c:v>
                </c:pt>
                <c:pt idx="3">
                  <c:v>58194000</c:v>
                </c:pt>
                <c:pt idx="4">
                  <c:v>66133000</c:v>
                </c:pt>
                <c:pt idx="5">
                  <c:v>67278800</c:v>
                </c:pt>
                <c:pt idx="6">
                  <c:v>80092900</c:v>
                </c:pt>
                <c:pt idx="7">
                  <c:v>88385600</c:v>
                </c:pt>
                <c:pt idx="8">
                  <c:v>95506000</c:v>
                </c:pt>
                <c:pt idx="9">
                  <c:v>90149600</c:v>
                </c:pt>
                <c:pt idx="10">
                  <c:v>97882300</c:v>
                </c:pt>
                <c:pt idx="11">
                  <c:v>95268900</c:v>
                </c:pt>
                <c:pt idx="12">
                  <c:v>79102700</c:v>
                </c:pt>
                <c:pt idx="13">
                  <c:v>84137000</c:v>
                </c:pt>
                <c:pt idx="14">
                  <c:v>73022900</c:v>
                </c:pt>
                <c:pt idx="15">
                  <c:v>75057900</c:v>
                </c:pt>
                <c:pt idx="16">
                  <c:v>83488100</c:v>
                </c:pt>
                <c:pt idx="17">
                  <c:v>79182800</c:v>
                </c:pt>
                <c:pt idx="18">
                  <c:v>80351300</c:v>
                </c:pt>
                <c:pt idx="19">
                  <c:v>93942800</c:v>
                </c:pt>
                <c:pt idx="20">
                  <c:v>84668300</c:v>
                </c:pt>
                <c:pt idx="21">
                  <c:v>146406500</c:v>
                </c:pt>
                <c:pt idx="22">
                  <c:v>96667700</c:v>
                </c:pt>
                <c:pt idx="23">
                  <c:v>121383700</c:v>
                </c:pt>
                <c:pt idx="24">
                  <c:v>159461800</c:v>
                </c:pt>
                <c:pt idx="25">
                  <c:v>146591800</c:v>
                </c:pt>
                <c:pt idx="26">
                  <c:v>125505400</c:v>
                </c:pt>
                <c:pt idx="27">
                  <c:v>141494100</c:v>
                </c:pt>
                <c:pt idx="28">
                  <c:v>121355100</c:v>
                </c:pt>
                <c:pt idx="29">
                  <c:v>120729700</c:v>
                </c:pt>
                <c:pt idx="30">
                  <c:v>114359600</c:v>
                </c:pt>
                <c:pt idx="31">
                  <c:v>125805900</c:v>
                </c:pt>
                <c:pt idx="32">
                  <c:v>119666900</c:v>
                </c:pt>
                <c:pt idx="33">
                  <c:v>128046200</c:v>
                </c:pt>
                <c:pt idx="34">
                  <c:v>128718300</c:v>
                </c:pt>
                <c:pt idx="35">
                  <c:v>153183300</c:v>
                </c:pt>
                <c:pt idx="36">
                  <c:v>142801500</c:v>
                </c:pt>
                <c:pt idx="37">
                  <c:v>128301900</c:v>
                </c:pt>
                <c:pt idx="38">
                  <c:v>157800100</c:v>
                </c:pt>
                <c:pt idx="39">
                  <c:v>135079400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477100</c:v>
                </c:pt>
                <c:pt idx="1">
                  <c:v>63701200</c:v>
                </c:pt>
                <c:pt idx="2">
                  <c:v>53311200</c:v>
                </c:pt>
                <c:pt idx="3">
                  <c:v>60156000</c:v>
                </c:pt>
                <c:pt idx="4">
                  <c:v>70192400</c:v>
                </c:pt>
                <c:pt idx="5">
                  <c:v>79295200</c:v>
                </c:pt>
                <c:pt idx="6">
                  <c:v>81862500</c:v>
                </c:pt>
                <c:pt idx="7">
                  <c:v>86507100</c:v>
                </c:pt>
                <c:pt idx="8">
                  <c:v>91314700</c:v>
                </c:pt>
                <c:pt idx="9">
                  <c:v>85054100</c:v>
                </c:pt>
                <c:pt idx="10">
                  <c:v>103683400</c:v>
                </c:pt>
                <c:pt idx="11">
                  <c:v>96039900</c:v>
                </c:pt>
                <c:pt idx="12">
                  <c:v>71502800</c:v>
                </c:pt>
                <c:pt idx="13">
                  <c:v>83668600</c:v>
                </c:pt>
                <c:pt idx="14">
                  <c:v>78758900</c:v>
                </c:pt>
                <c:pt idx="15">
                  <c:v>74987200</c:v>
                </c:pt>
                <c:pt idx="16">
                  <c:v>100891200</c:v>
                </c:pt>
                <c:pt idx="17">
                  <c:v>90864200</c:v>
                </c:pt>
                <c:pt idx="18">
                  <c:v>92707300</c:v>
                </c:pt>
                <c:pt idx="19">
                  <c:v>101669700</c:v>
                </c:pt>
                <c:pt idx="20">
                  <c:v>89773000</c:v>
                </c:pt>
                <c:pt idx="21">
                  <c:v>125317700</c:v>
                </c:pt>
                <c:pt idx="22">
                  <c:v>113549400</c:v>
                </c:pt>
                <c:pt idx="23">
                  <c:v>105447500</c:v>
                </c:pt>
                <c:pt idx="24">
                  <c:v>129617200</c:v>
                </c:pt>
                <c:pt idx="25">
                  <c:v>125455700</c:v>
                </c:pt>
                <c:pt idx="26">
                  <c:v>156162800</c:v>
                </c:pt>
                <c:pt idx="27">
                  <c:v>137519200</c:v>
                </c:pt>
                <c:pt idx="28">
                  <c:v>279453300</c:v>
                </c:pt>
                <c:pt idx="29">
                  <c:v>128616000</c:v>
                </c:pt>
                <c:pt idx="30">
                  <c:v>124478600</c:v>
                </c:pt>
                <c:pt idx="31">
                  <c:v>140412600</c:v>
                </c:pt>
                <c:pt idx="32">
                  <c:v>142927800</c:v>
                </c:pt>
                <c:pt idx="33">
                  <c:v>127626900</c:v>
                </c:pt>
                <c:pt idx="34">
                  <c:v>140399700</c:v>
                </c:pt>
                <c:pt idx="35">
                  <c:v>150779300</c:v>
                </c:pt>
                <c:pt idx="36">
                  <c:v>138710500</c:v>
                </c:pt>
                <c:pt idx="37">
                  <c:v>133972900</c:v>
                </c:pt>
                <c:pt idx="38">
                  <c:v>146901100</c:v>
                </c:pt>
                <c:pt idx="39">
                  <c:v>191955900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365500</c:v>
                </c:pt>
                <c:pt idx="1">
                  <c:v>61587400</c:v>
                </c:pt>
                <c:pt idx="2">
                  <c:v>72388700</c:v>
                </c:pt>
                <c:pt idx="3">
                  <c:v>76718900</c:v>
                </c:pt>
                <c:pt idx="4">
                  <c:v>75561000</c:v>
                </c:pt>
                <c:pt idx="5">
                  <c:v>87304300</c:v>
                </c:pt>
                <c:pt idx="6">
                  <c:v>98601100</c:v>
                </c:pt>
                <c:pt idx="7">
                  <c:v>90553300</c:v>
                </c:pt>
                <c:pt idx="8">
                  <c:v>82881900</c:v>
                </c:pt>
                <c:pt idx="9">
                  <c:v>83946700</c:v>
                </c:pt>
                <c:pt idx="10">
                  <c:v>103335200</c:v>
                </c:pt>
                <c:pt idx="11">
                  <c:v>99842700</c:v>
                </c:pt>
                <c:pt idx="12">
                  <c:v>90054300</c:v>
                </c:pt>
                <c:pt idx="13">
                  <c:v>103191000</c:v>
                </c:pt>
                <c:pt idx="14">
                  <c:v>91330100</c:v>
                </c:pt>
                <c:pt idx="15">
                  <c:v>93562100</c:v>
                </c:pt>
                <c:pt idx="16">
                  <c:v>112885800</c:v>
                </c:pt>
                <c:pt idx="17">
                  <c:v>99736600</c:v>
                </c:pt>
                <c:pt idx="18">
                  <c:v>99308900</c:v>
                </c:pt>
                <c:pt idx="19">
                  <c:v>100197700</c:v>
                </c:pt>
                <c:pt idx="20">
                  <c:v>140057700</c:v>
                </c:pt>
                <c:pt idx="21">
                  <c:v>160080300</c:v>
                </c:pt>
                <c:pt idx="22">
                  <c:v>95980400</c:v>
                </c:pt>
                <c:pt idx="23">
                  <c:v>117052800</c:v>
                </c:pt>
                <c:pt idx="24">
                  <c:v>165428800</c:v>
                </c:pt>
                <c:pt idx="25">
                  <c:v>121532500</c:v>
                </c:pt>
                <c:pt idx="26">
                  <c:v>145620800</c:v>
                </c:pt>
                <c:pt idx="27">
                  <c:v>127410900</c:v>
                </c:pt>
                <c:pt idx="28">
                  <c:v>124168300</c:v>
                </c:pt>
                <c:pt idx="29">
                  <c:v>133763800</c:v>
                </c:pt>
                <c:pt idx="30">
                  <c:v>127609700</c:v>
                </c:pt>
                <c:pt idx="31">
                  <c:v>145330500</c:v>
                </c:pt>
                <c:pt idx="32">
                  <c:v>123041200</c:v>
                </c:pt>
                <c:pt idx="33">
                  <c:v>119501300</c:v>
                </c:pt>
                <c:pt idx="34">
                  <c:v>131853300</c:v>
                </c:pt>
                <c:pt idx="35">
                  <c:v>146211600</c:v>
                </c:pt>
                <c:pt idx="36">
                  <c:v>144766300</c:v>
                </c:pt>
                <c:pt idx="37">
                  <c:v>136246500</c:v>
                </c:pt>
                <c:pt idx="38">
                  <c:v>167315000</c:v>
                </c:pt>
                <c:pt idx="39">
                  <c:v>188199100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850500</c:v>
                </c:pt>
                <c:pt idx="1">
                  <c:v>77183700</c:v>
                </c:pt>
                <c:pt idx="2">
                  <c:v>85960200</c:v>
                </c:pt>
                <c:pt idx="3">
                  <c:v>86692300</c:v>
                </c:pt>
                <c:pt idx="4">
                  <c:v>85610300</c:v>
                </c:pt>
                <c:pt idx="5">
                  <c:v>117097100</c:v>
                </c:pt>
                <c:pt idx="6">
                  <c:v>105756800</c:v>
                </c:pt>
                <c:pt idx="7">
                  <c:v>101200500</c:v>
                </c:pt>
                <c:pt idx="8">
                  <c:v>117961300</c:v>
                </c:pt>
                <c:pt idx="9">
                  <c:v>99432000</c:v>
                </c:pt>
                <c:pt idx="10">
                  <c:v>95677300</c:v>
                </c:pt>
                <c:pt idx="11">
                  <c:v>129415800</c:v>
                </c:pt>
                <c:pt idx="12">
                  <c:v>102699300</c:v>
                </c:pt>
                <c:pt idx="13">
                  <c:v>111805700</c:v>
                </c:pt>
                <c:pt idx="14">
                  <c:v>114671500</c:v>
                </c:pt>
                <c:pt idx="15">
                  <c:v>111129400</c:v>
                </c:pt>
                <c:pt idx="16">
                  <c:v>126852600</c:v>
                </c:pt>
                <c:pt idx="17">
                  <c:v>112037400</c:v>
                </c:pt>
                <c:pt idx="18">
                  <c:v>109594500</c:v>
                </c:pt>
                <c:pt idx="19">
                  <c:v>113989600</c:v>
                </c:pt>
                <c:pt idx="20">
                  <c:v>131871700</c:v>
                </c:pt>
                <c:pt idx="21">
                  <c:v>248855300</c:v>
                </c:pt>
                <c:pt idx="22">
                  <c:v>130505200</c:v>
                </c:pt>
                <c:pt idx="23">
                  <c:v>131984800</c:v>
                </c:pt>
                <c:pt idx="24">
                  <c:v>210301500</c:v>
                </c:pt>
                <c:pt idx="25">
                  <c:v>179084700</c:v>
                </c:pt>
                <c:pt idx="26">
                  <c:v>164445600</c:v>
                </c:pt>
                <c:pt idx="27">
                  <c:v>164675300</c:v>
                </c:pt>
                <c:pt idx="28">
                  <c:v>144208800</c:v>
                </c:pt>
                <c:pt idx="29">
                  <c:v>155785500</c:v>
                </c:pt>
                <c:pt idx="30">
                  <c:v>171014100</c:v>
                </c:pt>
                <c:pt idx="31">
                  <c:v>179651900</c:v>
                </c:pt>
                <c:pt idx="32">
                  <c:v>146068200</c:v>
                </c:pt>
                <c:pt idx="33">
                  <c:v>152599200</c:v>
                </c:pt>
                <c:pt idx="34">
                  <c:v>191930600</c:v>
                </c:pt>
                <c:pt idx="35">
                  <c:v>155903700</c:v>
                </c:pt>
                <c:pt idx="36">
                  <c:v>162573000</c:v>
                </c:pt>
                <c:pt idx="37">
                  <c:v>156577100</c:v>
                </c:pt>
                <c:pt idx="38">
                  <c:v>156398900</c:v>
                </c:pt>
                <c:pt idx="39">
                  <c:v>166273400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575400</c:v>
                </c:pt>
                <c:pt idx="1">
                  <c:v>57988500</c:v>
                </c:pt>
                <c:pt idx="2">
                  <c:v>78732500</c:v>
                </c:pt>
                <c:pt idx="3">
                  <c:v>92319800</c:v>
                </c:pt>
                <c:pt idx="4">
                  <c:v>101915600</c:v>
                </c:pt>
                <c:pt idx="5">
                  <c:v>123555500</c:v>
                </c:pt>
                <c:pt idx="6">
                  <c:v>114678500</c:v>
                </c:pt>
                <c:pt idx="7">
                  <c:v>106348100</c:v>
                </c:pt>
                <c:pt idx="8">
                  <c:v>119401400</c:v>
                </c:pt>
                <c:pt idx="9">
                  <c:v>113674500</c:v>
                </c:pt>
                <c:pt idx="10">
                  <c:v>105841600</c:v>
                </c:pt>
                <c:pt idx="11">
                  <c:v>139910200</c:v>
                </c:pt>
                <c:pt idx="12">
                  <c:v>106932400</c:v>
                </c:pt>
                <c:pt idx="13">
                  <c:v>117108600</c:v>
                </c:pt>
                <c:pt idx="14">
                  <c:v>128909900</c:v>
                </c:pt>
                <c:pt idx="15">
                  <c:v>131783000</c:v>
                </c:pt>
                <c:pt idx="16">
                  <c:v>147795100</c:v>
                </c:pt>
                <c:pt idx="17">
                  <c:v>123352200</c:v>
                </c:pt>
                <c:pt idx="18">
                  <c:v>130694900</c:v>
                </c:pt>
                <c:pt idx="19">
                  <c:v>127898100</c:v>
                </c:pt>
                <c:pt idx="20">
                  <c:v>138936400</c:v>
                </c:pt>
                <c:pt idx="21">
                  <c:v>202589900</c:v>
                </c:pt>
                <c:pt idx="22">
                  <c:v>147119200</c:v>
                </c:pt>
                <c:pt idx="23">
                  <c:v>151471000</c:v>
                </c:pt>
                <c:pt idx="24">
                  <c:v>241273300</c:v>
                </c:pt>
                <c:pt idx="25">
                  <c:v>170084200</c:v>
                </c:pt>
                <c:pt idx="26">
                  <c:v>165251500</c:v>
                </c:pt>
                <c:pt idx="27">
                  <c:v>184215400</c:v>
                </c:pt>
                <c:pt idx="28">
                  <c:v>139724800</c:v>
                </c:pt>
                <c:pt idx="29">
                  <c:v>180937800</c:v>
                </c:pt>
                <c:pt idx="30">
                  <c:v>160839100</c:v>
                </c:pt>
                <c:pt idx="31">
                  <c:v>161465100</c:v>
                </c:pt>
                <c:pt idx="32">
                  <c:v>174156100</c:v>
                </c:pt>
                <c:pt idx="33">
                  <c:v>164754100</c:v>
                </c:pt>
                <c:pt idx="34">
                  <c:v>189578100</c:v>
                </c:pt>
                <c:pt idx="35">
                  <c:v>170103900</c:v>
                </c:pt>
                <c:pt idx="36">
                  <c:v>182640200</c:v>
                </c:pt>
                <c:pt idx="37">
                  <c:v>174569200</c:v>
                </c:pt>
                <c:pt idx="38">
                  <c:v>175496500</c:v>
                </c:pt>
                <c:pt idx="39">
                  <c:v>206204900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812</v>
      </c>
      <c r="D3">
        <v>0</v>
      </c>
      <c r="E3">
        <v>0.5</v>
      </c>
      <c r="F3">
        <v>0.505</v>
      </c>
      <c r="G3">
        <v>0.99813086826821995</v>
      </c>
      <c r="H3" s="1">
        <v>9.3456586588959499E-4</v>
      </c>
      <c r="I3">
        <v>0.49906543413410998</v>
      </c>
      <c r="J3">
        <v>86720500</v>
      </c>
      <c r="R3" t="s">
        <v>16</v>
      </c>
      <c r="S3" cm="1">
        <f t="array" aca="1" ref="S3" ca="1">CELL("contents", INDIRECT("C"&amp;CELL("contents", S$1)))</f>
        <v>812</v>
      </c>
      <c r="T3" cm="1">
        <f t="array" aca="1" ref="T3" ca="1">CELL("contents", INDIRECT("C"&amp;CELL("contents", T$1)))</f>
        <v>21562</v>
      </c>
      <c r="U3" cm="1">
        <f t="array" aca="1" ref="U3" ca="1">CELL("contents", INDIRECT("C"&amp;CELL("contents", U$1)))</f>
        <v>19179</v>
      </c>
      <c r="V3" cm="1">
        <f t="array" aca="1" ref="V3" ca="1">CELL("contents", INDIRECT("C"&amp;CELL("contents", V$1)))</f>
        <v>19864</v>
      </c>
      <c r="W3" cm="1">
        <f t="array" aca="1" ref="W3" ca="1">CELL("contents", INDIRECT("C"&amp;CELL("contents", W$1)))</f>
        <v>21066</v>
      </c>
      <c r="X3" cm="1">
        <f t="array" aca="1" ref="X3" ca="1">CELL("contents", INDIRECT("C"&amp;CELL("contents", X$1)))</f>
        <v>22471</v>
      </c>
      <c r="Y3" cm="1">
        <f t="array" aca="1" ref="Y3" ca="1">CELL("contents", INDIRECT("C"&amp;CELL("contents", Y$1)))</f>
        <v>23827</v>
      </c>
      <c r="Z3" cm="1">
        <f t="array" aca="1" ref="Z3" ca="1">CELL("contents", INDIRECT("C"&amp;CELL("contents", Z$1)))</f>
        <v>25151</v>
      </c>
      <c r="AA3" cm="1">
        <f t="array" aca="1" ref="AA3" ca="1">CELL("contents", INDIRECT("C"&amp;CELL("contents", AA$1)))</f>
        <v>26417</v>
      </c>
      <c r="AB3" cm="1">
        <f t="array" aca="1" ref="AB3" ca="1">CELL("contents", INDIRECT("C"&amp;CELL("contents", AB$1)))</f>
        <v>27649</v>
      </c>
      <c r="AC3" cm="1">
        <f t="array" aca="1" ref="AC3" ca="1">CELL("contents", INDIRECT("C"&amp;CELL("contents", AC$1)))</f>
        <v>28797</v>
      </c>
      <c r="AD3" cm="1">
        <f t="array" aca="1" ref="AD3" ca="1">CELL("contents", INDIRECT("C"&amp;CELL("contents", AD$1)))</f>
        <v>29947</v>
      </c>
      <c r="AE3" cm="1">
        <f t="array" aca="1" ref="AE3" ca="1">CELL("contents", INDIRECT("C"&amp;CELL("contents", AE$1)))</f>
        <v>31378</v>
      </c>
      <c r="AF3" cm="1">
        <f t="array" aca="1" ref="AF3" ca="1">CELL("contents", INDIRECT("C"&amp;CELL("contents", AF$1)))</f>
        <v>32020</v>
      </c>
      <c r="AG3" cm="1">
        <f t="array" aca="1" ref="AG3" ca="1">CELL("contents", INDIRECT("C"&amp;CELL("contents", AG$1)))</f>
        <v>32988</v>
      </c>
      <c r="AH3" cm="1">
        <f t="array" aca="1" ref="AH3" ca="1">CELL("contents", INDIRECT("C"&amp;CELL("contents", AH$1)))</f>
        <v>33780</v>
      </c>
      <c r="AI3" cm="1">
        <f t="array" aca="1" ref="AI3" ca="1">CELL("contents", INDIRECT("C"&amp;CELL("contents", AI$1)))</f>
        <v>34897</v>
      </c>
      <c r="AJ3" cm="1">
        <f t="array" aca="1" ref="AJ3" ca="1">CELL("contents", INDIRECT("C"&amp;CELL("contents", AJ$1)))</f>
        <v>35544</v>
      </c>
      <c r="AK3" cm="1">
        <f t="array" aca="1" ref="AK3" ca="1">CELL("contents", INDIRECT("C"&amp;CELL("contents", AK$1)))</f>
        <v>36343</v>
      </c>
      <c r="AL3" cm="1">
        <f t="array" aca="1" ref="AL3" ca="1">CELL("contents", INDIRECT("C"&amp;CELL("contents", AL$1)))</f>
        <v>37089</v>
      </c>
      <c r="AM3" cm="1">
        <f t="array" aca="1" ref="AM3" ca="1">CELL("contents", INDIRECT("C"&amp;CELL("contents", AM$1)))</f>
        <v>37914</v>
      </c>
      <c r="AN3" cm="1">
        <f t="array" aca="1" ref="AN3" ca="1">CELL("contents", INDIRECT("C"&amp;CELL("contents", AN$1)))</f>
        <v>38600</v>
      </c>
      <c r="AO3" cm="1">
        <f t="array" aca="1" ref="AO3" ca="1">CELL("contents", INDIRECT("C"&amp;CELL("contents", AO$1)))</f>
        <v>39253</v>
      </c>
      <c r="AP3" cm="1">
        <f t="array" aca="1" ref="AP3" ca="1">CELL("contents", INDIRECT("C"&amp;CELL("contents", AP$1)))</f>
        <v>39907</v>
      </c>
      <c r="AQ3" cm="1">
        <f t="array" aca="1" ref="AQ3" ca="1">CELL("contents", INDIRECT("C"&amp;CELL("contents", AQ$1)))</f>
        <v>40528</v>
      </c>
      <c r="AR3" cm="1">
        <f t="array" aca="1" ref="AR3" ca="1">CELL("contents", INDIRECT("C"&amp;CELL("contents", AR$1)))</f>
        <v>41195</v>
      </c>
      <c r="AS3" cm="1">
        <f t="array" aca="1" ref="AS3" ca="1">CELL("contents", INDIRECT("C"&amp;CELL("contents", AS$1)))</f>
        <v>41926</v>
      </c>
      <c r="AT3" cm="1">
        <f t="array" aca="1" ref="AT3" ca="1">CELL("contents", INDIRECT("C"&amp;CELL("contents", AT$1)))</f>
        <v>42432</v>
      </c>
      <c r="AU3" cm="1">
        <f t="array" aca="1" ref="AU3" ca="1">CELL("contents", INDIRECT("C"&amp;CELL("contents", AU$1)))</f>
        <v>42988</v>
      </c>
      <c r="AV3" cm="1">
        <f t="array" aca="1" ref="AV3" ca="1">CELL("contents", INDIRECT("C"&amp;CELL("contents", AV$1)))</f>
        <v>43656</v>
      </c>
      <c r="AW3" cm="1">
        <f t="array" aca="1" ref="AW3" ca="1">CELL("contents", INDIRECT("C"&amp;CELL("contents", AW$1)))</f>
        <v>44345</v>
      </c>
      <c r="AX3" cm="1">
        <f t="array" aca="1" ref="AX3" ca="1">CELL("contents", INDIRECT("C"&amp;CELL("contents", AX$1)))</f>
        <v>45029</v>
      </c>
      <c r="AY3" cm="1">
        <f t="array" aca="1" ref="AY3" ca="1">CELL("contents", INDIRECT("C"&amp;CELL("contents", AY$1)))</f>
        <v>45701</v>
      </c>
      <c r="AZ3" cm="1">
        <f t="array" aca="1" ref="AZ3" ca="1">CELL("contents", INDIRECT("C"&amp;CELL("contents", AZ$1)))</f>
        <v>46315</v>
      </c>
      <c r="BA3" cm="1">
        <f t="array" aca="1" ref="BA3" ca="1">CELL("contents", INDIRECT("C"&amp;CELL("contents", BA$1)))</f>
        <v>46922</v>
      </c>
      <c r="BB3" cm="1">
        <f t="array" aca="1" ref="BB3" ca="1">CELL("contents", INDIRECT("C"&amp;CELL("contents", BB$1)))</f>
        <v>47524</v>
      </c>
      <c r="BC3" cm="1">
        <f t="array" aca="1" ref="BC3" ca="1">CELL("contents", INDIRECT("C"&amp;CELL("contents", BC$1)))</f>
        <v>48088</v>
      </c>
      <c r="BD3" cm="1">
        <f t="array" aca="1" ref="BD3" ca="1">CELL("contents", INDIRECT("C"&amp;CELL("contents", BD$1)))</f>
        <v>48664</v>
      </c>
      <c r="BE3" cm="1">
        <f t="array" aca="1" ref="BE3" ca="1">CELL("contents", INDIRECT("C"&amp;CELL("contents", BE$1)))</f>
        <v>49256</v>
      </c>
      <c r="BF3" cm="1">
        <f t="array" aca="1" ref="BF3" ca="1">CELL("contents", INDIRECT("C"&amp;CELL("contents", BF$1)))</f>
        <v>49731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0.505</v>
      </c>
      <c r="G4">
        <v>0.99278652479555496</v>
      </c>
      <c r="H4">
        <v>3.6067376022224E-3</v>
      </c>
      <c r="I4">
        <v>0.49639326239777698</v>
      </c>
      <c r="J4">
        <v>466300</v>
      </c>
      <c r="K4">
        <v>812</v>
      </c>
      <c r="L4">
        <v>86720500</v>
      </c>
      <c r="M4">
        <v>0.5</v>
      </c>
      <c r="N4">
        <v>0.99813086826821995</v>
      </c>
      <c r="O4" s="1">
        <v>9.3456586588959499E-4</v>
      </c>
      <c r="P4">
        <v>0.49906543413410998</v>
      </c>
      <c r="R4" t="s">
        <v>15</v>
      </c>
      <c r="S4" cm="1">
        <f t="array" aca="1" ref="S4" ca="1">CELL("contents", INDIRECT("J"&amp;CELL("contents", S$1)))</f>
        <v>86720500</v>
      </c>
      <c r="T4" cm="1">
        <f t="array" aca="1" ref="T4" ca="1">CELL("contents", INDIRECT("J"&amp;CELL("contents", T$1)))</f>
        <v>539475300</v>
      </c>
      <c r="U4" cm="1">
        <f t="array" aca="1" ref="U4" ca="1">CELL("contents", INDIRECT("J"&amp;CELL("contents", U$1)))</f>
        <v>263008900</v>
      </c>
      <c r="V4" cm="1">
        <f t="array" aca="1" ref="V4" ca="1">CELL("contents", INDIRECT("J"&amp;CELL("contents", V$1)))</f>
        <v>312216200</v>
      </c>
      <c r="W4" cm="1">
        <f t="array" aca="1" ref="W4" ca="1">CELL("contents", INDIRECT("J"&amp;CELL("contents", W$1)))</f>
        <v>280702700</v>
      </c>
      <c r="X4" cm="1">
        <f t="array" aca="1" ref="X4" ca="1">CELL("contents", INDIRECT("J"&amp;CELL("contents", X$1)))</f>
        <v>316751700</v>
      </c>
      <c r="Y4" cm="1">
        <f t="array" aca="1" ref="Y4" ca="1">CELL("contents", INDIRECT("J"&amp;CELL("contents", Y$1)))</f>
        <v>317450500</v>
      </c>
      <c r="Z4" cm="1">
        <f t="array" aca="1" ref="Z4" ca="1">CELL("contents", INDIRECT("J"&amp;CELL("contents", Z$1)))</f>
        <v>374078700</v>
      </c>
      <c r="AA4" cm="1">
        <f t="array" aca="1" ref="AA4" ca="1">CELL("contents", INDIRECT("J"&amp;CELL("contents", AA$1)))</f>
        <v>361106300</v>
      </c>
      <c r="AB4" cm="1">
        <f t="array" aca="1" ref="AB4" ca="1">CELL("contents", INDIRECT("J"&amp;CELL("contents", AB$1)))</f>
        <v>347339900</v>
      </c>
      <c r="AC4" cm="1">
        <f t="array" aca="1" ref="AC4" ca="1">CELL("contents", INDIRECT("J"&amp;CELL("contents", AC$1)))</f>
        <v>374775900</v>
      </c>
      <c r="AD4" cm="1">
        <f t="array" aca="1" ref="AD4" ca="1">CELL("contents", INDIRECT("J"&amp;CELL("contents", AD$1)))</f>
        <v>400511200</v>
      </c>
      <c r="AE4" cm="1">
        <f t="array" aca="1" ref="AE4" ca="1">CELL("contents", INDIRECT("J"&amp;CELL("contents", AE$1)))</f>
        <v>460496600</v>
      </c>
      <c r="AF4" cm="1">
        <f t="array" aca="1" ref="AF4" ca="1">CELL("contents", INDIRECT("J"&amp;CELL("contents", AF$1)))</f>
        <v>411572100</v>
      </c>
      <c r="AG4" cm="1">
        <f t="array" aca="1" ref="AG4" ca="1">CELL("contents", INDIRECT("J"&amp;CELL("contents", AG$1)))</f>
        <v>428399700</v>
      </c>
      <c r="AH4" cm="1">
        <f t="array" aca="1" ref="AH4" ca="1">CELL("contents", INDIRECT("J"&amp;CELL("contents", AH$1)))</f>
        <v>457739700</v>
      </c>
      <c r="AI4" cm="1">
        <f t="array" aca="1" ref="AI4" ca="1">CELL("contents", INDIRECT("J"&amp;CELL("contents", AI$1)))</f>
        <v>466058600</v>
      </c>
      <c r="AJ4" cm="1">
        <f t="array" aca="1" ref="AJ4" ca="1">CELL("contents", INDIRECT("J"&amp;CELL("contents", AJ$1)))</f>
        <v>487702100</v>
      </c>
      <c r="AK4" cm="1">
        <f t="array" aca="1" ref="AK4" ca="1">CELL("contents", INDIRECT("J"&amp;CELL("contents", AK$1)))</f>
        <v>499590700</v>
      </c>
      <c r="AL4" cm="1">
        <f t="array" aca="1" ref="AL4" ca="1">CELL("contents", INDIRECT("J"&amp;CELL("contents", AL$1)))</f>
        <v>481594000</v>
      </c>
      <c r="AM4" cm="1">
        <f t="array" aca="1" ref="AM4" ca="1">CELL("contents", INDIRECT("J"&amp;CELL("contents", AM$1)))</f>
        <v>497114700</v>
      </c>
      <c r="AN4" cm="1">
        <f t="array" aca="1" ref="AN4" ca="1">CELL("contents", INDIRECT("J"&amp;CELL("contents", AN$1)))</f>
        <v>621313100</v>
      </c>
      <c r="AO4" cm="1">
        <f t="array" aca="1" ref="AO4" ca="1">CELL("contents", INDIRECT("J"&amp;CELL("contents", AO$1)))</f>
        <v>736417800</v>
      </c>
      <c r="AP4" cm="1">
        <f t="array" aca="1" ref="AP4" ca="1">CELL("contents", INDIRECT("J"&amp;CELL("contents", AP$1)))</f>
        <v>580527100</v>
      </c>
      <c r="AQ4" cm="1">
        <f t="array" aca="1" ref="AQ4" ca="1">CELL("contents", INDIRECT("J"&amp;CELL("contents", AQ$1)))</f>
        <v>1032523500</v>
      </c>
      <c r="AR4" cm="1">
        <f t="array" aca="1" ref="AR4" ca="1">CELL("contents", INDIRECT("J"&amp;CELL("contents", AR$1)))</f>
        <v>748111100</v>
      </c>
      <c r="AS4" cm="1">
        <f t="array" aca="1" ref="AS4" ca="1">CELL("contents", INDIRECT("J"&amp;CELL("contents", AS$1)))</f>
        <v>724982900</v>
      </c>
      <c r="AT4" cm="1">
        <f t="array" aca="1" ref="AT4" ca="1">CELL("contents", INDIRECT("J"&amp;CELL("contents", AT$1)))</f>
        <v>708323400</v>
      </c>
      <c r="AU4" cm="1">
        <f t="array" aca="1" ref="AU4" ca="1">CELL("contents", INDIRECT("J"&amp;CELL("contents", AU$1)))</f>
        <v>721880200</v>
      </c>
      <c r="AV4" cm="1">
        <f t="array" aca="1" ref="AV4" ca="1">CELL("contents", INDIRECT("J"&amp;CELL("contents", AV$1)))</f>
        <v>610406600</v>
      </c>
      <c r="AW4" cm="1">
        <f t="array" aca="1" ref="AW4" ca="1">CELL("contents", INDIRECT("J"&amp;CELL("contents", AW$1)))</f>
        <v>668038400</v>
      </c>
      <c r="AX4" cm="1">
        <f t="array" aca="1" ref="AX4" ca="1">CELL("contents", INDIRECT("J"&amp;CELL("contents", AX$1)))</f>
        <v>696051700</v>
      </c>
      <c r="AY4" cm="1">
        <f t="array" aca="1" ref="AY4" ca="1">CELL("contents", INDIRECT("J"&amp;CELL("contents", AY$1)))</f>
        <v>684019100</v>
      </c>
      <c r="AZ4" cm="1">
        <f t="array" aca="1" ref="AZ4" ca="1">CELL("contents", INDIRECT("J"&amp;CELL("contents", AZ$1)))</f>
        <v>710436500</v>
      </c>
      <c r="BA4" cm="1">
        <f t="array" aca="1" ref="BA4" ca="1">CELL("contents", INDIRECT("J"&amp;CELL("contents", BA$1)))</f>
        <v>736750100</v>
      </c>
      <c r="BB4" cm="1">
        <f t="array" aca="1" ref="BB4" ca="1">CELL("contents", INDIRECT("J"&amp;CELL("contents", BB$1)))</f>
        <v>805536100</v>
      </c>
      <c r="BC4" cm="1">
        <f t="array" aca="1" ref="BC4" ca="1">CELL("contents", INDIRECT("J"&amp;CELL("contents", BC$1)))</f>
        <v>755848600</v>
      </c>
      <c r="BD4" cm="1">
        <f t="array" aca="1" ref="BD4" ca="1">CELL("contents", INDIRECT("J"&amp;CELL("contents", BD$1)))</f>
        <v>740797900</v>
      </c>
      <c r="BE4" cm="1">
        <f t="array" aca="1" ref="BE4" ca="1">CELL("contents", INDIRECT("J"&amp;CELL("contents", BE$1)))</f>
        <v>761425200</v>
      </c>
      <c r="BF4" cm="1">
        <f t="array" aca="1" ref="BF4" ca="1">CELL("contents", INDIRECT("J"&amp;CELL("contents", BF$1)))</f>
        <v>803147400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0.505</v>
      </c>
      <c r="G5">
        <v>0.99278652479555496</v>
      </c>
      <c r="H5">
        <v>3.6067376022224E-3</v>
      </c>
      <c r="I5">
        <v>0.49639326239777698</v>
      </c>
      <c r="J5">
        <v>3458400</v>
      </c>
      <c r="K5">
        <v>812</v>
      </c>
      <c r="L5">
        <v>86720500</v>
      </c>
      <c r="M5">
        <v>0.5</v>
      </c>
      <c r="N5">
        <v>0.99813086826821995</v>
      </c>
      <c r="O5" s="1">
        <v>9.3456586588959499E-4</v>
      </c>
      <c r="P5">
        <v>0.49906543413410998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1672</v>
      </c>
      <c r="U5" cm="1">
        <f t="array" aca="1" ref="U5" ca="1">CELL("contents", INDIRECT("C"&amp;CELL("contents", U$1)+1))</f>
        <v>983</v>
      </c>
      <c r="V5" cm="1">
        <f t="array" aca="1" ref="V5" ca="1">CELL("contents", INDIRECT("C"&amp;CELL("contents", V$1)+1))</f>
        <v>1451</v>
      </c>
      <c r="W5" cm="1">
        <f t="array" aca="1" ref="W5" ca="1">CELL("contents", INDIRECT("C"&amp;CELL("contents", W$1)+1))</f>
        <v>1601</v>
      </c>
      <c r="X5" cm="1">
        <f t="array" aca="1" ref="X5" ca="1">CELL("contents", INDIRECT("C"&amp;CELL("contents", X$1)+1))</f>
        <v>1546</v>
      </c>
      <c r="Y5" cm="1">
        <f t="array" aca="1" ref="Y5" ca="1">CELL("contents", INDIRECT("C"&amp;CELL("contents", Y$1)+1))</f>
        <v>1957</v>
      </c>
      <c r="Z5" cm="1">
        <f t="array" aca="1" ref="Z5" ca="1">CELL("contents", INDIRECT("C"&amp;CELL("contents", Z$1)+1))</f>
        <v>1734</v>
      </c>
      <c r="AA5" cm="1">
        <f t="array" aca="1" ref="AA5" ca="1">CELL("contents", INDIRECT("C"&amp;CELL("contents", AA$1)+1))</f>
        <v>1959</v>
      </c>
      <c r="AB5" cm="1">
        <f t="array" aca="1" ref="AB5" ca="1">CELL("contents", INDIRECT("C"&amp;CELL("contents", AB$1)+1))</f>
        <v>1921</v>
      </c>
      <c r="AC5" cm="1">
        <f t="array" aca="1" ref="AC5" ca="1">CELL("contents", INDIRECT("C"&amp;CELL("contents", AC$1)+1))</f>
        <v>1318</v>
      </c>
      <c r="AD5" cm="1">
        <f t="array" aca="1" ref="AD5" ca="1">CELL("contents", INDIRECT("C"&amp;CELL("contents", AD$1)+1))</f>
        <v>1693</v>
      </c>
      <c r="AE5" cm="1">
        <f t="array" aca="1" ref="AE5" ca="1">CELL("contents", INDIRECT("C"&amp;CELL("contents", AE$1)+1))</f>
        <v>1750</v>
      </c>
      <c r="AF5" cm="1">
        <f t="array" aca="1" ref="AF5" ca="1">CELL("contents", INDIRECT("C"&amp;CELL("contents", AF$1)+1))</f>
        <v>1489</v>
      </c>
      <c r="AG5" cm="1">
        <f t="array" aca="1" ref="AG5" ca="1">CELL("contents", INDIRECT("C"&amp;CELL("contents", AG$1)+1))</f>
        <v>1694</v>
      </c>
      <c r="AH5" cm="1">
        <f t="array" aca="1" ref="AH5" ca="1">CELL("contents", INDIRECT("C"&amp;CELL("contents", AH$1)+1))</f>
        <v>1652</v>
      </c>
      <c r="AI5" cm="1">
        <f t="array" aca="1" ref="AI5" ca="1">CELL("contents", INDIRECT("C"&amp;CELL("contents", AI$1)+1))</f>
        <v>1747</v>
      </c>
      <c r="AJ5" cm="1">
        <f t="array" aca="1" ref="AJ5" ca="1">CELL("contents", INDIRECT("C"&amp;CELL("contents", AJ$1)+1))</f>
        <v>1816</v>
      </c>
      <c r="AK5" cm="1">
        <f t="array" aca="1" ref="AK5" ca="1">CELL("contents", INDIRECT("C"&amp;CELL("contents", AK$1)+1))</f>
        <v>1801</v>
      </c>
      <c r="AL5" cm="1">
        <f t="array" aca="1" ref="AL5" ca="1">CELL("contents", INDIRECT("C"&amp;CELL("contents", AL$1)+1))</f>
        <v>1866</v>
      </c>
      <c r="AM5" cm="1">
        <f t="array" aca="1" ref="AM5" ca="1">CELL("contents", INDIRECT("C"&amp;CELL("contents", AM$1)+1))</f>
        <v>1843</v>
      </c>
      <c r="AN5" cm="1">
        <f t="array" aca="1" ref="AN5" ca="1">CELL("contents", INDIRECT("C"&amp;CELL("contents", AN$1)+1))</f>
        <v>1854</v>
      </c>
      <c r="AO5" cm="1">
        <f t="array" aca="1" ref="AO5" ca="1">CELL("contents", INDIRECT("C"&amp;CELL("contents", AO$1)+1))</f>
        <v>1909</v>
      </c>
      <c r="AP5" cm="1">
        <f t="array" aca="1" ref="AP5" ca="1">CELL("contents", INDIRECT("C"&amp;CELL("contents", AP$1)+1))</f>
        <v>2026</v>
      </c>
      <c r="AQ5" cm="1">
        <f t="array" aca="1" ref="AQ5" ca="1">CELL("contents", INDIRECT("C"&amp;CELL("contents", AQ$1)+1))</f>
        <v>1984</v>
      </c>
      <c r="AR5" cm="1">
        <f t="array" aca="1" ref="AR5" ca="1">CELL("contents", INDIRECT("C"&amp;CELL("contents", AR$1)+1))</f>
        <v>2052</v>
      </c>
      <c r="AS5" cm="1">
        <f t="array" aca="1" ref="AS5" ca="1">CELL("contents", INDIRECT("C"&amp;CELL("contents", AS$1)+1))</f>
        <v>2089</v>
      </c>
      <c r="AT5" cm="1">
        <f t="array" aca="1" ref="AT5" ca="1">CELL("contents", INDIRECT("C"&amp;CELL("contents", AT$1)+1))</f>
        <v>2086</v>
      </c>
      <c r="AU5" cm="1">
        <f t="array" aca="1" ref="AU5" ca="1">CELL("contents", INDIRECT("C"&amp;CELL("contents", AU$1)+1))</f>
        <v>1997</v>
      </c>
      <c r="AV5" cm="1">
        <f t="array" aca="1" ref="AV5" ca="1">CELL("contents", INDIRECT("C"&amp;CELL("contents", AV$1)+1))</f>
        <v>2089</v>
      </c>
      <c r="AW5" cm="1">
        <f t="array" aca="1" ref="AW5" ca="1">CELL("contents", INDIRECT("C"&amp;CELL("contents", AW$1)+1))</f>
        <v>2227</v>
      </c>
      <c r="AX5" cm="1">
        <f t="array" aca="1" ref="AX5" ca="1">CELL("contents", INDIRECT("C"&amp;CELL("contents", AX$1)+1))</f>
        <v>2128</v>
      </c>
      <c r="AY5" cm="1">
        <f t="array" aca="1" ref="AY5" ca="1">CELL("contents", INDIRECT("C"&amp;CELL("contents", AY$1)+1))</f>
        <v>2153</v>
      </c>
      <c r="AZ5" cm="1">
        <f t="array" aca="1" ref="AZ5" ca="1">CELL("contents", INDIRECT("C"&amp;CELL("contents", AZ$1)+1))</f>
        <v>2074</v>
      </c>
      <c r="BA5" cm="1">
        <f t="array" aca="1" ref="BA5" ca="1">CELL("contents", INDIRECT("C"&amp;CELL("contents", BA$1)+1))</f>
        <v>2006</v>
      </c>
      <c r="BB5" cm="1">
        <f t="array" aca="1" ref="BB5" ca="1">CELL("contents", INDIRECT("C"&amp;CELL("contents", BB$1)+1))</f>
        <v>2028</v>
      </c>
      <c r="BC5" cm="1">
        <f t="array" aca="1" ref="BC5" ca="1">CELL("contents", INDIRECT("C"&amp;CELL("contents", BC$1)+1))</f>
        <v>2026</v>
      </c>
      <c r="BD5" cm="1">
        <f t="array" aca="1" ref="BD5" ca="1">CELL("contents", INDIRECT("C"&amp;CELL("contents", BD$1)+1))</f>
        <v>2018</v>
      </c>
      <c r="BE5" cm="1">
        <f t="array" aca="1" ref="BE5" ca="1">CELL("contents", INDIRECT("C"&amp;CELL("contents", BE$1)+1))</f>
        <v>2180</v>
      </c>
      <c r="BF5" cm="1">
        <f t="array" aca="1" ref="BF5" ca="1">CELL("contents", INDIRECT("C"&amp;CELL("contents", BF$1)+1))</f>
        <v>2207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0.505</v>
      </c>
      <c r="G6">
        <v>0.99278652479555496</v>
      </c>
      <c r="H6">
        <v>3.6067376022224E-3</v>
      </c>
      <c r="I6">
        <v>0.49639326239777698</v>
      </c>
      <c r="J6">
        <v>389400</v>
      </c>
      <c r="K6">
        <v>812</v>
      </c>
      <c r="L6">
        <v>86720500</v>
      </c>
      <c r="M6">
        <v>0.5</v>
      </c>
      <c r="N6">
        <v>0.99813086826821995</v>
      </c>
      <c r="O6" s="1">
        <v>9.3456586588959499E-4</v>
      </c>
      <c r="P6">
        <v>0.49906543413410998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1672</v>
      </c>
      <c r="U6" cm="1">
        <f t="array" aca="1" ref="U6" ca="1">CELL("contents", INDIRECT("C"&amp;CELL("contents", U$1)+2))</f>
        <v>983</v>
      </c>
      <c r="V6" cm="1">
        <f t="array" aca="1" ref="V6" ca="1">CELL("contents", INDIRECT("C"&amp;CELL("contents", V$1)+2))</f>
        <v>1451</v>
      </c>
      <c r="W6" cm="1">
        <f t="array" aca="1" ref="W6" ca="1">CELL("contents", INDIRECT("C"&amp;CELL("contents", W$1)+2))</f>
        <v>1601</v>
      </c>
      <c r="X6" cm="1">
        <f t="array" aca="1" ref="X6" ca="1">CELL("contents", INDIRECT("C"&amp;CELL("contents", X$1)+2))</f>
        <v>1546</v>
      </c>
      <c r="Y6" cm="1">
        <f t="array" aca="1" ref="Y6" ca="1">CELL("contents", INDIRECT("C"&amp;CELL("contents", Y$1)+2))</f>
        <v>1957</v>
      </c>
      <c r="Z6" cm="1">
        <f t="array" aca="1" ref="Z6" ca="1">CELL("contents", INDIRECT("C"&amp;CELL("contents", Z$1)+2))</f>
        <v>1734</v>
      </c>
      <c r="AA6" cm="1">
        <f t="array" aca="1" ref="AA6" ca="1">CELL("contents", INDIRECT("C"&amp;CELL("contents", AA$1)+2))</f>
        <v>1959</v>
      </c>
      <c r="AB6" cm="1">
        <f t="array" aca="1" ref="AB6" ca="1">CELL("contents", INDIRECT("C"&amp;CELL("contents", AB$1)+2))</f>
        <v>1921</v>
      </c>
      <c r="AC6" cm="1">
        <f t="array" aca="1" ref="AC6" ca="1">CELL("contents", INDIRECT("C"&amp;CELL("contents", AC$1)+2))</f>
        <v>1318</v>
      </c>
      <c r="AD6" cm="1">
        <f t="array" aca="1" ref="AD6" ca="1">CELL("contents", INDIRECT("C"&amp;CELL("contents", AD$1)+2))</f>
        <v>1693</v>
      </c>
      <c r="AE6" cm="1">
        <f t="array" aca="1" ref="AE6" ca="1">CELL("contents", INDIRECT("C"&amp;CELL("contents", AE$1)+2))</f>
        <v>1750</v>
      </c>
      <c r="AF6" cm="1">
        <f t="array" aca="1" ref="AF6" ca="1">CELL("contents", INDIRECT("C"&amp;CELL("contents", AF$1)+2))</f>
        <v>1489</v>
      </c>
      <c r="AG6" cm="1">
        <f t="array" aca="1" ref="AG6" ca="1">CELL("contents", INDIRECT("C"&amp;CELL("contents", AG$1)+2))</f>
        <v>1694</v>
      </c>
      <c r="AH6" cm="1">
        <f t="array" aca="1" ref="AH6" ca="1">CELL("contents", INDIRECT("C"&amp;CELL("contents", AH$1)+2))</f>
        <v>1652</v>
      </c>
      <c r="AI6" cm="1">
        <f t="array" aca="1" ref="AI6" ca="1">CELL("contents", INDIRECT("C"&amp;CELL("contents", AI$1)+2))</f>
        <v>1747</v>
      </c>
      <c r="AJ6" cm="1">
        <f t="array" aca="1" ref="AJ6" ca="1">CELL("contents", INDIRECT("C"&amp;CELL("contents", AJ$1)+2))</f>
        <v>1816</v>
      </c>
      <c r="AK6" cm="1">
        <f t="array" aca="1" ref="AK6" ca="1">CELL("contents", INDIRECT("C"&amp;CELL("contents", AK$1)+2))</f>
        <v>1801</v>
      </c>
      <c r="AL6" cm="1">
        <f t="array" aca="1" ref="AL6" ca="1">CELL("contents", INDIRECT("C"&amp;CELL("contents", AL$1)+2))</f>
        <v>1866</v>
      </c>
      <c r="AM6" cm="1">
        <f t="array" aca="1" ref="AM6" ca="1">CELL("contents", INDIRECT("C"&amp;CELL("contents", AM$1)+2))</f>
        <v>1843</v>
      </c>
      <c r="AN6" cm="1">
        <f t="array" aca="1" ref="AN6" ca="1">CELL("contents", INDIRECT("C"&amp;CELL("contents", AN$1)+2))</f>
        <v>1854</v>
      </c>
      <c r="AO6" cm="1">
        <f t="array" aca="1" ref="AO6" ca="1">CELL("contents", INDIRECT("C"&amp;CELL("contents", AO$1)+2))</f>
        <v>1909</v>
      </c>
      <c r="AP6" cm="1">
        <f t="array" aca="1" ref="AP6" ca="1">CELL("contents", INDIRECT("C"&amp;CELL("contents", AP$1)+2))</f>
        <v>2026</v>
      </c>
      <c r="AQ6" cm="1">
        <f t="array" aca="1" ref="AQ6" ca="1">CELL("contents", INDIRECT("C"&amp;CELL("contents", AQ$1)+2))</f>
        <v>1984</v>
      </c>
      <c r="AR6" cm="1">
        <f t="array" aca="1" ref="AR6" ca="1">CELL("contents", INDIRECT("C"&amp;CELL("contents", AR$1)+2))</f>
        <v>2052</v>
      </c>
      <c r="AS6" cm="1">
        <f t="array" aca="1" ref="AS6" ca="1">CELL("contents", INDIRECT("C"&amp;CELL("contents", AS$1)+2))</f>
        <v>2089</v>
      </c>
      <c r="AT6" cm="1">
        <f t="array" aca="1" ref="AT6" ca="1">CELL("contents", INDIRECT("C"&amp;CELL("contents", AT$1)+2))</f>
        <v>2086</v>
      </c>
      <c r="AU6" cm="1">
        <f t="array" aca="1" ref="AU6" ca="1">CELL("contents", INDIRECT("C"&amp;CELL("contents", AU$1)+2))</f>
        <v>1997</v>
      </c>
      <c r="AV6" cm="1">
        <f t="array" aca="1" ref="AV6" ca="1">CELL("contents", INDIRECT("C"&amp;CELL("contents", AV$1)+2))</f>
        <v>2089</v>
      </c>
      <c r="AW6" cm="1">
        <f t="array" aca="1" ref="AW6" ca="1">CELL("contents", INDIRECT("C"&amp;CELL("contents", AW$1)+2))</f>
        <v>2227</v>
      </c>
      <c r="AX6" cm="1">
        <f t="array" aca="1" ref="AX6" ca="1">CELL("contents", INDIRECT("C"&amp;CELL("contents", AX$1)+2))</f>
        <v>2128</v>
      </c>
      <c r="AY6" cm="1">
        <f t="array" aca="1" ref="AY6" ca="1">CELL("contents", INDIRECT("C"&amp;CELL("contents", AY$1)+2))</f>
        <v>2153</v>
      </c>
      <c r="AZ6" cm="1">
        <f t="array" aca="1" ref="AZ6" ca="1">CELL("contents", INDIRECT("C"&amp;CELL("contents", AZ$1)+2))</f>
        <v>2074</v>
      </c>
      <c r="BA6" cm="1">
        <f t="array" aca="1" ref="BA6" ca="1">CELL("contents", INDIRECT("C"&amp;CELL("contents", BA$1)+2))</f>
        <v>2006</v>
      </c>
      <c r="BB6" cm="1">
        <f t="array" aca="1" ref="BB6" ca="1">CELL("contents", INDIRECT("C"&amp;CELL("contents", BB$1)+2))</f>
        <v>2028</v>
      </c>
      <c r="BC6" cm="1">
        <f t="array" aca="1" ref="BC6" ca="1">CELL("contents", INDIRECT("C"&amp;CELL("contents", BC$1)+2))</f>
        <v>2026</v>
      </c>
      <c r="BD6" cm="1">
        <f t="array" aca="1" ref="BD6" ca="1">CELL("contents", INDIRECT("C"&amp;CELL("contents", BD$1)+2))</f>
        <v>2018</v>
      </c>
      <c r="BE6" cm="1">
        <f t="array" aca="1" ref="BE6" ca="1">CELL("contents", INDIRECT("C"&amp;CELL("contents", BE$1)+2))</f>
        <v>2180</v>
      </c>
      <c r="BF6" cm="1">
        <f t="array" aca="1" ref="BF6" ca="1">CELL("contents", INDIRECT("C"&amp;CELL("contents", BF$1)+2))</f>
        <v>2207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0.505</v>
      </c>
      <c r="G7">
        <v>0.99278652479555496</v>
      </c>
      <c r="H7">
        <v>3.6067376022224E-3</v>
      </c>
      <c r="I7">
        <v>0.49639326239777698</v>
      </c>
      <c r="J7">
        <v>334100</v>
      </c>
      <c r="K7">
        <v>812</v>
      </c>
      <c r="L7">
        <v>86720500</v>
      </c>
      <c r="M7">
        <v>0.5</v>
      </c>
      <c r="N7">
        <v>0.99813086826821995</v>
      </c>
      <c r="O7" s="1">
        <v>9.3456586588959499E-4</v>
      </c>
      <c r="P7">
        <v>0.49906543413410998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1672</v>
      </c>
      <c r="U7" cm="1">
        <f t="array" aca="1" ref="U7" ca="1">CELL("contents", INDIRECT("C"&amp;CELL("contents", U$1)+3))</f>
        <v>1369</v>
      </c>
      <c r="V7" cm="1">
        <f t="array" aca="1" ref="V7" ca="1">CELL("contents", INDIRECT("C"&amp;CELL("contents", V$1)+3))</f>
        <v>1451</v>
      </c>
      <c r="W7" cm="1">
        <f t="array" aca="1" ref="W7" ca="1">CELL("contents", INDIRECT("C"&amp;CELL("contents", W$1)+3))</f>
        <v>1601</v>
      </c>
      <c r="X7" cm="1">
        <f t="array" aca="1" ref="X7" ca="1">CELL("contents", INDIRECT("C"&amp;CELL("contents", X$1)+3))</f>
        <v>1546</v>
      </c>
      <c r="Y7" cm="1">
        <f t="array" aca="1" ref="Y7" ca="1">CELL("contents", INDIRECT("C"&amp;CELL("contents", Y$1)+3))</f>
        <v>1957</v>
      </c>
      <c r="Z7" cm="1">
        <f t="array" aca="1" ref="Z7" ca="1">CELL("contents", INDIRECT("C"&amp;CELL("contents", Z$1)+3))</f>
        <v>1734</v>
      </c>
      <c r="AA7" cm="1">
        <f t="array" aca="1" ref="AA7" ca="1">CELL("contents", INDIRECT("C"&amp;CELL("contents", AA$1)+3))</f>
        <v>1959</v>
      </c>
      <c r="AB7" cm="1">
        <f t="array" aca="1" ref="AB7" ca="1">CELL("contents", INDIRECT("C"&amp;CELL("contents", AB$1)+3))</f>
        <v>1921</v>
      </c>
      <c r="AC7" cm="1">
        <f t="array" aca="1" ref="AC7" ca="1">CELL("contents", INDIRECT("C"&amp;CELL("contents", AC$1)+3))</f>
        <v>1318</v>
      </c>
      <c r="AD7" cm="1">
        <f t="array" aca="1" ref="AD7" ca="1">CELL("contents", INDIRECT("C"&amp;CELL("contents", AD$1)+3))</f>
        <v>1433</v>
      </c>
      <c r="AE7" cm="1">
        <f t="array" aca="1" ref="AE7" ca="1">CELL("contents", INDIRECT("C"&amp;CELL("contents", AE$1)+3))</f>
        <v>1552</v>
      </c>
      <c r="AF7" cm="1">
        <f t="array" aca="1" ref="AF7" ca="1">CELL("contents", INDIRECT("C"&amp;CELL("contents", AF$1)+3))</f>
        <v>1499</v>
      </c>
      <c r="AG7" cm="1">
        <f t="array" aca="1" ref="AG7" ca="1">CELL("contents", INDIRECT("C"&amp;CELL("contents", AG$1)+3))</f>
        <v>1641</v>
      </c>
      <c r="AH7" cm="1">
        <f t="array" aca="1" ref="AH7" ca="1">CELL("contents", INDIRECT("C"&amp;CELL("contents", AH$1)+3))</f>
        <v>1627</v>
      </c>
      <c r="AI7" cm="1">
        <f t="array" aca="1" ref="AI7" ca="1">CELL("contents", INDIRECT("C"&amp;CELL("contents", AI$1)+3))</f>
        <v>1776</v>
      </c>
      <c r="AJ7" cm="1">
        <f t="array" aca="1" ref="AJ7" ca="1">CELL("contents", INDIRECT("C"&amp;CELL("contents", AJ$1)+3))</f>
        <v>1822</v>
      </c>
      <c r="AK7" cm="1">
        <f t="array" aca="1" ref="AK7" ca="1">CELL("contents", INDIRECT("C"&amp;CELL("contents", AK$1)+3))</f>
        <v>1913</v>
      </c>
      <c r="AL7" cm="1">
        <f t="array" aca="1" ref="AL7" ca="1">CELL("contents", INDIRECT("C"&amp;CELL("contents", AL$1)+3))</f>
        <v>1830</v>
      </c>
      <c r="AM7" cm="1">
        <f t="array" aca="1" ref="AM7" ca="1">CELL("contents", INDIRECT("C"&amp;CELL("contents", AM$1)+3))</f>
        <v>1893</v>
      </c>
      <c r="AN7" cm="1">
        <f t="array" aca="1" ref="AN7" ca="1">CELL("contents", INDIRECT("C"&amp;CELL("contents", AN$1)+3))</f>
        <v>1814</v>
      </c>
      <c r="AO7" cm="1">
        <f t="array" aca="1" ref="AO7" ca="1">CELL("contents", INDIRECT("C"&amp;CELL("contents", AO$1)+3))</f>
        <v>1863</v>
      </c>
      <c r="AP7" cm="1">
        <f t="array" aca="1" ref="AP7" ca="1">CELL("contents", INDIRECT("C"&amp;CELL("contents", AP$1)+3))</f>
        <v>2012</v>
      </c>
      <c r="AQ7" cm="1">
        <f t="array" aca="1" ref="AQ7" ca="1">CELL("contents", INDIRECT("C"&amp;CELL("contents", AQ$1)+3))</f>
        <v>1973</v>
      </c>
      <c r="AR7" cm="1">
        <f t="array" aca="1" ref="AR7" ca="1">CELL("contents", INDIRECT("C"&amp;CELL("contents", AR$1)+3))</f>
        <v>2133</v>
      </c>
      <c r="AS7" cm="1">
        <f t="array" aca="1" ref="AS7" ca="1">CELL("contents", INDIRECT("C"&amp;CELL("contents", AS$1)+3))</f>
        <v>2105</v>
      </c>
      <c r="AT7" cm="1">
        <f t="array" aca="1" ref="AT7" ca="1">CELL("contents", INDIRECT("C"&amp;CELL("contents", AT$1)+3))</f>
        <v>2098</v>
      </c>
      <c r="AU7" cm="1">
        <f t="array" aca="1" ref="AU7" ca="1">CELL("contents", INDIRECT("C"&amp;CELL("contents", AU$1)+3))</f>
        <v>2058</v>
      </c>
      <c r="AV7" cm="1">
        <f t="array" aca="1" ref="AV7" ca="1">CELL("contents", INDIRECT("C"&amp;CELL("contents", AV$1)+3))</f>
        <v>2140</v>
      </c>
      <c r="AW7" cm="1">
        <f t="array" aca="1" ref="AW7" ca="1">CELL("contents", INDIRECT("C"&amp;CELL("contents", AW$1)+3))</f>
        <v>2156</v>
      </c>
      <c r="AX7" cm="1">
        <f t="array" aca="1" ref="AX7" ca="1">CELL("contents", INDIRECT("C"&amp;CELL("contents", AX$1)+3))</f>
        <v>2184</v>
      </c>
      <c r="AY7" cm="1">
        <f t="array" aca="1" ref="AY7" ca="1">CELL("contents", INDIRECT("C"&amp;CELL("contents", AY$1)+3))</f>
        <v>2031</v>
      </c>
      <c r="AZ7" cm="1">
        <f t="array" aca="1" ref="AZ7" ca="1">CELL("contents", INDIRECT("C"&amp;CELL("contents", AZ$1)+3))</f>
        <v>1990</v>
      </c>
      <c r="BA7" cm="1">
        <f t="array" aca="1" ref="BA7" ca="1">CELL("contents", INDIRECT("C"&amp;CELL("contents", BA$1)+3))</f>
        <v>2067</v>
      </c>
      <c r="BB7" cm="1">
        <f t="array" aca="1" ref="BB7" ca="1">CELL("contents", INDIRECT("C"&amp;CELL("contents", BB$1)+3))</f>
        <v>2153</v>
      </c>
      <c r="BC7" cm="1">
        <f t="array" aca="1" ref="BC7" ca="1">CELL("contents", INDIRECT("C"&amp;CELL("contents", BC$1)+3))</f>
        <v>2014</v>
      </c>
      <c r="BD7" cm="1">
        <f t="array" aca="1" ref="BD7" ca="1">CELL("contents", INDIRECT("C"&amp;CELL("contents", BD$1)+3))</f>
        <v>2063</v>
      </c>
      <c r="BE7" cm="1">
        <f t="array" aca="1" ref="BE7" ca="1">CELL("contents", INDIRECT("C"&amp;CELL("contents", BE$1)+3))</f>
        <v>2088</v>
      </c>
      <c r="BF7" cm="1">
        <f t="array" aca="1" ref="BF7" ca="1">CELL("contents", INDIRECT("C"&amp;CELL("contents", BF$1)+3))</f>
        <v>2070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0.505</v>
      </c>
      <c r="G8">
        <v>0.99278652479555496</v>
      </c>
      <c r="H8">
        <v>3.6067376022224E-3</v>
      </c>
      <c r="I8">
        <v>0.49639326239777698</v>
      </c>
      <c r="J8">
        <v>484800</v>
      </c>
      <c r="K8">
        <v>812</v>
      </c>
      <c r="L8">
        <v>86720500</v>
      </c>
      <c r="M8">
        <v>0.5</v>
      </c>
      <c r="N8">
        <v>0.99813086826821995</v>
      </c>
      <c r="O8" s="1">
        <v>9.3456586588959499E-4</v>
      </c>
      <c r="P8">
        <v>0.49906543413410998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1672</v>
      </c>
      <c r="U8" cm="1">
        <f t="array" aca="1" ref="U8" ca="1">CELL("contents", INDIRECT("C"&amp;CELL("contents", U$1)+4))</f>
        <v>1405</v>
      </c>
      <c r="V8" cm="1">
        <f t="array" aca="1" ref="V8" ca="1">CELL("contents", INDIRECT("C"&amp;CELL("contents", V$1)+4))</f>
        <v>1451</v>
      </c>
      <c r="W8" cm="1">
        <f t="array" aca="1" ref="W8" ca="1">CELL("contents", INDIRECT("C"&amp;CELL("contents", W$1)+4))</f>
        <v>1601</v>
      </c>
      <c r="X8" cm="1">
        <f t="array" aca="1" ref="X8" ca="1">CELL("contents", INDIRECT("C"&amp;CELL("contents", X$1)+4))</f>
        <v>1546</v>
      </c>
      <c r="Y8" cm="1">
        <f t="array" aca="1" ref="Y8" ca="1">CELL("contents", INDIRECT("C"&amp;CELL("contents", Y$1)+4))</f>
        <v>1957</v>
      </c>
      <c r="Z8" cm="1">
        <f t="array" aca="1" ref="Z8" ca="1">CELL("contents", INDIRECT("C"&amp;CELL("contents", Z$1)+4))</f>
        <v>1734</v>
      </c>
      <c r="AA8" cm="1">
        <f t="array" aca="1" ref="AA8" ca="1">CELL("contents", INDIRECT("C"&amp;CELL("contents", AA$1)+4))</f>
        <v>1959</v>
      </c>
      <c r="AB8" cm="1">
        <f t="array" aca="1" ref="AB8" ca="1">CELL("contents", INDIRECT("C"&amp;CELL("contents", AB$1)+4))</f>
        <v>1921</v>
      </c>
      <c r="AC8" cm="1">
        <f t="array" aca="1" ref="AC8" ca="1">CELL("contents", INDIRECT("C"&amp;CELL("contents", AC$1)+4))</f>
        <v>2042</v>
      </c>
      <c r="AD8" cm="1">
        <f t="array" aca="1" ref="AD8" ca="1">CELL("contents", INDIRECT("C"&amp;CELL("contents", AD$1)+4))</f>
        <v>2175</v>
      </c>
      <c r="AE8" cm="1">
        <f t="array" aca="1" ref="AE8" ca="1">CELL("contents", INDIRECT("C"&amp;CELL("contents", AE$1)+4))</f>
        <v>1997</v>
      </c>
      <c r="AF8" cm="1">
        <f t="array" aca="1" ref="AF8" ca="1">CELL("contents", INDIRECT("C"&amp;CELL("contents", AF$1)+4))</f>
        <v>1607</v>
      </c>
      <c r="AG8" cm="1">
        <f t="array" aca="1" ref="AG8" ca="1">CELL("contents", INDIRECT("C"&amp;CELL("contents", AG$1)+4))</f>
        <v>1679</v>
      </c>
      <c r="AH8" cm="1">
        <f t="array" aca="1" ref="AH8" ca="1">CELL("contents", INDIRECT("C"&amp;CELL("contents", AH$1)+4))</f>
        <v>1721</v>
      </c>
      <c r="AI8" cm="1">
        <f t="array" aca="1" ref="AI8" ca="1">CELL("contents", INDIRECT("C"&amp;CELL("contents", AI$1)+4))</f>
        <v>1753</v>
      </c>
      <c r="AJ8" cm="1">
        <f t="array" aca="1" ref="AJ8" ca="1">CELL("contents", INDIRECT("C"&amp;CELL("contents", AJ$1)+4))</f>
        <v>1746</v>
      </c>
      <c r="AK8" cm="1">
        <f t="array" aca="1" ref="AK8" ca="1">CELL("contents", INDIRECT("C"&amp;CELL("contents", AK$1)+4))</f>
        <v>1773</v>
      </c>
      <c r="AL8" cm="1">
        <f t="array" aca="1" ref="AL8" ca="1">CELL("contents", INDIRECT("C"&amp;CELL("contents", AL$1)+4))</f>
        <v>1813</v>
      </c>
      <c r="AM8" cm="1">
        <f t="array" aca="1" ref="AM8" ca="1">CELL("contents", INDIRECT("C"&amp;CELL("contents", AM$1)+4))</f>
        <v>1830</v>
      </c>
      <c r="AN8" cm="1">
        <f t="array" aca="1" ref="AN8" ca="1">CELL("contents", INDIRECT("C"&amp;CELL("contents", AN$1)+4))</f>
        <v>1869</v>
      </c>
      <c r="AO8" cm="1">
        <f t="array" aca="1" ref="AO8" ca="1">CELL("contents", INDIRECT("C"&amp;CELL("contents", AO$1)+4))</f>
        <v>1815</v>
      </c>
      <c r="AP8" cm="1">
        <f t="array" aca="1" ref="AP8" ca="1">CELL("contents", INDIRECT("C"&amp;CELL("contents", AP$1)+4))</f>
        <v>1921</v>
      </c>
      <c r="AQ8" cm="1">
        <f t="array" aca="1" ref="AQ8" ca="1">CELL("contents", INDIRECT("C"&amp;CELL("contents", AQ$1)+4))</f>
        <v>1980</v>
      </c>
      <c r="AR8" cm="1">
        <f t="array" aca="1" ref="AR8" ca="1">CELL("contents", INDIRECT("C"&amp;CELL("contents", AR$1)+4))</f>
        <v>2060</v>
      </c>
      <c r="AS8" cm="1">
        <f t="array" aca="1" ref="AS8" ca="1">CELL("contents", INDIRECT("C"&amp;CELL("contents", AS$1)+4))</f>
        <v>2127</v>
      </c>
      <c r="AT8" cm="1">
        <f t="array" aca="1" ref="AT8" ca="1">CELL("contents", INDIRECT("C"&amp;CELL("contents", AT$1)+4))</f>
        <v>2111</v>
      </c>
      <c r="AU8" cm="1">
        <f t="array" aca="1" ref="AU8" ca="1">CELL("contents", INDIRECT("C"&amp;CELL("contents", AU$1)+4))</f>
        <v>2172</v>
      </c>
      <c r="AV8" cm="1">
        <f t="array" aca="1" ref="AV8" ca="1">CELL("contents", INDIRECT("C"&amp;CELL("contents", AV$1)+4))</f>
        <v>2180</v>
      </c>
      <c r="AW8" cm="1">
        <f t="array" aca="1" ref="AW8" ca="1">CELL("contents", INDIRECT("C"&amp;CELL("contents", AW$1)+4))</f>
        <v>2045</v>
      </c>
      <c r="AX8" cm="1">
        <f t="array" aca="1" ref="AX8" ca="1">CELL("contents", INDIRECT("C"&amp;CELL("contents", AX$1)+4))</f>
        <v>2230</v>
      </c>
      <c r="AY8" cm="1">
        <f t="array" aca="1" ref="AY8" ca="1">CELL("contents", INDIRECT("C"&amp;CELL("contents", AY$1)+4))</f>
        <v>2146</v>
      </c>
      <c r="AZ8" cm="1">
        <f t="array" aca="1" ref="AZ8" ca="1">CELL("contents", INDIRECT("C"&amp;CELL("contents", AZ$1)+4))</f>
        <v>2072</v>
      </c>
      <c r="BA8" cm="1">
        <f t="array" aca="1" ref="BA8" ca="1">CELL("contents", INDIRECT("C"&amp;CELL("contents", BA$1)+4))</f>
        <v>2141</v>
      </c>
      <c r="BB8" cm="1">
        <f t="array" aca="1" ref="BB8" ca="1">CELL("contents", INDIRECT("C"&amp;CELL("contents", BB$1)+4))</f>
        <v>2145</v>
      </c>
      <c r="BC8" cm="1">
        <f t="array" aca="1" ref="BC8" ca="1">CELL("contents", INDIRECT("C"&amp;CELL("contents", BC$1)+4))</f>
        <v>2201</v>
      </c>
      <c r="BD8" cm="1">
        <f t="array" aca="1" ref="BD8" ca="1">CELL("contents", INDIRECT("C"&amp;CELL("contents", BD$1)+4))</f>
        <v>2140</v>
      </c>
      <c r="BE8" cm="1">
        <f t="array" aca="1" ref="BE8" ca="1">CELL("contents", INDIRECT("C"&amp;CELL("contents", BE$1)+4))</f>
        <v>2101</v>
      </c>
      <c r="BF8" cm="1">
        <f t="array" aca="1" ref="BF8" ca="1">CELL("contents", INDIRECT("C"&amp;CELL("contents", BF$1)+4))</f>
        <v>2164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0.505</v>
      </c>
      <c r="G9">
        <v>0.99278652479555496</v>
      </c>
      <c r="H9">
        <v>3.6067376022224E-3</v>
      </c>
      <c r="I9">
        <v>0.49639326239777698</v>
      </c>
      <c r="J9">
        <v>617700</v>
      </c>
      <c r="K9">
        <v>812</v>
      </c>
      <c r="L9">
        <v>86720500</v>
      </c>
      <c r="M9">
        <v>0.5</v>
      </c>
      <c r="N9">
        <v>0.99813086826821995</v>
      </c>
      <c r="O9" s="1">
        <v>9.3456586588959499E-4</v>
      </c>
      <c r="P9">
        <v>0.49906543413410998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1684</v>
      </c>
      <c r="U9" cm="1">
        <f t="array" aca="1" ref="U9" ca="1">CELL("contents", INDIRECT("C"&amp;CELL("contents", U$1)+5))</f>
        <v>1405</v>
      </c>
      <c r="V9" cm="1">
        <f t="array" aca="1" ref="V9" ca="1">CELL("contents", INDIRECT("C"&amp;CELL("contents", V$1)+5))</f>
        <v>1437</v>
      </c>
      <c r="W9" cm="1">
        <f t="array" aca="1" ref="W9" ca="1">CELL("contents", INDIRECT("C"&amp;CELL("contents", W$1)+5))</f>
        <v>1636</v>
      </c>
      <c r="X9" cm="1">
        <f t="array" aca="1" ref="X9" ca="1">CELL("contents", INDIRECT("C"&amp;CELL("contents", X$1)+5))</f>
        <v>1478</v>
      </c>
      <c r="Y9" cm="1">
        <f t="array" aca="1" ref="Y9" ca="1">CELL("contents", INDIRECT("C"&amp;CELL("contents", Y$1)+5))</f>
        <v>2005</v>
      </c>
      <c r="Z9" cm="1">
        <f t="array" aca="1" ref="Z9" ca="1">CELL("contents", INDIRECT("C"&amp;CELL("contents", Z$1)+5))</f>
        <v>1793</v>
      </c>
      <c r="AA9" cm="1">
        <f t="array" aca="1" ref="AA9" ca="1">CELL("contents", INDIRECT("C"&amp;CELL("contents", AA$1)+5))</f>
        <v>1677</v>
      </c>
      <c r="AB9" cm="1">
        <f t="array" aca="1" ref="AB9" ca="1">CELL("contents", INDIRECT("C"&amp;CELL("contents", AB$1)+5))</f>
        <v>1307</v>
      </c>
      <c r="AC9" cm="1">
        <f t="array" aca="1" ref="AC9" ca="1">CELL("contents", INDIRECT("C"&amp;CELL("contents", AC$1)+5))</f>
        <v>1778</v>
      </c>
      <c r="AD9" cm="1">
        <f t="array" aca="1" ref="AD9" ca="1">CELL("contents", INDIRECT("C"&amp;CELL("contents", AD$1)+5))</f>
        <v>1782</v>
      </c>
      <c r="AE9" cm="1">
        <f t="array" aca="1" ref="AE9" ca="1">CELL("contents", INDIRECT("C"&amp;CELL("contents", AE$1)+5))</f>
        <v>1964</v>
      </c>
      <c r="AF9" cm="1">
        <f t="array" aca="1" ref="AF9" ca="1">CELL("contents", INDIRECT("C"&amp;CELL("contents", AF$1)+5))</f>
        <v>1502</v>
      </c>
      <c r="AG9" cm="1">
        <f t="array" aca="1" ref="AG9" ca="1">CELL("contents", INDIRECT("C"&amp;CELL("contents", AG$1)+5))</f>
        <v>1670</v>
      </c>
      <c r="AH9" cm="1">
        <f t="array" aca="1" ref="AH9" ca="1">CELL("contents", INDIRECT("C"&amp;CELL("contents", AH$1)+5))</f>
        <v>1691</v>
      </c>
      <c r="AI9" cm="1">
        <f t="array" aca="1" ref="AI9" ca="1">CELL("contents", INDIRECT("C"&amp;CELL("contents", AI$1)+5))</f>
        <v>1753</v>
      </c>
      <c r="AJ9" cm="1">
        <f t="array" aca="1" ref="AJ9" ca="1">CELL("contents", INDIRECT("C"&amp;CELL("contents", AJ$1)+5))</f>
        <v>1746</v>
      </c>
      <c r="AK9" cm="1">
        <f t="array" aca="1" ref="AK9" ca="1">CELL("contents", INDIRECT("C"&amp;CELL("contents", AK$1)+5))</f>
        <v>1773</v>
      </c>
      <c r="AL9" cm="1">
        <f t="array" aca="1" ref="AL9" ca="1">CELL("contents", INDIRECT("C"&amp;CELL("contents", AL$1)+5))</f>
        <v>1831</v>
      </c>
      <c r="AM9" cm="1">
        <f t="array" aca="1" ref="AM9" ca="1">CELL("contents", INDIRECT("C"&amp;CELL("contents", AM$1)+5))</f>
        <v>1830</v>
      </c>
      <c r="AN9" cm="1">
        <f t="array" aca="1" ref="AN9" ca="1">CELL("contents", INDIRECT("C"&amp;CELL("contents", AN$1)+5))</f>
        <v>1869</v>
      </c>
      <c r="AO9" cm="1">
        <f t="array" aca="1" ref="AO9" ca="1">CELL("contents", INDIRECT("C"&amp;CELL("contents", AO$1)+5))</f>
        <v>1886</v>
      </c>
      <c r="AP9" cm="1">
        <f t="array" aca="1" ref="AP9" ca="1">CELL("contents", INDIRECT("C"&amp;CELL("contents", AP$1)+5))</f>
        <v>1972</v>
      </c>
      <c r="AQ9" cm="1">
        <f t="array" aca="1" ref="AQ9" ca="1">CELL("contents", INDIRECT("C"&amp;CELL("contents", AQ$1)+5))</f>
        <v>1995</v>
      </c>
      <c r="AR9" cm="1">
        <f t="array" aca="1" ref="AR9" ca="1">CELL("contents", INDIRECT("C"&amp;CELL("contents", AR$1)+5))</f>
        <v>2074</v>
      </c>
      <c r="AS9" cm="1">
        <f t="array" aca="1" ref="AS9" ca="1">CELL("contents", INDIRECT("C"&amp;CELL("contents", AS$1)+5))</f>
        <v>2131</v>
      </c>
      <c r="AT9" cm="1">
        <f t="array" aca="1" ref="AT9" ca="1">CELL("contents", INDIRECT("C"&amp;CELL("contents", AT$1)+5))</f>
        <v>2136</v>
      </c>
      <c r="AU9" cm="1">
        <f t="array" aca="1" ref="AU9" ca="1">CELL("contents", INDIRECT("C"&amp;CELL("contents", AU$1)+5))</f>
        <v>2172</v>
      </c>
      <c r="AV9" cm="1">
        <f t="array" aca="1" ref="AV9" ca="1">CELL("contents", INDIRECT("C"&amp;CELL("contents", AV$1)+5))</f>
        <v>2180</v>
      </c>
      <c r="AW9" cm="1">
        <f t="array" aca="1" ref="AW9" ca="1">CELL("contents", INDIRECT("C"&amp;CELL("contents", AW$1)+5))</f>
        <v>2045</v>
      </c>
      <c r="AX9" cm="1">
        <f t="array" aca="1" ref="AX9" ca="1">CELL("contents", INDIRECT("C"&amp;CELL("contents", AX$1)+5))</f>
        <v>2230</v>
      </c>
      <c r="AY9" cm="1">
        <f t="array" aca="1" ref="AY9" ca="1">CELL("contents", INDIRECT("C"&amp;CELL("contents", AY$1)+5))</f>
        <v>2146</v>
      </c>
      <c r="AZ9" cm="1">
        <f t="array" aca="1" ref="AZ9" ca="1">CELL("contents", INDIRECT("C"&amp;CELL("contents", AZ$1)+5))</f>
        <v>2072</v>
      </c>
      <c r="BA9" cm="1">
        <f t="array" aca="1" ref="BA9" ca="1">CELL("contents", INDIRECT("C"&amp;CELL("contents", BA$1)+5))</f>
        <v>2141</v>
      </c>
      <c r="BB9" cm="1">
        <f t="array" aca="1" ref="BB9" ca="1">CELL("contents", INDIRECT("C"&amp;CELL("contents", BB$1)+5))</f>
        <v>2145</v>
      </c>
      <c r="BC9" cm="1">
        <f t="array" aca="1" ref="BC9" ca="1">CELL("contents", INDIRECT("C"&amp;CELL("contents", BC$1)+5))</f>
        <v>2201</v>
      </c>
      <c r="BD9" cm="1">
        <f t="array" aca="1" ref="BD9" ca="1">CELL("contents", INDIRECT("C"&amp;CELL("contents", BD$1)+5))</f>
        <v>2140</v>
      </c>
      <c r="BE9" cm="1">
        <f t="array" aca="1" ref="BE9" ca="1">CELL("contents", INDIRECT("C"&amp;CELL("contents", BE$1)+5))</f>
        <v>2101</v>
      </c>
      <c r="BF9" cm="1">
        <f t="array" aca="1" ref="BF9" ca="1">CELL("contents", INDIRECT("C"&amp;CELL("contents", BF$1)+5))</f>
        <v>2164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0.505</v>
      </c>
      <c r="G10">
        <v>0.99278652479555496</v>
      </c>
      <c r="H10">
        <v>3.6067376022224E-3</v>
      </c>
      <c r="I10">
        <v>0.49639326239777698</v>
      </c>
      <c r="J10">
        <v>496800</v>
      </c>
      <c r="K10">
        <v>812</v>
      </c>
      <c r="L10">
        <v>86720500</v>
      </c>
      <c r="M10">
        <v>0.5</v>
      </c>
      <c r="N10">
        <v>0.99813086826821995</v>
      </c>
      <c r="O10" s="1">
        <v>9.3456586588959499E-4</v>
      </c>
      <c r="P10">
        <v>0.49906543413410998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1583</v>
      </c>
      <c r="U10" cm="1">
        <f t="array" aca="1" ref="U10" ca="1">CELL("contents", INDIRECT("C"&amp;CELL("contents", U$1)+6))</f>
        <v>1413</v>
      </c>
      <c r="V10" cm="1">
        <f t="array" aca="1" ref="V10" ca="1">CELL("contents", INDIRECT("C"&amp;CELL("contents", V$1)+6))</f>
        <v>1520</v>
      </c>
      <c r="W10" cm="1">
        <f t="array" aca="1" ref="W10" ca="1">CELL("contents", INDIRECT("C"&amp;CELL("contents", W$1)+6))</f>
        <v>1755</v>
      </c>
      <c r="X10" cm="1">
        <f t="array" aca="1" ref="X10" ca="1">CELL("contents", INDIRECT("C"&amp;CELL("contents", X$1)+6))</f>
        <v>1478</v>
      </c>
      <c r="Y10" cm="1">
        <f t="array" aca="1" ref="Y10" ca="1">CELL("contents", INDIRECT("C"&amp;CELL("contents", Y$1)+6))</f>
        <v>2005</v>
      </c>
      <c r="Z10" cm="1">
        <f t="array" aca="1" ref="Z10" ca="1">CELL("contents", INDIRECT("C"&amp;CELL("contents", Z$1)+6))</f>
        <v>1793</v>
      </c>
      <c r="AA10" cm="1">
        <f t="array" aca="1" ref="AA10" ca="1">CELL("contents", INDIRECT("C"&amp;CELL("contents", AA$1)+6))</f>
        <v>1677</v>
      </c>
      <c r="AB10" cm="1">
        <f t="array" aca="1" ref="AB10" ca="1">CELL("contents", INDIRECT("C"&amp;CELL("contents", AB$1)+6))</f>
        <v>2022</v>
      </c>
      <c r="AC10" cm="1">
        <f t="array" aca="1" ref="AC10" ca="1">CELL("contents", INDIRECT("C"&amp;CELL("contents", AC$1)+6))</f>
        <v>1541</v>
      </c>
      <c r="AD10" cm="1">
        <f t="array" aca="1" ref="AD10" ca="1">CELL("contents", INDIRECT("C"&amp;CELL("contents", AD$1)+6))</f>
        <v>2096</v>
      </c>
      <c r="AE10" cm="1">
        <f t="array" aca="1" ref="AE10" ca="1">CELL("contents", INDIRECT("C"&amp;CELL("contents", AE$1)+6))</f>
        <v>2034</v>
      </c>
      <c r="AF10" cm="1">
        <f t="array" aca="1" ref="AF10" ca="1">CELL("contents", INDIRECT("C"&amp;CELL("contents", AF$1)+6))</f>
        <v>1592</v>
      </c>
      <c r="AG10" cm="1">
        <f t="array" aca="1" ref="AG10" ca="1">CELL("contents", INDIRECT("C"&amp;CELL("contents", AG$1)+6))</f>
        <v>1625</v>
      </c>
      <c r="AH10" cm="1">
        <f t="array" aca="1" ref="AH10" ca="1">CELL("contents", INDIRECT("C"&amp;CELL("contents", AH$1)+6))</f>
        <v>1617</v>
      </c>
      <c r="AI10" cm="1">
        <f t="array" aca="1" ref="AI10" ca="1">CELL("contents", INDIRECT("C"&amp;CELL("contents", AI$1)+6))</f>
        <v>1767</v>
      </c>
      <c r="AJ10" cm="1">
        <f t="array" aca="1" ref="AJ10" ca="1">CELL("contents", INDIRECT("C"&amp;CELL("contents", AJ$1)+6))</f>
        <v>1881</v>
      </c>
      <c r="AK10" cm="1">
        <f t="array" aca="1" ref="AK10" ca="1">CELL("contents", INDIRECT("C"&amp;CELL("contents", AK$1)+6))</f>
        <v>1757</v>
      </c>
      <c r="AL10" cm="1">
        <f t="array" aca="1" ref="AL10" ca="1">CELL("contents", INDIRECT("C"&amp;CELL("contents", AL$1)+6))</f>
        <v>1803</v>
      </c>
      <c r="AM10" cm="1">
        <f t="array" aca="1" ref="AM10" ca="1">CELL("contents", INDIRECT("C"&amp;CELL("contents", AM$1)+6))</f>
        <v>1773</v>
      </c>
      <c r="AN10" cm="1">
        <f t="array" aca="1" ref="AN10" ca="1">CELL("contents", INDIRECT("C"&amp;CELL("contents", AN$1)+6))</f>
        <v>1736</v>
      </c>
      <c r="AO10" cm="1">
        <f t="array" aca="1" ref="AO10" ca="1">CELL("contents", INDIRECT("C"&amp;CELL("contents", AO$1)+6))</f>
        <v>1948</v>
      </c>
      <c r="AP10" cm="1">
        <f t="array" aca="1" ref="AP10" ca="1">CELL("contents", INDIRECT("C"&amp;CELL("contents", AP$1)+6))</f>
        <v>2006</v>
      </c>
      <c r="AQ10" cm="1">
        <f t="array" aca="1" ref="AQ10" ca="1">CELL("contents", INDIRECT("C"&amp;CELL("contents", AQ$1)+6))</f>
        <v>2014</v>
      </c>
      <c r="AR10" cm="1">
        <f t="array" aca="1" ref="AR10" ca="1">CELL("contents", INDIRECT("C"&amp;CELL("contents", AR$1)+6))</f>
        <v>2038</v>
      </c>
      <c r="AS10" cm="1">
        <f t="array" aca="1" ref="AS10" ca="1">CELL("contents", INDIRECT("C"&amp;CELL("contents", AS$1)+6))</f>
        <v>2124</v>
      </c>
      <c r="AT10" cm="1">
        <f t="array" aca="1" ref="AT10" ca="1">CELL("contents", INDIRECT("C"&amp;CELL("contents", AT$1)+6))</f>
        <v>2125</v>
      </c>
      <c r="AU10" cm="1">
        <f t="array" aca="1" ref="AU10" ca="1">CELL("contents", INDIRECT("C"&amp;CELL("contents", AU$1)+6))</f>
        <v>2135</v>
      </c>
      <c r="AV10" cm="1">
        <f t="array" aca="1" ref="AV10" ca="1">CELL("contents", INDIRECT("C"&amp;CELL("contents", AV$1)+6))</f>
        <v>2199</v>
      </c>
      <c r="AW10" cm="1">
        <f t="array" aca="1" ref="AW10" ca="1">CELL("contents", INDIRECT("C"&amp;CELL("contents", AW$1)+6))</f>
        <v>2275</v>
      </c>
      <c r="AX10" cm="1">
        <f t="array" aca="1" ref="AX10" ca="1">CELL("contents", INDIRECT("C"&amp;CELL("contents", AX$1)+6))</f>
        <v>2204</v>
      </c>
      <c r="AY10" cm="1">
        <f t="array" aca="1" ref="AY10" ca="1">CELL("contents", INDIRECT("C"&amp;CELL("contents", AY$1)+6))</f>
        <v>2155</v>
      </c>
      <c r="AZ10" cm="1">
        <f t="array" aca="1" ref="AZ10" ca="1">CELL("contents", INDIRECT("C"&amp;CELL("contents", AZ$1)+6))</f>
        <v>2031</v>
      </c>
      <c r="BA10" cm="1">
        <f t="array" aca="1" ref="BA10" ca="1">CELL("contents", INDIRECT("C"&amp;CELL("contents", BA$1)+6))</f>
        <v>2124</v>
      </c>
      <c r="BB10" cm="1">
        <f t="array" aca="1" ref="BB10" ca="1">CELL("contents", INDIRECT("C"&amp;CELL("contents", BB$1)+6))</f>
        <v>2020</v>
      </c>
      <c r="BC10" cm="1">
        <f t="array" aca="1" ref="BC10" ca="1">CELL("contents", INDIRECT("C"&amp;CELL("contents", BC$1)+6))</f>
        <v>2181</v>
      </c>
      <c r="BD10" cm="1">
        <f t="array" aca="1" ref="BD10" ca="1">CELL("contents", INDIRECT("C"&amp;CELL("contents", BD$1)+6))</f>
        <v>2147</v>
      </c>
      <c r="BE10" cm="1">
        <f t="array" aca="1" ref="BE10" ca="1">CELL("contents", INDIRECT("C"&amp;CELL("contents", BE$1)+6))</f>
        <v>2208</v>
      </c>
      <c r="BF10" cm="1">
        <f t="array" aca="1" ref="BF10" ca="1">CELL("contents", INDIRECT("C"&amp;CELL("contents", BF$1)+6))</f>
        <v>2102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0.505</v>
      </c>
      <c r="G11">
        <v>0.99278652479555496</v>
      </c>
      <c r="H11">
        <v>3.6067376022224E-3</v>
      </c>
      <c r="I11">
        <v>0.49639326239777698</v>
      </c>
      <c r="J11">
        <v>424800</v>
      </c>
      <c r="K11">
        <v>812</v>
      </c>
      <c r="L11">
        <v>86720500</v>
      </c>
      <c r="M11">
        <v>0.5</v>
      </c>
      <c r="N11">
        <v>0.99813086826821995</v>
      </c>
      <c r="O11" s="1">
        <v>9.3456586588959499E-4</v>
      </c>
      <c r="P11">
        <v>0.49906543413410998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1583</v>
      </c>
      <c r="U11" cm="1">
        <f t="array" aca="1" ref="U11" ca="1">CELL("contents", INDIRECT("C"&amp;CELL("contents", U$1)+7))</f>
        <v>1448</v>
      </c>
      <c r="V11" cm="1">
        <f t="array" aca="1" ref="V11" ca="1">CELL("contents", INDIRECT("C"&amp;CELL("contents", V$1)+7))</f>
        <v>1503</v>
      </c>
      <c r="W11" cm="1">
        <f t="array" aca="1" ref="W11" ca="1">CELL("contents", INDIRECT("C"&amp;CELL("contents", W$1)+7))</f>
        <v>1596</v>
      </c>
      <c r="X11" cm="1">
        <f t="array" aca="1" ref="X11" ca="1">CELL("contents", INDIRECT("C"&amp;CELL("contents", X$1)+7))</f>
        <v>1659</v>
      </c>
      <c r="Y11" cm="1">
        <f t="array" aca="1" ref="Y11" ca="1">CELL("contents", INDIRECT("C"&amp;CELL("contents", Y$1)+7))</f>
        <v>1974</v>
      </c>
      <c r="Z11" cm="1">
        <f t="array" aca="1" ref="Z11" ca="1">CELL("contents", INDIRECT("C"&amp;CELL("contents", Z$1)+7))</f>
        <v>1955</v>
      </c>
      <c r="AA11" cm="1">
        <f t="array" aca="1" ref="AA11" ca="1">CELL("contents", INDIRECT("C"&amp;CELL("contents", AA$1)+7))</f>
        <v>2161</v>
      </c>
      <c r="AB11" cm="1">
        <f t="array" aca="1" ref="AB11" ca="1">CELL("contents", INDIRECT("C"&amp;CELL("contents", AB$1)+7))</f>
        <v>1875</v>
      </c>
      <c r="AC11" cm="1">
        <f t="array" aca="1" ref="AC11" ca="1">CELL("contents", INDIRECT("C"&amp;CELL("contents", AC$1)+7))</f>
        <v>2065</v>
      </c>
      <c r="AD11" cm="1">
        <f t="array" aca="1" ref="AD11" ca="1">CELL("contents", INDIRECT("C"&amp;CELL("contents", AD$1)+7))</f>
        <v>2041</v>
      </c>
      <c r="AE11" cm="1">
        <f t="array" aca="1" ref="AE11" ca="1">CELL("contents", INDIRECT("C"&amp;CELL("contents", AE$1)+7))</f>
        <v>1481</v>
      </c>
      <c r="AF11" cm="1">
        <f t="array" aca="1" ref="AF11" ca="1">CELL("contents", INDIRECT("C"&amp;CELL("contents", AF$1)+7))</f>
        <v>1590</v>
      </c>
      <c r="AG11" cm="1">
        <f t="array" aca="1" ref="AG11" ca="1">CELL("contents", INDIRECT("C"&amp;CELL("contents", AG$1)+7))</f>
        <v>1634</v>
      </c>
      <c r="AH11" cm="1">
        <f t="array" aca="1" ref="AH11" ca="1">CELL("contents", INDIRECT("C"&amp;CELL("contents", AH$1)+7))</f>
        <v>1652</v>
      </c>
      <c r="AI11" cm="1">
        <f t="array" aca="1" ref="AI11" ca="1">CELL("contents", INDIRECT("C"&amp;CELL("contents", AI$1)+7))</f>
        <v>1716</v>
      </c>
      <c r="AJ11" cm="1">
        <f t="array" aca="1" ref="AJ11" ca="1">CELL("contents", INDIRECT("C"&amp;CELL("contents", AJ$1)+7))</f>
        <v>1757</v>
      </c>
      <c r="AK11" cm="1">
        <f t="array" aca="1" ref="AK11" ca="1">CELL("contents", INDIRECT("C"&amp;CELL("contents", AK$1)+7))</f>
        <v>1800</v>
      </c>
      <c r="AL11" cm="1">
        <f t="array" aca="1" ref="AL11" ca="1">CELL("contents", INDIRECT("C"&amp;CELL("contents", AL$1)+7))</f>
        <v>1803</v>
      </c>
      <c r="AM11" cm="1">
        <f t="array" aca="1" ref="AM11" ca="1">CELL("contents", INDIRECT("C"&amp;CELL("contents", AM$1)+7))</f>
        <v>1849</v>
      </c>
      <c r="AN11" cm="1">
        <f t="array" aca="1" ref="AN11" ca="1">CELL("contents", INDIRECT("C"&amp;CELL("contents", AN$1)+7))</f>
        <v>1787</v>
      </c>
      <c r="AO11" cm="1">
        <f t="array" aca="1" ref="AO11" ca="1">CELL("contents", INDIRECT("C"&amp;CELL("contents", AO$1)+7))</f>
        <v>1877</v>
      </c>
      <c r="AP11" cm="1">
        <f t="array" aca="1" ref="AP11" ca="1">CELL("contents", INDIRECT("C"&amp;CELL("contents", AP$1)+7))</f>
        <v>1949</v>
      </c>
      <c r="AQ11" cm="1">
        <f t="array" aca="1" ref="AQ11" ca="1">CELL("contents", INDIRECT("C"&amp;CELL("contents", AQ$1)+7))</f>
        <v>1936</v>
      </c>
      <c r="AR11" cm="1">
        <f t="array" aca="1" ref="AR11" ca="1">CELL("contents", INDIRECT("C"&amp;CELL("contents", AR$1)+7))</f>
        <v>2012</v>
      </c>
      <c r="AS11" cm="1">
        <f t="array" aca="1" ref="AS11" ca="1">CELL("contents", INDIRECT("C"&amp;CELL("contents", AS$1)+7))</f>
        <v>2120</v>
      </c>
      <c r="AT11" cm="1">
        <f t="array" aca="1" ref="AT11" ca="1">CELL("contents", INDIRECT("C"&amp;CELL("contents", AT$1)+7))</f>
        <v>2139</v>
      </c>
      <c r="AU11" cm="1">
        <f t="array" aca="1" ref="AU11" ca="1">CELL("contents", INDIRECT("C"&amp;CELL("contents", AU$1)+7))</f>
        <v>2065</v>
      </c>
      <c r="AV11" cm="1">
        <f t="array" aca="1" ref="AV11" ca="1">CELL("contents", INDIRECT("C"&amp;CELL("contents", AV$1)+7))</f>
        <v>2125</v>
      </c>
      <c r="AW11" cm="1">
        <f t="array" aca="1" ref="AW11" ca="1">CELL("contents", INDIRECT("C"&amp;CELL("contents", AW$1)+7))</f>
        <v>2160</v>
      </c>
      <c r="AX11" cm="1">
        <f t="array" aca="1" ref="AX11" ca="1">CELL("contents", INDIRECT("C"&amp;CELL("contents", AX$1)+7))</f>
        <v>2161</v>
      </c>
      <c r="AY11" cm="1">
        <f t="array" aca="1" ref="AY11" ca="1">CELL("contents", INDIRECT("C"&amp;CELL("contents", AY$1)+7))</f>
        <v>2083</v>
      </c>
      <c r="AZ11" cm="1">
        <f t="array" aca="1" ref="AZ11" ca="1">CELL("contents", INDIRECT("C"&amp;CELL("contents", AZ$1)+7))</f>
        <v>2022</v>
      </c>
      <c r="BA11" cm="1">
        <f t="array" aca="1" ref="BA11" ca="1">CELL("contents", INDIRECT("C"&amp;CELL("contents", BA$1)+7))</f>
        <v>2006</v>
      </c>
      <c r="BB11" cm="1">
        <f t="array" aca="1" ref="BB11" ca="1">CELL("contents", INDIRECT("C"&amp;CELL("contents", BB$1)+7))</f>
        <v>2109</v>
      </c>
      <c r="BC11" cm="1">
        <f t="array" aca="1" ref="BC11" ca="1">CELL("contents", INDIRECT("C"&amp;CELL("contents", BC$1)+7))</f>
        <v>2033</v>
      </c>
      <c r="BD11" cm="1">
        <f t="array" aca="1" ref="BD11" ca="1">CELL("contents", INDIRECT("C"&amp;CELL("contents", BD$1)+7))</f>
        <v>2122</v>
      </c>
      <c r="BE11" cm="1">
        <f t="array" aca="1" ref="BE11" ca="1">CELL("contents", INDIRECT("C"&amp;CELL("contents", BE$1)+7))</f>
        <v>2140</v>
      </c>
      <c r="BF11" cm="1">
        <f t="array" aca="1" ref="BF11" ca="1">CELL("contents", INDIRECT("C"&amp;CELL("contents", BF$1)+7))</f>
        <v>2090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0.505</v>
      </c>
      <c r="G12">
        <v>0.99278652479555496</v>
      </c>
      <c r="H12">
        <v>3.6067376022224E-3</v>
      </c>
      <c r="I12">
        <v>0.49639326239777698</v>
      </c>
      <c r="J12">
        <v>552300</v>
      </c>
      <c r="K12">
        <v>812</v>
      </c>
      <c r="L12">
        <v>86720500</v>
      </c>
      <c r="M12">
        <v>0.5</v>
      </c>
      <c r="N12">
        <v>0.99813086826821995</v>
      </c>
      <c r="O12" s="1">
        <v>9.3456586588959499E-4</v>
      </c>
      <c r="P12">
        <v>0.49906543413410998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1636</v>
      </c>
      <c r="U12" cm="1">
        <f t="array" aca="1" ref="U12" ca="1">CELL("contents", INDIRECT("C"&amp;CELL("contents", U$1)+8))</f>
        <v>1468</v>
      </c>
      <c r="V12" cm="1">
        <f t="array" aca="1" ref="V12" ca="1">CELL("contents", INDIRECT("C"&amp;CELL("contents", V$1)+8))</f>
        <v>1475</v>
      </c>
      <c r="W12" cm="1">
        <f t="array" aca="1" ref="W12" ca="1">CELL("contents", INDIRECT("C"&amp;CELL("contents", W$1)+8))</f>
        <v>1625</v>
      </c>
      <c r="X12" cm="1">
        <f t="array" aca="1" ref="X12" ca="1">CELL("contents", INDIRECT("C"&amp;CELL("contents", X$1)+8))</f>
        <v>1611</v>
      </c>
      <c r="Y12" cm="1">
        <f t="array" aca="1" ref="Y12" ca="1">CELL("contents", INDIRECT("C"&amp;CELL("contents", Y$1)+8))</f>
        <v>1974</v>
      </c>
      <c r="Z12" cm="1">
        <f t="array" aca="1" ref="Z12" ca="1">CELL("contents", INDIRECT("C"&amp;CELL("contents", Z$1)+8))</f>
        <v>2041</v>
      </c>
      <c r="AA12" cm="1">
        <f t="array" aca="1" ref="AA12" ca="1">CELL("contents", INDIRECT("C"&amp;CELL("contents", AA$1)+8))</f>
        <v>2133</v>
      </c>
      <c r="AB12" cm="1">
        <f t="array" aca="1" ref="AB12" ca="1">CELL("contents", INDIRECT("C"&amp;CELL("contents", AB$1)+8))</f>
        <v>2006</v>
      </c>
      <c r="AC12" cm="1">
        <f t="array" aca="1" ref="AC12" ca="1">CELL("contents", INDIRECT("C"&amp;CELL("contents", AC$1)+8))</f>
        <v>1897</v>
      </c>
      <c r="AD12" cm="1">
        <f t="array" aca="1" ref="AD12" ca="1">CELL("contents", INDIRECT("C"&amp;CELL("contents", AD$1)+8))</f>
        <v>2205</v>
      </c>
      <c r="AE12" cm="1">
        <f t="array" aca="1" ref="AE12" ca="1">CELL("contents", INDIRECT("C"&amp;CELL("contents", AE$1)+8))</f>
        <v>2006</v>
      </c>
      <c r="AF12" cm="1">
        <f t="array" aca="1" ref="AF12" ca="1">CELL("contents", INDIRECT("C"&amp;CELL("contents", AF$1)+8))</f>
        <v>1562</v>
      </c>
      <c r="AG12" cm="1">
        <f t="array" aca="1" ref="AG12" ca="1">CELL("contents", INDIRECT("C"&amp;CELL("contents", AG$1)+8))</f>
        <v>1678</v>
      </c>
      <c r="AH12" cm="1">
        <f t="array" aca="1" ref="AH12" ca="1">CELL("contents", INDIRECT("C"&amp;CELL("contents", AH$1)+8))</f>
        <v>1681</v>
      </c>
      <c r="AI12" cm="1">
        <f t="array" aca="1" ref="AI12" ca="1">CELL("contents", INDIRECT("C"&amp;CELL("contents", AI$1)+8))</f>
        <v>1781</v>
      </c>
      <c r="AJ12" cm="1">
        <f t="array" aca="1" ref="AJ12" ca="1">CELL("contents", INDIRECT("C"&amp;CELL("contents", AJ$1)+8))</f>
        <v>1742</v>
      </c>
      <c r="AK12" cm="1">
        <f t="array" aca="1" ref="AK12" ca="1">CELL("contents", INDIRECT("C"&amp;CELL("contents", AK$1)+8))</f>
        <v>1780</v>
      </c>
      <c r="AL12" cm="1">
        <f t="array" aca="1" ref="AL12" ca="1">CELL("contents", INDIRECT("C"&amp;CELL("contents", AL$1)+8))</f>
        <v>1869</v>
      </c>
      <c r="AM12" cm="1">
        <f t="array" aca="1" ref="AM12" ca="1">CELL("contents", INDIRECT("C"&amp;CELL("contents", AM$1)+8))</f>
        <v>1850</v>
      </c>
      <c r="AN12" cm="1">
        <f t="array" aca="1" ref="AN12" ca="1">CELL("contents", INDIRECT("C"&amp;CELL("contents", AN$1)+8))</f>
        <v>1821</v>
      </c>
      <c r="AO12" cm="1">
        <f t="array" aca="1" ref="AO12" ca="1">CELL("contents", INDIRECT("C"&amp;CELL("contents", AO$1)+8))</f>
        <v>1908</v>
      </c>
      <c r="AP12" cm="1">
        <f t="array" aca="1" ref="AP12" ca="1">CELL("contents", INDIRECT("C"&amp;CELL("contents", AP$1)+8))</f>
        <v>1923</v>
      </c>
      <c r="AQ12" cm="1">
        <f t="array" aca="1" ref="AQ12" ca="1">CELL("contents", INDIRECT("C"&amp;CELL("contents", AQ$1)+8))</f>
        <v>1955</v>
      </c>
      <c r="AR12" cm="1">
        <f t="array" aca="1" ref="AR12" ca="1">CELL("contents", INDIRECT("C"&amp;CELL("contents", AR$1)+8))</f>
        <v>2005</v>
      </c>
      <c r="AS12" cm="1">
        <f t="array" aca="1" ref="AS12" ca="1">CELL("contents", INDIRECT("C"&amp;CELL("contents", AS$1)+8))</f>
        <v>2126</v>
      </c>
      <c r="AT12" cm="1">
        <f t="array" aca="1" ref="AT12" ca="1">CELL("contents", INDIRECT("C"&amp;CELL("contents", AT$1)+8))</f>
        <v>2129</v>
      </c>
      <c r="AU12" cm="1">
        <f t="array" aca="1" ref="AU12" ca="1">CELL("contents", INDIRECT("C"&amp;CELL("contents", AU$1)+8))</f>
        <v>2113</v>
      </c>
      <c r="AV12" cm="1">
        <f t="array" aca="1" ref="AV12" ca="1">CELL("contents", INDIRECT("C"&amp;CELL("contents", AV$1)+8))</f>
        <v>2159</v>
      </c>
      <c r="AW12" cm="1">
        <f t="array" aca="1" ref="AW12" ca="1">CELL("contents", INDIRECT("C"&amp;CELL("contents", AW$1)+8))</f>
        <v>2150</v>
      </c>
      <c r="AX12" cm="1">
        <f t="array" aca="1" ref="AX12" ca="1">CELL("contents", INDIRECT("C"&amp;CELL("contents", AX$1)+8))</f>
        <v>2170</v>
      </c>
      <c r="AY12" cm="1">
        <f t="array" aca="1" ref="AY12" ca="1">CELL("contents", INDIRECT("C"&amp;CELL("contents", AY$1)+8))</f>
        <v>2153</v>
      </c>
      <c r="AZ12" cm="1">
        <f t="array" aca="1" ref="AZ12" ca="1">CELL("contents", INDIRECT("C"&amp;CELL("contents", AZ$1)+8))</f>
        <v>2089</v>
      </c>
      <c r="BA12" cm="1">
        <f t="array" aca="1" ref="BA12" ca="1">CELL("contents", INDIRECT("C"&amp;CELL("contents", BA$1)+8))</f>
        <v>2198</v>
      </c>
      <c r="BB12" cm="1">
        <f t="array" aca="1" ref="BB12" ca="1">CELL("contents", INDIRECT("C"&amp;CELL("contents", BB$1)+8))</f>
        <v>2097</v>
      </c>
      <c r="BC12" cm="1">
        <f t="array" aca="1" ref="BC12" ca="1">CELL("contents", INDIRECT("C"&amp;CELL("contents", BC$1)+8))</f>
        <v>2109</v>
      </c>
      <c r="BD12" cm="1">
        <f t="array" aca="1" ref="BD12" ca="1">CELL("contents", INDIRECT("C"&amp;CELL("contents", BD$1)+8))</f>
        <v>2003</v>
      </c>
      <c r="BE12" cm="1">
        <f t="array" aca="1" ref="BE12" ca="1">CELL("contents", INDIRECT("C"&amp;CELL("contents", BE$1)+8))</f>
        <v>2157</v>
      </c>
      <c r="BF12" cm="1">
        <f t="array" aca="1" ref="BF12" ca="1">CELL("contents", INDIRECT("C"&amp;CELL("contents", BF$1)+8))</f>
        <v>2144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0.505</v>
      </c>
      <c r="G13">
        <v>0.99278652479555496</v>
      </c>
      <c r="H13">
        <v>3.6067376022224E-3</v>
      </c>
      <c r="I13">
        <v>0.49639326239777698</v>
      </c>
      <c r="J13">
        <v>434800</v>
      </c>
      <c r="K13">
        <v>812</v>
      </c>
      <c r="L13">
        <v>86720500</v>
      </c>
      <c r="M13">
        <v>0.5</v>
      </c>
      <c r="N13">
        <v>0.99813086826821995</v>
      </c>
      <c r="O13" s="1">
        <v>9.3456586588959499E-4</v>
      </c>
      <c r="P13">
        <v>0.49906543413410998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1625</v>
      </c>
      <c r="U13" cm="1">
        <f t="array" aca="1" ref="U13" ca="1">CELL("contents", INDIRECT("C"&amp;CELL("contents", U$1)+9))</f>
        <v>1468</v>
      </c>
      <c r="V13" cm="1">
        <f t="array" aca="1" ref="V13" ca="1">CELL("contents", INDIRECT("C"&amp;CELL("contents", V$1)+9))</f>
        <v>1487</v>
      </c>
      <c r="W13" cm="1">
        <f t="array" aca="1" ref="W13" ca="1">CELL("contents", INDIRECT("C"&amp;CELL("contents", W$1)+9))</f>
        <v>1624</v>
      </c>
      <c r="X13" cm="1">
        <f t="array" aca="1" ref="X13" ca="1">CELL("contents", INDIRECT("C"&amp;CELL("contents", X$1)+9))</f>
        <v>1658</v>
      </c>
      <c r="Y13" cm="1">
        <f t="array" aca="1" ref="Y13" ca="1">CELL("contents", INDIRECT("C"&amp;CELL("contents", Y$1)+9))</f>
        <v>2012</v>
      </c>
      <c r="Z13" cm="1">
        <f t="array" aca="1" ref="Z13" ca="1">CELL("contents", INDIRECT("C"&amp;CELL("contents", Z$1)+9))</f>
        <v>2003</v>
      </c>
      <c r="AA13" cm="1">
        <f t="array" aca="1" ref="AA13" ca="1">CELL("contents", INDIRECT("C"&amp;CELL("contents", AA$1)+9))</f>
        <v>2133</v>
      </c>
      <c r="AB13" cm="1">
        <f t="array" aca="1" ref="AB13" ca="1">CELL("contents", INDIRECT("C"&amp;CELL("contents", AB$1)+9))</f>
        <v>2037</v>
      </c>
      <c r="AC13" cm="1">
        <f t="array" aca="1" ref="AC13" ca="1">CELL("contents", INDIRECT("C"&amp;CELL("contents", AC$1)+9))</f>
        <v>2046</v>
      </c>
      <c r="AD13" cm="1">
        <f t="array" aca="1" ref="AD13" ca="1">CELL("contents", INDIRECT("C"&amp;CELL("contents", AD$1)+9))</f>
        <v>2194</v>
      </c>
      <c r="AE13" cm="1">
        <f t="array" aca="1" ref="AE13" ca="1">CELL("contents", INDIRECT("C"&amp;CELL("contents", AE$1)+9))</f>
        <v>2013</v>
      </c>
      <c r="AF13" cm="1">
        <f t="array" aca="1" ref="AF13" ca="1">CELL("contents", INDIRECT("C"&amp;CELL("contents", AF$1)+9))</f>
        <v>1523</v>
      </c>
      <c r="AG13" cm="1">
        <f t="array" aca="1" ref="AG13" ca="1">CELL("contents", INDIRECT("C"&amp;CELL("contents", AG$1)+9))</f>
        <v>1709</v>
      </c>
      <c r="AH13" cm="1">
        <f t="array" aca="1" ref="AH13" ca="1">CELL("contents", INDIRECT("C"&amp;CELL("contents", AH$1)+9))</f>
        <v>1707</v>
      </c>
      <c r="AI13" cm="1">
        <f t="array" aca="1" ref="AI13" ca="1">CELL("contents", INDIRECT("C"&amp;CELL("contents", AI$1)+9))</f>
        <v>1803</v>
      </c>
      <c r="AJ13" cm="1">
        <f t="array" aca="1" ref="AJ13" ca="1">CELL("contents", INDIRECT("C"&amp;CELL("contents", AJ$1)+9))</f>
        <v>1769</v>
      </c>
      <c r="AK13" cm="1">
        <f t="array" aca="1" ref="AK13" ca="1">CELL("contents", INDIRECT("C"&amp;CELL("contents", AK$1)+9))</f>
        <v>1795</v>
      </c>
      <c r="AL13" cm="1">
        <f t="array" aca="1" ref="AL13" ca="1">CELL("contents", INDIRECT("C"&amp;CELL("contents", AL$1)+9))</f>
        <v>1811</v>
      </c>
      <c r="AM13" cm="1">
        <f t="array" aca="1" ref="AM13" ca="1">CELL("contents", INDIRECT("C"&amp;CELL("contents", AM$1)+9))</f>
        <v>1931</v>
      </c>
      <c r="AN13" cm="1">
        <f t="array" aca="1" ref="AN13" ca="1">CELL("contents", INDIRECT("C"&amp;CELL("contents", AN$1)+9))</f>
        <v>1910</v>
      </c>
      <c r="AO13" cm="1">
        <f t="array" aca="1" ref="AO13" ca="1">CELL("contents", INDIRECT("C"&amp;CELL("contents", AO$1)+9))</f>
        <v>1893</v>
      </c>
      <c r="AP13" cm="1">
        <f t="array" aca="1" ref="AP13" ca="1">CELL("contents", INDIRECT("C"&amp;CELL("contents", AP$1)+9))</f>
        <v>1935</v>
      </c>
      <c r="AQ13" cm="1">
        <f t="array" aca="1" ref="AQ13" ca="1">CELL("contents", INDIRECT("C"&amp;CELL("contents", AQ$1)+9))</f>
        <v>1995</v>
      </c>
      <c r="AR13" cm="1">
        <f t="array" aca="1" ref="AR13" ca="1">CELL("contents", INDIRECT("C"&amp;CELL("contents", AR$1)+9))</f>
        <v>2049</v>
      </c>
      <c r="AS13" cm="1">
        <f t="array" aca="1" ref="AS13" ca="1">CELL("contents", INDIRECT("C"&amp;CELL("contents", AS$1)+9))</f>
        <v>2157</v>
      </c>
      <c r="AT13" cm="1">
        <f t="array" aca="1" ref="AT13" ca="1">CELL("contents", INDIRECT("C"&amp;CELL("contents", AT$1)+9))</f>
        <v>2176</v>
      </c>
      <c r="AU13" cm="1">
        <f t="array" aca="1" ref="AU13" ca="1">CELL("contents", INDIRECT("C"&amp;CELL("contents", AU$1)+9))</f>
        <v>2122</v>
      </c>
      <c r="AV13" cm="1">
        <f t="array" aca="1" ref="AV13" ca="1">CELL("contents", INDIRECT("C"&amp;CELL("contents", AV$1)+9))</f>
        <v>2138</v>
      </c>
      <c r="AW13" cm="1">
        <f t="array" aca="1" ref="AW13" ca="1">CELL("contents", INDIRECT("C"&amp;CELL("contents", AW$1)+9))</f>
        <v>2215</v>
      </c>
      <c r="AX13" cm="1">
        <f t="array" aca="1" ref="AX13" ca="1">CELL("contents", INDIRECT("C"&amp;CELL("contents", AX$1)+9))</f>
        <v>2213</v>
      </c>
      <c r="AY13" cm="1">
        <f t="array" aca="1" ref="AY13" ca="1">CELL("contents", INDIRECT("C"&amp;CELL("contents", AY$1)+9))</f>
        <v>2126</v>
      </c>
      <c r="AZ13" cm="1">
        <f t="array" aca="1" ref="AZ13" ca="1">CELL("contents", INDIRECT("C"&amp;CELL("contents", AZ$1)+9))</f>
        <v>2055</v>
      </c>
      <c r="BA13" cm="1">
        <f t="array" aca="1" ref="BA13" ca="1">CELL("contents", INDIRECT("C"&amp;CELL("contents", BA$1)+9))</f>
        <v>2145</v>
      </c>
      <c r="BB13" cm="1">
        <f t="array" aca="1" ref="BB13" ca="1">CELL("contents", INDIRECT("C"&amp;CELL("contents", BB$1)+9))</f>
        <v>2155</v>
      </c>
      <c r="BC13" cm="1">
        <f t="array" aca="1" ref="BC13" ca="1">CELL("contents", INDIRECT("C"&amp;CELL("contents", BC$1)+9))</f>
        <v>2208</v>
      </c>
      <c r="BD13" cm="1">
        <f t="array" aca="1" ref="BD13" ca="1">CELL("contents", INDIRECT("C"&amp;CELL("contents", BD$1)+9))</f>
        <v>2117</v>
      </c>
      <c r="BE13" cm="1">
        <f t="array" aca="1" ref="BE13" ca="1">CELL("contents", INDIRECT("C"&amp;CELL("contents", BE$1)+9))</f>
        <v>2159</v>
      </c>
      <c r="BF13" cm="1">
        <f t="array" aca="1" ref="BF13" ca="1">CELL("contents", INDIRECT("C"&amp;CELL("contents", BF$1)+9))</f>
        <v>2133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0.505</v>
      </c>
      <c r="G14">
        <v>0.99278652479555496</v>
      </c>
      <c r="H14">
        <v>3.6067376022224E-3</v>
      </c>
      <c r="I14">
        <v>0.49639326239777698</v>
      </c>
      <c r="J14">
        <v>472700</v>
      </c>
      <c r="K14">
        <v>812</v>
      </c>
      <c r="L14">
        <v>86720500</v>
      </c>
      <c r="M14">
        <v>0.5</v>
      </c>
      <c r="N14">
        <v>0.99813086826821995</v>
      </c>
      <c r="O14" s="1">
        <v>9.3456586588959499E-4</v>
      </c>
      <c r="P14">
        <v>0.49906543413410998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1698</v>
      </c>
      <c r="U14" cm="1">
        <f t="array" aca="1" ref="U14" ca="1">CELL("contents", INDIRECT("C"&amp;CELL("contents", U$1)+10))</f>
        <v>1471</v>
      </c>
      <c r="V14" cm="1">
        <f t="array" aca="1" ref="V14" ca="1">CELL("contents", INDIRECT("C"&amp;CELL("contents", V$1)+10))</f>
        <v>1503</v>
      </c>
      <c r="W14" cm="1">
        <f t="array" aca="1" ref="W14" ca="1">CELL("contents", INDIRECT("C"&amp;CELL("contents", W$1)+10))</f>
        <v>1624</v>
      </c>
      <c r="X14" cm="1">
        <f t="array" aca="1" ref="X14" ca="1">CELL("contents", INDIRECT("C"&amp;CELL("contents", X$1)+10))</f>
        <v>1747</v>
      </c>
      <c r="Y14" cm="1">
        <f t="array" aca="1" ref="Y14" ca="1">CELL("contents", INDIRECT("C"&amp;CELL("contents", Y$1)+10))</f>
        <v>1988</v>
      </c>
      <c r="Z14" cm="1">
        <f t="array" aca="1" ref="Z14" ca="1">CELL("contents", INDIRECT("C"&amp;CELL("contents", Z$1)+10))</f>
        <v>2031</v>
      </c>
      <c r="AA14" cm="1">
        <f t="array" aca="1" ref="AA14" ca="1">CELL("contents", INDIRECT("C"&amp;CELL("contents", AA$1)+10))</f>
        <v>2165</v>
      </c>
      <c r="AB14" cm="1">
        <f t="array" aca="1" ref="AB14" ca="1">CELL("contents", INDIRECT("C"&amp;CELL("contents", AB$1)+10))</f>
        <v>2013</v>
      </c>
      <c r="AC14" cm="1">
        <f t="array" aca="1" ref="AC14" ca="1">CELL("contents", INDIRECT("C"&amp;CELL("contents", AC$1)+10))</f>
        <v>1815</v>
      </c>
      <c r="AD14" cm="1">
        <f t="array" aca="1" ref="AD14" ca="1">CELL("contents", INDIRECT("C"&amp;CELL("contents", AD$1)+10))</f>
        <v>2183</v>
      </c>
      <c r="AE14" cm="1">
        <f t="array" aca="1" ref="AE14" ca="1">CELL("contents", INDIRECT("C"&amp;CELL("contents", AE$1)+10))</f>
        <v>2028</v>
      </c>
      <c r="AF14" cm="1">
        <f t="array" aca="1" ref="AF14" ca="1">CELL("contents", INDIRECT("C"&amp;CELL("contents", AF$1)+10))</f>
        <v>1598</v>
      </c>
      <c r="AG14" cm="1">
        <f t="array" aca="1" ref="AG14" ca="1">CELL("contents", INDIRECT("C"&amp;CELL("contents", AG$1)+10))</f>
        <v>1686</v>
      </c>
      <c r="AH14" cm="1">
        <f t="array" aca="1" ref="AH14" ca="1">CELL("contents", INDIRECT("C"&amp;CELL("contents", AH$1)+10))</f>
        <v>1706</v>
      </c>
      <c r="AI14" cm="1">
        <f t="array" aca="1" ref="AI14" ca="1">CELL("contents", INDIRECT("C"&amp;CELL("contents", AI$1)+10))</f>
        <v>1780</v>
      </c>
      <c r="AJ14" cm="1">
        <f t="array" aca="1" ref="AJ14" ca="1">CELL("contents", INDIRECT("C"&amp;CELL("contents", AJ$1)+10))</f>
        <v>1772</v>
      </c>
      <c r="AK14" cm="1">
        <f t="array" aca="1" ref="AK14" ca="1">CELL("contents", INDIRECT("C"&amp;CELL("contents", AK$1)+10))</f>
        <v>1809</v>
      </c>
      <c r="AL14" cm="1">
        <f t="array" aca="1" ref="AL14" ca="1">CELL("contents", INDIRECT("C"&amp;CELL("contents", AL$1)+10))</f>
        <v>1824</v>
      </c>
      <c r="AM14" cm="1">
        <f t="array" aca="1" ref="AM14" ca="1">CELL("contents", INDIRECT("C"&amp;CELL("contents", AM$1)+10))</f>
        <v>1854</v>
      </c>
      <c r="AN14" cm="1">
        <f t="array" aca="1" ref="AN14" ca="1">CELL("contents", INDIRECT("C"&amp;CELL("contents", AN$1)+10))</f>
        <v>1785</v>
      </c>
      <c r="AO14" cm="1">
        <f t="array" aca="1" ref="AO14" ca="1">CELL("contents", INDIRECT("C"&amp;CELL("contents", AO$1)+10))</f>
        <v>1950</v>
      </c>
      <c r="AP14" cm="1">
        <f t="array" aca="1" ref="AP14" ca="1">CELL("contents", INDIRECT("C"&amp;CELL("contents", AP$1)+10))</f>
        <v>1953</v>
      </c>
      <c r="AQ14" cm="1">
        <f t="array" aca="1" ref="AQ14" ca="1">CELL("contents", INDIRECT("C"&amp;CELL("contents", AQ$1)+10))</f>
        <v>1987</v>
      </c>
      <c r="AR14" cm="1">
        <f t="array" aca="1" ref="AR14" ca="1">CELL("contents", INDIRECT("C"&amp;CELL("contents", AR$1)+10))</f>
        <v>2103</v>
      </c>
      <c r="AS14" cm="1">
        <f t="array" aca="1" ref="AS14" ca="1">CELL("contents", INDIRECT("C"&amp;CELL("contents", AS$1)+10))</f>
        <v>2127</v>
      </c>
      <c r="AT14" cm="1">
        <f t="array" aca="1" ref="AT14" ca="1">CELL("contents", INDIRECT("C"&amp;CELL("contents", AT$1)+10))</f>
        <v>2174</v>
      </c>
      <c r="AU14" cm="1">
        <f t="array" aca="1" ref="AU14" ca="1">CELL("contents", INDIRECT("C"&amp;CELL("contents", AU$1)+10))</f>
        <v>2159</v>
      </c>
      <c r="AV14" cm="1">
        <f t="array" aca="1" ref="AV14" ca="1">CELL("contents", INDIRECT("C"&amp;CELL("contents", AV$1)+10))</f>
        <v>2148</v>
      </c>
      <c r="AW14" cm="1">
        <f t="array" aca="1" ref="AW14" ca="1">CELL("contents", INDIRECT("C"&amp;CELL("contents", AW$1)+10))</f>
        <v>2263</v>
      </c>
      <c r="AX14" cm="1">
        <f t="array" aca="1" ref="AX14" ca="1">CELL("contents", INDIRECT("C"&amp;CELL("contents", AX$1)+10))</f>
        <v>2198</v>
      </c>
      <c r="AY14" cm="1">
        <f t="array" aca="1" ref="AY14" ca="1">CELL("contents", INDIRECT("C"&amp;CELL("contents", AY$1)+10))</f>
        <v>2261</v>
      </c>
      <c r="AZ14" cm="1">
        <f t="array" aca="1" ref="AZ14" ca="1">CELL("contents", INDIRECT("C"&amp;CELL("contents", AZ$1)+10))</f>
        <v>2086</v>
      </c>
      <c r="BA14" cm="1">
        <f t="array" aca="1" ref="BA14" ca="1">CELL("contents", INDIRECT("C"&amp;CELL("contents", BA$1)+10))</f>
        <v>2109</v>
      </c>
      <c r="BB14" cm="1">
        <f t="array" aca="1" ref="BB14" ca="1">CELL("contents", INDIRECT("C"&amp;CELL("contents", BB$1)+10))</f>
        <v>2086</v>
      </c>
      <c r="BC14" cm="1">
        <f t="array" aca="1" ref="BC14" ca="1">CELL("contents", INDIRECT("C"&amp;CELL("contents", BC$1)+10))</f>
        <v>2090</v>
      </c>
      <c r="BD14" cm="1">
        <f t="array" aca="1" ref="BD14" ca="1">CELL("contents", INDIRECT("C"&amp;CELL("contents", BD$1)+10))</f>
        <v>2200</v>
      </c>
      <c r="BE14" cm="1">
        <f t="array" aca="1" ref="BE14" ca="1">CELL("contents", INDIRECT("C"&amp;CELL("contents", BE$1)+10))</f>
        <v>2163</v>
      </c>
      <c r="BF14" cm="1">
        <f t="array" aca="1" ref="BF14" ca="1">CELL("contents", INDIRECT("C"&amp;CELL("contents", BF$1)+10))</f>
        <v>2234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0.505</v>
      </c>
      <c r="G15">
        <v>0.99278652479555496</v>
      </c>
      <c r="H15">
        <v>3.6067376022224E-3</v>
      </c>
      <c r="I15">
        <v>0.49639326239777698</v>
      </c>
      <c r="J15">
        <v>373800</v>
      </c>
      <c r="K15">
        <v>812</v>
      </c>
      <c r="L15">
        <v>86720500</v>
      </c>
      <c r="M15">
        <v>0.5</v>
      </c>
      <c r="N15">
        <v>0.99813086826821995</v>
      </c>
      <c r="O15" s="1">
        <v>9.3456586588959499E-4</v>
      </c>
      <c r="P15">
        <v>0.49906543413410998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1693</v>
      </c>
      <c r="U15" cm="1">
        <f t="array" aca="1" ref="U15" ca="1">CELL("contents", INDIRECT("C"&amp;CELL("contents", U$1)+11))</f>
        <v>1474</v>
      </c>
      <c r="V15" cm="1">
        <f t="array" aca="1" ref="V15" ca="1">CELL("contents", INDIRECT("C"&amp;CELL("contents", V$1)+11))</f>
        <v>1513</v>
      </c>
      <c r="W15" cm="1">
        <f t="array" aca="1" ref="W15" ca="1">CELL("contents", INDIRECT("C"&amp;CELL("contents", W$1)+11))</f>
        <v>1605</v>
      </c>
      <c r="X15" cm="1">
        <f t="array" aca="1" ref="X15" ca="1">CELL("contents", INDIRECT("C"&amp;CELL("contents", X$1)+11))</f>
        <v>1694</v>
      </c>
      <c r="Y15" cm="1">
        <f t="array" aca="1" ref="Y15" ca="1">CELL("contents", INDIRECT("C"&amp;CELL("contents", Y$1)+11))</f>
        <v>2006</v>
      </c>
      <c r="Z15" cm="1">
        <f t="array" aca="1" ref="Z15" ca="1">CELL("contents", INDIRECT("C"&amp;CELL("contents", Z$1)+11))</f>
        <v>2047</v>
      </c>
      <c r="AA15" cm="1">
        <f t="array" aca="1" ref="AA15" ca="1">CELL("contents", INDIRECT("C"&amp;CELL("contents", AA$1)+11))</f>
        <v>2164</v>
      </c>
      <c r="AB15" cm="1">
        <f t="array" aca="1" ref="AB15" ca="1">CELL("contents", INDIRECT("C"&amp;CELL("contents", AB$1)+11))</f>
        <v>1676</v>
      </c>
      <c r="AC15" cm="1">
        <f t="array" aca="1" ref="AC15" ca="1">CELL("contents", INDIRECT("C"&amp;CELL("contents", AC$1)+11))</f>
        <v>2089</v>
      </c>
      <c r="AD15" cm="1">
        <f t="array" aca="1" ref="AD15" ca="1">CELL("contents", INDIRECT("C"&amp;CELL("contents", AD$1)+11))</f>
        <v>2204</v>
      </c>
      <c r="AE15" cm="1">
        <f t="array" aca="1" ref="AE15" ca="1">CELL("contents", INDIRECT("C"&amp;CELL("contents", AE$1)+11))</f>
        <v>2052</v>
      </c>
      <c r="AF15" cm="1">
        <f t="array" aca="1" ref="AF15" ca="1">CELL("contents", INDIRECT("C"&amp;CELL("contents", AF$1)+11))</f>
        <v>1618</v>
      </c>
      <c r="AG15" cm="1">
        <f t="array" aca="1" ref="AG15" ca="1">CELL("contents", INDIRECT("C"&amp;CELL("contents", AG$1)+11))</f>
        <v>1717</v>
      </c>
      <c r="AH15" cm="1">
        <f t="array" aca="1" ref="AH15" ca="1">CELL("contents", INDIRECT("C"&amp;CELL("contents", AH$1)+11))</f>
        <v>1697</v>
      </c>
      <c r="AI15" cm="1">
        <f t="array" aca="1" ref="AI15" ca="1">CELL("contents", INDIRECT("C"&amp;CELL("contents", AI$1)+11))</f>
        <v>1804</v>
      </c>
      <c r="AJ15" cm="1">
        <f t="array" aca="1" ref="AJ15" ca="1">CELL("contents", INDIRECT("C"&amp;CELL("contents", AJ$1)+11))</f>
        <v>1758</v>
      </c>
      <c r="AK15" cm="1">
        <f t="array" aca="1" ref="AK15" ca="1">CELL("contents", INDIRECT("C"&amp;CELL("contents", AK$1)+11))</f>
        <v>1789</v>
      </c>
      <c r="AL15" cm="1">
        <f t="array" aca="1" ref="AL15" ca="1">CELL("contents", INDIRECT("C"&amp;CELL("contents", AL$1)+11))</f>
        <v>1843</v>
      </c>
      <c r="AM15" cm="1">
        <f t="array" aca="1" ref="AM15" ca="1">CELL("contents", INDIRECT("C"&amp;CELL("contents", AM$1)+11))</f>
        <v>1883</v>
      </c>
      <c r="AN15" cm="1">
        <f t="array" aca="1" ref="AN15" ca="1">CELL("contents", INDIRECT("C"&amp;CELL("contents", AN$1)+11))</f>
        <v>1870</v>
      </c>
      <c r="AO15" cm="1">
        <f t="array" aca="1" ref="AO15" ca="1">CELL("contents", INDIRECT("C"&amp;CELL("contents", AO$1)+11))</f>
        <v>1910</v>
      </c>
      <c r="AP15" cm="1">
        <f t="array" aca="1" ref="AP15" ca="1">CELL("contents", INDIRECT("C"&amp;CELL("contents", AP$1)+11))</f>
        <v>2010</v>
      </c>
      <c r="AQ15" cm="1">
        <f t="array" aca="1" ref="AQ15" ca="1">CELL("contents", INDIRECT("C"&amp;CELL("contents", AQ$1)+11))</f>
        <v>1952</v>
      </c>
      <c r="AR15" cm="1">
        <f t="array" aca="1" ref="AR15" ca="1">CELL("contents", INDIRECT("C"&amp;CELL("contents", AR$1)+11))</f>
        <v>2018</v>
      </c>
      <c r="AS15" cm="1">
        <f t="array" aca="1" ref="AS15" ca="1">CELL("contents", INDIRECT("C"&amp;CELL("contents", AS$1)+11))</f>
        <v>2155</v>
      </c>
      <c r="AT15" cm="1">
        <f t="array" aca="1" ref="AT15" ca="1">CELL("contents", INDIRECT("C"&amp;CELL("contents", AT$1)+11))</f>
        <v>2081</v>
      </c>
      <c r="AU15" cm="1">
        <f t="array" aca="1" ref="AU15" ca="1">CELL("contents", INDIRECT("C"&amp;CELL("contents", AU$1)+11))</f>
        <v>2180</v>
      </c>
      <c r="AV15" cm="1">
        <f t="array" aca="1" ref="AV15" ca="1">CELL("contents", INDIRECT("C"&amp;CELL("contents", AV$1)+11))</f>
        <v>2201</v>
      </c>
      <c r="AW15" cm="1">
        <f t="array" aca="1" ref="AW15" ca="1">CELL("contents", INDIRECT("C"&amp;CELL("contents", AW$1)+11))</f>
        <v>2230</v>
      </c>
      <c r="AX15" cm="1">
        <f t="array" aca="1" ref="AX15" ca="1">CELL("contents", INDIRECT("C"&amp;CELL("contents", AX$1)+11))</f>
        <v>2264</v>
      </c>
      <c r="AY15" cm="1">
        <f t="array" aca="1" ref="AY15" ca="1">CELL("contents", INDIRECT("C"&amp;CELL("contents", AY$1)+11))</f>
        <v>2143</v>
      </c>
      <c r="AZ15" cm="1">
        <f t="array" aca="1" ref="AZ15" ca="1">CELL("contents", INDIRECT("C"&amp;CELL("contents", AZ$1)+11))</f>
        <v>2101</v>
      </c>
      <c r="BA15" cm="1">
        <f t="array" aca="1" ref="BA15" ca="1">CELL("contents", INDIRECT("C"&amp;CELL("contents", BA$1)+11))</f>
        <v>2111</v>
      </c>
      <c r="BB15" cm="1">
        <f t="array" aca="1" ref="BB15" ca="1">CELL("contents", INDIRECT("C"&amp;CELL("contents", BB$1)+11))</f>
        <v>2060</v>
      </c>
      <c r="BC15" cm="1">
        <f t="array" aca="1" ref="BC15" ca="1">CELL("contents", INDIRECT("C"&amp;CELL("contents", BC$1)+11))</f>
        <v>2090</v>
      </c>
      <c r="BD15" cm="1">
        <f t="array" aca="1" ref="BD15" ca="1">CELL("contents", INDIRECT("C"&amp;CELL("contents", BD$1)+11))</f>
        <v>2090</v>
      </c>
      <c r="BE15" cm="1">
        <f t="array" aca="1" ref="BE15" ca="1">CELL("contents", INDIRECT("C"&amp;CELL("contents", BE$1)+11))</f>
        <v>2205</v>
      </c>
      <c r="BF15" cm="1">
        <f t="array" aca="1" ref="BF15" ca="1">CELL("contents", INDIRECT("C"&amp;CELL("contents", BF$1)+11))</f>
        <v>2110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0.505</v>
      </c>
      <c r="G16">
        <v>0.99278652479555496</v>
      </c>
      <c r="H16">
        <v>3.6067376022224E-3</v>
      </c>
      <c r="I16">
        <v>0.49639326239777698</v>
      </c>
      <c r="J16">
        <v>577200</v>
      </c>
      <c r="K16">
        <v>812</v>
      </c>
      <c r="L16">
        <v>86720500</v>
      </c>
      <c r="M16">
        <v>0.5</v>
      </c>
      <c r="N16">
        <v>0.99813086826821995</v>
      </c>
      <c r="O16" s="1">
        <v>9.3456586588959499E-4</v>
      </c>
      <c r="P16">
        <v>0.49906543413410998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1693</v>
      </c>
      <c r="U16" cm="1">
        <f t="array" aca="1" ref="U16" ca="1">CELL("contents", INDIRECT("C"&amp;CELL("contents", U$1)+12))</f>
        <v>1468</v>
      </c>
      <c r="V16" cm="1">
        <f t="array" aca="1" ref="V16" ca="1">CELL("contents", INDIRECT("C"&amp;CELL("contents", V$1)+12))</f>
        <v>1517</v>
      </c>
      <c r="W16" cm="1">
        <f t="array" aca="1" ref="W16" ca="1">CELL("contents", INDIRECT("C"&amp;CELL("contents", W$1)+12))</f>
        <v>1620</v>
      </c>
      <c r="X16" cm="1">
        <f t="array" aca="1" ref="X16" ca="1">CELL("contents", INDIRECT("C"&amp;CELL("contents", X$1)+12))</f>
        <v>1691</v>
      </c>
      <c r="Y16" cm="1">
        <f t="array" aca="1" ref="Y16" ca="1">CELL("contents", INDIRECT("C"&amp;CELL("contents", Y$1)+12))</f>
        <v>2006</v>
      </c>
      <c r="Z16" cm="1">
        <f t="array" aca="1" ref="Z16" ca="1">CELL("contents", INDIRECT("C"&amp;CELL("contents", Z$1)+12))</f>
        <v>2073</v>
      </c>
      <c r="AA16" cm="1">
        <f t="array" aca="1" ref="AA16" ca="1">CELL("contents", INDIRECT("C"&amp;CELL("contents", AA$1)+12))</f>
        <v>2149</v>
      </c>
      <c r="AB16" cm="1">
        <f t="array" aca="1" ref="AB16" ca="1">CELL("contents", INDIRECT("C"&amp;CELL("contents", AB$1)+12))</f>
        <v>1327</v>
      </c>
      <c r="AC16" cm="1">
        <f t="array" aca="1" ref="AC16" ca="1">CELL("contents", INDIRECT("C"&amp;CELL("contents", AC$1)+12))</f>
        <v>2182</v>
      </c>
      <c r="AD16" cm="1">
        <f t="array" aca="1" ref="AD16" ca="1">CELL("contents", INDIRECT("C"&amp;CELL("contents", AD$1)+12))</f>
        <v>2197</v>
      </c>
      <c r="AE16" cm="1">
        <f t="array" aca="1" ref="AE16" ca="1">CELL("contents", INDIRECT("C"&amp;CELL("contents", AE$1)+12))</f>
        <v>2057</v>
      </c>
      <c r="AF16" cm="1">
        <f t="array" aca="1" ref="AF16" ca="1">CELL("contents", INDIRECT("C"&amp;CELL("contents", AF$1)+12))</f>
        <v>1690</v>
      </c>
      <c r="AG16" cm="1">
        <f t="array" aca="1" ref="AG16" ca="1">CELL("contents", INDIRECT("C"&amp;CELL("contents", AG$1)+12))</f>
        <v>1721</v>
      </c>
      <c r="AH16" cm="1">
        <f t="array" aca="1" ref="AH16" ca="1">CELL("contents", INDIRECT("C"&amp;CELL("contents", AH$1)+12))</f>
        <v>1741</v>
      </c>
      <c r="AI16" cm="1">
        <f t="array" aca="1" ref="AI16" ca="1">CELL("contents", INDIRECT("C"&amp;CELL("contents", AI$1)+12))</f>
        <v>1781</v>
      </c>
      <c r="AJ16" cm="1">
        <f t="array" aca="1" ref="AJ16" ca="1">CELL("contents", INDIRECT("C"&amp;CELL("contents", AJ$1)+12))</f>
        <v>1778</v>
      </c>
      <c r="AK16" cm="1">
        <f t="array" aca="1" ref="AK16" ca="1">CELL("contents", INDIRECT("C"&amp;CELL("contents", AK$1)+12))</f>
        <v>1816</v>
      </c>
      <c r="AL16" cm="1">
        <f t="array" aca="1" ref="AL16" ca="1">CELL("contents", INDIRECT("C"&amp;CELL("contents", AL$1)+12))</f>
        <v>1836</v>
      </c>
      <c r="AM16" cm="1">
        <f t="array" aca="1" ref="AM16" ca="1">CELL("contents", INDIRECT("C"&amp;CELL("contents", AM$1)+12))</f>
        <v>1873</v>
      </c>
      <c r="AN16" cm="1">
        <f t="array" aca="1" ref="AN16" ca="1">CELL("contents", INDIRECT("C"&amp;CELL("contents", AN$1)+12))</f>
        <v>1933</v>
      </c>
      <c r="AO16" cm="1">
        <f t="array" aca="1" ref="AO16" ca="1">CELL("contents", INDIRECT("C"&amp;CELL("contents", AO$1)+12))</f>
        <v>2029</v>
      </c>
      <c r="AP16" cm="1">
        <f t="array" aca="1" ref="AP16" ca="1">CELL("contents", INDIRECT("C"&amp;CELL("contents", AP$1)+12))</f>
        <v>2116</v>
      </c>
      <c r="AQ16" cm="1">
        <f t="array" aca="1" ref="AQ16" ca="1">CELL("contents", INDIRECT("C"&amp;CELL("contents", AQ$1)+12))</f>
        <v>2131</v>
      </c>
      <c r="AR16" cm="1">
        <f t="array" aca="1" ref="AR16" ca="1">CELL("contents", INDIRECT("C"&amp;CELL("contents", AR$1)+12))</f>
        <v>2217</v>
      </c>
      <c r="AS16" cm="1">
        <f t="array" aca="1" ref="AS16" ca="1">CELL("contents", INDIRECT("C"&amp;CELL("contents", AS$1)+12))</f>
        <v>2197</v>
      </c>
      <c r="AT16" cm="1">
        <f t="array" aca="1" ref="AT16" ca="1">CELL("contents", INDIRECT("C"&amp;CELL("contents", AT$1)+12))</f>
        <v>2179</v>
      </c>
      <c r="AU16" cm="1">
        <f t="array" aca="1" ref="AU16" ca="1">CELL("contents", INDIRECT("C"&amp;CELL("contents", AU$1)+12))</f>
        <v>2181</v>
      </c>
      <c r="AV16" cm="1">
        <f t="array" aca="1" ref="AV16" ca="1">CELL("contents", INDIRECT("C"&amp;CELL("contents", AV$1)+12))</f>
        <v>2238</v>
      </c>
      <c r="AW16" cm="1">
        <f t="array" aca="1" ref="AW16" ca="1">CELL("contents", INDIRECT("C"&amp;CELL("contents", AW$1)+12))</f>
        <v>2210</v>
      </c>
      <c r="AX16" cm="1">
        <f t="array" aca="1" ref="AX16" ca="1">CELL("contents", INDIRECT("C"&amp;CELL("contents", AX$1)+12))</f>
        <v>2189</v>
      </c>
      <c r="AY16" cm="1">
        <f t="array" aca="1" ref="AY16" ca="1">CELL("contents", INDIRECT("C"&amp;CELL("contents", AY$1)+12))</f>
        <v>2125</v>
      </c>
      <c r="AZ16" cm="1">
        <f t="array" aca="1" ref="AZ16" ca="1">CELL("contents", INDIRECT("C"&amp;CELL("contents", AZ$1)+12))</f>
        <v>2082</v>
      </c>
      <c r="BA16" cm="1">
        <f t="array" aca="1" ref="BA16" ca="1">CELL("contents", INDIRECT("C"&amp;CELL("contents", BA$1)+12))</f>
        <v>2214</v>
      </c>
      <c r="BB16" cm="1">
        <f t="array" aca="1" ref="BB16" ca="1">CELL("contents", INDIRECT("C"&amp;CELL("contents", BB$1)+12))</f>
        <v>2106</v>
      </c>
      <c r="BC16" cm="1">
        <f t="array" aca="1" ref="BC16" ca="1">CELL("contents", INDIRECT("C"&amp;CELL("contents", BC$1)+12))</f>
        <v>2145</v>
      </c>
      <c r="BD16" cm="1">
        <f t="array" aca="1" ref="BD16" ca="1">CELL("contents", INDIRECT("C"&amp;CELL("contents", BD$1)+12))</f>
        <v>2153</v>
      </c>
      <c r="BE16" cm="1">
        <f t="array" aca="1" ref="BE16" ca="1">CELL("contents", INDIRECT("C"&amp;CELL("contents", BE$1)+12))</f>
        <v>2249</v>
      </c>
      <c r="BF16" cm="1">
        <f t="array" aca="1" ref="BF16" ca="1">CELL("contents", INDIRECT("C"&amp;CELL("contents", BF$1)+12))</f>
        <v>2181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0.505</v>
      </c>
      <c r="G17">
        <v>0.99278652479555496</v>
      </c>
      <c r="H17">
        <v>3.6067376022224E-3</v>
      </c>
      <c r="I17">
        <v>0.49639326239777698</v>
      </c>
      <c r="J17">
        <v>477100</v>
      </c>
      <c r="K17">
        <v>812</v>
      </c>
      <c r="L17">
        <v>86720500</v>
      </c>
      <c r="M17">
        <v>0.5</v>
      </c>
      <c r="N17">
        <v>0.99813086826821995</v>
      </c>
      <c r="O17" s="1">
        <v>9.3456586588959499E-4</v>
      </c>
      <c r="P17">
        <v>0.49906543413410998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1692</v>
      </c>
      <c r="U17" cm="1">
        <f t="array" aca="1" ref="U17" ca="1">CELL("contents", INDIRECT("C"&amp;CELL("contents", U$1)+13))</f>
        <v>1471</v>
      </c>
      <c r="V17" cm="1">
        <f t="array" aca="1" ref="V17" ca="1">CELL("contents", INDIRECT("C"&amp;CELL("contents", V$1)+13))</f>
        <v>1518</v>
      </c>
      <c r="W17" cm="1">
        <f t="array" aca="1" ref="W17" ca="1">CELL("contents", INDIRECT("C"&amp;CELL("contents", W$1)+13))</f>
        <v>1622</v>
      </c>
      <c r="X17" cm="1">
        <f t="array" aca="1" ref="X17" ca="1">CELL("contents", INDIRECT("C"&amp;CELL("contents", X$1)+13))</f>
        <v>1781</v>
      </c>
      <c r="Y17" cm="1">
        <f t="array" aca="1" ref="Y17" ca="1">CELL("contents", INDIRECT("C"&amp;CELL("contents", Y$1)+13))</f>
        <v>2021</v>
      </c>
      <c r="Z17" cm="1">
        <f t="array" aca="1" ref="Z17" ca="1">CELL("contents", INDIRECT("C"&amp;CELL("contents", Z$1)+13))</f>
        <v>2171</v>
      </c>
      <c r="AA17" cm="1">
        <f t="array" aca="1" ref="AA17" ca="1">CELL("contents", INDIRECT("C"&amp;CELL("contents", AA$1)+13))</f>
        <v>2326</v>
      </c>
      <c r="AB17" cm="1">
        <f t="array" aca="1" ref="AB17" ca="1">CELL("contents", INDIRECT("C"&amp;CELL("contents", AB$1)+13))</f>
        <v>2221</v>
      </c>
      <c r="AC17" cm="1">
        <f t="array" aca="1" ref="AC17" ca="1">CELL("contents", INDIRECT("C"&amp;CELL("contents", AC$1)+13))</f>
        <v>2532</v>
      </c>
      <c r="AD17" cm="1">
        <f t="array" aca="1" ref="AD17" ca="1">CELL("contents", INDIRECT("C"&amp;CELL("contents", AD$1)+13))</f>
        <v>2347</v>
      </c>
      <c r="AE17" cm="1">
        <f t="array" aca="1" ref="AE17" ca="1">CELL("contents", INDIRECT("C"&amp;CELL("contents", AE$1)+13))</f>
        <v>1833</v>
      </c>
      <c r="AF17" cm="1">
        <f t="array" aca="1" ref="AF17" ca="1">CELL("contents", INDIRECT("C"&amp;CELL("contents", AF$1)+13))</f>
        <v>1796</v>
      </c>
      <c r="AG17" cm="1">
        <f t="array" aca="1" ref="AG17" ca="1">CELL("contents", INDIRECT("C"&amp;CELL("contents", AG$1)+13))</f>
        <v>1735</v>
      </c>
      <c r="AH17" cm="1">
        <f t="array" aca="1" ref="AH17" ca="1">CELL("contents", INDIRECT("C"&amp;CELL("contents", AH$1)+13))</f>
        <v>1775</v>
      </c>
      <c r="AI17" cm="1">
        <f t="array" aca="1" ref="AI17" ca="1">CELL("contents", INDIRECT("C"&amp;CELL("contents", AI$1)+13))</f>
        <v>1844</v>
      </c>
      <c r="AJ17" cm="1">
        <f t="array" aca="1" ref="AJ17" ca="1">CELL("contents", INDIRECT("C"&amp;CELL("contents", AJ$1)+13))</f>
        <v>1806</v>
      </c>
      <c r="AK17" cm="1">
        <f t="array" aca="1" ref="AK17" ca="1">CELL("contents", INDIRECT("C"&amp;CELL("contents", AK$1)+13))</f>
        <v>1901</v>
      </c>
      <c r="AL17" cm="1">
        <f t="array" aca="1" ref="AL17" ca="1">CELL("contents", INDIRECT("C"&amp;CELL("contents", AL$1)+13))</f>
        <v>1957</v>
      </c>
      <c r="AM17" cm="1">
        <f t="array" aca="1" ref="AM17" ca="1">CELL("contents", INDIRECT("C"&amp;CELL("contents", AM$1)+13))</f>
        <v>2001</v>
      </c>
      <c r="AN17" cm="1">
        <f t="array" aca="1" ref="AN17" ca="1">CELL("contents", INDIRECT("C"&amp;CELL("contents", AN$1)+13))</f>
        <v>2044</v>
      </c>
      <c r="AO17" cm="1">
        <f t="array" aca="1" ref="AO17" ca="1">CELL("contents", INDIRECT("C"&amp;CELL("contents", AO$1)+13))</f>
        <v>2047</v>
      </c>
      <c r="AP17" cm="1">
        <f t="array" aca="1" ref="AP17" ca="1">CELL("contents", INDIRECT("C"&amp;CELL("contents", AP$1)+13))</f>
        <v>2175</v>
      </c>
      <c r="AQ17" cm="1">
        <f t="array" aca="1" ref="AQ17" ca="1">CELL("contents", INDIRECT("C"&amp;CELL("contents", AQ$1)+13))</f>
        <v>2177</v>
      </c>
      <c r="AR17" cm="1">
        <f t="array" aca="1" ref="AR17" ca="1">CELL("contents", INDIRECT("C"&amp;CELL("contents", AR$1)+13))</f>
        <v>2218</v>
      </c>
      <c r="AS17" cm="1">
        <f t="array" aca="1" ref="AS17" ca="1">CELL("contents", INDIRECT("C"&amp;CELL("contents", AS$1)+13))</f>
        <v>2258</v>
      </c>
      <c r="AT17" cm="1">
        <f t="array" aca="1" ref="AT17" ca="1">CELL("contents", INDIRECT("C"&amp;CELL("contents", AT$1)+13))</f>
        <v>2327</v>
      </c>
      <c r="AU17" cm="1">
        <f t="array" aca="1" ref="AU17" ca="1">CELL("contents", INDIRECT("C"&amp;CELL("contents", AU$1)+13))</f>
        <v>2320</v>
      </c>
      <c r="AV17" cm="1">
        <f t="array" aca="1" ref="AV17" ca="1">CELL("contents", INDIRECT("C"&amp;CELL("contents", AV$1)+13))</f>
        <v>2401</v>
      </c>
      <c r="AW17" cm="1">
        <f t="array" aca="1" ref="AW17" ca="1">CELL("contents", INDIRECT("C"&amp;CELL("contents", AW$1)+13))</f>
        <v>2442</v>
      </c>
      <c r="AX17" cm="1">
        <f t="array" aca="1" ref="AX17" ca="1">CELL("contents", INDIRECT("C"&amp;CELL("contents", AX$1)+13))</f>
        <v>2452</v>
      </c>
      <c r="AY17" cm="1">
        <f t="array" aca="1" ref="AY17" ca="1">CELL("contents", INDIRECT("C"&amp;CELL("contents", AY$1)+13))</f>
        <v>2453</v>
      </c>
      <c r="AZ17" cm="1">
        <f t="array" aca="1" ref="AZ17" ca="1">CELL("contents", INDIRECT("C"&amp;CELL("contents", AZ$1)+13))</f>
        <v>2557</v>
      </c>
      <c r="BA17" cm="1">
        <f t="array" aca="1" ref="BA17" ca="1">CELL("contents", INDIRECT("C"&amp;CELL("contents", BA$1)+13))</f>
        <v>2516</v>
      </c>
      <c r="BB17" cm="1">
        <f t="array" aca="1" ref="BB17" ca="1">CELL("contents", INDIRECT("C"&amp;CELL("contents", BB$1)+13))</f>
        <v>2531</v>
      </c>
      <c r="BC17" cm="1">
        <f t="array" aca="1" ref="BC17" ca="1">CELL("contents", INDIRECT("C"&amp;CELL("contents", BC$1)+13))</f>
        <v>2575</v>
      </c>
      <c r="BD17" cm="1">
        <f t="array" aca="1" ref="BD17" ca="1">CELL("contents", INDIRECT("C"&amp;CELL("contents", BD$1)+13))</f>
        <v>2532</v>
      </c>
      <c r="BE17" cm="1">
        <f t="array" aca="1" ref="BE17" ca="1">CELL("contents", INDIRECT("C"&amp;CELL("contents", BE$1)+13))</f>
        <v>2694</v>
      </c>
      <c r="BF17" cm="1">
        <f t="array" aca="1" ref="BF17" ca="1">CELL("contents", INDIRECT("C"&amp;CELL("contents", BF$1)+13))</f>
        <v>2709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0.505</v>
      </c>
      <c r="G18">
        <v>0.99278652479555496</v>
      </c>
      <c r="H18">
        <v>3.6067376022224E-3</v>
      </c>
      <c r="I18">
        <v>0.49639326239777698</v>
      </c>
      <c r="J18">
        <v>365500</v>
      </c>
      <c r="K18">
        <v>812</v>
      </c>
      <c r="L18">
        <v>86720500</v>
      </c>
      <c r="M18">
        <v>0.5</v>
      </c>
      <c r="N18">
        <v>0.99813086826821995</v>
      </c>
      <c r="O18" s="1">
        <v>9.3456586588959499E-4</v>
      </c>
      <c r="P18">
        <v>0.49906543413410998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1693</v>
      </c>
      <c r="U18" cm="1">
        <f t="array" aca="1" ref="U18" ca="1">CELL("contents", INDIRECT("C"&amp;CELL("contents", U$1)+14))</f>
        <v>1472</v>
      </c>
      <c r="V18" cm="1">
        <f t="array" aca="1" ref="V18" ca="1">CELL("contents", INDIRECT("C"&amp;CELL("contents", V$1)+14))</f>
        <v>1538</v>
      </c>
      <c r="W18" cm="1">
        <f t="array" aca="1" ref="W18" ca="1">CELL("contents", INDIRECT("C"&amp;CELL("contents", W$1)+14))</f>
        <v>1719</v>
      </c>
      <c r="X18" cm="1">
        <f t="array" aca="1" ref="X18" ca="1">CELL("contents", INDIRECT("C"&amp;CELL("contents", X$1)+14))</f>
        <v>1839</v>
      </c>
      <c r="Y18" cm="1">
        <f t="array" aca="1" ref="Y18" ca="1">CELL("contents", INDIRECT("C"&amp;CELL("contents", Y$1)+14))</f>
        <v>2066</v>
      </c>
      <c r="Z18" cm="1">
        <f t="array" aca="1" ref="Z18" ca="1">CELL("contents", INDIRECT("C"&amp;CELL("contents", Z$1)+14))</f>
        <v>2173</v>
      </c>
      <c r="AA18" cm="1">
        <f t="array" aca="1" ref="AA18" ca="1">CELL("contents", INDIRECT("C"&amp;CELL("contents", AA$1)+14))</f>
        <v>2150</v>
      </c>
      <c r="AB18" cm="1">
        <f t="array" aca="1" ref="AB18" ca="1">CELL("contents", INDIRECT("C"&amp;CELL("contents", AB$1)+14))</f>
        <v>2171</v>
      </c>
      <c r="AC18" cm="1">
        <f t="array" aca="1" ref="AC18" ca="1">CELL("contents", INDIRECT("C"&amp;CELL("contents", AC$1)+14))</f>
        <v>2406</v>
      </c>
      <c r="AD18" cm="1">
        <f t="array" aca="1" ref="AD18" ca="1">CELL("contents", INDIRECT("C"&amp;CELL("contents", AD$1)+14))</f>
        <v>2336</v>
      </c>
      <c r="AE18" cm="1">
        <f t="array" aca="1" ref="AE18" ca="1">CELL("contents", INDIRECT("C"&amp;CELL("contents", AE$1)+14))</f>
        <v>1658</v>
      </c>
      <c r="AF18" cm="1">
        <f t="array" aca="1" ref="AF18" ca="1">CELL("contents", INDIRECT("C"&amp;CELL("contents", AF$1)+14))</f>
        <v>1714</v>
      </c>
      <c r="AG18" cm="1">
        <f t="array" aca="1" ref="AG18" ca="1">CELL("contents", INDIRECT("C"&amp;CELL("contents", AG$1)+14))</f>
        <v>1826</v>
      </c>
      <c r="AH18" cm="1">
        <f t="array" aca="1" ref="AH18" ca="1">CELL("contents", INDIRECT("C"&amp;CELL("contents", AH$1)+14))</f>
        <v>1715</v>
      </c>
      <c r="AI18" cm="1">
        <f t="array" aca="1" ref="AI18" ca="1">CELL("contents", INDIRECT("C"&amp;CELL("contents", AI$1)+14))</f>
        <v>1968</v>
      </c>
      <c r="AJ18" cm="1">
        <f t="array" aca="1" ref="AJ18" ca="1">CELL("contents", INDIRECT("C"&amp;CELL("contents", AJ$1)+14))</f>
        <v>2107</v>
      </c>
      <c r="AK18" cm="1">
        <f t="array" aca="1" ref="AK18" ca="1">CELL("contents", INDIRECT("C"&amp;CELL("contents", AK$1)+14))</f>
        <v>2089</v>
      </c>
      <c r="AL18" cm="1">
        <f t="array" aca="1" ref="AL18" ca="1">CELL("contents", INDIRECT("C"&amp;CELL("contents", AL$1)+14))</f>
        <v>2115</v>
      </c>
      <c r="AM18" cm="1">
        <f t="array" aca="1" ref="AM18" ca="1">CELL("contents", INDIRECT("C"&amp;CELL("contents", AM$1)+14))</f>
        <v>1999</v>
      </c>
      <c r="AN18" cm="1">
        <f t="array" aca="1" ref="AN18" ca="1">CELL("contents", INDIRECT("C"&amp;CELL("contents", AN$1)+14))</f>
        <v>2384</v>
      </c>
      <c r="AO18" cm="1">
        <f t="array" aca="1" ref="AO18" ca="1">CELL("contents", INDIRECT("C"&amp;CELL("contents", AO$1)+14))</f>
        <v>2217</v>
      </c>
      <c r="AP18" cm="1">
        <f t="array" aca="1" ref="AP18" ca="1">CELL("contents", INDIRECT("C"&amp;CELL("contents", AP$1)+14))</f>
        <v>2171</v>
      </c>
      <c r="AQ18" cm="1">
        <f t="array" aca="1" ref="AQ18" ca="1">CELL("contents", INDIRECT("C"&amp;CELL("contents", AQ$1)+14))</f>
        <v>2407</v>
      </c>
      <c r="AR18" cm="1">
        <f t="array" aca="1" ref="AR18" ca="1">CELL("contents", INDIRECT("C"&amp;CELL("contents", AR$1)+14))</f>
        <v>2306</v>
      </c>
      <c r="AS18" cm="1">
        <f t="array" aca="1" ref="AS18" ca="1">CELL("contents", INDIRECT("C"&amp;CELL("contents", AS$1)+14))</f>
        <v>2279</v>
      </c>
      <c r="AT18" cm="1">
        <f t="array" aca="1" ref="AT18" ca="1">CELL("contents", INDIRECT("C"&amp;CELL("contents", AT$1)+14))</f>
        <v>2474</v>
      </c>
      <c r="AU18" cm="1">
        <f t="array" aca="1" ref="AU18" ca="1">CELL("contents", INDIRECT("C"&amp;CELL("contents", AU$1)+14))</f>
        <v>2495</v>
      </c>
      <c r="AV18" cm="1">
        <f t="array" aca="1" ref="AV18" ca="1">CELL("contents", INDIRECT("C"&amp;CELL("contents", AV$1)+14))</f>
        <v>2386</v>
      </c>
      <c r="AW18" cm="1">
        <f t="array" aca="1" ref="AW18" ca="1">CELL("contents", INDIRECT("C"&amp;CELL("contents", AW$1)+14))</f>
        <v>2382</v>
      </c>
      <c r="AX18" cm="1">
        <f t="array" aca="1" ref="AX18" ca="1">CELL("contents", INDIRECT("C"&amp;CELL("contents", AX$1)+14))</f>
        <v>2607</v>
      </c>
      <c r="AY18" cm="1">
        <f t="array" aca="1" ref="AY18" ca="1">CELL("contents", INDIRECT("C"&amp;CELL("contents", AY$1)+14))</f>
        <v>2665</v>
      </c>
      <c r="AZ18" cm="1">
        <f t="array" aca="1" ref="AZ18" ca="1">CELL("contents", INDIRECT("C"&amp;CELL("contents", AZ$1)+14))</f>
        <v>2494</v>
      </c>
      <c r="BA18" cm="1">
        <f t="array" aca="1" ref="BA18" ca="1">CELL("contents", INDIRECT("C"&amp;CELL("contents", BA$1)+14))</f>
        <v>2542</v>
      </c>
      <c r="BB18" cm="1">
        <f t="array" aca="1" ref="BB18" ca="1">CELL("contents", INDIRECT("C"&amp;CELL("contents", BB$1)+14))</f>
        <v>2560</v>
      </c>
      <c r="BC18" cm="1">
        <f t="array" aca="1" ref="BC18" ca="1">CELL("contents", INDIRECT("C"&amp;CELL("contents", BC$1)+14))</f>
        <v>2669</v>
      </c>
      <c r="BD18" cm="1">
        <f t="array" aca="1" ref="BD18" ca="1">CELL("contents", INDIRECT("C"&amp;CELL("contents", BD$1)+14))</f>
        <v>2648</v>
      </c>
      <c r="BE18" cm="1">
        <f t="array" aca="1" ref="BE18" ca="1">CELL("contents", INDIRECT("C"&amp;CELL("contents", BE$1)+14))</f>
        <v>2695</v>
      </c>
      <c r="BF18" cm="1">
        <f t="array" aca="1" ref="BF18" ca="1">CELL("contents", INDIRECT("C"&amp;CELL("contents", BF$1)+14))</f>
        <v>2643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0.505</v>
      </c>
      <c r="G19">
        <v>0.99278652479555496</v>
      </c>
      <c r="H19">
        <v>3.6067376022224E-3</v>
      </c>
      <c r="I19">
        <v>0.49639326239777698</v>
      </c>
      <c r="J19">
        <v>850500</v>
      </c>
      <c r="K19">
        <v>812</v>
      </c>
      <c r="L19">
        <v>86720500</v>
      </c>
      <c r="M19">
        <v>0.5</v>
      </c>
      <c r="N19">
        <v>0.99813086826821995</v>
      </c>
      <c r="O19" s="1">
        <v>9.3456586588959499E-4</v>
      </c>
      <c r="P19">
        <v>0.49906543413410998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1693</v>
      </c>
      <c r="U19" cm="1">
        <f t="array" aca="1" ref="U19" ca="1">CELL("contents", INDIRECT("C"&amp;CELL("contents", U$1)+15))</f>
        <v>1778</v>
      </c>
      <c r="V19" cm="1">
        <f t="array" aca="1" ref="V19" ca="1">CELL("contents", INDIRECT("C"&amp;CELL("contents", V$1)+15))</f>
        <v>1889</v>
      </c>
      <c r="W19" cm="1">
        <f t="array" aca="1" ref="W19" ca="1">CELL("contents", INDIRECT("C"&amp;CELL("contents", W$1)+15))</f>
        <v>1756</v>
      </c>
      <c r="X19" cm="1">
        <f t="array" aca="1" ref="X19" ca="1">CELL("contents", INDIRECT("C"&amp;CELL("contents", X$1)+15))</f>
        <v>1992</v>
      </c>
      <c r="Y19" cm="1">
        <f t="array" aca="1" ref="Y19" ca="1">CELL("contents", INDIRECT("C"&amp;CELL("contents", Y$1)+15))</f>
        <v>2191</v>
      </c>
      <c r="Z19" cm="1">
        <f t="array" aca="1" ref="Z19" ca="1">CELL("contents", INDIRECT("C"&amp;CELL("contents", Z$1)+15))</f>
        <v>2195</v>
      </c>
      <c r="AA19" cm="1">
        <f t="array" aca="1" ref="AA19" ca="1">CELL("contents", INDIRECT("C"&amp;CELL("contents", AA$1)+15))</f>
        <v>1720</v>
      </c>
      <c r="AB19" cm="1">
        <f t="array" aca="1" ref="AB19" ca="1">CELL("contents", INDIRECT("C"&amp;CELL("contents", AB$1)+15))</f>
        <v>1813</v>
      </c>
      <c r="AC19" cm="1">
        <f t="array" aca="1" ref="AC19" ca="1">CELL("contents", INDIRECT("C"&amp;CELL("contents", AC$1)+15))</f>
        <v>1864</v>
      </c>
      <c r="AD19" cm="1">
        <f t="array" aca="1" ref="AD19" ca="1">CELL("contents", INDIRECT("C"&amp;CELL("contents", AD$1)+15))</f>
        <v>1739</v>
      </c>
      <c r="AE19" cm="1">
        <f t="array" aca="1" ref="AE19" ca="1">CELL("contents", INDIRECT("C"&amp;CELL("contents", AE$1)+15))</f>
        <v>1867</v>
      </c>
      <c r="AF19" cm="1">
        <f t="array" aca="1" ref="AF19" ca="1">CELL("contents", INDIRECT("C"&amp;CELL("contents", AF$1)+15))</f>
        <v>1984</v>
      </c>
      <c r="AG19" cm="1">
        <f t="array" aca="1" ref="AG19" ca="1">CELL("contents", INDIRECT("C"&amp;CELL("contents", AG$1)+15))</f>
        <v>1915</v>
      </c>
      <c r="AH19" cm="1">
        <f t="array" aca="1" ref="AH19" ca="1">CELL("contents", INDIRECT("C"&amp;CELL("contents", AH$1)+15))</f>
        <v>1978</v>
      </c>
      <c r="AI19" cm="1">
        <f t="array" aca="1" ref="AI19" ca="1">CELL("contents", INDIRECT("C"&amp;CELL("contents", AI$1)+15))</f>
        <v>2043</v>
      </c>
      <c r="AJ19" cm="1">
        <f t="array" aca="1" ref="AJ19" ca="1">CELL("contents", INDIRECT("C"&amp;CELL("contents", AJ$1)+15))</f>
        <v>2022</v>
      </c>
      <c r="AK19" cm="1">
        <f t="array" aca="1" ref="AK19" ca="1">CELL("contents", INDIRECT("C"&amp;CELL("contents", AK$1)+15))</f>
        <v>2066</v>
      </c>
      <c r="AL19" cm="1">
        <f t="array" aca="1" ref="AL19" ca="1">CELL("contents", INDIRECT("C"&amp;CELL("contents", AL$1)+15))</f>
        <v>2007</v>
      </c>
      <c r="AM19" cm="1">
        <f t="array" aca="1" ref="AM19" ca="1">CELL("contents", INDIRECT("C"&amp;CELL("contents", AM$1)+15))</f>
        <v>2271</v>
      </c>
      <c r="AN19" cm="1">
        <f t="array" aca="1" ref="AN19" ca="1">CELL("contents", INDIRECT("C"&amp;CELL("contents", AN$1)+15))</f>
        <v>2428</v>
      </c>
      <c r="AO19" cm="1">
        <f t="array" aca="1" ref="AO19" ca="1">CELL("contents", INDIRECT("C"&amp;CELL("contents", AO$1)+15))</f>
        <v>1974</v>
      </c>
      <c r="AP19" cm="1">
        <f t="array" aca="1" ref="AP19" ca="1">CELL("contents", INDIRECT("C"&amp;CELL("contents", AP$1)+15))</f>
        <v>2196</v>
      </c>
      <c r="AQ19" cm="1">
        <f t="array" aca="1" ref="AQ19" ca="1">CELL("contents", INDIRECT("C"&amp;CELL("contents", AQ$1)+15))</f>
        <v>2453</v>
      </c>
      <c r="AR19" cm="1">
        <f t="array" aca="1" ref="AR19" ca="1">CELL("contents", INDIRECT("C"&amp;CELL("contents", AR$1)+15))</f>
        <v>2098</v>
      </c>
      <c r="AS19" cm="1">
        <f t="array" aca="1" ref="AS19" ca="1">CELL("contents", INDIRECT("C"&amp;CELL("contents", AS$1)+15))</f>
        <v>2138</v>
      </c>
      <c r="AT19" cm="1">
        <f t="array" aca="1" ref="AT19" ca="1">CELL("contents", INDIRECT("C"&amp;CELL("contents", AT$1)+15))</f>
        <v>2121</v>
      </c>
      <c r="AU19" cm="1">
        <f t="array" aca="1" ref="AU19" ca="1">CELL("contents", INDIRECT("C"&amp;CELL("contents", AU$1)+15))</f>
        <v>2140</v>
      </c>
      <c r="AV19" cm="1">
        <f t="array" aca="1" ref="AV19" ca="1">CELL("contents", INDIRECT("C"&amp;CELL("contents", AV$1)+15))</f>
        <v>2194</v>
      </c>
      <c r="AW19" cm="1">
        <f t="array" aca="1" ref="AW19" ca="1">CELL("contents", INDIRECT("C"&amp;CELL("contents", AW$1)+15))</f>
        <v>2250</v>
      </c>
      <c r="AX19" cm="1">
        <f t="array" aca="1" ref="AX19" ca="1">CELL("contents", INDIRECT("C"&amp;CELL("contents", AX$1)+15))</f>
        <v>2311</v>
      </c>
      <c r="AY19" cm="1">
        <f t="array" aca="1" ref="AY19" ca="1">CELL("contents", INDIRECT("C"&amp;CELL("contents", AY$1)+15))</f>
        <v>2287</v>
      </c>
      <c r="AZ19" cm="1">
        <f t="array" aca="1" ref="AZ19" ca="1">CELL("contents", INDIRECT("C"&amp;CELL("contents", AZ$1)+15))</f>
        <v>2264</v>
      </c>
      <c r="BA19" cm="1">
        <f t="array" aca="1" ref="BA19" ca="1">CELL("contents", INDIRECT("C"&amp;CELL("contents", BA$1)+15))</f>
        <v>2377</v>
      </c>
      <c r="BB19" cm="1">
        <f t="array" aca="1" ref="BB19" ca="1">CELL("contents", INDIRECT("C"&amp;CELL("contents", BB$1)+15))</f>
        <v>2600</v>
      </c>
      <c r="BC19" cm="1">
        <f t="array" aca="1" ref="BC19" ca="1">CELL("contents", INDIRECT("C"&amp;CELL("contents", BC$1)+15))</f>
        <v>2692</v>
      </c>
      <c r="BD19" cm="1">
        <f t="array" aca="1" ref="BD19" ca="1">CELL("contents", INDIRECT("C"&amp;CELL("contents", BD$1)+15))</f>
        <v>2479</v>
      </c>
      <c r="BE19" cm="1">
        <f t="array" aca="1" ref="BE19" ca="1">CELL("contents", INDIRECT("C"&amp;CELL("contents", BE$1)+15))</f>
        <v>2890</v>
      </c>
      <c r="BF19" cm="1">
        <f t="array" aca="1" ref="BF19" ca="1">CELL("contents", INDIRECT("C"&amp;CELL("contents", BF$1)+15))</f>
        <v>3284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0.505</v>
      </c>
      <c r="G20">
        <v>0.99278652479555496</v>
      </c>
      <c r="H20">
        <v>3.6067376022224E-3</v>
      </c>
      <c r="I20">
        <v>0.49639326239777698</v>
      </c>
      <c r="J20">
        <v>575400</v>
      </c>
      <c r="K20">
        <v>812</v>
      </c>
      <c r="L20">
        <v>86720500</v>
      </c>
      <c r="M20">
        <v>0.5</v>
      </c>
      <c r="N20">
        <v>0.99813086826821995</v>
      </c>
      <c r="O20" s="1">
        <v>9.3456586588959499E-4</v>
      </c>
      <c r="P20">
        <v>0.49906543413410998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1950</v>
      </c>
      <c r="U20" cm="1">
        <f t="array" aca="1" ref="U20" ca="1">CELL("contents", INDIRECT("C"&amp;CELL("contents", U$1)+16))</f>
        <v>1781</v>
      </c>
      <c r="V20" cm="1">
        <f t="array" aca="1" ref="V20" ca="1">CELL("contents", INDIRECT("C"&amp;CELL("contents", V$1)+16))</f>
        <v>1888</v>
      </c>
      <c r="W20" cm="1">
        <f t="array" aca="1" ref="W20" ca="1">CELL("contents", INDIRECT("C"&amp;CELL("contents", W$1)+16))</f>
        <v>2123</v>
      </c>
      <c r="X20" cm="1">
        <f t="array" aca="1" ref="X20" ca="1">CELL("contents", INDIRECT("C"&amp;CELL("contents", X$1)+16))</f>
        <v>2403</v>
      </c>
      <c r="Y20" cm="1">
        <f t="array" aca="1" ref="Y20" ca="1">CELL("contents", INDIRECT("C"&amp;CELL("contents", Y$1)+16))</f>
        <v>2162</v>
      </c>
      <c r="Z20" cm="1">
        <f t="array" aca="1" ref="Z20" ca="1">CELL("contents", INDIRECT("C"&amp;CELL("contents", Z$1)+16))</f>
        <v>2301</v>
      </c>
      <c r="AA20" cm="1">
        <f t="array" aca="1" ref="AA20" ca="1">CELL("contents", INDIRECT("C"&amp;CELL("contents", AA$1)+16))</f>
        <v>2434</v>
      </c>
      <c r="AB20" cm="1">
        <f t="array" aca="1" ref="AB20" ca="1">CELL("contents", INDIRECT("C"&amp;CELL("contents", AB$1)+16))</f>
        <v>1784</v>
      </c>
      <c r="AC20" cm="1">
        <f t="array" aca="1" ref="AC20" ca="1">CELL("contents", INDIRECT("C"&amp;CELL("contents", AC$1)+16))</f>
        <v>1887</v>
      </c>
      <c r="AD20" cm="1">
        <f t="array" aca="1" ref="AD20" ca="1">CELL("contents", INDIRECT("C"&amp;CELL("contents", AD$1)+16))</f>
        <v>2124</v>
      </c>
      <c r="AE20" cm="1">
        <f t="array" aca="1" ref="AE20" ca="1">CELL("contents", INDIRECT("C"&amp;CELL("contents", AE$1)+16))</f>
        <v>2177</v>
      </c>
      <c r="AF20" cm="1">
        <f t="array" aca="1" ref="AF20" ca="1">CELL("contents", INDIRECT("C"&amp;CELL("contents", AF$1)+16))</f>
        <v>2147</v>
      </c>
      <c r="AG20" cm="1">
        <f t="array" aca="1" ref="AG20" ca="1">CELL("contents", INDIRECT("C"&amp;CELL("contents", AG$1)+16))</f>
        <v>2240</v>
      </c>
      <c r="AH20" cm="1">
        <f t="array" aca="1" ref="AH20" ca="1">CELL("contents", INDIRECT("C"&amp;CELL("contents", AH$1)+16))</f>
        <v>2136</v>
      </c>
      <c r="AI20" cm="1">
        <f t="array" aca="1" ref="AI20" ca="1">CELL("contents", INDIRECT("C"&amp;CELL("contents", AI$1)+16))</f>
        <v>2174</v>
      </c>
      <c r="AJ20" cm="1">
        <f t="array" aca="1" ref="AJ20" ca="1">CELL("contents", INDIRECT("C"&amp;CELL("contents", AJ$1)+16))</f>
        <v>2159</v>
      </c>
      <c r="AK20" cm="1">
        <f t="array" aca="1" ref="AK20" ca="1">CELL("contents", INDIRECT("C"&amp;CELL("contents", AK$1)+16))</f>
        <v>2086</v>
      </c>
      <c r="AL20" cm="1">
        <f t="array" aca="1" ref="AL20" ca="1">CELL("contents", INDIRECT("C"&amp;CELL("contents", AL$1)+16))</f>
        <v>2182</v>
      </c>
      <c r="AM20" cm="1">
        <f t="array" aca="1" ref="AM20" ca="1">CELL("contents", INDIRECT("C"&amp;CELL("contents", AM$1)+16))</f>
        <v>2189</v>
      </c>
      <c r="AN20" cm="1">
        <f t="array" aca="1" ref="AN20" ca="1">CELL("contents", INDIRECT("C"&amp;CELL("contents", AN$1)+16))</f>
        <v>2234</v>
      </c>
      <c r="AO20" cm="1">
        <f t="array" aca="1" ref="AO20" ca="1">CELL("contents", INDIRECT("C"&amp;CELL("contents", AO$1)+16))</f>
        <v>2216</v>
      </c>
      <c r="AP20" cm="1">
        <f t="array" aca="1" ref="AP20" ca="1">CELL("contents", INDIRECT("C"&amp;CELL("contents", AP$1)+16))</f>
        <v>2305</v>
      </c>
      <c r="AQ20" cm="1">
        <f t="array" aca="1" ref="AQ20" ca="1">CELL("contents", INDIRECT("C"&amp;CELL("contents", AQ$1)+16))</f>
        <v>2459</v>
      </c>
      <c r="AR20" cm="1">
        <f t="array" aca="1" ref="AR20" ca="1">CELL("contents", INDIRECT("C"&amp;CELL("contents", AR$1)+16))</f>
        <v>2467</v>
      </c>
      <c r="AS20" cm="1">
        <f t="array" aca="1" ref="AS20" ca="1">CELL("contents", INDIRECT("C"&amp;CELL("contents", AS$1)+16))</f>
        <v>2409</v>
      </c>
      <c r="AT20" cm="1">
        <f t="array" aca="1" ref="AT20" ca="1">CELL("contents", INDIRECT("C"&amp;CELL("contents", AT$1)+16))</f>
        <v>2415</v>
      </c>
      <c r="AU20" cm="1">
        <f t="array" aca="1" ref="AU20" ca="1">CELL("contents", INDIRECT("C"&amp;CELL("contents", AU$1)+16))</f>
        <v>2508</v>
      </c>
      <c r="AV20" cm="1">
        <f t="array" aca="1" ref="AV20" ca="1">CELL("contents", INDIRECT("C"&amp;CELL("contents", AV$1)+16))</f>
        <v>2475</v>
      </c>
      <c r="AW20" cm="1">
        <f t="array" aca="1" ref="AW20" ca="1">CELL("contents", INDIRECT("C"&amp;CELL("contents", AW$1)+16))</f>
        <v>2728</v>
      </c>
      <c r="AX20" cm="1">
        <f t="array" aca="1" ref="AX20" ca="1">CELL("contents", INDIRECT("C"&amp;CELL("contents", AX$1)+16))</f>
        <v>2681</v>
      </c>
      <c r="AY20" cm="1">
        <f t="array" aca="1" ref="AY20" ca="1">CELL("contents", INDIRECT("C"&amp;CELL("contents", AY$1)+16))</f>
        <v>2578</v>
      </c>
      <c r="AZ20" cm="1">
        <f t="array" aca="1" ref="AZ20" ca="1">CELL("contents", INDIRECT("C"&amp;CELL("contents", AZ$1)+16))</f>
        <v>2593</v>
      </c>
      <c r="BA20" cm="1">
        <f t="array" aca="1" ref="BA20" ca="1">CELL("contents", INDIRECT("C"&amp;CELL("contents", BA$1)+16))</f>
        <v>2793</v>
      </c>
      <c r="BB20" cm="1">
        <f t="array" aca="1" ref="BB20" ca="1">CELL("contents", INDIRECT("C"&amp;CELL("contents", BB$1)+16))</f>
        <v>2773</v>
      </c>
      <c r="BC20" cm="1">
        <f t="array" aca="1" ref="BC20" ca="1">CELL("contents", INDIRECT("C"&amp;CELL("contents", BC$1)+16))</f>
        <v>2697</v>
      </c>
      <c r="BD20" cm="1">
        <f t="array" aca="1" ref="BD20" ca="1">CELL("contents", INDIRECT("C"&amp;CELL("contents", BD$1)+16))</f>
        <v>2587</v>
      </c>
      <c r="BE20" cm="1">
        <f t="array" aca="1" ref="BE20" ca="1">CELL("contents", INDIRECT("C"&amp;CELL("contents", BE$1)+16))</f>
        <v>2589</v>
      </c>
      <c r="BF20" cm="1">
        <f t="array" aca="1" ref="BF20" ca="1">CELL("contents", INDIRECT("C"&amp;CELL("contents", BF$1)+16))</f>
        <v>2668</v>
      </c>
    </row>
    <row r="21" spans="1:58" x14ac:dyDescent="0.25">
      <c r="A21" t="s">
        <v>0</v>
      </c>
      <c r="B21">
        <v>1.0128205128205101</v>
      </c>
      <c r="C21">
        <v>21562</v>
      </c>
      <c r="D21">
        <v>-0.31787039638798698</v>
      </c>
      <c r="E21">
        <v>0.499252837664589</v>
      </c>
      <c r="F21">
        <v>0.50424536604123504</v>
      </c>
      <c r="G21" s="1">
        <v>3.1138817019882298E-4</v>
      </c>
      <c r="H21">
        <v>0.49984430591489998</v>
      </c>
      <c r="I21" s="1">
        <v>3.1538032622701299E-4</v>
      </c>
      <c r="J21">
        <v>539475300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1418</v>
      </c>
      <c r="U21" cm="1">
        <f t="array" aca="1" ref="U21" ca="1">CELL("contents", INDIRECT("C"&amp;CELL("contents", U$1)+17))</f>
        <v>1663</v>
      </c>
      <c r="V21" cm="1">
        <f t="array" aca="1" ref="V21" ca="1">CELL("contents", INDIRECT("C"&amp;CELL("contents", V$1)+17))</f>
        <v>1938</v>
      </c>
      <c r="W21" cm="1">
        <f t="array" aca="1" ref="W21" ca="1">CELL("contents", INDIRECT("C"&amp;CELL("contents", W$1)+17))</f>
        <v>2236</v>
      </c>
      <c r="X21" cm="1">
        <f t="array" aca="1" ref="X21" ca="1">CELL("contents", INDIRECT("C"&amp;CELL("contents", X$1)+17))</f>
        <v>2469</v>
      </c>
      <c r="Y21" cm="1">
        <f t="array" aca="1" ref="Y21" ca="1">CELL("contents", INDIRECT("C"&amp;CELL("contents", Y$1)+17))</f>
        <v>1972</v>
      </c>
      <c r="Z21" cm="1">
        <f t="array" aca="1" ref="Z21" ca="1">CELL("contents", INDIRECT("C"&amp;CELL("contents", Z$1)+17))</f>
        <v>2260</v>
      </c>
      <c r="AA21" cm="1">
        <f t="array" aca="1" ref="AA21" ca="1">CELL("contents", INDIRECT("C"&amp;CELL("contents", AA$1)+17))</f>
        <v>2403</v>
      </c>
      <c r="AB21" cm="1">
        <f t="array" aca="1" ref="AB21" ca="1">CELL("contents", INDIRECT("C"&amp;CELL("contents", AB$1)+17))</f>
        <v>1974</v>
      </c>
      <c r="AC21" cm="1">
        <f t="array" aca="1" ref="AC21" ca="1">CELL("contents", INDIRECT("C"&amp;CELL("contents", AC$1)+17))</f>
        <v>2168</v>
      </c>
      <c r="AD21" cm="1">
        <f t="array" aca="1" ref="AD21" ca="1">CELL("contents", INDIRECT("C"&amp;CELL("contents", AD$1)+17))</f>
        <v>2218</v>
      </c>
      <c r="AE21" cm="1">
        <f t="array" aca="1" ref="AE21" ca="1">CELL("contents", INDIRECT("C"&amp;CELL("contents", AE$1)+17))</f>
        <v>2140</v>
      </c>
      <c r="AF21" cm="1">
        <f t="array" aca="1" ref="AF21" ca="1">CELL("contents", INDIRECT("C"&amp;CELL("contents", AF$1)+17))</f>
        <v>2185</v>
      </c>
      <c r="AG21" cm="1">
        <f t="array" aca="1" ref="AG21" ca="1">CELL("contents", INDIRECT("C"&amp;CELL("contents", AG$1)+17))</f>
        <v>2369</v>
      </c>
      <c r="AH21" cm="1">
        <f t="array" aca="1" ref="AH21" ca="1">CELL("contents", INDIRECT("C"&amp;CELL("contents", AH$1)+17))</f>
        <v>2310</v>
      </c>
      <c r="AI21" cm="1">
        <f t="array" aca="1" ref="AI21" ca="1">CELL("contents", INDIRECT("C"&amp;CELL("contents", AI$1)+17))</f>
        <v>2322</v>
      </c>
      <c r="AJ21" cm="1">
        <f t="array" aca="1" ref="AJ21" ca="1">CELL("contents", INDIRECT("C"&amp;CELL("contents", AJ$1)+17))</f>
        <v>2280</v>
      </c>
      <c r="AK21" cm="1">
        <f t="array" aca="1" ref="AK21" ca="1">CELL("contents", INDIRECT("C"&amp;CELL("contents", AK$1)+17))</f>
        <v>2302</v>
      </c>
      <c r="AL21" cm="1">
        <f t="array" aca="1" ref="AL21" ca="1">CELL("contents", INDIRECT("C"&amp;CELL("contents", AL$1)+17))</f>
        <v>2249</v>
      </c>
      <c r="AM21" cm="1">
        <f t="array" aca="1" ref="AM21" ca="1">CELL("contents", INDIRECT("C"&amp;CELL("contents", AM$1)+17))</f>
        <v>2293</v>
      </c>
      <c r="AN21" cm="1">
        <f t="array" aca="1" ref="AN21" ca="1">CELL("contents", INDIRECT("C"&amp;CELL("contents", AN$1)+17))</f>
        <v>2247</v>
      </c>
      <c r="AO21" cm="1">
        <f t="array" aca="1" ref="AO21" ca="1">CELL("contents", INDIRECT("C"&amp;CELL("contents", AO$1)+17))</f>
        <v>2277</v>
      </c>
      <c r="AP21" cm="1">
        <f t="array" aca="1" ref="AP21" ca="1">CELL("contents", INDIRECT("C"&amp;CELL("contents", AP$1)+17))</f>
        <v>2408</v>
      </c>
      <c r="AQ21" cm="1">
        <f t="array" aca="1" ref="AQ21" ca="1">CELL("contents", INDIRECT("C"&amp;CELL("contents", AQ$1)+17))</f>
        <v>2447</v>
      </c>
      <c r="AR21" cm="1">
        <f t="array" aca="1" ref="AR21" ca="1">CELL("contents", INDIRECT("C"&amp;CELL("contents", AR$1)+17))</f>
        <v>2445</v>
      </c>
      <c r="AS21" cm="1">
        <f t="array" aca="1" ref="AS21" ca="1">CELL("contents", INDIRECT("C"&amp;CELL("contents", AS$1)+17))</f>
        <v>2488</v>
      </c>
      <c r="AT21" cm="1">
        <f t="array" aca="1" ref="AT21" ca="1">CELL("contents", INDIRECT("C"&amp;CELL("contents", AT$1)+17))</f>
        <v>2446</v>
      </c>
      <c r="AU21" cm="1">
        <f t="array" aca="1" ref="AU21" ca="1">CELL("contents", INDIRECT("C"&amp;CELL("contents", AU$1)+17))</f>
        <v>2482</v>
      </c>
      <c r="AV21" cm="1">
        <f t="array" aca="1" ref="AV21" ca="1">CELL("contents", INDIRECT("C"&amp;CELL("contents", AV$1)+17))</f>
        <v>2493</v>
      </c>
      <c r="AW21" cm="1">
        <f t="array" aca="1" ref="AW21" ca="1">CELL("contents", INDIRECT("C"&amp;CELL("contents", AW$1)+17))</f>
        <v>2506</v>
      </c>
      <c r="AX21" cm="1">
        <f t="array" aca="1" ref="AX21" ca="1">CELL("contents", INDIRECT("C"&amp;CELL("contents", AX$1)+17))</f>
        <v>2551</v>
      </c>
      <c r="AY21" cm="1">
        <f t="array" aca="1" ref="AY21" ca="1">CELL("contents", INDIRECT("C"&amp;CELL("contents", AY$1)+17))</f>
        <v>2547</v>
      </c>
      <c r="AZ21" cm="1">
        <f t="array" aca="1" ref="AZ21" ca="1">CELL("contents", INDIRECT("C"&amp;CELL("contents", AZ$1)+17))</f>
        <v>2565</v>
      </c>
      <c r="BA21" cm="1">
        <f t="array" aca="1" ref="BA21" ca="1">CELL("contents", INDIRECT("C"&amp;CELL("contents", BA$1)+17))</f>
        <v>2568</v>
      </c>
      <c r="BB21" cm="1">
        <f t="array" aca="1" ref="BB21" ca="1">CELL("contents", INDIRECT("C"&amp;CELL("contents", BB$1)+17))</f>
        <v>2596</v>
      </c>
      <c r="BC21" cm="1">
        <f t="array" aca="1" ref="BC21" ca="1">CELL("contents", INDIRECT("C"&amp;CELL("contents", BC$1)+17))</f>
        <v>2604</v>
      </c>
      <c r="BD21" cm="1">
        <f t="array" aca="1" ref="BD21" ca="1">CELL("contents", INDIRECT("C"&amp;CELL("contents", BD$1)+17))</f>
        <v>2677</v>
      </c>
      <c r="BE21" cm="1">
        <f t="array" aca="1" ref="BE21" ca="1">CELL("contents", INDIRECT("C"&amp;CELL("contents", BE$1)+17))</f>
        <v>2611</v>
      </c>
      <c r="BF21" cm="1">
        <f t="array" aca="1" ref="BF21" ca="1">CELL("contents", INDIRECT("C"&amp;CELL("contents", BF$1)+17))</f>
        <v>2681</v>
      </c>
    </row>
    <row r="22" spans="1:58" x14ac:dyDescent="0.25">
      <c r="A22">
        <v>1.024</v>
      </c>
      <c r="B22">
        <v>1.0128205128205101</v>
      </c>
      <c r="C22">
        <v>1672</v>
      </c>
      <c r="D22">
        <v>-0.33264897283919298</v>
      </c>
      <c r="E22">
        <v>0.49969983774626398</v>
      </c>
      <c r="F22">
        <v>0.50469683612372696</v>
      </c>
      <c r="G22" s="1">
        <v>3.1119996305273198E-4</v>
      </c>
      <c r="H22">
        <v>0.49984440001847302</v>
      </c>
      <c r="I22" s="1">
        <v>3.1518970616879299E-4</v>
      </c>
      <c r="J22">
        <v>77098500</v>
      </c>
      <c r="K22">
        <v>21562</v>
      </c>
      <c r="L22">
        <v>539475300</v>
      </c>
      <c r="M22">
        <v>0.499252837664589</v>
      </c>
      <c r="N22" s="1">
        <v>3.1138817019882298E-4</v>
      </c>
      <c r="O22">
        <v>0.49984430591489998</v>
      </c>
      <c r="P22" s="1">
        <v>3.1538032622701299E-4</v>
      </c>
      <c r="R22" t="s">
        <v>15</v>
      </c>
      <c r="S22" cm="1">
        <f t="array" aca="1" ref="S22" ca="1">CELL("contents", INDIRECT("J"&amp;CELL("contents", S$1)))</f>
        <v>86720500</v>
      </c>
      <c r="T22" cm="1">
        <f t="array" aca="1" ref="T22" ca="1">CELL("contents", INDIRECT("J"&amp;CELL("contents", T$1)))</f>
        <v>539475300</v>
      </c>
      <c r="U22" cm="1">
        <f t="array" aca="1" ref="U22" ca="1">CELL("contents", INDIRECT("J"&amp;CELL("contents", U$1)))</f>
        <v>263008900</v>
      </c>
      <c r="V22" cm="1">
        <f t="array" aca="1" ref="V22" ca="1">CELL("contents", INDIRECT("J"&amp;CELL("contents", V$1)))</f>
        <v>312216200</v>
      </c>
      <c r="W22" cm="1">
        <f t="array" aca="1" ref="W22" ca="1">CELL("contents", INDIRECT("J"&amp;CELL("contents", W$1)))</f>
        <v>280702700</v>
      </c>
      <c r="X22" cm="1">
        <f t="array" aca="1" ref="X22" ca="1">CELL("contents", INDIRECT("J"&amp;CELL("contents", X$1)))</f>
        <v>316751700</v>
      </c>
      <c r="Y22" cm="1">
        <f t="array" aca="1" ref="Y22" ca="1">CELL("contents", INDIRECT("J"&amp;CELL("contents", Y$1)))</f>
        <v>317450500</v>
      </c>
      <c r="Z22" cm="1">
        <f t="array" aca="1" ref="Z22" ca="1">CELL("contents", INDIRECT("J"&amp;CELL("contents", Z$1)))</f>
        <v>374078700</v>
      </c>
      <c r="AA22" cm="1">
        <f t="array" aca="1" ref="AA22" ca="1">CELL("contents", INDIRECT("J"&amp;CELL("contents", AA$1)))</f>
        <v>361106300</v>
      </c>
      <c r="AB22" cm="1">
        <f t="array" aca="1" ref="AB22" ca="1">CELL("contents", INDIRECT("J"&amp;CELL("contents", AB$1)))</f>
        <v>347339900</v>
      </c>
      <c r="AC22" cm="1">
        <f t="array" aca="1" ref="AC22" ca="1">CELL("contents", INDIRECT("J"&amp;CELL("contents", AC$1)))</f>
        <v>374775900</v>
      </c>
      <c r="AD22" cm="1">
        <f t="array" aca="1" ref="AD22" ca="1">CELL("contents", INDIRECT("J"&amp;CELL("contents", AD$1)))</f>
        <v>400511200</v>
      </c>
      <c r="AE22" cm="1">
        <f t="array" aca="1" ref="AE22" ca="1">CELL("contents", INDIRECT("J"&amp;CELL("contents", AE$1)))</f>
        <v>460496600</v>
      </c>
      <c r="AF22" cm="1">
        <f t="array" aca="1" ref="AF22" ca="1">CELL("contents", INDIRECT("J"&amp;CELL("contents", AF$1)))</f>
        <v>411572100</v>
      </c>
      <c r="AG22" cm="1">
        <f t="array" aca="1" ref="AG22" ca="1">CELL("contents", INDIRECT("J"&amp;CELL("contents", AG$1)))</f>
        <v>428399700</v>
      </c>
      <c r="AH22" cm="1">
        <f t="array" aca="1" ref="AH22" ca="1">CELL("contents", INDIRECT("J"&amp;CELL("contents", AH$1)))</f>
        <v>457739700</v>
      </c>
      <c r="AI22" cm="1">
        <f t="array" aca="1" ref="AI22" ca="1">CELL("contents", INDIRECT("J"&amp;CELL("contents", AI$1)))</f>
        <v>466058600</v>
      </c>
      <c r="AJ22" cm="1">
        <f t="array" aca="1" ref="AJ22" ca="1">CELL("contents", INDIRECT("J"&amp;CELL("contents", AJ$1)))</f>
        <v>487702100</v>
      </c>
      <c r="AK22" cm="1">
        <f t="array" aca="1" ref="AK22" ca="1">CELL("contents", INDIRECT("J"&amp;CELL("contents", AK$1)))</f>
        <v>499590700</v>
      </c>
      <c r="AL22" cm="1">
        <f t="array" aca="1" ref="AL22" ca="1">CELL("contents", INDIRECT("J"&amp;CELL("contents", AL$1)))</f>
        <v>481594000</v>
      </c>
      <c r="AM22" cm="1">
        <f t="array" aca="1" ref="AM22" ca="1">CELL("contents", INDIRECT("J"&amp;CELL("contents", AM$1)))</f>
        <v>497114700</v>
      </c>
      <c r="AN22" cm="1">
        <f t="array" aca="1" ref="AN22" ca="1">CELL("contents", INDIRECT("J"&amp;CELL("contents", AN$1)))</f>
        <v>621313100</v>
      </c>
      <c r="AO22" cm="1">
        <f t="array" aca="1" ref="AO22" ca="1">CELL("contents", INDIRECT("J"&amp;CELL("contents", AO$1)))</f>
        <v>736417800</v>
      </c>
      <c r="AP22" cm="1">
        <f t="array" aca="1" ref="AP22" ca="1">CELL("contents", INDIRECT("J"&amp;CELL("contents", AP$1)))</f>
        <v>580527100</v>
      </c>
      <c r="AQ22" cm="1">
        <f t="array" aca="1" ref="AQ22" ca="1">CELL("contents", INDIRECT("J"&amp;CELL("contents", AQ$1)))</f>
        <v>1032523500</v>
      </c>
      <c r="AR22" cm="1">
        <f t="array" aca="1" ref="AR22" ca="1">CELL("contents", INDIRECT("J"&amp;CELL("contents", AR$1)))</f>
        <v>748111100</v>
      </c>
      <c r="AS22" cm="1">
        <f t="array" aca="1" ref="AS22" ca="1">CELL("contents", INDIRECT("J"&amp;CELL("contents", AS$1)))</f>
        <v>724982900</v>
      </c>
      <c r="AT22" cm="1">
        <f t="array" aca="1" ref="AT22" ca="1">CELL("contents", INDIRECT("J"&amp;CELL("contents", AT$1)))</f>
        <v>708323400</v>
      </c>
      <c r="AU22" cm="1">
        <f t="array" aca="1" ref="AU22" ca="1">CELL("contents", INDIRECT("J"&amp;CELL("contents", AU$1)))</f>
        <v>721880200</v>
      </c>
      <c r="AV22" cm="1">
        <f t="array" aca="1" ref="AV22" ca="1">CELL("contents", INDIRECT("J"&amp;CELL("contents", AV$1)))</f>
        <v>610406600</v>
      </c>
      <c r="AW22" cm="1">
        <f t="array" aca="1" ref="AW22" ca="1">CELL("contents", INDIRECT("J"&amp;CELL("contents", AW$1)))</f>
        <v>668038400</v>
      </c>
      <c r="AX22" cm="1">
        <f t="array" aca="1" ref="AX22" ca="1">CELL("contents", INDIRECT("J"&amp;CELL("contents", AX$1)))</f>
        <v>696051700</v>
      </c>
      <c r="AY22" cm="1">
        <f t="array" aca="1" ref="AY22" ca="1">CELL("contents", INDIRECT("J"&amp;CELL("contents", AY$1)))</f>
        <v>684019100</v>
      </c>
      <c r="AZ22" cm="1">
        <f t="array" aca="1" ref="AZ22" ca="1">CELL("contents", INDIRECT("J"&amp;CELL("contents", AZ$1)))</f>
        <v>710436500</v>
      </c>
      <c r="BA22" cm="1">
        <f t="array" aca="1" ref="BA22" ca="1">CELL("contents", INDIRECT("J"&amp;CELL("contents", BA$1)))</f>
        <v>736750100</v>
      </c>
      <c r="BB22" cm="1">
        <f t="array" aca="1" ref="BB22" ca="1">CELL("contents", INDIRECT("J"&amp;CELL("contents", BB$1)))</f>
        <v>805536100</v>
      </c>
      <c r="BC22" cm="1">
        <f t="array" aca="1" ref="BC22" ca="1">CELL("contents", INDIRECT("J"&amp;CELL("contents", BC$1)))</f>
        <v>755848600</v>
      </c>
      <c r="BD22" cm="1">
        <f t="array" aca="1" ref="BD22" ca="1">CELL("contents", INDIRECT("J"&amp;CELL("contents", BD$1)))</f>
        <v>740797900</v>
      </c>
      <c r="BE22" cm="1">
        <f t="array" aca="1" ref="BE22" ca="1">CELL("contents", INDIRECT("J"&amp;CELL("contents", BE$1)))</f>
        <v>761425200</v>
      </c>
      <c r="BF22" cm="1">
        <f t="array" aca="1" ref="BF22" ca="1">CELL("contents", INDIRECT("J"&amp;CELL("contents", BF$1)))</f>
        <v>803147400</v>
      </c>
    </row>
    <row r="23" spans="1:58" x14ac:dyDescent="0.25">
      <c r="A23">
        <v>0.51200000000000001</v>
      </c>
      <c r="B23">
        <v>1.0128205128205101</v>
      </c>
      <c r="C23">
        <v>1672</v>
      </c>
      <c r="D23">
        <v>-0.33264897283919298</v>
      </c>
      <c r="E23">
        <v>0.49969983774626398</v>
      </c>
      <c r="F23">
        <v>0.50469683612372696</v>
      </c>
      <c r="G23" s="1">
        <v>3.1119996305273198E-4</v>
      </c>
      <c r="H23">
        <v>0.49984440001847302</v>
      </c>
      <c r="I23" s="1">
        <v>3.1518970616879299E-4</v>
      </c>
      <c r="J23">
        <v>75765500</v>
      </c>
      <c r="K23">
        <v>21562</v>
      </c>
      <c r="L23">
        <v>539475300</v>
      </c>
      <c r="M23">
        <v>0.499252837664589</v>
      </c>
      <c r="N23" s="1">
        <v>3.1138817019882298E-4</v>
      </c>
      <c r="O23">
        <v>0.49984430591489998</v>
      </c>
      <c r="P23" s="1">
        <v>3.1538032622701299E-4</v>
      </c>
      <c r="R23" t="s">
        <v>35</v>
      </c>
      <c r="S23" cm="1">
        <f t="array" aca="1" ref="S23" ca="1">CELL("contents", INDIRECT("J"&amp;CELL("contents", S$1)+1))</f>
        <v>466300</v>
      </c>
      <c r="T23" cm="1">
        <f t="array" aca="1" ref="T23" ca="1">CELL("contents", INDIRECT("J"&amp;CELL("contents", T$1)+1))</f>
        <v>77098500</v>
      </c>
      <c r="U23" cm="1">
        <f t="array" aca="1" ref="U23" ca="1">CELL("contents", INDIRECT("J"&amp;CELL("contents", U$1)+1))</f>
        <v>39014100</v>
      </c>
      <c r="V23" cm="1">
        <f t="array" aca="1" ref="V23" ca="1">CELL("contents", INDIRECT("J"&amp;CELL("contents", V$1)+1))</f>
        <v>56734600</v>
      </c>
      <c r="W23" cm="1">
        <f t="array" aca="1" ref="W23" ca="1">CELL("contents", INDIRECT("J"&amp;CELL("contents", W$1)+1))</f>
        <v>61238900</v>
      </c>
      <c r="X23" cm="1">
        <f t="array" aca="1" ref="X23" ca="1">CELL("contents", INDIRECT("J"&amp;CELL("contents", X$1)+1))</f>
        <v>59776100</v>
      </c>
      <c r="Y23" cm="1">
        <f t="array" aca="1" ref="Y23" ca="1">CELL("contents", INDIRECT("J"&amp;CELL("contents", Y$1)+1))</f>
        <v>80506700</v>
      </c>
      <c r="Z23" cm="1">
        <f t="array" aca="1" ref="Z23" ca="1">CELL("contents", INDIRECT("J"&amp;CELL("contents", Z$1)+1))</f>
        <v>72203300</v>
      </c>
      <c r="AA23" cm="1">
        <f t="array" aca="1" ref="AA23" ca="1">CELL("contents", INDIRECT("J"&amp;CELL("contents", AA$1)+1))</f>
        <v>75425200</v>
      </c>
      <c r="AB23" cm="1">
        <f t="array" aca="1" ref="AB23" ca="1">CELL("contents", INDIRECT("J"&amp;CELL("contents", AB$1)+1))</f>
        <v>77233700</v>
      </c>
      <c r="AC23" cm="1">
        <f t="array" aca="1" ref="AC23" ca="1">CELL("contents", INDIRECT("J"&amp;CELL("contents", AC$1)+1))</f>
        <v>53682800</v>
      </c>
      <c r="AD23" cm="1">
        <f t="array" aca="1" ref="AD23" ca="1">CELL("contents", INDIRECT("J"&amp;CELL("contents", AD$1)+1))</f>
        <v>70560100</v>
      </c>
      <c r="AE23" cm="1">
        <f t="array" aca="1" ref="AE23" ca="1">CELL("contents", INDIRECT("J"&amp;CELL("contents", AE$1)+1))</f>
        <v>82521000</v>
      </c>
      <c r="AF23" cm="1">
        <f t="array" aca="1" ref="AF23" ca="1">CELL("contents", INDIRECT("J"&amp;CELL("contents", AF$1)+1))</f>
        <v>61920300</v>
      </c>
      <c r="AG23" cm="1">
        <f t="array" aca="1" ref="AG23" ca="1">CELL("contents", INDIRECT("J"&amp;CELL("contents", AG$1)+1))</f>
        <v>70213800</v>
      </c>
      <c r="AH23" cm="1">
        <f t="array" aca="1" ref="AH23" ca="1">CELL("contents", INDIRECT("J"&amp;CELL("contents", AH$1)+1))</f>
        <v>73220800</v>
      </c>
      <c r="AI23" cm="1">
        <f t="array" aca="1" ref="AI23" ca="1">CELL("contents", INDIRECT("J"&amp;CELL("contents", AI$1)+1))</f>
        <v>70302900</v>
      </c>
      <c r="AJ23" cm="1">
        <f t="array" aca="1" ref="AJ23" ca="1">CELL("contents", INDIRECT("J"&amp;CELL("contents", AJ$1)+1))</f>
        <v>75706200</v>
      </c>
      <c r="AK23" cm="1">
        <f t="array" aca="1" ref="AK23" ca="1">CELL("contents", INDIRECT("J"&amp;CELL("contents", AK$1)+1))</f>
        <v>79409300</v>
      </c>
      <c r="AL23" cm="1">
        <f t="array" aca="1" ref="AL23" ca="1">CELL("contents", INDIRECT("J"&amp;CELL("contents", AL$1)+1))</f>
        <v>81119000</v>
      </c>
      <c r="AM23" cm="1">
        <f t="array" aca="1" ref="AM23" ca="1">CELL("contents", INDIRECT("J"&amp;CELL("contents", AM$1)+1))</f>
        <v>75032400</v>
      </c>
      <c r="AN23" cm="1">
        <f t="array" aca="1" ref="AN23" ca="1">CELL("contents", INDIRECT("J"&amp;CELL("contents", AN$1)+1))</f>
        <v>103065500</v>
      </c>
      <c r="AO23" cm="1">
        <f t="array" aca="1" ref="AO23" ca="1">CELL("contents", INDIRECT("J"&amp;CELL("contents", AO$1)+1))</f>
        <v>107879300</v>
      </c>
      <c r="AP23" cm="1">
        <f t="array" aca="1" ref="AP23" ca="1">CELL("contents", INDIRECT("J"&amp;CELL("contents", AP$1)+1))</f>
        <v>92994400</v>
      </c>
      <c r="AQ23" cm="1">
        <f t="array" aca="1" ref="AQ23" ca="1">CELL("contents", INDIRECT("J"&amp;CELL("contents", AQ$1)+1))</f>
        <v>149066200</v>
      </c>
      <c r="AR23" cm="1">
        <f t="array" aca="1" ref="AR23" ca="1">CELL("contents", INDIRECT("J"&amp;CELL("contents", AR$1)+1))</f>
        <v>128660900</v>
      </c>
      <c r="AS23" cm="1">
        <f t="array" aca="1" ref="AS23" ca="1">CELL("contents", INDIRECT("J"&amp;CELL("contents", AS$1)+1))</f>
        <v>114443700</v>
      </c>
      <c r="AT23" cm="1">
        <f t="array" aca="1" ref="AT23" ca="1">CELL("contents", INDIRECT("J"&amp;CELL("contents", AT$1)+1))</f>
        <v>146592900</v>
      </c>
      <c r="AU23" cm="1">
        <f t="array" aca="1" ref="AU23" ca="1">CELL("contents", INDIRECT("J"&amp;CELL("contents", AU$1)+1))</f>
        <v>115016100</v>
      </c>
      <c r="AV23" cm="1">
        <f t="array" aca="1" ref="AV23" ca="1">CELL("contents", INDIRECT("J"&amp;CELL("contents", AV$1)+1))</f>
        <v>98732600</v>
      </c>
      <c r="AW23" cm="1">
        <f t="array" aca="1" ref="AW23" ca="1">CELL("contents", INDIRECT("J"&amp;CELL("contents", AW$1)+1))</f>
        <v>107456300</v>
      </c>
      <c r="AX23" cm="1">
        <f t="array" aca="1" ref="AX23" ca="1">CELL("contents", INDIRECT("J"&amp;CELL("contents", AX$1)+1))</f>
        <v>101444200</v>
      </c>
      <c r="AY23" cm="1">
        <f t="array" aca="1" ref="AY23" ca="1">CELL("contents", INDIRECT("J"&amp;CELL("contents", AY$1)+1))</f>
        <v>103092600</v>
      </c>
      <c r="AZ23" cm="1">
        <f t="array" aca="1" ref="AZ23" ca="1">CELL("contents", INDIRECT("J"&amp;CELL("contents", AZ$1)+1))</f>
        <v>104631600</v>
      </c>
      <c r="BA23" cm="1">
        <f t="array" aca="1" ref="BA23" ca="1">CELL("contents", INDIRECT("J"&amp;CELL("contents", BA$1)+1))</f>
        <v>104186300</v>
      </c>
      <c r="BB23" cm="1">
        <f t="array" aca="1" ref="BB23" ca="1">CELL("contents", INDIRECT("J"&amp;CELL("contents", BB$1)+1))</f>
        <v>104357700</v>
      </c>
      <c r="BC23" cm="1">
        <f t="array" aca="1" ref="BC23" ca="1">CELL("contents", INDIRECT("J"&amp;CELL("contents", BC$1)+1))</f>
        <v>117168200</v>
      </c>
      <c r="BD23" cm="1">
        <f t="array" aca="1" ref="BD23" ca="1">CELL("contents", INDIRECT("J"&amp;CELL("contents", BD$1)+1))</f>
        <v>99333900</v>
      </c>
      <c r="BE23" cm="1">
        <f t="array" aca="1" ref="BE23" ca="1">CELL("contents", INDIRECT("J"&amp;CELL("contents", BE$1)+1))</f>
        <v>108626200</v>
      </c>
      <c r="BF23" cm="1">
        <f t="array" aca="1" ref="BF23" ca="1">CELL("contents", INDIRECT("J"&amp;CELL("contents", BF$1)+1))</f>
        <v>112647000</v>
      </c>
    </row>
    <row r="24" spans="1:58" x14ac:dyDescent="0.25">
      <c r="A24">
        <v>0.25600000000000001</v>
      </c>
      <c r="B24">
        <v>1.0128205128205101</v>
      </c>
      <c r="C24">
        <v>1672</v>
      </c>
      <c r="D24">
        <v>-0.33264897283919298</v>
      </c>
      <c r="E24">
        <v>0.49969983774626398</v>
      </c>
      <c r="F24">
        <v>0.50469683612372696</v>
      </c>
      <c r="G24" s="1">
        <v>3.1119996305273198E-4</v>
      </c>
      <c r="H24">
        <v>0.49984440001847302</v>
      </c>
      <c r="I24" s="1">
        <v>3.1518970616879299E-4</v>
      </c>
      <c r="J24">
        <v>66753200</v>
      </c>
      <c r="K24">
        <v>21562</v>
      </c>
      <c r="L24">
        <v>539475300</v>
      </c>
      <c r="M24">
        <v>0.499252837664589</v>
      </c>
      <c r="N24" s="1">
        <v>3.1138817019882298E-4</v>
      </c>
      <c r="O24">
        <v>0.49984430591489998</v>
      </c>
      <c r="P24" s="1">
        <v>3.1538032622701299E-4</v>
      </c>
      <c r="R24" t="s">
        <v>36</v>
      </c>
      <c r="S24" cm="1">
        <f t="array" aca="1" ref="S24" ca="1">CELL("contents", INDIRECT("J"&amp;CELL("contents", S$1)+2))</f>
        <v>3458400</v>
      </c>
      <c r="T24" cm="1">
        <f t="array" aca="1" ref="T24" ca="1">CELL("contents", INDIRECT("J"&amp;CELL("contents", T$1)+2))</f>
        <v>75765500</v>
      </c>
      <c r="U24" cm="1">
        <f t="array" aca="1" ref="U24" ca="1">CELL("contents", INDIRECT("J"&amp;CELL("contents", U$1)+2))</f>
        <v>39077600</v>
      </c>
      <c r="V24" cm="1">
        <f t="array" aca="1" ref="V24" ca="1">CELL("contents", INDIRECT("J"&amp;CELL("contents", V$1)+2))</f>
        <v>57925100</v>
      </c>
      <c r="W24" cm="1">
        <f t="array" aca="1" ref="W24" ca="1">CELL("contents", INDIRECT("J"&amp;CELL("contents", W$1)+2))</f>
        <v>59609500</v>
      </c>
      <c r="X24" cm="1">
        <f t="array" aca="1" ref="X24" ca="1">CELL("contents", INDIRECT("J"&amp;CELL("contents", X$1)+2))</f>
        <v>63074000</v>
      </c>
      <c r="Y24" cm="1">
        <f t="array" aca="1" ref="Y24" ca="1">CELL("contents", INDIRECT("J"&amp;CELL("contents", Y$1)+2))</f>
        <v>78632600</v>
      </c>
      <c r="Z24" cm="1">
        <f t="array" aca="1" ref="Z24" ca="1">CELL("contents", INDIRECT("J"&amp;CELL("contents", Z$1)+2))</f>
        <v>71183200</v>
      </c>
      <c r="AA24" cm="1">
        <f t="array" aca="1" ref="AA24" ca="1">CELL("contents", INDIRECT("J"&amp;CELL("contents", AA$1)+2))</f>
        <v>75711600</v>
      </c>
      <c r="AB24" cm="1">
        <f t="array" aca="1" ref="AB24" ca="1">CELL("contents", INDIRECT("J"&amp;CELL("contents", AB$1)+2))</f>
        <v>77393900</v>
      </c>
      <c r="AC24" cm="1">
        <f t="array" aca="1" ref="AC24" ca="1">CELL("contents", INDIRECT("J"&amp;CELL("contents", AC$1)+2))</f>
        <v>54997200</v>
      </c>
      <c r="AD24" cm="1">
        <f t="array" aca="1" ref="AD24" ca="1">CELL("contents", INDIRECT("J"&amp;CELL("contents", AD$1)+2))</f>
        <v>68500000</v>
      </c>
      <c r="AE24" cm="1">
        <f t="array" aca="1" ref="AE24" ca="1">CELL("contents", INDIRECT("J"&amp;CELL("contents", AE$1)+2))</f>
        <v>68739300</v>
      </c>
      <c r="AF24" cm="1">
        <f t="array" aca="1" ref="AF24" ca="1">CELL("contents", INDIRECT("J"&amp;CELL("contents", AF$1)+2))</f>
        <v>62721800</v>
      </c>
      <c r="AG24" cm="1">
        <f t="array" aca="1" ref="AG24" ca="1">CELL("contents", INDIRECT("J"&amp;CELL("contents", AG$1)+2))</f>
        <v>69248200</v>
      </c>
      <c r="AH24" cm="1">
        <f t="array" aca="1" ref="AH24" ca="1">CELL("contents", INDIRECT("J"&amp;CELL("contents", AH$1)+2))</f>
        <v>68903300</v>
      </c>
      <c r="AI24" cm="1">
        <f t="array" aca="1" ref="AI24" ca="1">CELL("contents", INDIRECT("J"&amp;CELL("contents", AI$1)+2))</f>
        <v>72697100</v>
      </c>
      <c r="AJ24" cm="1">
        <f t="array" aca="1" ref="AJ24" ca="1">CELL("contents", INDIRECT("J"&amp;CELL("contents", AJ$1)+2))</f>
        <v>86897400</v>
      </c>
      <c r="AK24" cm="1">
        <f t="array" aca="1" ref="AK24" ca="1">CELL("contents", INDIRECT("J"&amp;CELL("contents", AK$1)+2))</f>
        <v>78363800</v>
      </c>
      <c r="AL24" cm="1">
        <f t="array" aca="1" ref="AL24" ca="1">CELL("contents", INDIRECT("J"&amp;CELL("contents", AL$1)+2))</f>
        <v>76693200</v>
      </c>
      <c r="AM24" cm="1">
        <f t="array" aca="1" ref="AM24" ca="1">CELL("contents", INDIRECT("J"&amp;CELL("contents", AM$1)+2))</f>
        <v>76172600</v>
      </c>
      <c r="AN24" cm="1">
        <f t="array" aca="1" ref="AN24" ca="1">CELL("contents", INDIRECT("J"&amp;CELL("contents", AN$1)+2))</f>
        <v>133486600</v>
      </c>
      <c r="AO24" cm="1">
        <f t="array" aca="1" ref="AO24" ca="1">CELL("contents", INDIRECT("J"&amp;CELL("contents", AO$1)+2))</f>
        <v>102085900</v>
      </c>
      <c r="AP24" cm="1">
        <f t="array" aca="1" ref="AP24" ca="1">CELL("contents", INDIRECT("J"&amp;CELL("contents", AP$1)+2))</f>
        <v>93415700</v>
      </c>
      <c r="AQ24" cm="1">
        <f t="array" aca="1" ref="AQ24" ca="1">CELL("contents", INDIRECT("J"&amp;CELL("contents", AQ$1)+2))</f>
        <v>124516600</v>
      </c>
      <c r="AR24" cm="1">
        <f t="array" aca="1" ref="AR24" ca="1">CELL("contents", INDIRECT("J"&amp;CELL("contents", AR$1)+2))</f>
        <v>113001600</v>
      </c>
      <c r="AS24" cm="1">
        <f t="array" aca="1" ref="AS24" ca="1">CELL("contents", INDIRECT("J"&amp;CELL("contents", AS$1)+2))</f>
        <v>108097900</v>
      </c>
      <c r="AT24" cm="1">
        <f t="array" aca="1" ref="AT24" ca="1">CELL("contents", INDIRECT("J"&amp;CELL("contents", AT$1)+2))</f>
        <v>127055300</v>
      </c>
      <c r="AU24" cm="1">
        <f t="array" aca="1" ref="AU24" ca="1">CELL("contents", INDIRECT("J"&amp;CELL("contents", AU$1)+2))</f>
        <v>118956000</v>
      </c>
      <c r="AV24" cm="1">
        <f t="array" aca="1" ref="AV24" ca="1">CELL("contents", INDIRECT("J"&amp;CELL("contents", AV$1)+2))</f>
        <v>95592800</v>
      </c>
      <c r="AW24" cm="1">
        <f t="array" aca="1" ref="AW24" ca="1">CELL("contents", INDIRECT("J"&amp;CELL("contents", AW$1)+2))</f>
        <v>112495900</v>
      </c>
      <c r="AX24" cm="1">
        <f t="array" aca="1" ref="AX24" ca="1">CELL("contents", INDIRECT("J"&amp;CELL("contents", AX$1)+2))</f>
        <v>98165300</v>
      </c>
      <c r="AY24" cm="1">
        <f t="array" aca="1" ref="AY24" ca="1">CELL("contents", INDIRECT("J"&amp;CELL("contents", AY$1)+2))</f>
        <v>112333500</v>
      </c>
      <c r="AZ24" cm="1">
        <f t="array" aca="1" ref="AZ24" ca="1">CELL("contents", INDIRECT("J"&amp;CELL("contents", AZ$1)+2))</f>
        <v>102224400</v>
      </c>
      <c r="BA24" cm="1">
        <f t="array" aca="1" ref="BA24" ca="1">CELL("contents", INDIRECT("J"&amp;CELL("contents", BA$1)+2))</f>
        <v>103766900</v>
      </c>
      <c r="BB24" cm="1">
        <f t="array" aca="1" ref="BB24" ca="1">CELL("contents", INDIRECT("J"&amp;CELL("contents", BB$1)+2))</f>
        <v>106444200</v>
      </c>
      <c r="BC24" cm="1">
        <f t="array" aca="1" ref="BC24" ca="1">CELL("contents", INDIRECT("J"&amp;CELL("contents", BC$1)+2))</f>
        <v>101060200</v>
      </c>
      <c r="BD24" cm="1">
        <f t="array" aca="1" ref="BD24" ca="1">CELL("contents", INDIRECT("J"&amp;CELL("contents", BD$1)+2))</f>
        <v>103346900</v>
      </c>
      <c r="BE24" cm="1">
        <f t="array" aca="1" ref="BE24" ca="1">CELL("contents", INDIRECT("J"&amp;CELL("contents", BE$1)+2))</f>
        <v>109537300</v>
      </c>
      <c r="BF24" cm="1">
        <f t="array" aca="1" ref="BF24" ca="1">CELL("contents", INDIRECT("J"&amp;CELL("contents", BF$1)+2))</f>
        <v>111624400</v>
      </c>
    </row>
    <row r="25" spans="1:58" x14ac:dyDescent="0.25">
      <c r="A25">
        <v>0.128</v>
      </c>
      <c r="B25">
        <v>1.0128205128205101</v>
      </c>
      <c r="C25">
        <v>1672</v>
      </c>
      <c r="D25">
        <v>-0.33264897283919298</v>
      </c>
      <c r="E25">
        <v>0.49969983774626398</v>
      </c>
      <c r="F25">
        <v>0.50469683612372696</v>
      </c>
      <c r="G25" s="1">
        <v>3.1119996305273198E-4</v>
      </c>
      <c r="H25">
        <v>0.49984440001847302</v>
      </c>
      <c r="I25" s="1">
        <v>3.1518970616879299E-4</v>
      </c>
      <c r="J25">
        <v>71668200</v>
      </c>
      <c r="K25">
        <v>21562</v>
      </c>
      <c r="L25">
        <v>539475300</v>
      </c>
      <c r="M25">
        <v>0.499252837664589</v>
      </c>
      <c r="N25" s="1">
        <v>3.1138817019882298E-4</v>
      </c>
      <c r="O25">
        <v>0.49984430591489998</v>
      </c>
      <c r="P25" s="1">
        <v>3.1538032622701299E-4</v>
      </c>
      <c r="R25" t="s">
        <v>37</v>
      </c>
      <c r="S25" cm="1">
        <f t="array" aca="1" ref="S25" ca="1">CELL("contents", INDIRECT("J"&amp;CELL("contents", S$1)+3))</f>
        <v>389400</v>
      </c>
      <c r="T25" cm="1">
        <f t="array" aca="1" ref="T25" ca="1">CELL("contents", INDIRECT("J"&amp;CELL("contents", T$1)+3))</f>
        <v>66753200</v>
      </c>
      <c r="U25" cm="1">
        <f t="array" aca="1" ref="U25" ca="1">CELL("contents", INDIRECT("J"&amp;CELL("contents", U$1)+3))</f>
        <v>50319000</v>
      </c>
      <c r="V25" cm="1">
        <f t="array" aca="1" ref="V25" ca="1">CELL("contents", INDIRECT("J"&amp;CELL("contents", V$1)+3))</f>
        <v>70376800</v>
      </c>
      <c r="W25" cm="1">
        <f t="array" aca="1" ref="W25" ca="1">CELL("contents", INDIRECT("J"&amp;CELL("contents", W$1)+3))</f>
        <v>61726300</v>
      </c>
      <c r="X25" cm="1">
        <f t="array" aca="1" ref="X25" ca="1">CELL("contents", INDIRECT("J"&amp;CELL("contents", X$1)+3))</f>
        <v>60391000</v>
      </c>
      <c r="Y25" cm="1">
        <f t="array" aca="1" ref="Y25" ca="1">CELL("contents", INDIRECT("J"&amp;CELL("contents", Y$1)+3))</f>
        <v>92409200</v>
      </c>
      <c r="Z25" cm="1">
        <f t="array" aca="1" ref="Z25" ca="1">CELL("contents", INDIRECT("J"&amp;CELL("contents", Z$1)+3))</f>
        <v>82417500</v>
      </c>
      <c r="AA25" cm="1">
        <f t="array" aca="1" ref="AA25" ca="1">CELL("contents", INDIRECT("J"&amp;CELL("contents", AA$1)+3))</f>
        <v>76803400</v>
      </c>
      <c r="AB25" cm="1">
        <f t="array" aca="1" ref="AB25" ca="1">CELL("contents", INDIRECT("J"&amp;CELL("contents", AB$1)+3))</f>
        <v>81052900</v>
      </c>
      <c r="AC25" cm="1">
        <f t="array" aca="1" ref="AC25" ca="1">CELL("contents", INDIRECT("J"&amp;CELL("contents", AC$1)+3))</f>
        <v>57228200</v>
      </c>
      <c r="AD25" cm="1">
        <f t="array" aca="1" ref="AD25" ca="1">CELL("contents", INDIRECT("J"&amp;CELL("contents", AD$1)+3))</f>
        <v>58380500</v>
      </c>
      <c r="AE25" cm="1">
        <f t="array" aca="1" ref="AE25" ca="1">CELL("contents", INDIRECT("J"&amp;CELL("contents", AE$1)+3))</f>
        <v>63706900</v>
      </c>
      <c r="AF25" cm="1">
        <f t="array" aca="1" ref="AF25" ca="1">CELL("contents", INDIRECT("J"&amp;CELL("contents", AF$1)+3))</f>
        <v>65840200</v>
      </c>
      <c r="AG25" cm="1">
        <f t="array" aca="1" ref="AG25" ca="1">CELL("contents", INDIRECT("J"&amp;CELL("contents", AG$1)+3))</f>
        <v>69722200</v>
      </c>
      <c r="AH25" cm="1">
        <f t="array" aca="1" ref="AH25" ca="1">CELL("contents", INDIRECT("J"&amp;CELL("contents", AH$1)+3))</f>
        <v>68328000</v>
      </c>
      <c r="AI25" cm="1">
        <f t="array" aca="1" ref="AI25" ca="1">CELL("contents", INDIRECT("J"&amp;CELL("contents", AI$1)+3))</f>
        <v>94042100</v>
      </c>
      <c r="AJ25" cm="1">
        <f t="array" aca="1" ref="AJ25" ca="1">CELL("contents", INDIRECT("J"&amp;CELL("contents", AJ$1)+3))</f>
        <v>80226300</v>
      </c>
      <c r="AK25" cm="1">
        <f t="array" aca="1" ref="AK25" ca="1">CELL("contents", INDIRECT("J"&amp;CELL("contents", AK$1)+3))</f>
        <v>82340000</v>
      </c>
      <c r="AL25" cm="1">
        <f t="array" aca="1" ref="AL25" ca="1">CELL("contents", INDIRECT("J"&amp;CELL("contents", AL$1)+3))</f>
        <v>82612700</v>
      </c>
      <c r="AM25" cm="1">
        <f t="array" aca="1" ref="AM25" ca="1">CELL("contents", INDIRECT("J"&amp;CELL("contents", AM$1)+3))</f>
        <v>78847600</v>
      </c>
      <c r="AN25" cm="1">
        <f t="array" aca="1" ref="AN25" ca="1">CELL("contents", INDIRECT("J"&amp;CELL("contents", AN$1)+3))</f>
        <v>83604700</v>
      </c>
      <c r="AO25" cm="1">
        <f t="array" aca="1" ref="AO25" ca="1">CELL("contents", INDIRECT("J"&amp;CELL("contents", AO$1)+3))</f>
        <v>88562000</v>
      </c>
      <c r="AP25" cm="1">
        <f t="array" aca="1" ref="AP25" ca="1">CELL("contents", INDIRECT("J"&amp;CELL("contents", AP$1)+3))</f>
        <v>90891700</v>
      </c>
      <c r="AQ25" cm="1">
        <f t="array" aca="1" ref="AQ25" ca="1">CELL("contents", INDIRECT("J"&amp;CELL("contents", AQ$1)+3))</f>
        <v>152691300</v>
      </c>
      <c r="AR25" cm="1">
        <f t="array" aca="1" ref="AR25" ca="1">CELL("contents", INDIRECT("J"&amp;CELL("contents", AR$1)+3))</f>
        <v>124508600</v>
      </c>
      <c r="AS25" cm="1">
        <f t="array" aca="1" ref="AS25" ca="1">CELL("contents", INDIRECT("J"&amp;CELL("contents", AS$1)+3))</f>
        <v>134817800</v>
      </c>
      <c r="AT25" cm="1">
        <f t="array" aca="1" ref="AT25" ca="1">CELL("contents", INDIRECT("J"&amp;CELL("contents", AT$1)+3))</f>
        <v>161495900</v>
      </c>
      <c r="AU25" cm="1">
        <f t="array" aca="1" ref="AU25" ca="1">CELL("contents", INDIRECT("J"&amp;CELL("contents", AU$1)+3))</f>
        <v>129110000</v>
      </c>
      <c r="AV25" cm="1">
        <f t="array" aca="1" ref="AV25" ca="1">CELL("contents", INDIRECT("J"&amp;CELL("contents", AV$1)+3))</f>
        <v>101788900</v>
      </c>
      <c r="AW25" cm="1">
        <f t="array" aca="1" ref="AW25" ca="1">CELL("contents", INDIRECT("J"&amp;CELL("contents", AW$1)+3))</f>
        <v>108024200</v>
      </c>
      <c r="AX25" cm="1">
        <f t="array" aca="1" ref="AX25" ca="1">CELL("contents", INDIRECT("J"&amp;CELL("contents", AX$1)+3))</f>
        <v>105244500</v>
      </c>
      <c r="AY25" cm="1">
        <f t="array" aca="1" ref="AY25" ca="1">CELL("contents", INDIRECT("J"&amp;CELL("contents", AY$1)+3))</f>
        <v>100221100</v>
      </c>
      <c r="AZ25" cm="1">
        <f t="array" aca="1" ref="AZ25" ca="1">CELL("contents", INDIRECT("J"&amp;CELL("contents", AZ$1)+3))</f>
        <v>98236000</v>
      </c>
      <c r="BA25" cm="1">
        <f t="array" aca="1" ref="BA25" ca="1">CELL("contents", INDIRECT("J"&amp;CELL("contents", BA$1)+3))</f>
        <v>105588200</v>
      </c>
      <c r="BB25" cm="1">
        <f t="array" aca="1" ref="BB25" ca="1">CELL("contents", INDIRECT("J"&amp;CELL("contents", BB$1)+3))</f>
        <v>105873500</v>
      </c>
      <c r="BC25" cm="1">
        <f t="array" aca="1" ref="BC25" ca="1">CELL("contents", INDIRECT("J"&amp;CELL("contents", BC$1)+3))</f>
        <v>97525400</v>
      </c>
      <c r="BD25" cm="1">
        <f t="array" aca="1" ref="BD25" ca="1">CELL("contents", INDIRECT("J"&amp;CELL("contents", BD$1)+3))</f>
        <v>102672300</v>
      </c>
      <c r="BE25" cm="1">
        <f t="array" aca="1" ref="BE25" ca="1">CELL("contents", INDIRECT("J"&amp;CELL("contents", BE$1)+3))</f>
        <v>102154500</v>
      </c>
      <c r="BF25" cm="1">
        <f t="array" aca="1" ref="BF25" ca="1">CELL("contents", INDIRECT("J"&amp;CELL("contents", BF$1)+3))</f>
        <v>101618000</v>
      </c>
    </row>
    <row r="26" spans="1:58" x14ac:dyDescent="0.25">
      <c r="A26">
        <v>6.4000000000000001E-2</v>
      </c>
      <c r="B26">
        <v>1.0128205128205101</v>
      </c>
      <c r="C26">
        <v>1684</v>
      </c>
      <c r="D26">
        <v>-0.33283182406044298</v>
      </c>
      <c r="E26">
        <v>0.49943628210757401</v>
      </c>
      <c r="F26">
        <v>0.50443064492864997</v>
      </c>
      <c r="G26" s="1">
        <v>3.1122632114710598E-4</v>
      </c>
      <c r="H26">
        <v>0.499844386839426</v>
      </c>
      <c r="I26" s="1">
        <v>3.1521640218745402E-4</v>
      </c>
      <c r="J26">
        <v>65032700</v>
      </c>
      <c r="K26">
        <v>21562</v>
      </c>
      <c r="L26">
        <v>539475300</v>
      </c>
      <c r="M26">
        <v>0.499252837664589</v>
      </c>
      <c r="N26" s="1">
        <v>3.1138817019882298E-4</v>
      </c>
      <c r="O26">
        <v>0.49984430591489998</v>
      </c>
      <c r="P26" s="1">
        <v>3.1538032622701299E-4</v>
      </c>
      <c r="R26" t="s">
        <v>38</v>
      </c>
      <c r="S26" cm="1">
        <f t="array" aca="1" ref="S26" ca="1">CELL("contents", INDIRECT("J"&amp;CELL("contents", S$1)+4))</f>
        <v>334100</v>
      </c>
      <c r="T26" cm="1">
        <f t="array" aca="1" ref="T26" ca="1">CELL("contents", INDIRECT("J"&amp;CELL("contents", T$1)+4))</f>
        <v>71668200</v>
      </c>
      <c r="U26" cm="1">
        <f t="array" aca="1" ref="U26" ca="1">CELL("contents", INDIRECT("J"&amp;CELL("contents", U$1)+4))</f>
        <v>53333500</v>
      </c>
      <c r="V26" cm="1">
        <f t="array" aca="1" ref="V26" ca="1">CELL("contents", INDIRECT("J"&amp;CELL("contents", V$1)+4))</f>
        <v>80607800</v>
      </c>
      <c r="W26" cm="1">
        <f t="array" aca="1" ref="W26" ca="1">CELL("contents", INDIRECT("J"&amp;CELL("contents", W$1)+4))</f>
        <v>63693900</v>
      </c>
      <c r="X26" cm="1">
        <f t="array" aca="1" ref="X26" ca="1">CELL("contents", INDIRECT("J"&amp;CELL("contents", X$1)+4))</f>
        <v>61413500</v>
      </c>
      <c r="Y26" cm="1">
        <f t="array" aca="1" ref="Y26" ca="1">CELL("contents", INDIRECT("J"&amp;CELL("contents", Y$1)+4))</f>
        <v>81354400</v>
      </c>
      <c r="Z26" cm="1">
        <f t="array" aca="1" ref="Z26" ca="1">CELL("contents", INDIRECT("J"&amp;CELL("contents", Z$1)+4))</f>
        <v>70410100</v>
      </c>
      <c r="AA26" cm="1">
        <f t="array" aca="1" ref="AA26" ca="1">CELL("contents", INDIRECT("J"&amp;CELL("contents", AA$1)+4))</f>
        <v>77934800</v>
      </c>
      <c r="AB26" cm="1">
        <f t="array" aca="1" ref="AB26" ca="1">CELL("contents", INDIRECT("J"&amp;CELL("contents", AB$1)+4))</f>
        <v>72557200</v>
      </c>
      <c r="AC26" cm="1">
        <f t="array" aca="1" ref="AC26" ca="1">CELL("contents", INDIRECT("J"&amp;CELL("contents", AC$1)+4))</f>
        <v>91060700</v>
      </c>
      <c r="AD26" cm="1">
        <f t="array" aca="1" ref="AD26" ca="1">CELL("contents", INDIRECT("J"&amp;CELL("contents", AD$1)+4))</f>
        <v>84910600</v>
      </c>
      <c r="AE26" cm="1">
        <f t="array" aca="1" ref="AE26" ca="1">CELL("contents", INDIRECT("J"&amp;CELL("contents", AE$1)+4))</f>
        <v>77825900</v>
      </c>
      <c r="AF26" cm="1">
        <f t="array" aca="1" ref="AF26" ca="1">CELL("contents", INDIRECT("J"&amp;CELL("contents", AF$1)+4))</f>
        <v>72238900</v>
      </c>
      <c r="AG26" cm="1">
        <f t="array" aca="1" ref="AG26" ca="1">CELL("contents", INDIRECT("J"&amp;CELL("contents", AG$1)+4))</f>
        <v>74681900</v>
      </c>
      <c r="AH26" cm="1">
        <f t="array" aca="1" ref="AH26" ca="1">CELL("contents", INDIRECT("J"&amp;CELL("contents", AH$1)+4))</f>
        <v>76922700</v>
      </c>
      <c r="AI26" cm="1">
        <f t="array" aca="1" ref="AI26" ca="1">CELL("contents", INDIRECT("J"&amp;CELL("contents", AI$1)+4))</f>
        <v>74426700</v>
      </c>
      <c r="AJ26" cm="1">
        <f t="array" aca="1" ref="AJ26" ca="1">CELL("contents", INDIRECT("J"&amp;CELL("contents", AJ$1)+4))</f>
        <v>72165700</v>
      </c>
      <c r="AK26" cm="1">
        <f t="array" aca="1" ref="AK26" ca="1">CELL("contents", INDIRECT("J"&amp;CELL("contents", AK$1)+4))</f>
        <v>81080400</v>
      </c>
      <c r="AL26" cm="1">
        <f t="array" aca="1" ref="AL26" ca="1">CELL("contents", INDIRECT("J"&amp;CELL("contents", AL$1)+4))</f>
        <v>78559400</v>
      </c>
      <c r="AM26" cm="1">
        <f t="array" aca="1" ref="AM26" ca="1">CELL("contents", INDIRECT("J"&amp;CELL("contents", AM$1)+4))</f>
        <v>79109800</v>
      </c>
      <c r="AN26" cm="1">
        <f t="array" aca="1" ref="AN26" ca="1">CELL("contents", INDIRECT("J"&amp;CELL("contents", AN$1)+4))</f>
        <v>91448900</v>
      </c>
      <c r="AO26" cm="1">
        <f t="array" aca="1" ref="AO26" ca="1">CELL("contents", INDIRECT("J"&amp;CELL("contents", AO$1)+4))</f>
        <v>88619000</v>
      </c>
      <c r="AP26" cm="1">
        <f t="array" aca="1" ref="AP26" ca="1">CELL("contents", INDIRECT("J"&amp;CELL("contents", AP$1)+4))</f>
        <v>84526400</v>
      </c>
      <c r="AQ26" cm="1">
        <f t="array" aca="1" ref="AQ26" ca="1">CELL("contents", INDIRECT("J"&amp;CELL("contents", AQ$1)+4))</f>
        <v>127916400</v>
      </c>
      <c r="AR26" cm="1">
        <f t="array" aca="1" ref="AR26" ca="1">CELL("contents", INDIRECT("J"&amp;CELL("contents", AR$1)+4))</f>
        <v>128497900</v>
      </c>
      <c r="AS26" cm="1">
        <f t="array" aca="1" ref="AS26" ca="1">CELL("contents", INDIRECT("J"&amp;CELL("contents", AS$1)+4))</f>
        <v>121983300</v>
      </c>
      <c r="AT26" cm="1">
        <f t="array" aca="1" ref="AT26" ca="1">CELL("contents", INDIRECT("J"&amp;CELL("contents", AT$1)+4))</f>
        <v>151308100</v>
      </c>
      <c r="AU26" cm="1">
        <f t="array" aca="1" ref="AU26" ca="1">CELL("contents", INDIRECT("J"&amp;CELL("contents", AU$1)+4))</f>
        <v>122324800</v>
      </c>
      <c r="AV26" cm="1">
        <f t="array" aca="1" ref="AV26" ca="1">CELL("contents", INDIRECT("J"&amp;CELL("contents", AV$1)+4))</f>
        <v>117511800</v>
      </c>
      <c r="AW26" cm="1">
        <f t="array" aca="1" ref="AW26" ca="1">CELL("contents", INDIRECT("J"&amp;CELL("contents", AW$1)+4))</f>
        <v>98936600</v>
      </c>
      <c r="AX26" cm="1">
        <f t="array" aca="1" ref="AX26" ca="1">CELL("contents", INDIRECT("J"&amp;CELL("contents", AX$1)+4))</f>
        <v>107993800</v>
      </c>
      <c r="AY26" cm="1">
        <f t="array" aca="1" ref="AY26" ca="1">CELL("contents", INDIRECT("J"&amp;CELL("contents", AY$1)+4))</f>
        <v>114275600</v>
      </c>
      <c r="AZ26" cm="1">
        <f t="array" aca="1" ref="AZ26" ca="1">CELL("contents", INDIRECT("J"&amp;CELL("contents", AZ$1)+4))</f>
        <v>100945300</v>
      </c>
      <c r="BA26" cm="1">
        <f t="array" aca="1" ref="BA26" ca="1">CELL("contents", INDIRECT("J"&amp;CELL("contents", BA$1)+4))</f>
        <v>110556400</v>
      </c>
      <c r="BB26" cm="1">
        <f t="array" aca="1" ref="BB26" ca="1">CELL("contents", INDIRECT("J"&amp;CELL("contents", BB$1)+4))</f>
        <v>107538800</v>
      </c>
      <c r="BC26" cm="1">
        <f t="array" aca="1" ref="BC26" ca="1">CELL("contents", INDIRECT("J"&amp;CELL("contents", BC$1)+4))</f>
        <v>105492700</v>
      </c>
      <c r="BD26" cm="1">
        <f t="array" aca="1" ref="BD26" ca="1">CELL("contents", INDIRECT("J"&amp;CELL("contents", BD$1)+4))</f>
        <v>109574700</v>
      </c>
      <c r="BE26" cm="1">
        <f t="array" aca="1" ref="BE26" ca="1">CELL("contents", INDIRECT("J"&amp;CELL("contents", BE$1)+4))</f>
        <v>112921900</v>
      </c>
      <c r="BF26" cm="1">
        <f t="array" aca="1" ref="BF26" ca="1">CELL("contents", INDIRECT("J"&amp;CELL("contents", BF$1)+4))</f>
        <v>125186300</v>
      </c>
    </row>
    <row r="27" spans="1:58" x14ac:dyDescent="0.25">
      <c r="A27">
        <v>3.2000000000000001E-2</v>
      </c>
      <c r="B27">
        <v>1.0128205128205101</v>
      </c>
      <c r="C27">
        <v>1583</v>
      </c>
      <c r="D27">
        <v>-0.33472091747120802</v>
      </c>
      <c r="E27">
        <v>0.49962073415187103</v>
      </c>
      <c r="F27">
        <v>0.50461694149338998</v>
      </c>
      <c r="G27" s="1">
        <v>3.1120322539734897E-4</v>
      </c>
      <c r="H27">
        <v>0.49984439838730099</v>
      </c>
      <c r="I27" s="1">
        <v>3.1519301033834099E-4</v>
      </c>
      <c r="J27">
        <v>68046700</v>
      </c>
      <c r="K27">
        <v>21562</v>
      </c>
      <c r="L27">
        <v>539475300</v>
      </c>
      <c r="M27">
        <v>0.499252837664589</v>
      </c>
      <c r="N27" s="1">
        <v>3.1138817019882298E-4</v>
      </c>
      <c r="O27">
        <v>0.49984430591489998</v>
      </c>
      <c r="P27" s="1">
        <v>3.1538032622701299E-4</v>
      </c>
      <c r="R27" t="s">
        <v>39</v>
      </c>
      <c r="S27" cm="1">
        <f t="array" aca="1" ref="S27" ca="1">CELL("contents", INDIRECT("J"&amp;CELL("contents", S$1)+5))</f>
        <v>484800</v>
      </c>
      <c r="T27" cm="1">
        <f t="array" aca="1" ref="T27" ca="1">CELL("contents", INDIRECT("J"&amp;CELL("contents", T$1)+5))</f>
        <v>65032700</v>
      </c>
      <c r="U27" cm="1">
        <f t="array" aca="1" ref="U27" ca="1">CELL("contents", INDIRECT("J"&amp;CELL("contents", U$1)+5))</f>
        <v>51800500</v>
      </c>
      <c r="V27" cm="1">
        <f t="array" aca="1" ref="V27" ca="1">CELL("contents", INDIRECT("J"&amp;CELL("contents", V$1)+5))</f>
        <v>63376900</v>
      </c>
      <c r="W27" cm="1">
        <f t="array" aca="1" ref="W27" ca="1">CELL("contents", INDIRECT("J"&amp;CELL("contents", W$1)+5))</f>
        <v>62236300</v>
      </c>
      <c r="X27" cm="1">
        <f t="array" aca="1" ref="X27" ca="1">CELL("contents", INDIRECT("J"&amp;CELL("contents", X$1)+5))</f>
        <v>57012800</v>
      </c>
      <c r="Y27" cm="1">
        <f t="array" aca="1" ref="Y27" ca="1">CELL("contents", INDIRECT("J"&amp;CELL("contents", Y$1)+5))</f>
        <v>108639400</v>
      </c>
      <c r="Z27" cm="1">
        <f t="array" aca="1" ref="Z27" ca="1">CELL("contents", INDIRECT("J"&amp;CELL("contents", Z$1)+5))</f>
        <v>67511800</v>
      </c>
      <c r="AA27" cm="1">
        <f t="array" aca="1" ref="AA27" ca="1">CELL("contents", INDIRECT("J"&amp;CELL("contents", AA$1)+5))</f>
        <v>66269100</v>
      </c>
      <c r="AB27" cm="1">
        <f t="array" aca="1" ref="AB27" ca="1">CELL("contents", INDIRECT("J"&amp;CELL("contents", AB$1)+5))</f>
        <v>54065200</v>
      </c>
      <c r="AC27" cm="1">
        <f t="array" aca="1" ref="AC27" ca="1">CELL("contents", INDIRECT("J"&amp;CELL("contents", AC$1)+5))</f>
        <v>92843100</v>
      </c>
      <c r="AD27" cm="1">
        <f t="array" aca="1" ref="AD27" ca="1">CELL("contents", INDIRECT("J"&amp;CELL("contents", AD$1)+5))</f>
        <v>74515800</v>
      </c>
      <c r="AE27" cm="1">
        <f t="array" aca="1" ref="AE27" ca="1">CELL("contents", INDIRECT("J"&amp;CELL("contents", AE$1)+5))</f>
        <v>78207900</v>
      </c>
      <c r="AF27" cm="1">
        <f t="array" aca="1" ref="AF27" ca="1">CELL("contents", INDIRECT("J"&amp;CELL("contents", AF$1)+5))</f>
        <v>66936100</v>
      </c>
      <c r="AG27" cm="1">
        <f t="array" aca="1" ref="AG27" ca="1">CELL("contents", INDIRECT("J"&amp;CELL("contents", AG$1)+5))</f>
        <v>69576800</v>
      </c>
      <c r="AH27" cm="1">
        <f t="array" aca="1" ref="AH27" ca="1">CELL("contents", INDIRECT("J"&amp;CELL("contents", AH$1)+5))</f>
        <v>68916700</v>
      </c>
      <c r="AI27" cm="1">
        <f t="array" aca="1" ref="AI27" ca="1">CELL("contents", INDIRECT("J"&amp;CELL("contents", AI$1)+5))</f>
        <v>102316900</v>
      </c>
      <c r="AJ27" cm="1">
        <f t="array" aca="1" ref="AJ27" ca="1">CELL("contents", INDIRECT("J"&amp;CELL("contents", AJ$1)+5))</f>
        <v>74629200</v>
      </c>
      <c r="AK27" cm="1">
        <f t="array" aca="1" ref="AK27" ca="1">CELL("contents", INDIRECT("J"&amp;CELL("contents", AK$1)+5))</f>
        <v>75323800</v>
      </c>
      <c r="AL27" cm="1">
        <f t="array" aca="1" ref="AL27" ca="1">CELL("contents", INDIRECT("J"&amp;CELL("contents", AL$1)+5))</f>
        <v>78935400</v>
      </c>
      <c r="AM27" cm="1">
        <f t="array" aca="1" ref="AM27" ca="1">CELL("contents", INDIRECT("J"&amp;CELL("contents", AM$1)+5))</f>
        <v>76984600</v>
      </c>
      <c r="AN27" cm="1">
        <f t="array" aca="1" ref="AN27" ca="1">CELL("contents", INDIRECT("J"&amp;CELL("contents", AN$1)+5))</f>
        <v>94737900</v>
      </c>
      <c r="AO27" cm="1">
        <f t="array" aca="1" ref="AO27" ca="1">CELL("contents", INDIRECT("J"&amp;CELL("contents", AO$1)+5))</f>
        <v>91603600</v>
      </c>
      <c r="AP27" cm="1">
        <f t="array" aca="1" ref="AP27" ca="1">CELL("contents", INDIRECT("J"&amp;CELL("contents", AP$1)+5))</f>
        <v>90450400</v>
      </c>
      <c r="AQ27" cm="1">
        <f t="array" aca="1" ref="AQ27" ca="1">CELL("contents", INDIRECT("J"&amp;CELL("contents", AQ$1)+5))</f>
        <v>151767000</v>
      </c>
      <c r="AR27" cm="1">
        <f t="array" aca="1" ref="AR27" ca="1">CELL("contents", INDIRECT("J"&amp;CELL("contents", AR$1)+5))</f>
        <v>131090900</v>
      </c>
      <c r="AS27" cm="1">
        <f t="array" aca="1" ref="AS27" ca="1">CELL("contents", INDIRECT("J"&amp;CELL("contents", AS$1)+5))</f>
        <v>149798300</v>
      </c>
      <c r="AT27" cm="1">
        <f t="array" aca="1" ref="AT27" ca="1">CELL("contents", INDIRECT("J"&amp;CELL("contents", AT$1)+5))</f>
        <v>155973300</v>
      </c>
      <c r="AU27" cm="1">
        <f t="array" aca="1" ref="AU27" ca="1">CELL("contents", INDIRECT("J"&amp;CELL("contents", AU$1)+5))</f>
        <v>139929700</v>
      </c>
      <c r="AV27" cm="1">
        <f t="array" aca="1" ref="AV27" ca="1">CELL("contents", INDIRECT("J"&amp;CELL("contents", AV$1)+5))</f>
        <v>105050300</v>
      </c>
      <c r="AW27" cm="1">
        <f t="array" aca="1" ref="AW27" ca="1">CELL("contents", INDIRECT("J"&amp;CELL("contents", AW$1)+5))</f>
        <v>99448400</v>
      </c>
      <c r="AX27" cm="1">
        <f t="array" aca="1" ref="AX27" ca="1">CELL("contents", INDIRECT("J"&amp;CELL("contents", AX$1)+5))</f>
        <v>110572200</v>
      </c>
      <c r="AY27" cm="1">
        <f t="array" aca="1" ref="AY27" ca="1">CELL("contents", INDIRECT("J"&amp;CELL("contents", AY$1)+5))</f>
        <v>108061100</v>
      </c>
      <c r="AZ27" cm="1">
        <f t="array" aca="1" ref="AZ27" ca="1">CELL("contents", INDIRECT("J"&amp;CELL("contents", AZ$1)+5))</f>
        <v>102372900</v>
      </c>
      <c r="BA27" cm="1">
        <f t="array" aca="1" ref="BA27" ca="1">CELL("contents", INDIRECT("J"&amp;CELL("contents", BA$1)+5))</f>
        <v>114929200</v>
      </c>
      <c r="BB27" cm="1">
        <f t="array" aca="1" ref="BB27" ca="1">CELL("contents", INDIRECT("J"&amp;CELL("contents", BB$1)+5))</f>
        <v>102668500</v>
      </c>
      <c r="BC27" cm="1">
        <f t="array" aca="1" ref="BC27" ca="1">CELL("contents", INDIRECT("J"&amp;CELL("contents", BC$1)+5))</f>
        <v>106106100</v>
      </c>
      <c r="BD27" cm="1">
        <f t="array" aca="1" ref="BD27" ca="1">CELL("contents", INDIRECT("J"&amp;CELL("contents", BD$1)+5))</f>
        <v>123072900</v>
      </c>
      <c r="BE27" cm="1">
        <f t="array" aca="1" ref="BE27" ca="1">CELL("contents", INDIRECT("J"&amp;CELL("contents", BE$1)+5))</f>
        <v>104567300</v>
      </c>
      <c r="BF27" cm="1">
        <f t="array" aca="1" ref="BF27" ca="1">CELL("contents", INDIRECT("J"&amp;CELL("contents", BF$1)+5))</f>
        <v>101704800</v>
      </c>
    </row>
    <row r="28" spans="1:58" x14ac:dyDescent="0.25">
      <c r="A28">
        <v>1.6E-2</v>
      </c>
      <c r="B28">
        <v>1.0128205128205101</v>
      </c>
      <c r="C28">
        <v>1583</v>
      </c>
      <c r="D28">
        <v>-0.33472091747120802</v>
      </c>
      <c r="E28">
        <v>0.49962073415187103</v>
      </c>
      <c r="F28">
        <v>0.50461694149338998</v>
      </c>
      <c r="G28" s="1">
        <v>3.1120322539734897E-4</v>
      </c>
      <c r="H28">
        <v>0.49984439838730099</v>
      </c>
      <c r="I28" s="1">
        <v>3.1519301033834099E-4</v>
      </c>
      <c r="J28">
        <v>59446500</v>
      </c>
      <c r="K28">
        <v>21562</v>
      </c>
      <c r="L28">
        <v>539475300</v>
      </c>
      <c r="M28">
        <v>0.499252837664589</v>
      </c>
      <c r="N28" s="1">
        <v>3.1138817019882298E-4</v>
      </c>
      <c r="O28">
        <v>0.49984430591489998</v>
      </c>
      <c r="P28" s="1">
        <v>3.1538032622701299E-4</v>
      </c>
      <c r="R28" t="s">
        <v>40</v>
      </c>
      <c r="S28" cm="1">
        <f t="array" aca="1" ref="S28" ca="1">CELL("contents", INDIRECT("J"&amp;CELL("contents", S$1)+6))</f>
        <v>617700</v>
      </c>
      <c r="T28" cm="1">
        <f t="array" aca="1" ref="T28" ca="1">CELL("contents", INDIRECT("J"&amp;CELL("contents", T$1)+6))</f>
        <v>68046700</v>
      </c>
      <c r="U28" cm="1">
        <f t="array" aca="1" ref="U28" ca="1">CELL("contents", INDIRECT("J"&amp;CELL("contents", U$1)+6))</f>
        <v>52606500</v>
      </c>
      <c r="V28" cm="1">
        <f t="array" aca="1" ref="V28" ca="1">CELL("contents", INDIRECT("J"&amp;CELL("contents", V$1)+6))</f>
        <v>58543300</v>
      </c>
      <c r="W28" cm="1">
        <f t="array" aca="1" ref="W28" ca="1">CELL("contents", INDIRECT("J"&amp;CELL("contents", W$1)+6))</f>
        <v>65854800</v>
      </c>
      <c r="X28" cm="1">
        <f t="array" aca="1" ref="X28" ca="1">CELL("contents", INDIRECT("J"&amp;CELL("contents", X$1)+6))</f>
        <v>61048400</v>
      </c>
      <c r="Y28" cm="1">
        <f t="array" aca="1" ref="Y28" ca="1">CELL("contents", INDIRECT("J"&amp;CELL("contents", Y$1)+6))</f>
        <v>114687200</v>
      </c>
      <c r="Z28" cm="1">
        <f t="array" aca="1" ref="Z28" ca="1">CELL("contents", INDIRECT("J"&amp;CELL("contents", Z$1)+6))</f>
        <v>72554400</v>
      </c>
      <c r="AA28" cm="1">
        <f t="array" aca="1" ref="AA28" ca="1">CELL("contents", INDIRECT("J"&amp;CELL("contents", AA$1)+6))</f>
        <v>66873600</v>
      </c>
      <c r="AB28" cm="1">
        <f t="array" aca="1" ref="AB28" ca="1">CELL("contents", INDIRECT("J"&amp;CELL("contents", AB$1)+6))</f>
        <v>84305000</v>
      </c>
      <c r="AC28" cm="1">
        <f t="array" aca="1" ref="AC28" ca="1">CELL("contents", INDIRECT("J"&amp;CELL("contents", AC$1)+6))</f>
        <v>66476900</v>
      </c>
      <c r="AD28" cm="1">
        <f t="array" aca="1" ref="AD28" ca="1">CELL("contents", INDIRECT("J"&amp;CELL("contents", AD$1)+6))</f>
        <v>81397700</v>
      </c>
      <c r="AE28" cm="1">
        <f t="array" aca="1" ref="AE28" ca="1">CELL("contents", INDIRECT("J"&amp;CELL("contents", AE$1)+6))</f>
        <v>89265600</v>
      </c>
      <c r="AF28" cm="1">
        <f t="array" aca="1" ref="AF28" ca="1">CELL("contents", INDIRECT("J"&amp;CELL("contents", AF$1)+6))</f>
        <v>68882900</v>
      </c>
      <c r="AG28" cm="1">
        <f t="array" aca="1" ref="AG28" ca="1">CELL("contents", INDIRECT("J"&amp;CELL("contents", AG$1)+6))</f>
        <v>68307000</v>
      </c>
      <c r="AH28" cm="1">
        <f t="array" aca="1" ref="AH28" ca="1">CELL("contents", INDIRECT("J"&amp;CELL("contents", AH$1)+6))</f>
        <v>72654300</v>
      </c>
      <c r="AI28" cm="1">
        <f t="array" aca="1" ref="AI28" ca="1">CELL("contents", INDIRECT("J"&amp;CELL("contents", AI$1)+6))</f>
        <v>73223400</v>
      </c>
      <c r="AJ28" cm="1">
        <f t="array" aca="1" ref="AJ28" ca="1">CELL("contents", INDIRECT("J"&amp;CELL("contents", AJ$1)+6))</f>
        <v>83878800</v>
      </c>
      <c r="AK28" cm="1">
        <f t="array" aca="1" ref="AK28" ca="1">CELL("contents", INDIRECT("J"&amp;CELL("contents", AK$1)+6))</f>
        <v>73914800</v>
      </c>
      <c r="AL28" cm="1">
        <f t="array" aca="1" ref="AL28" ca="1">CELL("contents", INDIRECT("J"&amp;CELL("contents", AL$1)+6))</f>
        <v>94340400</v>
      </c>
      <c r="AM28" cm="1">
        <f t="array" aca="1" ref="AM28" ca="1">CELL("contents", INDIRECT("J"&amp;CELL("contents", AM$1)+6))</f>
        <v>71826200</v>
      </c>
      <c r="AN28" cm="1">
        <f t="array" aca="1" ref="AN28" ca="1">CELL("contents", INDIRECT("J"&amp;CELL("contents", AN$1)+6))</f>
        <v>84588500</v>
      </c>
      <c r="AO28" cm="1">
        <f t="array" aca="1" ref="AO28" ca="1">CELL("contents", INDIRECT("J"&amp;CELL("contents", AO$1)+6))</f>
        <v>95595600</v>
      </c>
      <c r="AP28" cm="1">
        <f t="array" aca="1" ref="AP28" ca="1">CELL("contents", INDIRECT("J"&amp;CELL("contents", AP$1)+6))</f>
        <v>90869100</v>
      </c>
      <c r="AQ28" cm="1">
        <f t="array" aca="1" ref="AQ28" ca="1">CELL("contents", INDIRECT("J"&amp;CELL("contents", AQ$1)+6))</f>
        <v>125196400</v>
      </c>
      <c r="AR28" cm="1">
        <f t="array" aca="1" ref="AR28" ca="1">CELL("contents", INDIRECT("J"&amp;CELL("contents", AR$1)+6))</f>
        <v>160021300</v>
      </c>
      <c r="AS28" cm="1">
        <f t="array" aca="1" ref="AS28" ca="1">CELL("contents", INDIRECT("J"&amp;CELL("contents", AS$1)+6))</f>
        <v>143346500</v>
      </c>
      <c r="AT28" cm="1">
        <f t="array" aca="1" ref="AT28" ca="1">CELL("contents", INDIRECT("J"&amp;CELL("contents", AT$1)+6))</f>
        <v>128245100</v>
      </c>
      <c r="AU28" cm="1">
        <f t="array" aca="1" ref="AU28" ca="1">CELL("contents", INDIRECT("J"&amp;CELL("contents", AU$1)+6))</f>
        <v>123752700</v>
      </c>
      <c r="AV28" cm="1">
        <f t="array" aca="1" ref="AV28" ca="1">CELL("contents", INDIRECT("J"&amp;CELL("contents", AV$1)+6))</f>
        <v>105295100</v>
      </c>
      <c r="AW28" cm="1">
        <f t="array" aca="1" ref="AW28" ca="1">CELL("contents", INDIRECT("J"&amp;CELL("contents", AW$1)+6))</f>
        <v>108094200</v>
      </c>
      <c r="AX28" cm="1">
        <f t="array" aca="1" ref="AX28" ca="1">CELL("contents", INDIRECT("J"&amp;CELL("contents", AX$1)+6))</f>
        <v>115202400</v>
      </c>
      <c r="AY28" cm="1">
        <f t="array" aca="1" ref="AY28" ca="1">CELL("contents", INDIRECT("J"&amp;CELL("contents", AY$1)+6))</f>
        <v>124936600</v>
      </c>
      <c r="AZ28" cm="1">
        <f t="array" aca="1" ref="AZ28" ca="1">CELL("contents", INDIRECT("J"&amp;CELL("contents", AZ$1)+6))</f>
        <v>97189600</v>
      </c>
      <c r="BA28" cm="1">
        <f t="array" aca="1" ref="BA28" ca="1">CELL("contents", INDIRECT("J"&amp;CELL("contents", BA$1)+6))</f>
        <v>112911100</v>
      </c>
      <c r="BB28" cm="1">
        <f t="array" aca="1" ref="BB28" ca="1">CELL("contents", INDIRECT("J"&amp;CELL("contents", BB$1)+6))</f>
        <v>106890900</v>
      </c>
      <c r="BC28" cm="1">
        <f t="array" aca="1" ref="BC28" ca="1">CELL("contents", INDIRECT("J"&amp;CELL("contents", BC$1)+6))</f>
        <v>111430600</v>
      </c>
      <c r="BD28" cm="1">
        <f t="array" aca="1" ref="BD28" ca="1">CELL("contents", INDIRECT("J"&amp;CELL("contents", BD$1)+6))</f>
        <v>127844300</v>
      </c>
      <c r="BE28" cm="1">
        <f t="array" aca="1" ref="BE28" ca="1">CELL("contents", INDIRECT("J"&amp;CELL("contents", BE$1)+6))</f>
        <v>111619300</v>
      </c>
      <c r="BF28" cm="1">
        <f t="array" aca="1" ref="BF28" ca="1">CELL("contents", INDIRECT("J"&amp;CELL("contents", BF$1)+6))</f>
        <v>111399000</v>
      </c>
    </row>
    <row r="29" spans="1:58" x14ac:dyDescent="0.25">
      <c r="A29">
        <v>8.0000000000000002E-3</v>
      </c>
      <c r="B29">
        <v>1.0128205128205101</v>
      </c>
      <c r="C29">
        <v>1636</v>
      </c>
      <c r="D29">
        <v>-0.33365100186654401</v>
      </c>
      <c r="E29">
        <v>0.49963105142926001</v>
      </c>
      <c r="F29">
        <v>0.50462736194355295</v>
      </c>
      <c r="G29" s="1">
        <v>3.1105147515975102E-4</v>
      </c>
      <c r="H29">
        <v>0.49984447426242001</v>
      </c>
      <c r="I29" s="1">
        <v>3.1503931458487597E-4</v>
      </c>
      <c r="J29">
        <v>82876900</v>
      </c>
      <c r="K29">
        <v>21562</v>
      </c>
      <c r="L29">
        <v>539475300</v>
      </c>
      <c r="M29">
        <v>0.499252837664589</v>
      </c>
      <c r="N29" s="1">
        <v>3.1138817019882298E-4</v>
      </c>
      <c r="O29">
        <v>0.49984430591489998</v>
      </c>
      <c r="P29" s="1">
        <v>3.1538032622701299E-4</v>
      </c>
      <c r="R29" t="s">
        <v>41</v>
      </c>
      <c r="S29" cm="1">
        <f t="array" aca="1" ref="S29" ca="1">CELL("contents", INDIRECT("J"&amp;CELL("contents", S$1)+7))</f>
        <v>496800</v>
      </c>
      <c r="T29" cm="1">
        <f t="array" aca="1" ref="T29" ca="1">CELL("contents", INDIRECT("J"&amp;CELL("contents", T$1)+7))</f>
        <v>59446500</v>
      </c>
      <c r="U29" cm="1">
        <f t="array" aca="1" ref="U29" ca="1">CELL("contents", INDIRECT("J"&amp;CELL("contents", U$1)+7))</f>
        <v>56226800</v>
      </c>
      <c r="V29" cm="1">
        <f t="array" aca="1" ref="V29" ca="1">CELL("contents", INDIRECT("J"&amp;CELL("contents", V$1)+7))</f>
        <v>58598700</v>
      </c>
      <c r="W29" cm="1">
        <f t="array" aca="1" ref="W29" ca="1">CELL("contents", INDIRECT("J"&amp;CELL("contents", W$1)+7))</f>
        <v>60332500</v>
      </c>
      <c r="X29" cm="1">
        <f t="array" aca="1" ref="X29" ca="1">CELL("contents", INDIRECT("J"&amp;CELL("contents", X$1)+7))</f>
        <v>67771600</v>
      </c>
      <c r="Y29" cm="1">
        <f t="array" aca="1" ref="Y29" ca="1">CELL("contents", INDIRECT("J"&amp;CELL("contents", Y$1)+7))</f>
        <v>74901200</v>
      </c>
      <c r="Z29" cm="1">
        <f t="array" aca="1" ref="Z29" ca="1">CELL("contents", INDIRECT("J"&amp;CELL("contents", Z$1)+7))</f>
        <v>76363400</v>
      </c>
      <c r="AA29" cm="1">
        <f t="array" aca="1" ref="AA29" ca="1">CELL("contents", INDIRECT("J"&amp;CELL("contents", AA$1)+7))</f>
        <v>91749800</v>
      </c>
      <c r="AB29" cm="1">
        <f t="array" aca="1" ref="AB29" ca="1">CELL("contents", INDIRECT("J"&amp;CELL("contents", AB$1)+7))</f>
        <v>72205600</v>
      </c>
      <c r="AC29" cm="1">
        <f t="array" aca="1" ref="AC29" ca="1">CELL("contents", INDIRECT("J"&amp;CELL("contents", AC$1)+7))</f>
        <v>87572800</v>
      </c>
      <c r="AD29" cm="1">
        <f t="array" aca="1" ref="AD29" ca="1">CELL("contents", INDIRECT("J"&amp;CELL("contents", AD$1)+7))</f>
        <v>79608900</v>
      </c>
      <c r="AE29" cm="1">
        <f t="array" aca="1" ref="AE29" ca="1">CELL("contents", INDIRECT("J"&amp;CELL("contents", AE$1)+7))</f>
        <v>60465100</v>
      </c>
      <c r="AF29" cm="1">
        <f t="array" aca="1" ref="AF29" ca="1">CELL("contents", INDIRECT("J"&amp;CELL("contents", AF$1)+7))</f>
        <v>71369000</v>
      </c>
      <c r="AG29" cm="1">
        <f t="array" aca="1" ref="AG29" ca="1">CELL("contents", INDIRECT("J"&amp;CELL("contents", AG$1)+7))</f>
        <v>71372200</v>
      </c>
      <c r="AH29" cm="1">
        <f t="array" aca="1" ref="AH29" ca="1">CELL("contents", INDIRECT("J"&amp;CELL("contents", AH$1)+7))</f>
        <v>72123900</v>
      </c>
      <c r="AI29" cm="1">
        <f t="array" aca="1" ref="AI29" ca="1">CELL("contents", INDIRECT("J"&amp;CELL("contents", AI$1)+7))</f>
        <v>77224500</v>
      </c>
      <c r="AJ29" cm="1">
        <f t="array" aca="1" ref="AJ29" ca="1">CELL("contents", INDIRECT("J"&amp;CELL("contents", AJ$1)+7))</f>
        <v>70477100</v>
      </c>
      <c r="AK29" cm="1">
        <f t="array" aca="1" ref="AK29" ca="1">CELL("contents", INDIRECT("J"&amp;CELL("contents", AK$1)+7))</f>
        <v>80251200</v>
      </c>
      <c r="AL29" cm="1">
        <f t="array" aca="1" ref="AL29" ca="1">CELL("contents", INDIRECT("J"&amp;CELL("contents", AL$1)+7))</f>
        <v>101008800</v>
      </c>
      <c r="AM29" cm="1">
        <f t="array" aca="1" ref="AM29" ca="1">CELL("contents", INDIRECT("J"&amp;CELL("contents", AM$1)+7))</f>
        <v>75137200</v>
      </c>
      <c r="AN29" cm="1">
        <f t="array" aca="1" ref="AN29" ca="1">CELL("contents", INDIRECT("J"&amp;CELL("contents", AN$1)+7))</f>
        <v>79886100</v>
      </c>
      <c r="AO29" cm="1">
        <f t="array" aca="1" ref="AO29" ca="1">CELL("contents", INDIRECT("J"&amp;CELL("contents", AO$1)+7))</f>
        <v>95296500</v>
      </c>
      <c r="AP29" cm="1">
        <f t="array" aca="1" ref="AP29" ca="1">CELL("contents", INDIRECT("J"&amp;CELL("contents", AP$1)+7))</f>
        <v>90841100</v>
      </c>
      <c r="AQ29" cm="1">
        <f t="array" aca="1" ref="AQ29" ca="1">CELL("contents", INDIRECT("J"&amp;CELL("contents", AQ$1)+7))</f>
        <v>124893000</v>
      </c>
      <c r="AR29" cm="1">
        <f t="array" aca="1" ref="AR29" ca="1">CELL("contents", INDIRECT("J"&amp;CELL("contents", AR$1)+7))</f>
        <v>139598200</v>
      </c>
      <c r="AS29" cm="1">
        <f t="array" aca="1" ref="AS29" ca="1">CELL("contents", INDIRECT("J"&amp;CELL("contents", AS$1)+7))</f>
        <v>150040800</v>
      </c>
      <c r="AT29" cm="1">
        <f t="array" aca="1" ref="AT29" ca="1">CELL("contents", INDIRECT("J"&amp;CELL("contents", AT$1)+7))</f>
        <v>148159600</v>
      </c>
      <c r="AU29" cm="1">
        <f t="array" aca="1" ref="AU29" ca="1">CELL("contents", INDIRECT("J"&amp;CELL("contents", AU$1)+7))</f>
        <v>135081100</v>
      </c>
      <c r="AV29" cm="1">
        <f t="array" aca="1" ref="AV29" ca="1">CELL("contents", INDIRECT("J"&amp;CELL("contents", AV$1)+7))</f>
        <v>103786800</v>
      </c>
      <c r="AW29" cm="1">
        <f t="array" aca="1" ref="AW29" ca="1">CELL("contents", INDIRECT("J"&amp;CELL("contents", AW$1)+7))</f>
        <v>103713500</v>
      </c>
      <c r="AX29" cm="1">
        <f t="array" aca="1" ref="AX29" ca="1">CELL("contents", INDIRECT("J"&amp;CELL("contents", AX$1)+7))</f>
        <v>104665500</v>
      </c>
      <c r="AY29" cm="1">
        <f t="array" aca="1" ref="AY29" ca="1">CELL("contents", INDIRECT("J"&amp;CELL("contents", AY$1)+7))</f>
        <v>111690100</v>
      </c>
      <c r="AZ29" cm="1">
        <f t="array" aca="1" ref="AZ29" ca="1">CELL("contents", INDIRECT("J"&amp;CELL("contents", AZ$1)+7))</f>
        <v>96649300</v>
      </c>
      <c r="BA29" cm="1">
        <f t="array" aca="1" ref="BA29" ca="1">CELL("contents", INDIRECT("J"&amp;CELL("contents", BA$1)+7))</f>
        <v>102057400</v>
      </c>
      <c r="BB29" cm="1">
        <f t="array" aca="1" ref="BB29" ca="1">CELL("contents", INDIRECT("J"&amp;CELL("contents", BB$1)+7))</f>
        <v>109271600</v>
      </c>
      <c r="BC29" cm="1">
        <f t="array" aca="1" ref="BC29" ca="1">CELL("contents", INDIRECT("J"&amp;CELL("contents", BC$1)+7))</f>
        <v>98421200</v>
      </c>
      <c r="BD29" cm="1">
        <f t="array" aca="1" ref="BD29" ca="1">CELL("contents", INDIRECT("J"&amp;CELL("contents", BD$1)+7))</f>
        <v>112774000</v>
      </c>
      <c r="BE29" cm="1">
        <f t="array" aca="1" ref="BE29" ca="1">CELL("contents", INDIRECT("J"&amp;CELL("contents", BE$1)+7))</f>
        <v>105453600</v>
      </c>
      <c r="BF29" cm="1">
        <f t="array" aca="1" ref="BF29" ca="1">CELL("contents", INDIRECT("J"&amp;CELL("contents", BF$1)+7))</f>
        <v>107624100</v>
      </c>
    </row>
    <row r="30" spans="1:58" x14ac:dyDescent="0.25">
      <c r="A30">
        <v>4.0000000000000001E-3</v>
      </c>
      <c r="B30">
        <v>1.0128205128205101</v>
      </c>
      <c r="C30">
        <v>1625</v>
      </c>
      <c r="D30">
        <v>-0.33346235518510298</v>
      </c>
      <c r="E30">
        <v>0.49971382632569999</v>
      </c>
      <c r="F30">
        <v>0.50471096458895703</v>
      </c>
      <c r="G30" s="1">
        <v>3.1145893480410898E-4</v>
      </c>
      <c r="H30">
        <v>0.499844270532597</v>
      </c>
      <c r="I30" s="1">
        <v>3.1545199807082901E-4</v>
      </c>
      <c r="J30">
        <v>66290700</v>
      </c>
      <c r="K30">
        <v>21562</v>
      </c>
      <c r="L30">
        <v>539475300</v>
      </c>
      <c r="M30">
        <v>0.499252837664589</v>
      </c>
      <c r="N30" s="1">
        <v>3.1138817019882298E-4</v>
      </c>
      <c r="O30">
        <v>0.49984430591489998</v>
      </c>
      <c r="P30" s="1">
        <v>3.1538032622701299E-4</v>
      </c>
      <c r="R30" t="s">
        <v>42</v>
      </c>
      <c r="S30" cm="1">
        <f t="array" aca="1" ref="S30" ca="1">CELL("contents", INDIRECT("J"&amp;CELL("contents", S$1)+8))</f>
        <v>424800</v>
      </c>
      <c r="T30" cm="1">
        <f t="array" aca="1" ref="T30" ca="1">CELL("contents", INDIRECT("J"&amp;CELL("contents", T$1)+8))</f>
        <v>82876900</v>
      </c>
      <c r="U30" cm="1">
        <f t="array" aca="1" ref="U30" ca="1">CELL("contents", INDIRECT("J"&amp;CELL("contents", U$1)+8))</f>
        <v>54219600</v>
      </c>
      <c r="V30" cm="1">
        <f t="array" aca="1" ref="V30" ca="1">CELL("contents", INDIRECT("J"&amp;CELL("contents", V$1)+8))</f>
        <v>58402200</v>
      </c>
      <c r="W30" cm="1">
        <f t="array" aca="1" ref="W30" ca="1">CELL("contents", INDIRECT("J"&amp;CELL("contents", W$1)+8))</f>
        <v>61030600</v>
      </c>
      <c r="X30" cm="1">
        <f t="array" aca="1" ref="X30" ca="1">CELL("contents", INDIRECT("J"&amp;CELL("contents", X$1)+8))</f>
        <v>69176200</v>
      </c>
      <c r="Y30" cm="1">
        <f t="array" aca="1" ref="Y30" ca="1">CELL("contents", INDIRECT("J"&amp;CELL("contents", Y$1)+8))</f>
        <v>75785200</v>
      </c>
      <c r="Z30" cm="1">
        <f t="array" aca="1" ref="Z30" ca="1">CELL("contents", INDIRECT("J"&amp;CELL("contents", Z$1)+8))</f>
        <v>79798400</v>
      </c>
      <c r="AA30" cm="1">
        <f t="array" aca="1" ref="AA30" ca="1">CELL("contents", INDIRECT("J"&amp;CELL("contents", AA$1)+8))</f>
        <v>93088300</v>
      </c>
      <c r="AB30" cm="1">
        <f t="array" aca="1" ref="AB30" ca="1">CELL("contents", INDIRECT("J"&amp;CELL("contents", AB$1)+8))</f>
        <v>77813300</v>
      </c>
      <c r="AC30" cm="1">
        <f t="array" aca="1" ref="AC30" ca="1">CELL("contents", INDIRECT("J"&amp;CELL("contents", AC$1)+8))</f>
        <v>80389200</v>
      </c>
      <c r="AD30" cm="1">
        <f t="array" aca="1" ref="AD30" ca="1">CELL("contents", INDIRECT("J"&amp;CELL("contents", AD$1)+8))</f>
        <v>85556400</v>
      </c>
      <c r="AE30" cm="1">
        <f t="array" aca="1" ref="AE30" ca="1">CELL("contents", INDIRECT("J"&amp;CELL("contents", AE$1)+8))</f>
        <v>81204400</v>
      </c>
      <c r="AF30" cm="1">
        <f t="array" aca="1" ref="AF30" ca="1">CELL("contents", INDIRECT("J"&amp;CELL("contents", AF$1)+8))</f>
        <v>69448100</v>
      </c>
      <c r="AG30" cm="1">
        <f t="array" aca="1" ref="AG30" ca="1">CELL("contents", INDIRECT("J"&amp;CELL("contents", AG$1)+8))</f>
        <v>68135200</v>
      </c>
      <c r="AH30" cm="1">
        <f t="array" aca="1" ref="AH30" ca="1">CELL("contents", INDIRECT("J"&amp;CELL("contents", AH$1)+8))</f>
        <v>74335500</v>
      </c>
      <c r="AI30" cm="1">
        <f t="array" aca="1" ref="AI30" ca="1">CELL("contents", INDIRECT("J"&amp;CELL("contents", AI$1)+8))</f>
        <v>73935500</v>
      </c>
      <c r="AJ30" cm="1">
        <f t="array" aca="1" ref="AJ30" ca="1">CELL("contents", INDIRECT("J"&amp;CELL("contents", AJ$1)+8))</f>
        <v>72462800</v>
      </c>
      <c r="AK30" cm="1">
        <f t="array" aca="1" ref="AK30" ca="1">CELL("contents", INDIRECT("J"&amp;CELL("contents", AK$1)+8))</f>
        <v>75808200</v>
      </c>
      <c r="AL30" cm="1">
        <f t="array" aca="1" ref="AL30" ca="1">CELL("contents", INDIRECT("J"&amp;CELL("contents", AL$1)+8))</f>
        <v>134392200</v>
      </c>
      <c r="AM30" cm="1">
        <f t="array" aca="1" ref="AM30" ca="1">CELL("contents", INDIRECT("J"&amp;CELL("contents", AM$1)+8))</f>
        <v>75600300</v>
      </c>
      <c r="AN30" cm="1">
        <f t="array" aca="1" ref="AN30" ca="1">CELL("contents", INDIRECT("J"&amp;CELL("contents", AN$1)+8))</f>
        <v>86632700</v>
      </c>
      <c r="AO30" cm="1">
        <f t="array" aca="1" ref="AO30" ca="1">CELL("contents", INDIRECT("J"&amp;CELL("contents", AO$1)+8))</f>
        <v>109262500</v>
      </c>
      <c r="AP30" cm="1">
        <f t="array" aca="1" ref="AP30" ca="1">CELL("contents", INDIRECT("J"&amp;CELL("contents", AP$1)+8))</f>
        <v>87736800</v>
      </c>
      <c r="AQ30" cm="1">
        <f t="array" aca="1" ref="AQ30" ca="1">CELL("contents", INDIRECT("J"&amp;CELL("contents", AQ$1)+8))</f>
        <v>142884900</v>
      </c>
      <c r="AR30" cm="1">
        <f t="array" aca="1" ref="AR30" ca="1">CELL("contents", INDIRECT("J"&amp;CELL("contents", AR$1)+8))</f>
        <v>150807800</v>
      </c>
      <c r="AS30" cm="1">
        <f t="array" aca="1" ref="AS30" ca="1">CELL("contents", INDIRECT("J"&amp;CELL("contents", AS$1)+8))</f>
        <v>139688800</v>
      </c>
      <c r="AT30" cm="1">
        <f t="array" aca="1" ref="AT30" ca="1">CELL("contents", INDIRECT("J"&amp;CELL("contents", AT$1)+8))</f>
        <v>139978200</v>
      </c>
      <c r="AU30" cm="1">
        <f t="array" aca="1" ref="AU30" ca="1">CELL("contents", INDIRECT("J"&amp;CELL("contents", AU$1)+8))</f>
        <v>126511700</v>
      </c>
      <c r="AV30" cm="1">
        <f t="array" aca="1" ref="AV30" ca="1">CELL("contents", INDIRECT("J"&amp;CELL("contents", AV$1)+8))</f>
        <v>108463800</v>
      </c>
      <c r="AW30" cm="1">
        <f t="array" aca="1" ref="AW30" ca="1">CELL("contents", INDIRECT("J"&amp;CELL("contents", AW$1)+8))</f>
        <v>102575100</v>
      </c>
      <c r="AX30" cm="1">
        <f t="array" aca="1" ref="AX30" ca="1">CELL("contents", INDIRECT("J"&amp;CELL("contents", AX$1)+8))</f>
        <v>125606300</v>
      </c>
      <c r="AY30" cm="1">
        <f t="array" aca="1" ref="AY30" ca="1">CELL("contents", INDIRECT("J"&amp;CELL("contents", AY$1)+8))</f>
        <v>111742600</v>
      </c>
      <c r="AZ30" cm="1">
        <f t="array" aca="1" ref="AZ30" ca="1">CELL("contents", INDIRECT("J"&amp;CELL("contents", AZ$1)+8))</f>
        <v>102037100</v>
      </c>
      <c r="BA30" cm="1">
        <f t="array" aca="1" ref="BA30" ca="1">CELL("contents", INDIRECT("J"&amp;CELL("contents", BA$1)+8))</f>
        <v>115183300</v>
      </c>
      <c r="BB30" cm="1">
        <f t="array" aca="1" ref="BB30" ca="1">CELL("contents", INDIRECT("J"&amp;CELL("contents", BB$1)+8))</f>
        <v>119131400</v>
      </c>
      <c r="BC30" cm="1">
        <f t="array" aca="1" ref="BC30" ca="1">CELL("contents", INDIRECT("J"&amp;CELL("contents", BC$1)+8))</f>
        <v>103498900</v>
      </c>
      <c r="BD30" cm="1">
        <f t="array" aca="1" ref="BD30" ca="1">CELL("contents", INDIRECT("J"&amp;CELL("contents", BD$1)+8))</f>
        <v>114707100</v>
      </c>
      <c r="BE30" cm="1">
        <f t="array" aca="1" ref="BE30" ca="1">CELL("contents", INDIRECT("J"&amp;CELL("contents", BE$1)+8))</f>
        <v>103142700</v>
      </c>
      <c r="BF30" cm="1">
        <f t="array" aca="1" ref="BF30" ca="1">CELL("contents", INDIRECT("J"&amp;CELL("contents", BF$1)+8))</f>
        <v>100509800</v>
      </c>
    </row>
    <row r="31" spans="1:58" x14ac:dyDescent="0.25">
      <c r="A31">
        <v>2E-3</v>
      </c>
      <c r="B31">
        <v>1.0128205128205101</v>
      </c>
      <c r="C31">
        <v>1698</v>
      </c>
      <c r="D31">
        <v>-0.33324240862716498</v>
      </c>
      <c r="E31">
        <v>0.49970604901903598</v>
      </c>
      <c r="F31">
        <v>0.50470310950922603</v>
      </c>
      <c r="G31" s="1">
        <v>3.1162539071860601E-4</v>
      </c>
      <c r="H31">
        <v>0.49984418730463998</v>
      </c>
      <c r="I31" s="1">
        <v>3.1562058803551098E-4</v>
      </c>
      <c r="J31">
        <v>66405100</v>
      </c>
      <c r="K31">
        <v>21562</v>
      </c>
      <c r="L31">
        <v>539475300</v>
      </c>
      <c r="M31">
        <v>0.499252837664589</v>
      </c>
      <c r="N31" s="1">
        <v>3.1138817019882298E-4</v>
      </c>
      <c r="O31">
        <v>0.49984430591489998</v>
      </c>
      <c r="P31" s="1">
        <v>3.1538032622701299E-4</v>
      </c>
      <c r="R31" t="s">
        <v>43</v>
      </c>
      <c r="S31" cm="1">
        <f t="array" aca="1" ref="S31" ca="1">CELL("contents", INDIRECT("J"&amp;CELL("contents", S$1)+9))</f>
        <v>552300</v>
      </c>
      <c r="T31" cm="1">
        <f t="array" aca="1" ref="T31" ca="1">CELL("contents", INDIRECT("J"&amp;CELL("contents", T$1)+9))</f>
        <v>66290700</v>
      </c>
      <c r="U31" cm="1">
        <f t="array" aca="1" ref="U31" ca="1">CELL("contents", INDIRECT("J"&amp;CELL("contents", U$1)+9))</f>
        <v>58144300</v>
      </c>
      <c r="V31" cm="1">
        <f t="array" aca="1" ref="V31" ca="1">CELL("contents", INDIRECT("J"&amp;CELL("contents", V$1)+9))</f>
        <v>64933100</v>
      </c>
      <c r="W31" cm="1">
        <f t="array" aca="1" ref="W31" ca="1">CELL("contents", INDIRECT("J"&amp;CELL("contents", W$1)+9))</f>
        <v>63224400</v>
      </c>
      <c r="X31" cm="1">
        <f t="array" aca="1" ref="X31" ca="1">CELL("contents", INDIRECT("J"&amp;CELL("contents", X$1)+9))</f>
        <v>70069900</v>
      </c>
      <c r="Y31" cm="1">
        <f t="array" aca="1" ref="Y31" ca="1">CELL("contents", INDIRECT("J"&amp;CELL("contents", Y$1)+9))</f>
        <v>75200400</v>
      </c>
      <c r="Z31" cm="1">
        <f t="array" aca="1" ref="Z31" ca="1">CELL("contents", INDIRECT("J"&amp;CELL("contents", Z$1)+9))</f>
        <v>76277600</v>
      </c>
      <c r="AA31" cm="1">
        <f t="array" aca="1" ref="AA31" ca="1">CELL("contents", INDIRECT("J"&amp;CELL("contents", AA$1)+9))</f>
        <v>100976600</v>
      </c>
      <c r="AB31" cm="1">
        <f t="array" aca="1" ref="AB31" ca="1">CELL("contents", INDIRECT("J"&amp;CELL("contents", AB$1)+9))</f>
        <v>78286700</v>
      </c>
      <c r="AC31" cm="1">
        <f t="array" aca="1" ref="AC31" ca="1">CELL("contents", INDIRECT("J"&amp;CELL("contents", AC$1)+9))</f>
        <v>90310000</v>
      </c>
      <c r="AD31" cm="1">
        <f t="array" aca="1" ref="AD31" ca="1">CELL("contents", INDIRECT("J"&amp;CELL("contents", AD$1)+9))</f>
        <v>85071600</v>
      </c>
      <c r="AE31" cm="1">
        <f t="array" aca="1" ref="AE31" ca="1">CELL("contents", INDIRECT("J"&amp;CELL("contents", AE$1)+9))</f>
        <v>78849100</v>
      </c>
      <c r="AF31" cm="1">
        <f t="array" aca="1" ref="AF31" ca="1">CELL("contents", INDIRECT("J"&amp;CELL("contents", AF$1)+9))</f>
        <v>74886300</v>
      </c>
      <c r="AG31" cm="1">
        <f t="array" aca="1" ref="AG31" ca="1">CELL("contents", INDIRECT("J"&amp;CELL("contents", AG$1)+9))</f>
        <v>70750800</v>
      </c>
      <c r="AH31" cm="1">
        <f t="array" aca="1" ref="AH31" ca="1">CELL("contents", INDIRECT("J"&amp;CELL("contents", AH$1)+9))</f>
        <v>78529300</v>
      </c>
      <c r="AI31" cm="1">
        <f t="array" aca="1" ref="AI31" ca="1">CELL("contents", INDIRECT("J"&amp;CELL("contents", AI$1)+9))</f>
        <v>77123100</v>
      </c>
      <c r="AJ31" cm="1">
        <f t="array" aca="1" ref="AJ31" ca="1">CELL("contents", INDIRECT("J"&amp;CELL("contents", AJ$1)+9))</f>
        <v>72645500</v>
      </c>
      <c r="AK31" cm="1">
        <f t="array" aca="1" ref="AK31" ca="1">CELL("contents", INDIRECT("J"&amp;CELL("contents", AK$1)+9))</f>
        <v>77154300</v>
      </c>
      <c r="AL31" cm="1">
        <f t="array" aca="1" ref="AL31" ca="1">CELL("contents", INDIRECT("J"&amp;CELL("contents", AL$1)+9))</f>
        <v>102184300</v>
      </c>
      <c r="AM31" cm="1">
        <f t="array" aca="1" ref="AM31" ca="1">CELL("contents", INDIRECT("J"&amp;CELL("contents", AM$1)+9))</f>
        <v>79892300</v>
      </c>
      <c r="AN31" cm="1">
        <f t="array" aca="1" ref="AN31" ca="1">CELL("contents", INDIRECT("J"&amp;CELL("contents", AN$1)+9))</f>
        <v>101033900</v>
      </c>
      <c r="AO31" cm="1">
        <f t="array" aca="1" ref="AO31" ca="1">CELL("contents", INDIRECT("J"&amp;CELL("contents", AO$1)+9))</f>
        <v>116810100</v>
      </c>
      <c r="AP31" cm="1">
        <f t="array" aca="1" ref="AP31" ca="1">CELL("contents", INDIRECT("J"&amp;CELL("contents", AP$1)+9))</f>
        <v>87963100</v>
      </c>
      <c r="AQ31" cm="1">
        <f t="array" aca="1" ref="AQ31" ca="1">CELL("contents", INDIRECT("J"&amp;CELL("contents", AQ$1)+9))</f>
        <v>123302600</v>
      </c>
      <c r="AR31" cm="1">
        <f t="array" aca="1" ref="AR31" ca="1">CELL("contents", INDIRECT("J"&amp;CELL("contents", AR$1)+9))</f>
        <v>129493100</v>
      </c>
      <c r="AS31" cm="1">
        <f t="array" aca="1" ref="AS31" ca="1">CELL("contents", INDIRECT("J"&amp;CELL("contents", AS$1)+9))</f>
        <v>129669600</v>
      </c>
      <c r="AT31" cm="1">
        <f t="array" aca="1" ref="AT31" ca="1">CELL("contents", INDIRECT("J"&amp;CELL("contents", AT$1)+9))</f>
        <v>119480300</v>
      </c>
      <c r="AU31" cm="1">
        <f t="array" aca="1" ref="AU31" ca="1">CELL("contents", INDIRECT("J"&amp;CELL("contents", AU$1)+9))</f>
        <v>153348400</v>
      </c>
      <c r="AV31" cm="1">
        <f t="array" aca="1" ref="AV31" ca="1">CELL("contents", INDIRECT("J"&amp;CELL("contents", AV$1)+9))</f>
        <v>108984300</v>
      </c>
      <c r="AW31" cm="1">
        <f t="array" aca="1" ref="AW31" ca="1">CELL("contents", INDIRECT("J"&amp;CELL("contents", AW$1)+9))</f>
        <v>102864800</v>
      </c>
      <c r="AX31" cm="1">
        <f t="array" aca="1" ref="AX31" ca="1">CELL("contents", INDIRECT("J"&amp;CELL("contents", AX$1)+9))</f>
        <v>104558500</v>
      </c>
      <c r="AY31" cm="1">
        <f t="array" aca="1" ref="AY31" ca="1">CELL("contents", INDIRECT("J"&amp;CELL("contents", AY$1)+9))</f>
        <v>131432700</v>
      </c>
      <c r="AZ31" cm="1">
        <f t="array" aca="1" ref="AZ31" ca="1">CELL("contents", INDIRECT("J"&amp;CELL("contents", AZ$1)+9))</f>
        <v>99652400</v>
      </c>
      <c r="BA31" cm="1">
        <f t="array" aca="1" ref="BA31" ca="1">CELL("contents", INDIRECT("J"&amp;CELL("contents", BA$1)+9))</f>
        <v>105324700</v>
      </c>
      <c r="BB31" cm="1">
        <f t="array" aca="1" ref="BB31" ca="1">CELL("contents", INDIRECT("J"&amp;CELL("contents", BB$1)+9))</f>
        <v>100083500</v>
      </c>
      <c r="BC31" cm="1">
        <f t="array" aca="1" ref="BC31" ca="1">CELL("contents", INDIRECT("J"&amp;CELL("contents", BC$1)+9))</f>
        <v>106641500</v>
      </c>
      <c r="BD31" cm="1">
        <f t="array" aca="1" ref="BD31" ca="1">CELL("contents", INDIRECT("J"&amp;CELL("contents", BD$1)+9))</f>
        <v>110879800</v>
      </c>
      <c r="BE31" cm="1">
        <f t="array" aca="1" ref="BE31" ca="1">CELL("contents", INDIRECT("J"&amp;CELL("contents", BE$1)+9))</f>
        <v>110539700</v>
      </c>
      <c r="BF31" cm="1">
        <f t="array" aca="1" ref="BF31" ca="1">CELL("contents", INDIRECT("J"&amp;CELL("contents", BF$1)+9))</f>
        <v>106740300</v>
      </c>
    </row>
    <row r="32" spans="1:58" x14ac:dyDescent="0.25">
      <c r="A32">
        <v>1E-3</v>
      </c>
      <c r="B32">
        <v>1.0128205128205101</v>
      </c>
      <c r="C32">
        <v>1693</v>
      </c>
      <c r="D32">
        <v>-0.33335781683364601</v>
      </c>
      <c r="E32">
        <v>0.499524866438254</v>
      </c>
      <c r="F32">
        <v>0.50452011510263695</v>
      </c>
      <c r="G32" s="1">
        <v>3.1149580950073902E-4</v>
      </c>
      <c r="H32">
        <v>0.49984425209524902</v>
      </c>
      <c r="I32" s="1">
        <v>3.1548934551997902E-4</v>
      </c>
      <c r="J32">
        <v>61537200</v>
      </c>
      <c r="K32">
        <v>21562</v>
      </c>
      <c r="L32">
        <v>539475300</v>
      </c>
      <c r="M32">
        <v>0.499252837664589</v>
      </c>
      <c r="N32" s="1">
        <v>3.1138817019882298E-4</v>
      </c>
      <c r="O32">
        <v>0.49984430591489998</v>
      </c>
      <c r="P32" s="1">
        <v>3.1538032622701299E-4</v>
      </c>
      <c r="R32" t="s">
        <v>44</v>
      </c>
      <c r="S32" cm="1">
        <f t="array" aca="1" ref="S32" ca="1">CELL("contents", INDIRECT("J"&amp;CELL("contents", S$1)+10))</f>
        <v>434800</v>
      </c>
      <c r="T32" cm="1">
        <f t="array" aca="1" ref="T32" ca="1">CELL("contents", INDIRECT("J"&amp;CELL("contents", T$1)+10))</f>
        <v>66405100</v>
      </c>
      <c r="U32" cm="1">
        <f t="array" aca="1" ref="U32" ca="1">CELL("contents", INDIRECT("J"&amp;CELL("contents", U$1)+10))</f>
        <v>55380800</v>
      </c>
      <c r="V32" cm="1">
        <f t="array" aca="1" ref="V32" ca="1">CELL("contents", INDIRECT("J"&amp;CELL("contents", V$1)+10))</f>
        <v>57260700</v>
      </c>
      <c r="W32" cm="1">
        <f t="array" aca="1" ref="W32" ca="1">CELL("contents", INDIRECT("J"&amp;CELL("contents", W$1)+10))</f>
        <v>62578600</v>
      </c>
      <c r="X32" cm="1">
        <f t="array" aca="1" ref="X32" ca="1">CELL("contents", INDIRECT("J"&amp;CELL("contents", X$1)+10))</f>
        <v>72050400</v>
      </c>
      <c r="Y32" cm="1">
        <f t="array" aca="1" ref="Y32" ca="1">CELL("contents", INDIRECT("J"&amp;CELL("contents", Y$1)+10))</f>
        <v>76163800</v>
      </c>
      <c r="Z32" cm="1">
        <f t="array" aca="1" ref="Z32" ca="1">CELL("contents", INDIRECT("J"&amp;CELL("contents", Z$1)+10))</f>
        <v>78840600</v>
      </c>
      <c r="AA32" cm="1">
        <f t="array" aca="1" ref="AA32" ca="1">CELL("contents", INDIRECT("J"&amp;CELL("contents", AA$1)+10))</f>
        <v>90124900</v>
      </c>
      <c r="AB32" cm="1">
        <f t="array" aca="1" ref="AB32" ca="1">CELL("contents", INDIRECT("J"&amp;CELL("contents", AB$1)+10))</f>
        <v>82216300</v>
      </c>
      <c r="AC32" cm="1">
        <f t="array" aca="1" ref="AC32" ca="1">CELL("contents", INDIRECT("J"&amp;CELL("contents", AC$1)+10))</f>
        <v>78678000</v>
      </c>
      <c r="AD32" cm="1">
        <f t="array" aca="1" ref="AD32" ca="1">CELL("contents", INDIRECT("J"&amp;CELL("contents", AD$1)+10))</f>
        <v>88925000</v>
      </c>
      <c r="AE32" cm="1">
        <f t="array" aca="1" ref="AE32" ca="1">CELL("contents", INDIRECT("J"&amp;CELL("contents", AE$1)+10))</f>
        <v>84604300</v>
      </c>
      <c r="AF32" cm="1">
        <f t="array" aca="1" ref="AF32" ca="1">CELL("contents", INDIRECT("J"&amp;CELL("contents", AF$1)+10))</f>
        <v>73591000</v>
      </c>
      <c r="AG32" cm="1">
        <f t="array" aca="1" ref="AG32" ca="1">CELL("contents", INDIRECT("J"&amp;CELL("contents", AG$1)+10))</f>
        <v>70415800</v>
      </c>
      <c r="AH32" cm="1">
        <f t="array" aca="1" ref="AH32" ca="1">CELL("contents", INDIRECT("J"&amp;CELL("contents", AH$1)+10))</f>
        <v>68491300</v>
      </c>
      <c r="AI32" cm="1">
        <f t="array" aca="1" ref="AI32" ca="1">CELL("contents", INDIRECT("J"&amp;CELL("contents", AI$1)+10))</f>
        <v>82997200</v>
      </c>
      <c r="AJ32" cm="1">
        <f t="array" aca="1" ref="AJ32" ca="1">CELL("contents", INDIRECT("J"&amp;CELL("contents", AJ$1)+10))</f>
        <v>72863400</v>
      </c>
      <c r="AK32" cm="1">
        <f t="array" aca="1" ref="AK32" ca="1">CELL("contents", INDIRECT("J"&amp;CELL("contents", AK$1)+10))</f>
        <v>79221200</v>
      </c>
      <c r="AL32" cm="1">
        <f t="array" aca="1" ref="AL32" ca="1">CELL("contents", INDIRECT("J"&amp;CELL("contents", AL$1)+10))</f>
        <v>82457600</v>
      </c>
      <c r="AM32" cm="1">
        <f t="array" aca="1" ref="AM32" ca="1">CELL("contents", INDIRECT("J"&amp;CELL("contents", AM$1)+10))</f>
        <v>79039900</v>
      </c>
      <c r="AN32" cm="1">
        <f t="array" aca="1" ref="AN32" ca="1">CELL("contents", INDIRECT("J"&amp;CELL("contents", AN$1)+10))</f>
        <v>110884800</v>
      </c>
      <c r="AO32" cm="1">
        <f t="array" aca="1" ref="AO32" ca="1">CELL("contents", INDIRECT("J"&amp;CELL("contents", AO$1)+10))</f>
        <v>87434400</v>
      </c>
      <c r="AP32" cm="1">
        <f t="array" aca="1" ref="AP32" ca="1">CELL("contents", INDIRECT("J"&amp;CELL("contents", AP$1)+10))</f>
        <v>92722400</v>
      </c>
      <c r="AQ32" cm="1">
        <f t="array" aca="1" ref="AQ32" ca="1">CELL("contents", INDIRECT("J"&amp;CELL("contents", AQ$1)+10))</f>
        <v>120670400</v>
      </c>
      <c r="AR32" cm="1">
        <f t="array" aca="1" ref="AR32" ca="1">CELL("contents", INDIRECT("J"&amp;CELL("contents", AR$1)+10))</f>
        <v>133400600</v>
      </c>
      <c r="AS32" cm="1">
        <f t="array" aca="1" ref="AS32" ca="1">CELL("contents", INDIRECT("J"&amp;CELL("contents", AS$1)+10))</f>
        <v>147069800</v>
      </c>
      <c r="AT32" cm="1">
        <f t="array" aca="1" ref="AT32" ca="1">CELL("contents", INDIRECT("J"&amp;CELL("contents", AT$1)+10))</f>
        <v>116200000</v>
      </c>
      <c r="AU32" cm="1">
        <f t="array" aca="1" ref="AU32" ca="1">CELL("contents", INDIRECT("J"&amp;CELL("contents", AU$1)+10))</f>
        <v>113500100</v>
      </c>
      <c r="AV32" cm="1">
        <f t="array" aca="1" ref="AV32" ca="1">CELL("contents", INDIRECT("J"&amp;CELL("contents", AV$1)+10))</f>
        <v>102371800</v>
      </c>
      <c r="AW32" cm="1">
        <f t="array" aca="1" ref="AW32" ca="1">CELL("contents", INDIRECT("J"&amp;CELL("contents", AW$1)+10))</f>
        <v>108551900</v>
      </c>
      <c r="AX32" cm="1">
        <f t="array" aca="1" ref="AX32" ca="1">CELL("contents", INDIRECT("J"&amp;CELL("contents", AX$1)+10))</f>
        <v>105883500</v>
      </c>
      <c r="AY32" cm="1">
        <f t="array" aca="1" ref="AY32" ca="1">CELL("contents", INDIRECT("J"&amp;CELL("contents", AY$1)+10))</f>
        <v>138297300</v>
      </c>
      <c r="AZ32" cm="1">
        <f t="array" aca="1" ref="AZ32" ca="1">CELL("contents", INDIRECT("J"&amp;CELL("contents", AZ$1)+10))</f>
        <v>100141400</v>
      </c>
      <c r="BA32" cm="1">
        <f t="array" aca="1" ref="BA32" ca="1">CELL("contents", INDIRECT("J"&amp;CELL("contents", BA$1)+10))</f>
        <v>111865100</v>
      </c>
      <c r="BB32" cm="1">
        <f t="array" aca="1" ref="BB32" ca="1">CELL("contents", INDIRECT("J"&amp;CELL("contents", BB$1)+10))</f>
        <v>108040500</v>
      </c>
      <c r="BC32" cm="1">
        <f t="array" aca="1" ref="BC32" ca="1">CELL("contents", INDIRECT("J"&amp;CELL("contents", BC$1)+10))</f>
        <v>104141400</v>
      </c>
      <c r="BD32" cm="1">
        <f t="array" aca="1" ref="BD32" ca="1">CELL("contents", INDIRECT("J"&amp;CELL("contents", BD$1)+10))</f>
        <v>132238900</v>
      </c>
      <c r="BE32" cm="1">
        <f t="array" aca="1" ref="BE32" ca="1">CELL("contents", INDIRECT("J"&amp;CELL("contents", BE$1)+10))</f>
        <v>111685400</v>
      </c>
      <c r="BF32" cm="1">
        <f t="array" aca="1" ref="BF32" ca="1">CELL("contents", INDIRECT("J"&amp;CELL("contents", BF$1)+10))</f>
        <v>111363300</v>
      </c>
    </row>
    <row r="33" spans="1:58" x14ac:dyDescent="0.25">
      <c r="A33" s="1">
        <v>5.0000000000000001E-4</v>
      </c>
      <c r="B33">
        <v>1.0128205128205101</v>
      </c>
      <c r="C33">
        <v>1693</v>
      </c>
      <c r="D33">
        <v>-0.33335781683364601</v>
      </c>
      <c r="E33">
        <v>0.499524866438254</v>
      </c>
      <c r="F33">
        <v>0.50452011510263695</v>
      </c>
      <c r="G33" s="1">
        <v>3.1149580950073902E-4</v>
      </c>
      <c r="H33">
        <v>0.49984425209524902</v>
      </c>
      <c r="I33" s="1">
        <v>3.1548934551997902E-4</v>
      </c>
      <c r="J33">
        <v>66609700</v>
      </c>
      <c r="K33">
        <v>21562</v>
      </c>
      <c r="L33">
        <v>539475300</v>
      </c>
      <c r="M33">
        <v>0.499252837664589</v>
      </c>
      <c r="N33" s="1">
        <v>3.1138817019882298E-4</v>
      </c>
      <c r="O33">
        <v>0.49984430591489998</v>
      </c>
      <c r="P33" s="1">
        <v>3.1538032622701299E-4</v>
      </c>
      <c r="R33" t="s">
        <v>45</v>
      </c>
      <c r="S33" cm="1">
        <f t="array" aca="1" ref="S33" ca="1">CELL("contents", INDIRECT("J"&amp;CELL("contents", S$1)+11))</f>
        <v>472700</v>
      </c>
      <c r="T33" cm="1">
        <f t="array" aca="1" ref="T33" ca="1">CELL("contents", INDIRECT("J"&amp;CELL("contents", T$1)+11))</f>
        <v>61537200</v>
      </c>
      <c r="U33" cm="1">
        <f t="array" aca="1" ref="U33" ca="1">CELL("contents", INDIRECT("J"&amp;CELL("contents", U$1)+11))</f>
        <v>54752300</v>
      </c>
      <c r="V33" cm="1">
        <f t="array" aca="1" ref="V33" ca="1">CELL("contents", INDIRECT("J"&amp;CELL("contents", V$1)+11))</f>
        <v>57730300</v>
      </c>
      <c r="W33" cm="1">
        <f t="array" aca="1" ref="W33" ca="1">CELL("contents", INDIRECT("J"&amp;CELL("contents", W$1)+11))</f>
        <v>62549900</v>
      </c>
      <c r="X33" cm="1">
        <f t="array" aca="1" ref="X33" ca="1">CELL("contents", INDIRECT("J"&amp;CELL("contents", X$1)+11))</f>
        <v>72924600</v>
      </c>
      <c r="Y33" cm="1">
        <f t="array" aca="1" ref="Y33" ca="1">CELL("contents", INDIRECT("J"&amp;CELL("contents", Y$1)+11))</f>
        <v>76850200</v>
      </c>
      <c r="Z33" cm="1">
        <f t="array" aca="1" ref="Z33" ca="1">CELL("contents", INDIRECT("J"&amp;CELL("contents", Z$1)+11))</f>
        <v>82931300</v>
      </c>
      <c r="AA33" cm="1">
        <f t="array" aca="1" ref="AA33" ca="1">CELL("contents", INDIRECT("J"&amp;CELL("contents", AA$1)+11))</f>
        <v>88761400</v>
      </c>
      <c r="AB33" cm="1">
        <f t="array" aca="1" ref="AB33" ca="1">CELL("contents", INDIRECT("J"&amp;CELL("contents", AB$1)+11))</f>
        <v>67599500</v>
      </c>
      <c r="AC33" cm="1">
        <f t="array" aca="1" ref="AC33" ca="1">CELL("contents", INDIRECT("J"&amp;CELL("contents", AC$1)+11))</f>
        <v>91902800</v>
      </c>
      <c r="AD33" cm="1">
        <f t="array" aca="1" ref="AD33" ca="1">CELL("contents", INDIRECT("J"&amp;CELL("contents", AD$1)+11))</f>
        <v>84339400</v>
      </c>
      <c r="AE33" cm="1">
        <f t="array" aca="1" ref="AE33" ca="1">CELL("contents", INDIRECT("J"&amp;CELL("contents", AE$1)+11))</f>
        <v>94649300</v>
      </c>
      <c r="AF33" cm="1">
        <f t="array" aca="1" ref="AF33" ca="1">CELL("contents", INDIRECT("J"&amp;CELL("contents", AF$1)+11))</f>
        <v>69402100</v>
      </c>
      <c r="AG33" cm="1">
        <f t="array" aca="1" ref="AG33" ca="1">CELL("contents", INDIRECT("J"&amp;CELL("contents", AG$1)+11))</f>
        <v>70527900</v>
      </c>
      <c r="AH33" cm="1">
        <f t="array" aca="1" ref="AH33" ca="1">CELL("contents", INDIRECT("J"&amp;CELL("contents", AH$1)+11))</f>
        <v>70381200</v>
      </c>
      <c r="AI33" cm="1">
        <f t="array" aca="1" ref="AI33" ca="1">CELL("contents", INDIRECT("J"&amp;CELL("contents", AI$1)+11))</f>
        <v>80106600</v>
      </c>
      <c r="AJ33" cm="1">
        <f t="array" aca="1" ref="AJ33" ca="1">CELL("contents", INDIRECT("J"&amp;CELL("contents", AJ$1)+11))</f>
        <v>73513900</v>
      </c>
      <c r="AK33" cm="1">
        <f t="array" aca="1" ref="AK33" ca="1">CELL("contents", INDIRECT("J"&amp;CELL("contents", AK$1)+11))</f>
        <v>77510800</v>
      </c>
      <c r="AL33" cm="1">
        <f t="array" aca="1" ref="AL33" ca="1">CELL("contents", INDIRECT("J"&amp;CELL("contents", AL$1)+11))</f>
        <v>90245900</v>
      </c>
      <c r="AM33" cm="1">
        <f t="array" aca="1" ref="AM33" ca="1">CELL("contents", INDIRECT("J"&amp;CELL("contents", AM$1)+11))</f>
        <v>76191500</v>
      </c>
      <c r="AN33" cm="1">
        <f t="array" aca="1" ref="AN33" ca="1">CELL("contents", INDIRECT("J"&amp;CELL("contents", AN$1)+11))</f>
        <v>113691300</v>
      </c>
      <c r="AO33" cm="1">
        <f t="array" aca="1" ref="AO33" ca="1">CELL("contents", INDIRECT("J"&amp;CELL("contents", AO$1)+11))</f>
        <v>88842100</v>
      </c>
      <c r="AP33" cm="1">
        <f t="array" aca="1" ref="AP33" ca="1">CELL("contents", INDIRECT("J"&amp;CELL("contents", AP$1)+11))</f>
        <v>109326400</v>
      </c>
      <c r="AQ33" cm="1">
        <f t="array" aca="1" ref="AQ33" ca="1">CELL("contents", INDIRECT("J"&amp;CELL("contents", AQ$1)+11))</f>
        <v>149490300</v>
      </c>
      <c r="AR33" cm="1">
        <f t="array" aca="1" ref="AR33" ca="1">CELL("contents", INDIRECT("J"&amp;CELL("contents", AR$1)+11))</f>
        <v>133198700</v>
      </c>
      <c r="AS33" cm="1">
        <f t="array" aca="1" ref="AS33" ca="1">CELL("contents", INDIRECT("J"&amp;CELL("contents", AS$1)+11))</f>
        <v>112646500</v>
      </c>
      <c r="AT33" cm="1">
        <f t="array" aca="1" ref="AT33" ca="1">CELL("contents", INDIRECT("J"&amp;CELL("contents", AT$1)+11))</f>
        <v>110720700</v>
      </c>
      <c r="AU33" cm="1">
        <f t="array" aca="1" ref="AU33" ca="1">CELL("contents", INDIRECT("J"&amp;CELL("contents", AU$1)+11))</f>
        <v>114604700</v>
      </c>
      <c r="AV33" cm="1">
        <f t="array" aca="1" ref="AV33" ca="1">CELL("contents", INDIRECT("J"&amp;CELL("contents", AV$1)+11))</f>
        <v>110169000</v>
      </c>
      <c r="AW33" cm="1">
        <f t="array" aca="1" ref="AW33" ca="1">CELL("contents", INDIRECT("J"&amp;CELL("contents", AW$1)+11))</f>
        <v>105230400</v>
      </c>
      <c r="AX33" cm="1">
        <f t="array" aca="1" ref="AX33" ca="1">CELL("contents", INDIRECT("J"&amp;CELL("contents", AX$1)+11))</f>
        <v>113561100</v>
      </c>
      <c r="AY33" cm="1">
        <f t="array" aca="1" ref="AY33" ca="1">CELL("contents", INDIRECT("J"&amp;CELL("contents", AY$1)+11))</f>
        <v>106672100</v>
      </c>
      <c r="AZ33" cm="1">
        <f t="array" aca="1" ref="AZ33" ca="1">CELL("contents", INDIRECT("J"&amp;CELL("contents", AZ$1)+11))</f>
        <v>102556300</v>
      </c>
      <c r="BA33" cm="1">
        <f t="array" aca="1" ref="BA33" ca="1">CELL("contents", INDIRECT("J"&amp;CELL("contents", BA$1)+11))</f>
        <v>101580200</v>
      </c>
      <c r="BB33" cm="1">
        <f t="array" aca="1" ref="BB33" ca="1">CELL("contents", INDIRECT("J"&amp;CELL("contents", BB$1)+11))</f>
        <v>124204500</v>
      </c>
      <c r="BC33" cm="1">
        <f t="array" aca="1" ref="BC33" ca="1">CELL("contents", INDIRECT("J"&amp;CELL("contents", BC$1)+11))</f>
        <v>103382400</v>
      </c>
      <c r="BD33" cm="1">
        <f t="array" aca="1" ref="BD33" ca="1">CELL("contents", INDIRECT("J"&amp;CELL("contents", BD$1)+11))</f>
        <v>115507700</v>
      </c>
      <c r="BE33" cm="1">
        <f t="array" aca="1" ref="BE33" ca="1">CELL("contents", INDIRECT("J"&amp;CELL("contents", BE$1)+11))</f>
        <v>108687500</v>
      </c>
      <c r="BF33" cm="1">
        <f t="array" aca="1" ref="BF33" ca="1">CELL("contents", INDIRECT("J"&amp;CELL("contents", BF$1)+11))</f>
        <v>107001300</v>
      </c>
    </row>
    <row r="34" spans="1:58" x14ac:dyDescent="0.25">
      <c r="A34" s="1">
        <v>2.5000000000000001E-4</v>
      </c>
      <c r="B34">
        <v>1.0128205128205101</v>
      </c>
      <c r="C34">
        <v>1692</v>
      </c>
      <c r="D34">
        <v>-0.33318201767528899</v>
      </c>
      <c r="E34">
        <v>0.49947931710036603</v>
      </c>
      <c r="F34">
        <v>0.50447411027137001</v>
      </c>
      <c r="G34" s="1">
        <v>3.1144967836926798E-4</v>
      </c>
      <c r="H34">
        <v>0.49984427516081498</v>
      </c>
      <c r="I34" s="1">
        <v>3.15442622963746E-4</v>
      </c>
      <c r="J34">
        <v>61459800</v>
      </c>
      <c r="K34">
        <v>21562</v>
      </c>
      <c r="L34">
        <v>539475300</v>
      </c>
      <c r="M34">
        <v>0.499252837664589</v>
      </c>
      <c r="N34" s="1">
        <v>3.1138817019882298E-4</v>
      </c>
      <c r="O34">
        <v>0.49984430591489998</v>
      </c>
      <c r="P34" s="1">
        <v>3.1538032622701299E-4</v>
      </c>
      <c r="R34" t="s">
        <v>46</v>
      </c>
      <c r="S34" cm="1">
        <f t="array" aca="1" ref="S34" ca="1">CELL("contents", INDIRECT("J"&amp;CELL("contents", S$1)+12))</f>
        <v>373800</v>
      </c>
      <c r="T34" cm="1">
        <f t="array" aca="1" ref="T34" ca="1">CELL("contents", INDIRECT("J"&amp;CELL("contents", T$1)+12))</f>
        <v>66609700</v>
      </c>
      <c r="U34" cm="1">
        <f t="array" aca="1" ref="U34" ca="1">CELL("contents", INDIRECT("J"&amp;CELL("contents", U$1)+12))</f>
        <v>52680900</v>
      </c>
      <c r="V34" cm="1">
        <f t="array" aca="1" ref="V34" ca="1">CELL("contents", INDIRECT("J"&amp;CELL("contents", V$1)+12))</f>
        <v>55967700</v>
      </c>
      <c r="W34" cm="1">
        <f t="array" aca="1" ref="W34" ca="1">CELL("contents", INDIRECT("J"&amp;CELL("contents", W$1)+12))</f>
        <v>60709300</v>
      </c>
      <c r="X34" cm="1">
        <f t="array" aca="1" ref="X34" ca="1">CELL("contents", INDIRECT("J"&amp;CELL("contents", X$1)+12))</f>
        <v>64788300</v>
      </c>
      <c r="Y34" cm="1">
        <f t="array" aca="1" ref="Y34" ca="1">CELL("contents", INDIRECT("J"&amp;CELL("contents", Y$1)+12))</f>
        <v>74560300</v>
      </c>
      <c r="Z34" cm="1">
        <f t="array" aca="1" ref="Z34" ca="1">CELL("contents", INDIRECT("J"&amp;CELL("contents", Z$1)+12))</f>
        <v>78467800</v>
      </c>
      <c r="AA34" cm="1">
        <f t="array" aca="1" ref="AA34" ca="1">CELL("contents", INDIRECT("J"&amp;CELL("contents", AA$1)+12))</f>
        <v>95106500</v>
      </c>
      <c r="AB34" cm="1">
        <f t="array" aca="1" ref="AB34" ca="1">CELL("contents", INDIRECT("J"&amp;CELL("contents", AB$1)+12))</f>
        <v>54983400</v>
      </c>
      <c r="AC34" cm="1">
        <f t="array" aca="1" ref="AC34" ca="1">CELL("contents", INDIRECT("J"&amp;CELL("contents", AC$1)+12))</f>
        <v>86105900</v>
      </c>
      <c r="AD34" cm="1">
        <f t="array" aca="1" ref="AD34" ca="1">CELL("contents", INDIRECT("J"&amp;CELL("contents", AD$1)+12))</f>
        <v>87591300</v>
      </c>
      <c r="AE34" cm="1">
        <f t="array" aca="1" ref="AE34" ca="1">CELL("contents", INDIRECT("J"&amp;CELL("contents", AE$1)+12))</f>
        <v>82017800</v>
      </c>
      <c r="AF34" cm="1">
        <f t="array" aca="1" ref="AF34" ca="1">CELL("contents", INDIRECT("J"&amp;CELL("contents", AF$1)+12))</f>
        <v>79998900</v>
      </c>
      <c r="AG34" cm="1">
        <f t="array" aca="1" ref="AG34" ca="1">CELL("contents", INDIRECT("J"&amp;CELL("contents", AG$1)+12))</f>
        <v>70097100</v>
      </c>
      <c r="AH34" cm="1">
        <f t="array" aca="1" ref="AH34" ca="1">CELL("contents", INDIRECT("J"&amp;CELL("contents", AH$1)+12))</f>
        <v>70722600</v>
      </c>
      <c r="AI34" cm="1">
        <f t="array" aca="1" ref="AI34" ca="1">CELL("contents", INDIRECT("J"&amp;CELL("contents", AI$1)+12))</f>
        <v>86182100</v>
      </c>
      <c r="AJ34" cm="1">
        <f t="array" aca="1" ref="AJ34" ca="1">CELL("contents", INDIRECT("J"&amp;CELL("contents", AJ$1)+12))</f>
        <v>76963500</v>
      </c>
      <c r="AK34" cm="1">
        <f t="array" aca="1" ref="AK34" ca="1">CELL("contents", INDIRECT("J"&amp;CELL("contents", AK$1)+12))</f>
        <v>75888100</v>
      </c>
      <c r="AL34" cm="1">
        <f t="array" aca="1" ref="AL34" ca="1">CELL("contents", INDIRECT("J"&amp;CELL("contents", AL$1)+12))</f>
        <v>84543500</v>
      </c>
      <c r="AM34" cm="1">
        <f t="array" aca="1" ref="AM34" ca="1">CELL("contents", INDIRECT("J"&amp;CELL("contents", AM$1)+12))</f>
        <v>76719100</v>
      </c>
      <c r="AN34" cm="1">
        <f t="array" aca="1" ref="AN34" ca="1">CELL("contents", INDIRECT("J"&amp;CELL("contents", AN$1)+12))</f>
        <v>133186200</v>
      </c>
      <c r="AO34" cm="1">
        <f t="array" aca="1" ref="AO34" ca="1">CELL("contents", INDIRECT("J"&amp;CELL("contents", AO$1)+12))</f>
        <v>102313500</v>
      </c>
      <c r="AP34" cm="1">
        <f t="array" aca="1" ref="AP34" ca="1">CELL("contents", INDIRECT("J"&amp;CELL("contents", AP$1)+12))</f>
        <v>105750600</v>
      </c>
      <c r="AQ34" cm="1">
        <f t="array" aca="1" ref="AQ34" ca="1">CELL("contents", INDIRECT("J"&amp;CELL("contents", AQ$1)+12))</f>
        <v>119672700</v>
      </c>
      <c r="AR34" cm="1">
        <f t="array" aca="1" ref="AR34" ca="1">CELL("contents", INDIRECT("J"&amp;CELL("contents", AR$1)+12))</f>
        <v>121171900</v>
      </c>
      <c r="AS34" cm="1">
        <f t="array" aca="1" ref="AS34" ca="1">CELL("contents", INDIRECT("J"&amp;CELL("contents", AS$1)+12))</f>
        <v>134508200</v>
      </c>
      <c r="AT34" cm="1">
        <f t="array" aca="1" ref="AT34" ca="1">CELL("contents", INDIRECT("J"&amp;CELL("contents", AT$1)+12))</f>
        <v>111695600</v>
      </c>
      <c r="AU34" cm="1">
        <f t="array" aca="1" ref="AU34" ca="1">CELL("contents", INDIRECT("J"&amp;CELL("contents", AU$1)+12))</f>
        <v>106998400</v>
      </c>
      <c r="AV34" cm="1">
        <f t="array" aca="1" ref="AV34" ca="1">CELL("contents", INDIRECT("J"&amp;CELL("contents", AV$1)+12))</f>
        <v>113060900</v>
      </c>
      <c r="AW34" cm="1">
        <f t="array" aca="1" ref="AW34" ca="1">CELL("contents", INDIRECT("J"&amp;CELL("contents", AW$1)+12))</f>
        <v>110136600</v>
      </c>
      <c r="AX34" cm="1">
        <f t="array" aca="1" ref="AX34" ca="1">CELL("contents", INDIRECT("J"&amp;CELL("contents", AX$1)+12))</f>
        <v>109764300</v>
      </c>
      <c r="AY34" cm="1">
        <f t="array" aca="1" ref="AY34" ca="1">CELL("contents", INDIRECT("J"&amp;CELL("contents", AY$1)+12))</f>
        <v>109478000</v>
      </c>
      <c r="AZ34" cm="1">
        <f t="array" aca="1" ref="AZ34" ca="1">CELL("contents", INDIRECT("J"&amp;CELL("contents", AZ$1)+12))</f>
        <v>100891900</v>
      </c>
      <c r="BA34" cm="1">
        <f t="array" aca="1" ref="BA34" ca="1">CELL("contents", INDIRECT("J"&amp;CELL("contents", BA$1)+12))</f>
        <v>115565000</v>
      </c>
      <c r="BB34" cm="1">
        <f t="array" aca="1" ref="BB34" ca="1">CELL("contents", INDIRECT("J"&amp;CELL("contents", BB$1)+12))</f>
        <v>102710500</v>
      </c>
      <c r="BC34" cm="1">
        <f t="array" aca="1" ref="BC34" ca="1">CELL("contents", INDIRECT("J"&amp;CELL("contents", BC$1)+12))</f>
        <v>113692800</v>
      </c>
      <c r="BD34" cm="1">
        <f t="array" aca="1" ref="BD34" ca="1">CELL("contents", INDIRECT("J"&amp;CELL("contents", BD$1)+12))</f>
        <v>114673500</v>
      </c>
      <c r="BE34" cm="1">
        <f t="array" aca="1" ref="BE34" ca="1">CELL("contents", INDIRECT("J"&amp;CELL("contents", BE$1)+12))</f>
        <v>109402800</v>
      </c>
      <c r="BF34" cm="1">
        <f t="array" aca="1" ref="BF34" ca="1">CELL("contents", INDIRECT("J"&amp;CELL("contents", BF$1)+12))</f>
        <v>106021900</v>
      </c>
    </row>
    <row r="35" spans="1:58" x14ac:dyDescent="0.25">
      <c r="A35" s="1">
        <v>1.25E-4</v>
      </c>
      <c r="B35">
        <v>1.0128205128205101</v>
      </c>
      <c r="C35">
        <v>1693</v>
      </c>
      <c r="D35">
        <v>-0.33326538207214201</v>
      </c>
      <c r="E35">
        <v>0.49941861615723299</v>
      </c>
      <c r="F35">
        <v>0.50441280231880503</v>
      </c>
      <c r="G35" s="1">
        <v>3.11405181637747E-4</v>
      </c>
      <c r="H35">
        <v>0.49984429740918102</v>
      </c>
      <c r="I35" s="1">
        <v>3.1539755576130799E-4</v>
      </c>
      <c r="J35">
        <v>63701200</v>
      </c>
      <c r="K35">
        <v>21562</v>
      </c>
      <c r="L35">
        <v>539475300</v>
      </c>
      <c r="M35">
        <v>0.499252837664589</v>
      </c>
      <c r="N35" s="1">
        <v>3.1138817019882298E-4</v>
      </c>
      <c r="O35">
        <v>0.49984430591489998</v>
      </c>
      <c r="P35" s="1">
        <v>3.1538032622701299E-4</v>
      </c>
      <c r="R35" t="s">
        <v>47</v>
      </c>
      <c r="S35" cm="1">
        <f t="array" aca="1" ref="S35" ca="1">CELL("contents", INDIRECT("J"&amp;CELL("contents", S$1)+13))</f>
        <v>577200</v>
      </c>
      <c r="T35" cm="1">
        <f t="array" aca="1" ref="T35" ca="1">CELL("contents", INDIRECT("J"&amp;CELL("contents", T$1)+13))</f>
        <v>61459800</v>
      </c>
      <c r="U35" cm="1">
        <f t="array" aca="1" ref="U35" ca="1">CELL("contents", INDIRECT("J"&amp;CELL("contents", U$1)+13))</f>
        <v>56378100</v>
      </c>
      <c r="V35" cm="1">
        <f t="array" aca="1" ref="V35" ca="1">CELL("contents", INDIRECT("J"&amp;CELL("contents", V$1)+13))</f>
        <v>58194000</v>
      </c>
      <c r="W35" cm="1">
        <f t="array" aca="1" ref="W35" ca="1">CELL("contents", INDIRECT("J"&amp;CELL("contents", W$1)+13))</f>
        <v>66133000</v>
      </c>
      <c r="X35" cm="1">
        <f t="array" aca="1" ref="X35" ca="1">CELL("contents", INDIRECT("J"&amp;CELL("contents", X$1)+13))</f>
        <v>67278800</v>
      </c>
      <c r="Y35" cm="1">
        <f t="array" aca="1" ref="Y35" ca="1">CELL("contents", INDIRECT("J"&amp;CELL("contents", Y$1)+13))</f>
        <v>80092900</v>
      </c>
      <c r="Z35" cm="1">
        <f t="array" aca="1" ref="Z35" ca="1">CELL("contents", INDIRECT("J"&amp;CELL("contents", Z$1)+13))</f>
        <v>88385600</v>
      </c>
      <c r="AA35" cm="1">
        <f t="array" aca="1" ref="AA35" ca="1">CELL("contents", INDIRECT("J"&amp;CELL("contents", AA$1)+13))</f>
        <v>95506000</v>
      </c>
      <c r="AB35" cm="1">
        <f t="array" aca="1" ref="AB35" ca="1">CELL("contents", INDIRECT("J"&amp;CELL("contents", AB$1)+13))</f>
        <v>90149600</v>
      </c>
      <c r="AC35" cm="1">
        <f t="array" aca="1" ref="AC35" ca="1">CELL("contents", INDIRECT("J"&amp;CELL("contents", AC$1)+13))</f>
        <v>97882300</v>
      </c>
      <c r="AD35" cm="1">
        <f t="array" aca="1" ref="AD35" ca="1">CELL("contents", INDIRECT("J"&amp;CELL("contents", AD$1)+13))</f>
        <v>95268900</v>
      </c>
      <c r="AE35" cm="1">
        <f t="array" aca="1" ref="AE35" ca="1">CELL("contents", INDIRECT("J"&amp;CELL("contents", AE$1)+13))</f>
        <v>79102700</v>
      </c>
      <c r="AF35" cm="1">
        <f t="array" aca="1" ref="AF35" ca="1">CELL("contents", INDIRECT("J"&amp;CELL("contents", AF$1)+13))</f>
        <v>84137000</v>
      </c>
      <c r="AG35" cm="1">
        <f t="array" aca="1" ref="AG35" ca="1">CELL("contents", INDIRECT("J"&amp;CELL("contents", AG$1)+13))</f>
        <v>73022900</v>
      </c>
      <c r="AH35" cm="1">
        <f t="array" aca="1" ref="AH35" ca="1">CELL("contents", INDIRECT("J"&amp;CELL("contents", AH$1)+13))</f>
        <v>75057900</v>
      </c>
      <c r="AI35" cm="1">
        <f t="array" aca="1" ref="AI35" ca="1">CELL("contents", INDIRECT("J"&amp;CELL("contents", AI$1)+13))</f>
        <v>83488100</v>
      </c>
      <c r="AJ35" cm="1">
        <f t="array" aca="1" ref="AJ35" ca="1">CELL("contents", INDIRECT("J"&amp;CELL("contents", AJ$1)+13))</f>
        <v>79182800</v>
      </c>
      <c r="AK35" cm="1">
        <f t="array" aca="1" ref="AK35" ca="1">CELL("contents", INDIRECT("J"&amp;CELL("contents", AK$1)+13))</f>
        <v>80351300</v>
      </c>
      <c r="AL35" cm="1">
        <f t="array" aca="1" ref="AL35" ca="1">CELL("contents", INDIRECT("J"&amp;CELL("contents", AL$1)+13))</f>
        <v>93942800</v>
      </c>
      <c r="AM35" cm="1">
        <f t="array" aca="1" ref="AM35" ca="1">CELL("contents", INDIRECT("J"&amp;CELL("contents", AM$1)+13))</f>
        <v>84668300</v>
      </c>
      <c r="AN35" cm="1">
        <f t="array" aca="1" ref="AN35" ca="1">CELL("contents", INDIRECT("J"&amp;CELL("contents", AN$1)+13))</f>
        <v>146406500</v>
      </c>
      <c r="AO35" cm="1">
        <f t="array" aca="1" ref="AO35" ca="1">CELL("contents", INDIRECT("J"&amp;CELL("contents", AO$1)+13))</f>
        <v>96667700</v>
      </c>
      <c r="AP35" cm="1">
        <f t="array" aca="1" ref="AP35" ca="1">CELL("contents", INDIRECT("J"&amp;CELL("contents", AP$1)+13))</f>
        <v>121383700</v>
      </c>
      <c r="AQ35" cm="1">
        <f t="array" aca="1" ref="AQ35" ca="1">CELL("contents", INDIRECT("J"&amp;CELL("contents", AQ$1)+13))</f>
        <v>159461800</v>
      </c>
      <c r="AR35" cm="1">
        <f t="array" aca="1" ref="AR35" ca="1">CELL("contents", INDIRECT("J"&amp;CELL("contents", AR$1)+13))</f>
        <v>146591800</v>
      </c>
      <c r="AS35" cm="1">
        <f t="array" aca="1" ref="AS35" ca="1">CELL("contents", INDIRECT("J"&amp;CELL("contents", AS$1)+13))</f>
        <v>125505400</v>
      </c>
      <c r="AT35" cm="1">
        <f t="array" aca="1" ref="AT35" ca="1">CELL("contents", INDIRECT("J"&amp;CELL("contents", AT$1)+13))</f>
        <v>141494100</v>
      </c>
      <c r="AU35" cm="1">
        <f t="array" aca="1" ref="AU35" ca="1">CELL("contents", INDIRECT("J"&amp;CELL("contents", AU$1)+13))</f>
        <v>121355100</v>
      </c>
      <c r="AV35" cm="1">
        <f t="array" aca="1" ref="AV35" ca="1">CELL("contents", INDIRECT("J"&amp;CELL("contents", AV$1)+13))</f>
        <v>120729700</v>
      </c>
      <c r="AW35" cm="1">
        <f t="array" aca="1" ref="AW35" ca="1">CELL("contents", INDIRECT("J"&amp;CELL("contents", AW$1)+13))</f>
        <v>114359600</v>
      </c>
      <c r="AX35" cm="1">
        <f t="array" aca="1" ref="AX35" ca="1">CELL("contents", INDIRECT("J"&amp;CELL("contents", AX$1)+13))</f>
        <v>125805900</v>
      </c>
      <c r="AY35" cm="1">
        <f t="array" aca="1" ref="AY35" ca="1">CELL("contents", INDIRECT("J"&amp;CELL("contents", AY$1)+13))</f>
        <v>119666900</v>
      </c>
      <c r="AZ35" cm="1">
        <f t="array" aca="1" ref="AZ35" ca="1">CELL("contents", INDIRECT("J"&amp;CELL("contents", AZ$1)+13))</f>
        <v>128046200</v>
      </c>
      <c r="BA35" cm="1">
        <f t="array" aca="1" ref="BA35" ca="1">CELL("contents", INDIRECT("J"&amp;CELL("contents", BA$1)+13))</f>
        <v>128718300</v>
      </c>
      <c r="BB35" cm="1">
        <f t="array" aca="1" ref="BB35" ca="1">CELL("contents", INDIRECT("J"&amp;CELL("contents", BB$1)+13))</f>
        <v>153183300</v>
      </c>
      <c r="BC35" cm="1">
        <f t="array" aca="1" ref="BC35" ca="1">CELL("contents", INDIRECT("J"&amp;CELL("contents", BC$1)+13))</f>
        <v>142801500</v>
      </c>
      <c r="BD35" cm="1">
        <f t="array" aca="1" ref="BD35" ca="1">CELL("contents", INDIRECT("J"&amp;CELL("contents", BD$1)+13))</f>
        <v>128301900</v>
      </c>
      <c r="BE35" cm="1">
        <f t="array" aca="1" ref="BE35" ca="1">CELL("contents", INDIRECT("J"&amp;CELL("contents", BE$1)+13))</f>
        <v>157800100</v>
      </c>
      <c r="BF35" cm="1">
        <f t="array" aca="1" ref="BF35" ca="1">CELL("contents", INDIRECT("J"&amp;CELL("contents", BF$1)+13))</f>
        <v>135079400</v>
      </c>
    </row>
    <row r="36" spans="1:58" x14ac:dyDescent="0.25">
      <c r="A36" s="1">
        <v>6.2500000000000001E-5</v>
      </c>
      <c r="B36">
        <v>1.0128205128205101</v>
      </c>
      <c r="C36">
        <v>1693</v>
      </c>
      <c r="D36">
        <v>-0.33326538207214201</v>
      </c>
      <c r="E36">
        <v>0.49941861615723299</v>
      </c>
      <c r="F36">
        <v>0.50441280231880503</v>
      </c>
      <c r="G36" s="1">
        <v>3.11405181637747E-4</v>
      </c>
      <c r="H36">
        <v>0.49984429740918102</v>
      </c>
      <c r="I36" s="1">
        <v>3.1539755576130799E-4</v>
      </c>
      <c r="J36">
        <v>61587400</v>
      </c>
      <c r="K36">
        <v>21562</v>
      </c>
      <c r="L36">
        <v>539475300</v>
      </c>
      <c r="M36">
        <v>0.499252837664589</v>
      </c>
      <c r="N36" s="1">
        <v>3.1138817019882298E-4</v>
      </c>
      <c r="O36">
        <v>0.49984430591489998</v>
      </c>
      <c r="P36" s="1">
        <v>3.1538032622701299E-4</v>
      </c>
      <c r="R36" t="s">
        <v>48</v>
      </c>
      <c r="S36" cm="1">
        <f t="array" aca="1" ref="S36" ca="1">CELL("contents", INDIRECT("J"&amp;CELL("contents", S$1)+14))</f>
        <v>477100</v>
      </c>
      <c r="T36" cm="1">
        <f t="array" aca="1" ref="T36" ca="1">CELL("contents", INDIRECT("J"&amp;CELL("contents", T$1)+14))</f>
        <v>63701200</v>
      </c>
      <c r="U36" cm="1">
        <f t="array" aca="1" ref="U36" ca="1">CELL("contents", INDIRECT("J"&amp;CELL("contents", U$1)+14))</f>
        <v>53311200</v>
      </c>
      <c r="V36" cm="1">
        <f t="array" aca="1" ref="V36" ca="1">CELL("contents", INDIRECT("J"&amp;CELL("contents", V$1)+14))</f>
        <v>60156000</v>
      </c>
      <c r="W36" cm="1">
        <f t="array" aca="1" ref="W36" ca="1">CELL("contents", INDIRECT("J"&amp;CELL("contents", W$1)+14))</f>
        <v>70192400</v>
      </c>
      <c r="X36" cm="1">
        <f t="array" aca="1" ref="X36" ca="1">CELL("contents", INDIRECT("J"&amp;CELL("contents", X$1)+14))</f>
        <v>79295200</v>
      </c>
      <c r="Y36" cm="1">
        <f t="array" aca="1" ref="Y36" ca="1">CELL("contents", INDIRECT("J"&amp;CELL("contents", Y$1)+14))</f>
        <v>81862500</v>
      </c>
      <c r="Z36" cm="1">
        <f t="array" aca="1" ref="Z36" ca="1">CELL("contents", INDIRECT("J"&amp;CELL("contents", Z$1)+14))</f>
        <v>86507100</v>
      </c>
      <c r="AA36" cm="1">
        <f t="array" aca="1" ref="AA36" ca="1">CELL("contents", INDIRECT("J"&amp;CELL("contents", AA$1)+14))</f>
        <v>91314700</v>
      </c>
      <c r="AB36" cm="1">
        <f t="array" aca="1" ref="AB36" ca="1">CELL("contents", INDIRECT("J"&amp;CELL("contents", AB$1)+14))</f>
        <v>85054100</v>
      </c>
      <c r="AC36" cm="1">
        <f t="array" aca="1" ref="AC36" ca="1">CELL("contents", INDIRECT("J"&amp;CELL("contents", AC$1)+14))</f>
        <v>103683400</v>
      </c>
      <c r="AD36" cm="1">
        <f t="array" aca="1" ref="AD36" ca="1">CELL("contents", INDIRECT("J"&amp;CELL("contents", AD$1)+14))</f>
        <v>96039900</v>
      </c>
      <c r="AE36" cm="1">
        <f t="array" aca="1" ref="AE36" ca="1">CELL("contents", INDIRECT("J"&amp;CELL("contents", AE$1)+14))</f>
        <v>71502800</v>
      </c>
      <c r="AF36" cm="1">
        <f t="array" aca="1" ref="AF36" ca="1">CELL("contents", INDIRECT("J"&amp;CELL("contents", AF$1)+14))</f>
        <v>83668600</v>
      </c>
      <c r="AG36" cm="1">
        <f t="array" aca="1" ref="AG36" ca="1">CELL("contents", INDIRECT("J"&amp;CELL("contents", AG$1)+14))</f>
        <v>78758900</v>
      </c>
      <c r="AH36" cm="1">
        <f t="array" aca="1" ref="AH36" ca="1">CELL("contents", INDIRECT("J"&amp;CELL("contents", AH$1)+14))</f>
        <v>74987200</v>
      </c>
      <c r="AI36" cm="1">
        <f t="array" aca="1" ref="AI36" ca="1">CELL("contents", INDIRECT("J"&amp;CELL("contents", AI$1)+14))</f>
        <v>100891200</v>
      </c>
      <c r="AJ36" cm="1">
        <f t="array" aca="1" ref="AJ36" ca="1">CELL("contents", INDIRECT("J"&amp;CELL("contents", AJ$1)+14))</f>
        <v>90864200</v>
      </c>
      <c r="AK36" cm="1">
        <f t="array" aca="1" ref="AK36" ca="1">CELL("contents", INDIRECT("J"&amp;CELL("contents", AK$1)+14))</f>
        <v>92707300</v>
      </c>
      <c r="AL36" cm="1">
        <f t="array" aca="1" ref="AL36" ca="1">CELL("contents", INDIRECT("J"&amp;CELL("contents", AL$1)+14))</f>
        <v>101669700</v>
      </c>
      <c r="AM36" cm="1">
        <f t="array" aca="1" ref="AM36" ca="1">CELL("contents", INDIRECT("J"&amp;CELL("contents", AM$1)+14))</f>
        <v>89773000</v>
      </c>
      <c r="AN36" cm="1">
        <f t="array" aca="1" ref="AN36" ca="1">CELL("contents", INDIRECT("J"&amp;CELL("contents", AN$1)+14))</f>
        <v>125317700</v>
      </c>
      <c r="AO36" cm="1">
        <f t="array" aca="1" ref="AO36" ca="1">CELL("contents", INDIRECT("J"&amp;CELL("contents", AO$1)+14))</f>
        <v>113549400</v>
      </c>
      <c r="AP36" cm="1">
        <f t="array" aca="1" ref="AP36" ca="1">CELL("contents", INDIRECT("J"&amp;CELL("contents", AP$1)+14))</f>
        <v>105447500</v>
      </c>
      <c r="AQ36" cm="1">
        <f t="array" aca="1" ref="AQ36" ca="1">CELL("contents", INDIRECT("J"&amp;CELL("contents", AQ$1)+14))</f>
        <v>129617200</v>
      </c>
      <c r="AR36" cm="1">
        <f t="array" aca="1" ref="AR36" ca="1">CELL("contents", INDIRECT("J"&amp;CELL("contents", AR$1)+14))</f>
        <v>125455700</v>
      </c>
      <c r="AS36" cm="1">
        <f t="array" aca="1" ref="AS36" ca="1">CELL("contents", INDIRECT("J"&amp;CELL("contents", AS$1)+14))</f>
        <v>156162800</v>
      </c>
      <c r="AT36" cm="1">
        <f t="array" aca="1" ref="AT36" ca="1">CELL("contents", INDIRECT("J"&amp;CELL("contents", AT$1)+14))</f>
        <v>137519200</v>
      </c>
      <c r="AU36" cm="1">
        <f t="array" aca="1" ref="AU36" ca="1">CELL("contents", INDIRECT("J"&amp;CELL("contents", AU$1)+14))</f>
        <v>279453300</v>
      </c>
      <c r="AV36" cm="1">
        <f t="array" aca="1" ref="AV36" ca="1">CELL("contents", INDIRECT("J"&amp;CELL("contents", AV$1)+14))</f>
        <v>128616000</v>
      </c>
      <c r="AW36" cm="1">
        <f t="array" aca="1" ref="AW36" ca="1">CELL("contents", INDIRECT("J"&amp;CELL("contents", AW$1)+14))</f>
        <v>124478600</v>
      </c>
      <c r="AX36" cm="1">
        <f t="array" aca="1" ref="AX36" ca="1">CELL("contents", INDIRECT("J"&amp;CELL("contents", AX$1)+14))</f>
        <v>140412600</v>
      </c>
      <c r="AY36" cm="1">
        <f t="array" aca="1" ref="AY36" ca="1">CELL("contents", INDIRECT("J"&amp;CELL("contents", AY$1)+14))</f>
        <v>142927800</v>
      </c>
      <c r="AZ36" cm="1">
        <f t="array" aca="1" ref="AZ36" ca="1">CELL("contents", INDIRECT("J"&amp;CELL("contents", AZ$1)+14))</f>
        <v>127626900</v>
      </c>
      <c r="BA36" cm="1">
        <f t="array" aca="1" ref="BA36" ca="1">CELL("contents", INDIRECT("J"&amp;CELL("contents", BA$1)+14))</f>
        <v>140399700</v>
      </c>
      <c r="BB36" cm="1">
        <f t="array" aca="1" ref="BB36" ca="1">CELL("contents", INDIRECT("J"&amp;CELL("contents", BB$1)+14))</f>
        <v>150779300</v>
      </c>
      <c r="BC36" cm="1">
        <f t="array" aca="1" ref="BC36" ca="1">CELL("contents", INDIRECT("J"&amp;CELL("contents", BC$1)+14))</f>
        <v>138710500</v>
      </c>
      <c r="BD36" cm="1">
        <f t="array" aca="1" ref="BD36" ca="1">CELL("contents", INDIRECT("J"&amp;CELL("contents", BD$1)+14))</f>
        <v>133972900</v>
      </c>
      <c r="BE36" cm="1">
        <f t="array" aca="1" ref="BE36" ca="1">CELL("contents", INDIRECT("J"&amp;CELL("contents", BE$1)+14))</f>
        <v>146901100</v>
      </c>
      <c r="BF36" cm="1">
        <f t="array" aca="1" ref="BF36" ca="1">CELL("contents", INDIRECT("J"&amp;CELL("contents", BF$1)+14))</f>
        <v>191955900</v>
      </c>
    </row>
    <row r="37" spans="1:58" x14ac:dyDescent="0.25">
      <c r="A37" s="1">
        <v>3.1250000000000001E-5</v>
      </c>
      <c r="B37">
        <v>1.0128205128205101</v>
      </c>
      <c r="C37">
        <v>1950</v>
      </c>
      <c r="D37">
        <v>-0.33326774053508401</v>
      </c>
      <c r="E37">
        <v>0.49974253545504799</v>
      </c>
      <c r="F37">
        <v>0.50473996080959804</v>
      </c>
      <c r="G37" s="1">
        <v>3.11463614671048E-4</v>
      </c>
      <c r="H37">
        <v>0.49984426819266398</v>
      </c>
      <c r="I37" s="1">
        <v>3.1545673793606098E-4</v>
      </c>
      <c r="J37">
        <v>77183700</v>
      </c>
      <c r="K37">
        <v>21562</v>
      </c>
      <c r="L37">
        <v>539475300</v>
      </c>
      <c r="M37">
        <v>0.499252837664589</v>
      </c>
      <c r="N37" s="1">
        <v>3.1138817019882298E-4</v>
      </c>
      <c r="O37">
        <v>0.49984430591489998</v>
      </c>
      <c r="P37" s="1">
        <v>3.1538032622701299E-4</v>
      </c>
      <c r="R37" t="s">
        <v>49</v>
      </c>
      <c r="S37" cm="1">
        <f t="array" aca="1" ref="S37" ca="1">CELL("contents", INDIRECT("J"&amp;CELL("contents", S$1)+15))</f>
        <v>365500</v>
      </c>
      <c r="T37" cm="1">
        <f t="array" aca="1" ref="T37" ca="1">CELL("contents", INDIRECT("J"&amp;CELL("contents", T$1)+15))</f>
        <v>61587400</v>
      </c>
      <c r="U37" cm="1">
        <f t="array" aca="1" ref="U37" ca="1">CELL("contents", INDIRECT("J"&amp;CELL("contents", U$1)+15))</f>
        <v>72388700</v>
      </c>
      <c r="V37" cm="1">
        <f t="array" aca="1" ref="V37" ca="1">CELL("contents", INDIRECT("J"&amp;CELL("contents", V$1)+15))</f>
        <v>76718900</v>
      </c>
      <c r="W37" cm="1">
        <f t="array" aca="1" ref="W37" ca="1">CELL("contents", INDIRECT("J"&amp;CELL("contents", W$1)+15))</f>
        <v>75561000</v>
      </c>
      <c r="X37" cm="1">
        <f t="array" aca="1" ref="X37" ca="1">CELL("contents", INDIRECT("J"&amp;CELL("contents", X$1)+15))</f>
        <v>87304300</v>
      </c>
      <c r="Y37" cm="1">
        <f t="array" aca="1" ref="Y37" ca="1">CELL("contents", INDIRECT("J"&amp;CELL("contents", Y$1)+15))</f>
        <v>98601100</v>
      </c>
      <c r="Z37" cm="1">
        <f t="array" aca="1" ref="Z37" ca="1">CELL("contents", INDIRECT("J"&amp;CELL("contents", Z$1)+15))</f>
        <v>90553300</v>
      </c>
      <c r="AA37" cm="1">
        <f t="array" aca="1" ref="AA37" ca="1">CELL("contents", INDIRECT("J"&amp;CELL("contents", AA$1)+15))</f>
        <v>82881900</v>
      </c>
      <c r="AB37" cm="1">
        <f t="array" aca="1" ref="AB37" ca="1">CELL("contents", INDIRECT("J"&amp;CELL("contents", AB$1)+15))</f>
        <v>83946700</v>
      </c>
      <c r="AC37" cm="1">
        <f t="array" aca="1" ref="AC37" ca="1">CELL("contents", INDIRECT("J"&amp;CELL("contents", AC$1)+15))</f>
        <v>103335200</v>
      </c>
      <c r="AD37" cm="1">
        <f t="array" aca="1" ref="AD37" ca="1">CELL("contents", INDIRECT("J"&amp;CELL("contents", AD$1)+15))</f>
        <v>99842700</v>
      </c>
      <c r="AE37" cm="1">
        <f t="array" aca="1" ref="AE37" ca="1">CELL("contents", INDIRECT("J"&amp;CELL("contents", AE$1)+15))</f>
        <v>90054300</v>
      </c>
      <c r="AF37" cm="1">
        <f t="array" aca="1" ref="AF37" ca="1">CELL("contents", INDIRECT("J"&amp;CELL("contents", AF$1)+15))</f>
        <v>103191000</v>
      </c>
      <c r="AG37" cm="1">
        <f t="array" aca="1" ref="AG37" ca="1">CELL("contents", INDIRECT("J"&amp;CELL("contents", AG$1)+15))</f>
        <v>91330100</v>
      </c>
      <c r="AH37" cm="1">
        <f t="array" aca="1" ref="AH37" ca="1">CELL("contents", INDIRECT("J"&amp;CELL("contents", AH$1)+15))</f>
        <v>93562100</v>
      </c>
      <c r="AI37" cm="1">
        <f t="array" aca="1" ref="AI37" ca="1">CELL("contents", INDIRECT("J"&amp;CELL("contents", AI$1)+15))</f>
        <v>112885800</v>
      </c>
      <c r="AJ37" cm="1">
        <f t="array" aca="1" ref="AJ37" ca="1">CELL("contents", INDIRECT("J"&amp;CELL("contents", AJ$1)+15))</f>
        <v>99736600</v>
      </c>
      <c r="AK37" cm="1">
        <f t="array" aca="1" ref="AK37" ca="1">CELL("contents", INDIRECT("J"&amp;CELL("contents", AK$1)+15))</f>
        <v>99308900</v>
      </c>
      <c r="AL37" cm="1">
        <f t="array" aca="1" ref="AL37" ca="1">CELL("contents", INDIRECT("J"&amp;CELL("contents", AL$1)+15))</f>
        <v>100197700</v>
      </c>
      <c r="AM37" cm="1">
        <f t="array" aca="1" ref="AM37" ca="1">CELL("contents", INDIRECT("J"&amp;CELL("contents", AM$1)+15))</f>
        <v>140057700</v>
      </c>
      <c r="AN37" cm="1">
        <f t="array" aca="1" ref="AN37" ca="1">CELL("contents", INDIRECT("J"&amp;CELL("contents", AN$1)+15))</f>
        <v>160080300</v>
      </c>
      <c r="AO37" cm="1">
        <f t="array" aca="1" ref="AO37" ca="1">CELL("contents", INDIRECT("J"&amp;CELL("contents", AO$1)+15))</f>
        <v>95980400</v>
      </c>
      <c r="AP37" cm="1">
        <f t="array" aca="1" ref="AP37" ca="1">CELL("contents", INDIRECT("J"&amp;CELL("contents", AP$1)+15))</f>
        <v>117052800</v>
      </c>
      <c r="AQ37" cm="1">
        <f t="array" aca="1" ref="AQ37" ca="1">CELL("contents", INDIRECT("J"&amp;CELL("contents", AQ$1)+15))</f>
        <v>165428800</v>
      </c>
      <c r="AR37" cm="1">
        <f t="array" aca="1" ref="AR37" ca="1">CELL("contents", INDIRECT("J"&amp;CELL("contents", AR$1)+15))</f>
        <v>121532500</v>
      </c>
      <c r="AS37" cm="1">
        <f t="array" aca="1" ref="AS37" ca="1">CELL("contents", INDIRECT("J"&amp;CELL("contents", AS$1)+15))</f>
        <v>145620800</v>
      </c>
      <c r="AT37" cm="1">
        <f t="array" aca="1" ref="AT37" ca="1">CELL("contents", INDIRECT("J"&amp;CELL("contents", AT$1)+15))</f>
        <v>127410900</v>
      </c>
      <c r="AU37" cm="1">
        <f t="array" aca="1" ref="AU37" ca="1">CELL("contents", INDIRECT("J"&amp;CELL("contents", AU$1)+15))</f>
        <v>124168300</v>
      </c>
      <c r="AV37" cm="1">
        <f t="array" aca="1" ref="AV37" ca="1">CELL("contents", INDIRECT("J"&amp;CELL("contents", AV$1)+15))</f>
        <v>133763800</v>
      </c>
      <c r="AW37" cm="1">
        <f t="array" aca="1" ref="AW37" ca="1">CELL("contents", INDIRECT("J"&amp;CELL("contents", AW$1)+15))</f>
        <v>127609700</v>
      </c>
      <c r="AX37" cm="1">
        <f t="array" aca="1" ref="AX37" ca="1">CELL("contents", INDIRECT("J"&amp;CELL("contents", AX$1)+15))</f>
        <v>145330500</v>
      </c>
      <c r="AY37" cm="1">
        <f t="array" aca="1" ref="AY37" ca="1">CELL("contents", INDIRECT("J"&amp;CELL("contents", AY$1)+15))</f>
        <v>123041200</v>
      </c>
      <c r="AZ37" cm="1">
        <f t="array" aca="1" ref="AZ37" ca="1">CELL("contents", INDIRECT("J"&amp;CELL("contents", AZ$1)+15))</f>
        <v>119501300</v>
      </c>
      <c r="BA37" cm="1">
        <f t="array" aca="1" ref="BA37" ca="1">CELL("contents", INDIRECT("J"&amp;CELL("contents", BA$1)+15))</f>
        <v>131853300</v>
      </c>
      <c r="BB37" cm="1">
        <f t="array" aca="1" ref="BB37" ca="1">CELL("contents", INDIRECT("J"&amp;CELL("contents", BB$1)+15))</f>
        <v>146211600</v>
      </c>
      <c r="BC37" cm="1">
        <f t="array" aca="1" ref="BC37" ca="1">CELL("contents", INDIRECT("J"&amp;CELL("contents", BC$1)+15))</f>
        <v>144766300</v>
      </c>
      <c r="BD37" cm="1">
        <f t="array" aca="1" ref="BD37" ca="1">CELL("contents", INDIRECT("J"&amp;CELL("contents", BD$1)+15))</f>
        <v>136246500</v>
      </c>
      <c r="BE37" cm="1">
        <f t="array" aca="1" ref="BE37" ca="1">CELL("contents", INDIRECT("J"&amp;CELL("contents", BE$1)+15))</f>
        <v>167315000</v>
      </c>
      <c r="BF37" cm="1">
        <f t="array" aca="1" ref="BF37" ca="1">CELL("contents", INDIRECT("J"&amp;CELL("contents", BF$1)+15))</f>
        <v>188199100</v>
      </c>
    </row>
    <row r="38" spans="1:58" x14ac:dyDescent="0.25">
      <c r="A38" s="1">
        <v>1.5625E-5</v>
      </c>
      <c r="B38">
        <v>1.0128205128205101</v>
      </c>
      <c r="C38">
        <v>1418</v>
      </c>
      <c r="D38">
        <v>-0.33326777541645303</v>
      </c>
      <c r="E38">
        <v>0.49968468125969701</v>
      </c>
      <c r="F38">
        <v>0.50468152807229405</v>
      </c>
      <c r="G38" s="1">
        <v>3.1147071300707802E-4</v>
      </c>
      <c r="H38">
        <v>0.49984426464349602</v>
      </c>
      <c r="I38" s="1">
        <v>3.1546392727639899E-4</v>
      </c>
      <c r="J38">
        <v>57988500</v>
      </c>
      <c r="K38">
        <v>21562</v>
      </c>
      <c r="L38">
        <v>539475300</v>
      </c>
      <c r="M38">
        <v>0.499252837664589</v>
      </c>
      <c r="N38" s="1">
        <v>3.1138817019882298E-4</v>
      </c>
      <c r="O38">
        <v>0.49984430591489998</v>
      </c>
      <c r="P38" s="1">
        <v>3.1538032622701299E-4</v>
      </c>
      <c r="R38" t="s">
        <v>50</v>
      </c>
      <c r="S38" cm="1">
        <f t="array" aca="1" ref="S38" ca="1">CELL("contents", INDIRECT("J"&amp;CELL("contents", S$1)+16))</f>
        <v>850500</v>
      </c>
      <c r="T38" cm="1">
        <f t="array" aca="1" ref="T38" ca="1">CELL("contents", INDIRECT("J"&amp;CELL("contents", T$1)+16))</f>
        <v>77183700</v>
      </c>
      <c r="U38" cm="1">
        <f t="array" aca="1" ref="U38" ca="1">CELL("contents", INDIRECT("J"&amp;CELL("contents", U$1)+16))</f>
        <v>85960200</v>
      </c>
      <c r="V38" cm="1">
        <f t="array" aca="1" ref="V38" ca="1">CELL("contents", INDIRECT("J"&amp;CELL("contents", V$1)+16))</f>
        <v>86692300</v>
      </c>
      <c r="W38" cm="1">
        <f t="array" aca="1" ref="W38" ca="1">CELL("contents", INDIRECT("J"&amp;CELL("contents", W$1)+16))</f>
        <v>85610300</v>
      </c>
      <c r="X38" cm="1">
        <f t="array" aca="1" ref="X38" ca="1">CELL("contents", INDIRECT("J"&amp;CELL("contents", X$1)+16))</f>
        <v>117097100</v>
      </c>
      <c r="Y38" cm="1">
        <f t="array" aca="1" ref="Y38" ca="1">CELL("contents", INDIRECT("J"&amp;CELL("contents", Y$1)+16))</f>
        <v>105756800</v>
      </c>
      <c r="Z38" cm="1">
        <f t="array" aca="1" ref="Z38" ca="1">CELL("contents", INDIRECT("J"&amp;CELL("contents", Z$1)+16))</f>
        <v>101200500</v>
      </c>
      <c r="AA38" cm="1">
        <f t="array" aca="1" ref="AA38" ca="1">CELL("contents", INDIRECT("J"&amp;CELL("contents", AA$1)+16))</f>
        <v>117961300</v>
      </c>
      <c r="AB38" cm="1">
        <f t="array" aca="1" ref="AB38" ca="1">CELL("contents", INDIRECT("J"&amp;CELL("contents", AB$1)+16))</f>
        <v>99432000</v>
      </c>
      <c r="AC38" cm="1">
        <f t="array" aca="1" ref="AC38" ca="1">CELL("contents", INDIRECT("J"&amp;CELL("contents", AC$1)+16))</f>
        <v>95677300</v>
      </c>
      <c r="AD38" cm="1">
        <f t="array" aca="1" ref="AD38" ca="1">CELL("contents", INDIRECT("J"&amp;CELL("contents", AD$1)+16))</f>
        <v>129415800</v>
      </c>
      <c r="AE38" cm="1">
        <f t="array" aca="1" ref="AE38" ca="1">CELL("contents", INDIRECT("J"&amp;CELL("contents", AE$1)+16))</f>
        <v>102699300</v>
      </c>
      <c r="AF38" cm="1">
        <f t="array" aca="1" ref="AF38" ca="1">CELL("contents", INDIRECT("J"&amp;CELL("contents", AF$1)+16))</f>
        <v>111805700</v>
      </c>
      <c r="AG38" cm="1">
        <f t="array" aca="1" ref="AG38" ca="1">CELL("contents", INDIRECT("J"&amp;CELL("contents", AG$1)+16))</f>
        <v>114671500</v>
      </c>
      <c r="AH38" cm="1">
        <f t="array" aca="1" ref="AH38" ca="1">CELL("contents", INDIRECT("J"&amp;CELL("contents", AH$1)+16))</f>
        <v>111129400</v>
      </c>
      <c r="AI38" cm="1">
        <f t="array" aca="1" ref="AI38" ca="1">CELL("contents", INDIRECT("J"&amp;CELL("contents", AI$1)+16))</f>
        <v>126852600</v>
      </c>
      <c r="AJ38" cm="1">
        <f t="array" aca="1" ref="AJ38" ca="1">CELL("contents", INDIRECT("J"&amp;CELL("contents", AJ$1)+16))</f>
        <v>112037400</v>
      </c>
      <c r="AK38" cm="1">
        <f t="array" aca="1" ref="AK38" ca="1">CELL("contents", INDIRECT("J"&amp;CELL("contents", AK$1)+16))</f>
        <v>109594500</v>
      </c>
      <c r="AL38" cm="1">
        <f t="array" aca="1" ref="AL38" ca="1">CELL("contents", INDIRECT("J"&amp;CELL("contents", AL$1)+16))</f>
        <v>113989600</v>
      </c>
      <c r="AM38" cm="1">
        <f t="array" aca="1" ref="AM38" ca="1">CELL("contents", INDIRECT("J"&amp;CELL("contents", AM$1)+16))</f>
        <v>131871700</v>
      </c>
      <c r="AN38" cm="1">
        <f t="array" aca="1" ref="AN38" ca="1">CELL("contents", INDIRECT("J"&amp;CELL("contents", AN$1)+16))</f>
        <v>248855300</v>
      </c>
      <c r="AO38" cm="1">
        <f t="array" aca="1" ref="AO38" ca="1">CELL("contents", INDIRECT("J"&amp;CELL("contents", AO$1)+16))</f>
        <v>130505200</v>
      </c>
      <c r="AP38" cm="1">
        <f t="array" aca="1" ref="AP38" ca="1">CELL("contents", INDIRECT("J"&amp;CELL("contents", AP$1)+16))</f>
        <v>131984800</v>
      </c>
      <c r="AQ38" cm="1">
        <f t="array" aca="1" ref="AQ38" ca="1">CELL("contents", INDIRECT("J"&amp;CELL("contents", AQ$1)+16))</f>
        <v>210301500</v>
      </c>
      <c r="AR38" cm="1">
        <f t="array" aca="1" ref="AR38" ca="1">CELL("contents", INDIRECT("J"&amp;CELL("contents", AR$1)+16))</f>
        <v>179084700</v>
      </c>
      <c r="AS38" cm="1">
        <f t="array" aca="1" ref="AS38" ca="1">CELL("contents", INDIRECT("J"&amp;CELL("contents", AS$1)+16))</f>
        <v>164445600</v>
      </c>
      <c r="AT38" cm="1">
        <f t="array" aca="1" ref="AT38" ca="1">CELL("contents", INDIRECT("J"&amp;CELL("contents", AT$1)+16))</f>
        <v>164675300</v>
      </c>
      <c r="AU38" cm="1">
        <f t="array" aca="1" ref="AU38" ca="1">CELL("contents", INDIRECT("J"&amp;CELL("contents", AU$1)+16))</f>
        <v>144208800</v>
      </c>
      <c r="AV38" cm="1">
        <f t="array" aca="1" ref="AV38" ca="1">CELL("contents", INDIRECT("J"&amp;CELL("contents", AV$1)+16))</f>
        <v>155785500</v>
      </c>
      <c r="AW38" cm="1">
        <f t="array" aca="1" ref="AW38" ca="1">CELL("contents", INDIRECT("J"&amp;CELL("contents", AW$1)+16))</f>
        <v>171014100</v>
      </c>
      <c r="AX38" cm="1">
        <f t="array" aca="1" ref="AX38" ca="1">CELL("contents", INDIRECT("J"&amp;CELL("contents", AX$1)+16))</f>
        <v>179651900</v>
      </c>
      <c r="AY38" cm="1">
        <f t="array" aca="1" ref="AY38" ca="1">CELL("contents", INDIRECT("J"&amp;CELL("contents", AY$1)+16))</f>
        <v>146068200</v>
      </c>
      <c r="AZ38" cm="1">
        <f t="array" aca="1" ref="AZ38" ca="1">CELL("contents", INDIRECT("J"&amp;CELL("contents", AZ$1)+16))</f>
        <v>152599200</v>
      </c>
      <c r="BA38" cm="1">
        <f t="array" aca="1" ref="BA38" ca="1">CELL("contents", INDIRECT("J"&amp;CELL("contents", BA$1)+16))</f>
        <v>191930600</v>
      </c>
      <c r="BB38" cm="1">
        <f t="array" aca="1" ref="BB38" ca="1">CELL("contents", INDIRECT("J"&amp;CELL("contents", BB$1)+16))</f>
        <v>155903700</v>
      </c>
      <c r="BC38" cm="1">
        <f t="array" aca="1" ref="BC38" ca="1">CELL("contents", INDIRECT("J"&amp;CELL("contents", BC$1)+16))</f>
        <v>162573000</v>
      </c>
      <c r="BD38" cm="1">
        <f t="array" aca="1" ref="BD38" ca="1">CELL("contents", INDIRECT("J"&amp;CELL("contents", BD$1)+16))</f>
        <v>156577100</v>
      </c>
      <c r="BE38" cm="1">
        <f t="array" aca="1" ref="BE38" ca="1">CELL("contents", INDIRECT("J"&amp;CELL("contents", BE$1)+16))</f>
        <v>156398900</v>
      </c>
      <c r="BF38" cm="1">
        <f t="array" aca="1" ref="BF38" ca="1">CELL("contents", INDIRECT("J"&amp;CELL("contents", BF$1)+16))</f>
        <v>166273400</v>
      </c>
    </row>
    <row r="39" spans="1:58" x14ac:dyDescent="0.25">
      <c r="A39" t="s">
        <v>0</v>
      </c>
      <c r="B39">
        <v>1.52564102564102</v>
      </c>
      <c r="C39">
        <v>19179</v>
      </c>
      <c r="D39">
        <v>-0.31822303653976503</v>
      </c>
      <c r="E39">
        <v>0.49929579474387198</v>
      </c>
      <c r="F39">
        <v>0.50428875269131102</v>
      </c>
      <c r="G39" s="1">
        <v>1.5384374561333499E-4</v>
      </c>
      <c r="H39">
        <v>0.499923078127193</v>
      </c>
      <c r="I39" s="1">
        <v>2.3471032984598601E-4</v>
      </c>
      <c r="J39">
        <v>263008900</v>
      </c>
      <c r="R39" t="s">
        <v>51</v>
      </c>
      <c r="S39" cm="1">
        <f t="array" aca="1" ref="S39" ca="1">CELL("contents", INDIRECT("J"&amp;CELL("contents", S$1)+17))</f>
        <v>575400</v>
      </c>
      <c r="T39" cm="1">
        <f t="array" aca="1" ref="T39" ca="1">CELL("contents", INDIRECT("J"&amp;CELL("contents", T$1)+17))</f>
        <v>57988500</v>
      </c>
      <c r="U39" cm="1">
        <f t="array" aca="1" ref="U39" ca="1">CELL("contents", INDIRECT("J"&amp;CELL("contents", U$1)+17))</f>
        <v>78732500</v>
      </c>
      <c r="V39" cm="1">
        <f t="array" aca="1" ref="V39" ca="1">CELL("contents", INDIRECT("J"&amp;CELL("contents", V$1)+17))</f>
        <v>92319800</v>
      </c>
      <c r="W39" cm="1">
        <f t="array" aca="1" ref="W39" ca="1">CELL("contents", INDIRECT("J"&amp;CELL("contents", W$1)+17))</f>
        <v>101915600</v>
      </c>
      <c r="X39" cm="1">
        <f t="array" aca="1" ref="X39" ca="1">CELL("contents", INDIRECT("J"&amp;CELL("contents", X$1)+17))</f>
        <v>123555500</v>
      </c>
      <c r="Y39" cm="1">
        <f t="array" aca="1" ref="Y39" ca="1">CELL("contents", INDIRECT("J"&amp;CELL("contents", Y$1)+17))</f>
        <v>114678500</v>
      </c>
      <c r="Z39" cm="1">
        <f t="array" aca="1" ref="Z39" ca="1">CELL("contents", INDIRECT("J"&amp;CELL("contents", Z$1)+17))</f>
        <v>106348100</v>
      </c>
      <c r="AA39" cm="1">
        <f t="array" aca="1" ref="AA39" ca="1">CELL("contents", INDIRECT("J"&amp;CELL("contents", AA$1)+17))</f>
        <v>119401400</v>
      </c>
      <c r="AB39" cm="1">
        <f t="array" aca="1" ref="AB39" ca="1">CELL("contents", INDIRECT("J"&amp;CELL("contents", AB$1)+17))</f>
        <v>113674500</v>
      </c>
      <c r="AC39" cm="1">
        <f t="array" aca="1" ref="AC39" ca="1">CELL("contents", INDIRECT("J"&amp;CELL("contents", AC$1)+17))</f>
        <v>105841600</v>
      </c>
      <c r="AD39" cm="1">
        <f t="array" aca="1" ref="AD39" ca="1">CELL("contents", INDIRECT("J"&amp;CELL("contents", AD$1)+17))</f>
        <v>139910200</v>
      </c>
      <c r="AE39" cm="1">
        <f t="array" aca="1" ref="AE39" ca="1">CELL("contents", INDIRECT("J"&amp;CELL("contents", AE$1)+17))</f>
        <v>106932400</v>
      </c>
      <c r="AF39" cm="1">
        <f t="array" aca="1" ref="AF39" ca="1">CELL("contents", INDIRECT("J"&amp;CELL("contents", AF$1)+17))</f>
        <v>117108600</v>
      </c>
      <c r="AG39" cm="1">
        <f t="array" aca="1" ref="AG39" ca="1">CELL("contents", INDIRECT("J"&amp;CELL("contents", AG$1)+17))</f>
        <v>128909900</v>
      </c>
      <c r="AH39" cm="1">
        <f t="array" aca="1" ref="AH39" ca="1">CELL("contents", INDIRECT("J"&amp;CELL("contents", AH$1)+17))</f>
        <v>131783000</v>
      </c>
      <c r="AI39" cm="1">
        <f t="array" aca="1" ref="AI39" ca="1">CELL("contents", INDIRECT("J"&amp;CELL("contents", AI$1)+17))</f>
        <v>147795100</v>
      </c>
      <c r="AJ39" cm="1">
        <f t="array" aca="1" ref="AJ39" ca="1">CELL("contents", INDIRECT("J"&amp;CELL("contents", AJ$1)+17))</f>
        <v>123352200</v>
      </c>
      <c r="AK39" cm="1">
        <f t="array" aca="1" ref="AK39" ca="1">CELL("contents", INDIRECT("J"&amp;CELL("contents", AK$1)+17))</f>
        <v>130694900</v>
      </c>
      <c r="AL39" cm="1">
        <f t="array" aca="1" ref="AL39" ca="1">CELL("contents", INDIRECT("J"&amp;CELL("contents", AL$1)+17))</f>
        <v>127898100</v>
      </c>
      <c r="AM39" cm="1">
        <f t="array" aca="1" ref="AM39" ca="1">CELL("contents", INDIRECT("J"&amp;CELL("contents", AM$1)+17))</f>
        <v>138936400</v>
      </c>
      <c r="AN39" cm="1">
        <f t="array" aca="1" ref="AN39" ca="1">CELL("contents", INDIRECT("J"&amp;CELL("contents", AN$1)+17))</f>
        <v>202589900</v>
      </c>
      <c r="AO39" cm="1">
        <f t="array" aca="1" ref="AO39" ca="1">CELL("contents", INDIRECT("J"&amp;CELL("contents", AO$1)+17))</f>
        <v>147119200</v>
      </c>
      <c r="AP39" cm="1">
        <f t="array" aca="1" ref="AP39" ca="1">CELL("contents", INDIRECT("J"&amp;CELL("contents", AP$1)+17))</f>
        <v>151471000</v>
      </c>
      <c r="AQ39" cm="1">
        <f t="array" aca="1" ref="AQ39" ca="1">CELL("contents", INDIRECT("J"&amp;CELL("contents", AQ$1)+17))</f>
        <v>241273300</v>
      </c>
      <c r="AR39" cm="1">
        <f t="array" aca="1" ref="AR39" ca="1">CELL("contents", INDIRECT("J"&amp;CELL("contents", AR$1)+17))</f>
        <v>170084200</v>
      </c>
      <c r="AS39" cm="1">
        <f t="array" aca="1" ref="AS39" ca="1">CELL("contents", INDIRECT("J"&amp;CELL("contents", AS$1)+17))</f>
        <v>165251500</v>
      </c>
      <c r="AT39" cm="1">
        <f t="array" aca="1" ref="AT39" ca="1">CELL("contents", INDIRECT("J"&amp;CELL("contents", AT$1)+17))</f>
        <v>184215400</v>
      </c>
      <c r="AU39" cm="1">
        <f t="array" aca="1" ref="AU39" ca="1">CELL("contents", INDIRECT("J"&amp;CELL("contents", AU$1)+17))</f>
        <v>139724800</v>
      </c>
      <c r="AV39" cm="1">
        <f t="array" aca="1" ref="AV39" ca="1">CELL("contents", INDIRECT("J"&amp;CELL("contents", AV$1)+17))</f>
        <v>180937800</v>
      </c>
      <c r="AW39" cm="1">
        <f t="array" aca="1" ref="AW39" ca="1">CELL("contents", INDIRECT("J"&amp;CELL("contents", AW$1)+17))</f>
        <v>160839100</v>
      </c>
      <c r="AX39" cm="1">
        <f t="array" aca="1" ref="AX39" ca="1">CELL("contents", INDIRECT("J"&amp;CELL("contents", AX$1)+17))</f>
        <v>161465100</v>
      </c>
      <c r="AY39" cm="1">
        <f t="array" aca="1" ref="AY39" ca="1">CELL("contents", INDIRECT("J"&amp;CELL("contents", AY$1)+17))</f>
        <v>174156100</v>
      </c>
      <c r="AZ39" cm="1">
        <f t="array" aca="1" ref="AZ39" ca="1">CELL("contents", INDIRECT("J"&amp;CELL("contents", AZ$1)+17))</f>
        <v>164754100</v>
      </c>
      <c r="BA39" cm="1">
        <f t="array" aca="1" ref="BA39" ca="1">CELL("contents", INDIRECT("J"&amp;CELL("contents", BA$1)+17))</f>
        <v>189578100</v>
      </c>
      <c r="BB39" cm="1">
        <f t="array" aca="1" ref="BB39" ca="1">CELL("contents", INDIRECT("J"&amp;CELL("contents", BB$1)+17))</f>
        <v>170103900</v>
      </c>
      <c r="BC39" cm="1">
        <f t="array" aca="1" ref="BC39" ca="1">CELL("contents", INDIRECT("J"&amp;CELL("contents", BC$1)+17))</f>
        <v>182640200</v>
      </c>
      <c r="BD39" cm="1">
        <f t="array" aca="1" ref="BD39" ca="1">CELL("contents", INDIRECT("J"&amp;CELL("contents", BD$1)+17))</f>
        <v>174569200</v>
      </c>
      <c r="BE39" cm="1">
        <f t="array" aca="1" ref="BE39" ca="1">CELL("contents", INDIRECT("J"&amp;CELL("contents", BE$1)+17))</f>
        <v>175496500</v>
      </c>
      <c r="BF39" cm="1">
        <f t="array" aca="1" ref="BF39" ca="1">CELL("contents", INDIRECT("J"&amp;CELL("contents", BF$1)+17))</f>
        <v>206204900</v>
      </c>
    </row>
    <row r="40" spans="1:58" x14ac:dyDescent="0.25">
      <c r="A40">
        <v>1.024</v>
      </c>
      <c r="B40">
        <v>1.52564102564102</v>
      </c>
      <c r="C40">
        <v>983</v>
      </c>
      <c r="D40">
        <v>-0.33771340244096498</v>
      </c>
      <c r="E40">
        <v>0.49963409898225303</v>
      </c>
      <c r="F40">
        <v>0.50463043997207502</v>
      </c>
      <c r="G40" s="1">
        <v>1.5373356700520901E-4</v>
      </c>
      <c r="H40">
        <v>0.49992313321649701</v>
      </c>
      <c r="I40" s="1">
        <v>2.3454223684128101E-4</v>
      </c>
      <c r="J40">
        <v>39014100</v>
      </c>
      <c r="K40">
        <v>19179</v>
      </c>
      <c r="L40">
        <v>263008900</v>
      </c>
      <c r="M40">
        <v>0.49929579474387198</v>
      </c>
      <c r="N40" s="1">
        <v>1.5384374561333499E-4</v>
      </c>
      <c r="O40">
        <v>0.499923078127193</v>
      </c>
      <c r="P40" s="1">
        <v>2.3471032984598601E-4</v>
      </c>
    </row>
    <row r="41" spans="1:58" x14ac:dyDescent="0.25">
      <c r="A41">
        <v>0.51200000000000001</v>
      </c>
      <c r="B41">
        <v>1.52564102564102</v>
      </c>
      <c r="C41">
        <v>983</v>
      </c>
      <c r="D41">
        <v>-0.33771340244096498</v>
      </c>
      <c r="E41">
        <v>0.49963409898225303</v>
      </c>
      <c r="F41">
        <v>0.50463043997207502</v>
      </c>
      <c r="G41" s="1">
        <v>1.5373356700520901E-4</v>
      </c>
      <c r="H41">
        <v>0.49992313321649701</v>
      </c>
      <c r="I41" s="1">
        <v>2.3454223684128101E-4</v>
      </c>
      <c r="J41">
        <v>39077600</v>
      </c>
      <c r="K41">
        <v>19179</v>
      </c>
      <c r="L41">
        <v>263008900</v>
      </c>
      <c r="M41">
        <v>0.49929579474387198</v>
      </c>
      <c r="N41" s="1">
        <v>1.5384374561333499E-4</v>
      </c>
      <c r="O41">
        <v>0.499923078127193</v>
      </c>
      <c r="P41" s="1">
        <v>2.3471032984598601E-4</v>
      </c>
    </row>
    <row r="42" spans="1:58" x14ac:dyDescent="0.25">
      <c r="A42">
        <v>0.25600000000000001</v>
      </c>
      <c r="B42">
        <v>1.52564102564102</v>
      </c>
      <c r="C42">
        <v>1369</v>
      </c>
      <c r="D42">
        <v>-0.333315938262083</v>
      </c>
      <c r="E42">
        <v>0.49925049562263601</v>
      </c>
      <c r="F42">
        <v>0.50424300057886196</v>
      </c>
      <c r="G42" s="1">
        <v>1.53859591167426E-4</v>
      </c>
      <c r="H42">
        <v>0.49992307020441601</v>
      </c>
      <c r="I42" s="1">
        <v>2.3473450447338099E-4</v>
      </c>
      <c r="J42">
        <v>50319000</v>
      </c>
      <c r="K42">
        <v>19179</v>
      </c>
      <c r="L42">
        <v>263008900</v>
      </c>
      <c r="M42">
        <v>0.49929579474387198</v>
      </c>
      <c r="N42" s="1">
        <v>1.5384374561333499E-4</v>
      </c>
      <c r="O42">
        <v>0.499923078127193</v>
      </c>
      <c r="P42" s="1">
        <v>2.3471032984598601E-4</v>
      </c>
    </row>
    <row r="43" spans="1:58" x14ac:dyDescent="0.25">
      <c r="A43">
        <v>0.128</v>
      </c>
      <c r="B43">
        <v>1.52564102564102</v>
      </c>
      <c r="C43">
        <v>1405</v>
      </c>
      <c r="D43">
        <v>-0.33327881383755997</v>
      </c>
      <c r="E43">
        <v>0.49937281033192099</v>
      </c>
      <c r="F43">
        <v>0.50436653843524104</v>
      </c>
      <c r="G43" s="1">
        <v>1.53898667367147E-4</v>
      </c>
      <c r="H43">
        <v>0.49992305066631598</v>
      </c>
      <c r="I43" s="1">
        <v>2.3479412072680101E-4</v>
      </c>
      <c r="J43">
        <v>53333500</v>
      </c>
      <c r="K43">
        <v>19179</v>
      </c>
      <c r="L43">
        <v>263008900</v>
      </c>
      <c r="M43">
        <v>0.49929579474387198</v>
      </c>
      <c r="N43" s="1">
        <v>1.5384374561333499E-4</v>
      </c>
      <c r="O43">
        <v>0.499923078127193</v>
      </c>
      <c r="P43" s="1">
        <v>2.3471032984598601E-4</v>
      </c>
    </row>
    <row r="44" spans="1:58" x14ac:dyDescent="0.25">
      <c r="A44">
        <v>6.4000000000000001E-2</v>
      </c>
      <c r="B44">
        <v>1.52564102564102</v>
      </c>
      <c r="C44">
        <v>1405</v>
      </c>
      <c r="D44">
        <v>-0.33327881383755997</v>
      </c>
      <c r="E44">
        <v>0.49937281033192099</v>
      </c>
      <c r="F44">
        <v>0.50436653843524104</v>
      </c>
      <c r="G44" s="1">
        <v>1.53898667367147E-4</v>
      </c>
      <c r="H44">
        <v>0.49992305066631598</v>
      </c>
      <c r="I44" s="1">
        <v>2.3479412072680101E-4</v>
      </c>
      <c r="J44">
        <v>51800500</v>
      </c>
      <c r="K44">
        <v>19179</v>
      </c>
      <c r="L44">
        <v>263008900</v>
      </c>
      <c r="M44">
        <v>0.49929579474387198</v>
      </c>
      <c r="N44" s="1">
        <v>1.5384374561333499E-4</v>
      </c>
      <c r="O44">
        <v>0.499923078127193</v>
      </c>
      <c r="P44" s="1">
        <v>2.3471032984598601E-4</v>
      </c>
    </row>
    <row r="45" spans="1:58" x14ac:dyDescent="0.25">
      <c r="A45">
        <v>3.2000000000000001E-2</v>
      </c>
      <c r="B45">
        <v>1.52564102564102</v>
      </c>
      <c r="C45">
        <v>1413</v>
      </c>
      <c r="D45">
        <v>-0.33329439138308198</v>
      </c>
      <c r="E45">
        <v>0.49965213867909303</v>
      </c>
      <c r="F45">
        <v>0.50464866006588405</v>
      </c>
      <c r="G45" s="1">
        <v>1.5388702218699301E-4</v>
      </c>
      <c r="H45">
        <v>0.499923056488906</v>
      </c>
      <c r="I45" s="1">
        <v>2.34776354362208E-4</v>
      </c>
      <c r="J45">
        <v>52606500</v>
      </c>
      <c r="K45">
        <v>19179</v>
      </c>
      <c r="L45">
        <v>263008900</v>
      </c>
      <c r="M45">
        <v>0.49929579474387198</v>
      </c>
      <c r="N45" s="1">
        <v>1.5384374561333499E-4</v>
      </c>
      <c r="O45">
        <v>0.499923078127193</v>
      </c>
      <c r="P45" s="1">
        <v>2.3471032984598601E-4</v>
      </c>
    </row>
    <row r="46" spans="1:58" x14ac:dyDescent="0.25">
      <c r="A46">
        <v>1.6E-2</v>
      </c>
      <c r="B46">
        <v>1.52564102564102</v>
      </c>
      <c r="C46">
        <v>1448</v>
      </c>
      <c r="D46">
        <v>-0.33402285074867299</v>
      </c>
      <c r="E46">
        <v>0.49935515487275101</v>
      </c>
      <c r="F46">
        <v>0.504348706421479</v>
      </c>
      <c r="G46" s="1">
        <v>1.5372735649943299E-4</v>
      </c>
      <c r="H46">
        <v>0.49992313632175001</v>
      </c>
      <c r="I46" s="1">
        <v>2.3453276183887901E-4</v>
      </c>
      <c r="J46">
        <v>56226800</v>
      </c>
      <c r="K46">
        <v>19179</v>
      </c>
      <c r="L46">
        <v>263008900</v>
      </c>
      <c r="M46">
        <v>0.49929579474387198</v>
      </c>
      <c r="N46" s="1">
        <v>1.5384374561333499E-4</v>
      </c>
      <c r="O46">
        <v>0.499923078127193</v>
      </c>
      <c r="P46" s="1">
        <v>2.3471032984598601E-4</v>
      </c>
    </row>
    <row r="47" spans="1:58" x14ac:dyDescent="0.25">
      <c r="A47">
        <v>8.0000000000000002E-3</v>
      </c>
      <c r="B47">
        <v>1.52564102564102</v>
      </c>
      <c r="C47">
        <v>1468</v>
      </c>
      <c r="D47">
        <v>-0.33309761220090101</v>
      </c>
      <c r="E47">
        <v>0.49964618440199399</v>
      </c>
      <c r="F47">
        <v>0.50464264624601396</v>
      </c>
      <c r="G47" s="1">
        <v>1.5390779830104501E-4</v>
      </c>
      <c r="H47">
        <v>0.49992304610084898</v>
      </c>
      <c r="I47" s="1">
        <v>2.3480805125415799E-4</v>
      </c>
      <c r="J47">
        <v>54219600</v>
      </c>
      <c r="K47">
        <v>19179</v>
      </c>
      <c r="L47">
        <v>263008900</v>
      </c>
      <c r="M47">
        <v>0.49929579474387198</v>
      </c>
      <c r="N47" s="1">
        <v>1.5384374561333499E-4</v>
      </c>
      <c r="O47">
        <v>0.499923078127193</v>
      </c>
      <c r="P47" s="1">
        <v>2.3471032984598601E-4</v>
      </c>
    </row>
    <row r="48" spans="1:58" x14ac:dyDescent="0.25">
      <c r="A48">
        <v>4.0000000000000001E-3</v>
      </c>
      <c r="B48">
        <v>1.52564102564102</v>
      </c>
      <c r="C48">
        <v>1468</v>
      </c>
      <c r="D48">
        <v>-0.33309761220090101</v>
      </c>
      <c r="E48">
        <v>0.49964618440199399</v>
      </c>
      <c r="F48">
        <v>0.50464264624601396</v>
      </c>
      <c r="G48" s="1">
        <v>1.5390779830104501E-4</v>
      </c>
      <c r="H48">
        <v>0.49992304610084898</v>
      </c>
      <c r="I48" s="1">
        <v>2.3480805125415799E-4</v>
      </c>
      <c r="J48">
        <v>58144300</v>
      </c>
      <c r="K48">
        <v>19179</v>
      </c>
      <c r="L48">
        <v>263008900</v>
      </c>
      <c r="M48">
        <v>0.49929579474387198</v>
      </c>
      <c r="N48" s="1">
        <v>1.5384374561333499E-4</v>
      </c>
      <c r="O48">
        <v>0.499923078127193</v>
      </c>
      <c r="P48" s="1">
        <v>2.3471032984598601E-4</v>
      </c>
    </row>
    <row r="49" spans="1:16" x14ac:dyDescent="0.25">
      <c r="A49">
        <v>2E-3</v>
      </c>
      <c r="B49">
        <v>1.52564102564102</v>
      </c>
      <c r="C49">
        <v>1471</v>
      </c>
      <c r="D49">
        <v>-0.333292340970753</v>
      </c>
      <c r="E49">
        <v>0.49945140728773502</v>
      </c>
      <c r="F49">
        <v>0.50444592136061295</v>
      </c>
      <c r="G49" s="1">
        <v>1.53746497781881E-4</v>
      </c>
      <c r="H49">
        <v>0.499923126751109</v>
      </c>
      <c r="I49" s="1">
        <v>2.34561964564665E-4</v>
      </c>
      <c r="J49">
        <v>55380800</v>
      </c>
      <c r="K49">
        <v>19179</v>
      </c>
      <c r="L49">
        <v>263008900</v>
      </c>
      <c r="M49">
        <v>0.49929579474387198</v>
      </c>
      <c r="N49" s="1">
        <v>1.5384374561333499E-4</v>
      </c>
      <c r="O49">
        <v>0.499923078127193</v>
      </c>
      <c r="P49" s="1">
        <v>2.3471032984598601E-4</v>
      </c>
    </row>
    <row r="50" spans="1:16" x14ac:dyDescent="0.25">
      <c r="A50">
        <v>1E-3</v>
      </c>
      <c r="B50">
        <v>1.52564102564102</v>
      </c>
      <c r="C50">
        <v>1474</v>
      </c>
      <c r="D50">
        <v>-0.33328949588409401</v>
      </c>
      <c r="E50">
        <v>0.49931203657477402</v>
      </c>
      <c r="F50">
        <v>0.50430515694052203</v>
      </c>
      <c r="G50" s="1">
        <v>1.5383305290428401E-4</v>
      </c>
      <c r="H50">
        <v>0.49992308347354703</v>
      </c>
      <c r="I50" s="1">
        <v>2.3469401661038199E-4</v>
      </c>
      <c r="J50">
        <v>54752300</v>
      </c>
      <c r="K50">
        <v>19179</v>
      </c>
      <c r="L50">
        <v>263008900</v>
      </c>
      <c r="M50">
        <v>0.49929579474387198</v>
      </c>
      <c r="N50" s="1">
        <v>1.5384374561333499E-4</v>
      </c>
      <c r="O50">
        <v>0.499923078127193</v>
      </c>
      <c r="P50" s="1">
        <v>2.3471032984598601E-4</v>
      </c>
    </row>
    <row r="51" spans="1:16" x14ac:dyDescent="0.25">
      <c r="A51" s="1">
        <v>5.0000000000000001E-4</v>
      </c>
      <c r="B51">
        <v>1.52564102564102</v>
      </c>
      <c r="C51">
        <v>1468</v>
      </c>
      <c r="D51">
        <v>-0.33328581736153101</v>
      </c>
      <c r="E51">
        <v>0.49936911726294297</v>
      </c>
      <c r="F51">
        <v>0.50436280843557202</v>
      </c>
      <c r="G51" s="1">
        <v>1.5386173164266801E-4</v>
      </c>
      <c r="H51">
        <v>0.499923069134178</v>
      </c>
      <c r="I51" s="1">
        <v>2.34737770070224E-4</v>
      </c>
      <c r="J51">
        <v>52680900</v>
      </c>
      <c r="K51">
        <v>19179</v>
      </c>
      <c r="L51">
        <v>263008900</v>
      </c>
      <c r="M51">
        <v>0.49929579474387198</v>
      </c>
      <c r="N51" s="1">
        <v>1.5384374561333499E-4</v>
      </c>
      <c r="O51">
        <v>0.499923078127193</v>
      </c>
      <c r="P51" s="1">
        <v>2.3471032984598601E-4</v>
      </c>
    </row>
    <row r="52" spans="1:16" x14ac:dyDescent="0.25">
      <c r="A52" s="1">
        <v>2.5000000000000001E-4</v>
      </c>
      <c r="B52">
        <v>1.52564102564102</v>
      </c>
      <c r="C52">
        <v>1471</v>
      </c>
      <c r="D52">
        <v>-0.33327201503609999</v>
      </c>
      <c r="E52">
        <v>0.49958532461759902</v>
      </c>
      <c r="F52">
        <v>0.50458117786377499</v>
      </c>
      <c r="G52" s="1">
        <v>1.53759674140663E-4</v>
      </c>
      <c r="H52">
        <v>0.499923120162929</v>
      </c>
      <c r="I52" s="1">
        <v>2.34582066958191E-4</v>
      </c>
      <c r="J52">
        <v>56378100</v>
      </c>
      <c r="K52">
        <v>19179</v>
      </c>
      <c r="L52">
        <v>263008900</v>
      </c>
      <c r="M52">
        <v>0.49929579474387198</v>
      </c>
      <c r="N52" s="1">
        <v>1.5384374561333499E-4</v>
      </c>
      <c r="O52">
        <v>0.499923078127193</v>
      </c>
      <c r="P52" s="1">
        <v>2.3471032984598601E-4</v>
      </c>
    </row>
    <row r="53" spans="1:16" x14ac:dyDescent="0.25">
      <c r="A53" s="1">
        <v>1.25E-4</v>
      </c>
      <c r="B53">
        <v>1.52564102564102</v>
      </c>
      <c r="C53">
        <v>1472</v>
      </c>
      <c r="D53">
        <v>-0.33331276197363902</v>
      </c>
      <c r="E53">
        <v>0.49988299850731599</v>
      </c>
      <c r="F53">
        <v>0.50488182849238905</v>
      </c>
      <c r="G53" s="1">
        <v>1.5389581772118301E-4</v>
      </c>
      <c r="H53">
        <v>0.49992305209113902</v>
      </c>
      <c r="I53" s="1">
        <v>2.3478977319000999E-4</v>
      </c>
      <c r="J53">
        <v>53311200</v>
      </c>
      <c r="K53">
        <v>19179</v>
      </c>
      <c r="L53">
        <v>263008900</v>
      </c>
      <c r="M53">
        <v>0.49929579474387198</v>
      </c>
      <c r="N53" s="1">
        <v>1.5384374561333499E-4</v>
      </c>
      <c r="O53">
        <v>0.499923078127193</v>
      </c>
      <c r="P53" s="1">
        <v>2.3471032984598601E-4</v>
      </c>
    </row>
    <row r="54" spans="1:16" x14ac:dyDescent="0.25">
      <c r="A54" s="1">
        <v>6.2500000000000001E-5</v>
      </c>
      <c r="B54">
        <v>1.52564102564102</v>
      </c>
      <c r="C54">
        <v>1778</v>
      </c>
      <c r="D54">
        <v>-0.333290301500619</v>
      </c>
      <c r="E54">
        <v>0.49961948255083799</v>
      </c>
      <c r="F54">
        <v>0.50461567737634705</v>
      </c>
      <c r="G54" s="1">
        <v>1.5386425431140801E-4</v>
      </c>
      <c r="H54">
        <v>0.49992306787284402</v>
      </c>
      <c r="I54" s="1">
        <v>2.3474161875714899E-4</v>
      </c>
      <c r="J54">
        <v>72388700</v>
      </c>
      <c r="K54">
        <v>19179</v>
      </c>
      <c r="L54">
        <v>263008900</v>
      </c>
      <c r="M54">
        <v>0.49929579474387198</v>
      </c>
      <c r="N54" s="1">
        <v>1.5384374561333499E-4</v>
      </c>
      <c r="O54">
        <v>0.499923078127193</v>
      </c>
      <c r="P54" s="1">
        <v>2.3471032984598601E-4</v>
      </c>
    </row>
    <row r="55" spans="1:16" x14ac:dyDescent="0.25">
      <c r="A55" s="1">
        <v>3.1250000000000001E-5</v>
      </c>
      <c r="B55">
        <v>1.52564102564102</v>
      </c>
      <c r="C55">
        <v>1781</v>
      </c>
      <c r="D55">
        <v>-0.33327417590598801</v>
      </c>
      <c r="E55">
        <v>0.49970526887521799</v>
      </c>
      <c r="F55">
        <v>0.50470232156397099</v>
      </c>
      <c r="G55" s="1">
        <v>1.5378266022214501E-4</v>
      </c>
      <c r="H55">
        <v>0.49992310866988798</v>
      </c>
      <c r="I55" s="1">
        <v>2.3461713546712E-4</v>
      </c>
      <c r="J55">
        <v>85960200</v>
      </c>
      <c r="K55">
        <v>19179</v>
      </c>
      <c r="L55">
        <v>263008900</v>
      </c>
      <c r="M55">
        <v>0.49929579474387198</v>
      </c>
      <c r="N55" s="1">
        <v>1.5384374561333499E-4</v>
      </c>
      <c r="O55">
        <v>0.499923078127193</v>
      </c>
      <c r="P55" s="1">
        <v>2.3471032984598601E-4</v>
      </c>
    </row>
    <row r="56" spans="1:16" x14ac:dyDescent="0.25">
      <c r="A56" s="1">
        <v>1.5625E-5</v>
      </c>
      <c r="B56">
        <v>1.52564102564102</v>
      </c>
      <c r="C56">
        <v>1663</v>
      </c>
      <c r="D56">
        <v>-0.33330314918618598</v>
      </c>
      <c r="E56">
        <v>0.49971856826951699</v>
      </c>
      <c r="F56">
        <v>0.50471575395221202</v>
      </c>
      <c r="G56" s="1">
        <v>1.5384855736755201E-4</v>
      </c>
      <c r="H56">
        <v>0.499923075721316</v>
      </c>
      <c r="I56" s="1">
        <v>2.3471767085562499E-4</v>
      </c>
      <c r="J56">
        <v>78732500</v>
      </c>
      <c r="K56">
        <v>19179</v>
      </c>
      <c r="L56">
        <v>263008900</v>
      </c>
      <c r="M56">
        <v>0.49929579474387198</v>
      </c>
      <c r="N56" s="1">
        <v>1.5384374561333499E-4</v>
      </c>
      <c r="O56">
        <v>0.499923078127193</v>
      </c>
      <c r="P56" s="1">
        <v>2.3471032984598601E-4</v>
      </c>
    </row>
    <row r="57" spans="1:16" x14ac:dyDescent="0.25">
      <c r="A57" t="s">
        <v>0</v>
      </c>
      <c r="B57">
        <v>2.0384615384615299</v>
      </c>
      <c r="C57">
        <v>19864</v>
      </c>
      <c r="D57">
        <v>-0.31845243975925103</v>
      </c>
      <c r="E57">
        <v>0.49929593241012299</v>
      </c>
      <c r="F57">
        <v>0.50428889173422398</v>
      </c>
      <c r="G57" s="1">
        <v>9.2832190161096201E-5</v>
      </c>
      <c r="H57">
        <v>0.49995358390491901</v>
      </c>
      <c r="I57" s="1">
        <v>1.89234849174542E-4</v>
      </c>
      <c r="J57">
        <v>312216200</v>
      </c>
    </row>
    <row r="58" spans="1:16" x14ac:dyDescent="0.25">
      <c r="A58">
        <v>1.024</v>
      </c>
      <c r="B58">
        <v>2.0384615384615299</v>
      </c>
      <c r="C58">
        <v>1451</v>
      </c>
      <c r="D58">
        <v>-0.33330605619502701</v>
      </c>
      <c r="E58">
        <v>0.49984666297138303</v>
      </c>
      <c r="F58">
        <v>0.50484512960109695</v>
      </c>
      <c r="G58" s="1">
        <v>9.2796821282048402E-5</v>
      </c>
      <c r="H58">
        <v>0.49995360158935898</v>
      </c>
      <c r="I58" s="1">
        <v>1.8916275107494401E-4</v>
      </c>
      <c r="J58">
        <v>56734600</v>
      </c>
      <c r="K58">
        <v>19864</v>
      </c>
      <c r="L58">
        <v>312216200</v>
      </c>
      <c r="M58">
        <v>0.49929593241012299</v>
      </c>
      <c r="N58" s="1">
        <v>9.2832190161096201E-5</v>
      </c>
      <c r="O58">
        <v>0.49995358390491901</v>
      </c>
      <c r="P58" s="1">
        <v>1.89234849174542E-4</v>
      </c>
    </row>
    <row r="59" spans="1:16" x14ac:dyDescent="0.25">
      <c r="A59">
        <v>0.51200000000000001</v>
      </c>
      <c r="B59">
        <v>2.0384615384615299</v>
      </c>
      <c r="C59">
        <v>1451</v>
      </c>
      <c r="D59">
        <v>-0.33330605619502701</v>
      </c>
      <c r="E59">
        <v>0.49984666297138303</v>
      </c>
      <c r="F59">
        <v>0.50484512960109695</v>
      </c>
      <c r="G59" s="1">
        <v>9.2796821282048402E-5</v>
      </c>
      <c r="H59">
        <v>0.49995360158935898</v>
      </c>
      <c r="I59" s="1">
        <v>1.8916275107494401E-4</v>
      </c>
      <c r="J59">
        <v>57925100</v>
      </c>
      <c r="K59">
        <v>19864</v>
      </c>
      <c r="L59">
        <v>312216200</v>
      </c>
      <c r="M59">
        <v>0.49929593241012299</v>
      </c>
      <c r="N59" s="1">
        <v>9.2832190161096201E-5</v>
      </c>
      <c r="O59">
        <v>0.49995358390491901</v>
      </c>
      <c r="P59" s="1">
        <v>1.89234849174542E-4</v>
      </c>
    </row>
    <row r="60" spans="1:16" x14ac:dyDescent="0.25">
      <c r="A60">
        <v>0.25600000000000001</v>
      </c>
      <c r="B60">
        <v>2.0384615384615299</v>
      </c>
      <c r="C60">
        <v>1451</v>
      </c>
      <c r="D60">
        <v>-0.33330605619502701</v>
      </c>
      <c r="E60">
        <v>0.49984666297138303</v>
      </c>
      <c r="F60">
        <v>0.50484512960109695</v>
      </c>
      <c r="G60" s="1">
        <v>9.2796821282048402E-5</v>
      </c>
      <c r="H60">
        <v>0.49995360158935898</v>
      </c>
      <c r="I60" s="1">
        <v>1.8916275107494401E-4</v>
      </c>
      <c r="J60">
        <v>70376800</v>
      </c>
      <c r="K60">
        <v>19864</v>
      </c>
      <c r="L60">
        <v>312216200</v>
      </c>
      <c r="M60">
        <v>0.49929593241012299</v>
      </c>
      <c r="N60" s="1">
        <v>9.2832190161096201E-5</v>
      </c>
      <c r="O60">
        <v>0.49995358390491901</v>
      </c>
      <c r="P60" s="1">
        <v>1.89234849174542E-4</v>
      </c>
    </row>
    <row r="61" spans="1:16" x14ac:dyDescent="0.25">
      <c r="A61">
        <v>0.128</v>
      </c>
      <c r="B61">
        <v>2.0384615384615299</v>
      </c>
      <c r="C61">
        <v>1451</v>
      </c>
      <c r="D61">
        <v>-0.33330605619502701</v>
      </c>
      <c r="E61">
        <v>0.49984666297138303</v>
      </c>
      <c r="F61">
        <v>0.50484512960109695</v>
      </c>
      <c r="G61" s="1">
        <v>9.2796821282048402E-5</v>
      </c>
      <c r="H61">
        <v>0.49995360158935898</v>
      </c>
      <c r="I61" s="1">
        <v>1.8916275107494401E-4</v>
      </c>
      <c r="J61">
        <v>80607800</v>
      </c>
      <c r="K61">
        <v>19864</v>
      </c>
      <c r="L61">
        <v>312216200</v>
      </c>
      <c r="M61">
        <v>0.49929593241012299</v>
      </c>
      <c r="N61" s="1">
        <v>9.2832190161096201E-5</v>
      </c>
      <c r="O61">
        <v>0.49995358390491901</v>
      </c>
      <c r="P61" s="1">
        <v>1.89234849174542E-4</v>
      </c>
    </row>
    <row r="62" spans="1:16" x14ac:dyDescent="0.25">
      <c r="A62">
        <v>6.4000000000000001E-2</v>
      </c>
      <c r="B62">
        <v>2.0384615384615299</v>
      </c>
      <c r="C62">
        <v>1437</v>
      </c>
      <c r="D62">
        <v>-0.33330789153898899</v>
      </c>
      <c r="E62">
        <v>0.49895679225444101</v>
      </c>
      <c r="F62">
        <v>0.50394636017698502</v>
      </c>
      <c r="G62" s="1">
        <v>9.2813013174541896E-5</v>
      </c>
      <c r="H62">
        <v>0.49995359349341201</v>
      </c>
      <c r="I62" s="1">
        <v>1.89195757625027E-4</v>
      </c>
      <c r="J62">
        <v>63376900</v>
      </c>
      <c r="K62">
        <v>19864</v>
      </c>
      <c r="L62">
        <v>312216200</v>
      </c>
      <c r="M62">
        <v>0.49929593241012299</v>
      </c>
      <c r="N62" s="1">
        <v>9.2832190161096201E-5</v>
      </c>
      <c r="O62">
        <v>0.49995358390491901</v>
      </c>
      <c r="P62" s="1">
        <v>1.89234849174542E-4</v>
      </c>
    </row>
    <row r="63" spans="1:16" x14ac:dyDescent="0.25">
      <c r="A63">
        <v>3.2000000000000001E-2</v>
      </c>
      <c r="B63">
        <v>2.0384615384615299</v>
      </c>
      <c r="C63">
        <v>1520</v>
      </c>
      <c r="D63">
        <v>-0.333311857151324</v>
      </c>
      <c r="E63">
        <v>0.49917152366370199</v>
      </c>
      <c r="F63">
        <v>0.50416323890033898</v>
      </c>
      <c r="G63" s="1">
        <v>9.2863272595389195E-5</v>
      </c>
      <c r="H63">
        <v>0.49995356836370197</v>
      </c>
      <c r="I63" s="1">
        <v>1.8929820952137E-4</v>
      </c>
      <c r="J63">
        <v>58543300</v>
      </c>
      <c r="K63">
        <v>19864</v>
      </c>
      <c r="L63">
        <v>312216200</v>
      </c>
      <c r="M63">
        <v>0.49929593241012299</v>
      </c>
      <c r="N63" s="1">
        <v>9.2832190161096201E-5</v>
      </c>
      <c r="O63">
        <v>0.49995358390491901</v>
      </c>
      <c r="P63" s="1">
        <v>1.89234849174542E-4</v>
      </c>
    </row>
    <row r="64" spans="1:16" x14ac:dyDescent="0.25">
      <c r="A64">
        <v>1.6E-2</v>
      </c>
      <c r="B64">
        <v>2.0384615384615299</v>
      </c>
      <c r="C64">
        <v>1503</v>
      </c>
      <c r="D64">
        <v>-0.33330337228335499</v>
      </c>
      <c r="E64">
        <v>0.49954016986774002</v>
      </c>
      <c r="F64">
        <v>0.50453557156641804</v>
      </c>
      <c r="G64" s="1">
        <v>9.2760552837578504E-5</v>
      </c>
      <c r="H64">
        <v>0.49995361972358099</v>
      </c>
      <c r="I64" s="1">
        <v>1.89088819245833E-4</v>
      </c>
      <c r="J64">
        <v>58598700</v>
      </c>
      <c r="K64">
        <v>19864</v>
      </c>
      <c r="L64">
        <v>312216200</v>
      </c>
      <c r="M64">
        <v>0.49929593241012299</v>
      </c>
      <c r="N64" s="1">
        <v>9.2832190161096201E-5</v>
      </c>
      <c r="O64">
        <v>0.49995358390491901</v>
      </c>
      <c r="P64" s="1">
        <v>1.89234849174542E-4</v>
      </c>
    </row>
    <row r="65" spans="1:16" x14ac:dyDescent="0.25">
      <c r="A65">
        <v>8.0000000000000002E-3</v>
      </c>
      <c r="B65">
        <v>2.0384615384615299</v>
      </c>
      <c r="C65">
        <v>1475</v>
      </c>
      <c r="D65">
        <v>-0.33333907959336101</v>
      </c>
      <c r="E65">
        <v>0.49990031224880499</v>
      </c>
      <c r="F65">
        <v>0.50489931537129296</v>
      </c>
      <c r="G65" s="1">
        <v>9.2798835691576502E-5</v>
      </c>
      <c r="H65">
        <v>0.49995360058215399</v>
      </c>
      <c r="I65" s="1">
        <v>1.8916685737129001E-4</v>
      </c>
      <c r="J65">
        <v>58402200</v>
      </c>
      <c r="K65">
        <v>19864</v>
      </c>
      <c r="L65">
        <v>312216200</v>
      </c>
      <c r="M65">
        <v>0.49929593241012299</v>
      </c>
      <c r="N65" s="1">
        <v>9.2832190161096201E-5</v>
      </c>
      <c r="O65">
        <v>0.49995358390491901</v>
      </c>
      <c r="P65" s="1">
        <v>1.89234849174542E-4</v>
      </c>
    </row>
    <row r="66" spans="1:16" x14ac:dyDescent="0.25">
      <c r="A66">
        <v>4.0000000000000001E-3</v>
      </c>
      <c r="B66">
        <v>2.0384615384615299</v>
      </c>
      <c r="C66">
        <v>1487</v>
      </c>
      <c r="D66">
        <v>-0.33326401971736502</v>
      </c>
      <c r="E66">
        <v>0.49913519761163599</v>
      </c>
      <c r="F66">
        <v>0.50412654958775205</v>
      </c>
      <c r="G66" s="1">
        <v>9.27822359355623E-5</v>
      </c>
      <c r="H66">
        <v>0.499953608882032</v>
      </c>
      <c r="I66" s="1">
        <v>1.8913301940710699E-4</v>
      </c>
      <c r="J66">
        <v>64933100</v>
      </c>
      <c r="K66">
        <v>19864</v>
      </c>
      <c r="L66">
        <v>312216200</v>
      </c>
      <c r="M66">
        <v>0.49929593241012299</v>
      </c>
      <c r="N66" s="1">
        <v>9.2832190161096201E-5</v>
      </c>
      <c r="O66">
        <v>0.49995358390491901</v>
      </c>
      <c r="P66" s="1">
        <v>1.89234849174542E-4</v>
      </c>
    </row>
    <row r="67" spans="1:16" x14ac:dyDescent="0.25">
      <c r="A67">
        <v>2E-3</v>
      </c>
      <c r="B67">
        <v>2.0384615384615299</v>
      </c>
      <c r="C67">
        <v>1503</v>
      </c>
      <c r="D67">
        <v>-0.33288604584098702</v>
      </c>
      <c r="E67">
        <v>0.49900088228134398</v>
      </c>
      <c r="F67">
        <v>0.50399089110415796</v>
      </c>
      <c r="G67" s="1">
        <v>9.2833748145948401E-5</v>
      </c>
      <c r="H67">
        <v>0.49995358312592703</v>
      </c>
      <c r="I67" s="1">
        <v>1.8923802506674099E-4</v>
      </c>
      <c r="J67">
        <v>57260700</v>
      </c>
      <c r="K67">
        <v>19864</v>
      </c>
      <c r="L67">
        <v>312216200</v>
      </c>
      <c r="M67">
        <v>0.49929593241012299</v>
      </c>
      <c r="N67" s="1">
        <v>9.2832190161096201E-5</v>
      </c>
      <c r="O67">
        <v>0.49995358390491901</v>
      </c>
      <c r="P67" s="1">
        <v>1.89234849174542E-4</v>
      </c>
    </row>
    <row r="68" spans="1:16" x14ac:dyDescent="0.25">
      <c r="A68">
        <v>1E-3</v>
      </c>
      <c r="B68">
        <v>2.0384615384615299</v>
      </c>
      <c r="C68">
        <v>1513</v>
      </c>
      <c r="D68">
        <v>-0.33326390745525297</v>
      </c>
      <c r="E68">
        <v>0.49967372920231701</v>
      </c>
      <c r="F68">
        <v>0.50467046649434</v>
      </c>
      <c r="G68" s="1">
        <v>9.2773856969041697E-5</v>
      </c>
      <c r="H68">
        <v>0.49995361307151498</v>
      </c>
      <c r="I68" s="1">
        <v>1.8911593920612301E-4</v>
      </c>
      <c r="J68">
        <v>57730300</v>
      </c>
      <c r="K68">
        <v>19864</v>
      </c>
      <c r="L68">
        <v>312216200</v>
      </c>
      <c r="M68">
        <v>0.49929593241012299</v>
      </c>
      <c r="N68" s="1">
        <v>9.2832190161096201E-5</v>
      </c>
      <c r="O68">
        <v>0.49995358390491901</v>
      </c>
      <c r="P68" s="1">
        <v>1.89234849174542E-4</v>
      </c>
    </row>
    <row r="69" spans="1:16" x14ac:dyDescent="0.25">
      <c r="A69" s="1">
        <v>5.0000000000000001E-4</v>
      </c>
      <c r="B69">
        <v>2.0384615384615299</v>
      </c>
      <c r="C69">
        <v>1517</v>
      </c>
      <c r="D69">
        <v>-0.33331518502271101</v>
      </c>
      <c r="E69">
        <v>0.49949042079105499</v>
      </c>
      <c r="F69">
        <v>0.50448532499896603</v>
      </c>
      <c r="G69" s="1">
        <v>9.2769250548685402E-5</v>
      </c>
      <c r="H69">
        <v>0.49995361537472499</v>
      </c>
      <c r="I69" s="1">
        <v>1.8910654919539701E-4</v>
      </c>
      <c r="J69">
        <v>55967700</v>
      </c>
      <c r="K69">
        <v>19864</v>
      </c>
      <c r="L69">
        <v>312216200</v>
      </c>
      <c r="M69">
        <v>0.49929593241012299</v>
      </c>
      <c r="N69" s="1">
        <v>9.2832190161096201E-5</v>
      </c>
      <c r="O69">
        <v>0.49995358390491901</v>
      </c>
      <c r="P69" s="1">
        <v>1.89234849174542E-4</v>
      </c>
    </row>
    <row r="70" spans="1:16" x14ac:dyDescent="0.25">
      <c r="A70" s="1">
        <v>2.5000000000000001E-4</v>
      </c>
      <c r="B70">
        <v>2.0384615384615299</v>
      </c>
      <c r="C70">
        <v>1518</v>
      </c>
      <c r="D70">
        <v>-0.333312017138712</v>
      </c>
      <c r="E70">
        <v>0.49958677435350501</v>
      </c>
      <c r="F70">
        <v>0.50458264209703996</v>
      </c>
      <c r="G70" s="1">
        <v>9.28166484344128E-5</v>
      </c>
      <c r="H70">
        <v>0.49995359167578202</v>
      </c>
      <c r="I70" s="1">
        <v>1.8920316796245599E-4</v>
      </c>
      <c r="J70">
        <v>58194000</v>
      </c>
      <c r="K70">
        <v>19864</v>
      </c>
      <c r="L70">
        <v>312216200</v>
      </c>
      <c r="M70">
        <v>0.49929593241012299</v>
      </c>
      <c r="N70" s="1">
        <v>9.2832190161096201E-5</v>
      </c>
      <c r="O70">
        <v>0.49995358390491901</v>
      </c>
      <c r="P70" s="1">
        <v>1.89234849174542E-4</v>
      </c>
    </row>
    <row r="71" spans="1:16" x14ac:dyDescent="0.25">
      <c r="A71" s="1">
        <v>1.25E-4</v>
      </c>
      <c r="B71">
        <v>2.0384615384615299</v>
      </c>
      <c r="C71">
        <v>1538</v>
      </c>
      <c r="D71">
        <v>-0.333308109093711</v>
      </c>
      <c r="E71">
        <v>0.49954760559251399</v>
      </c>
      <c r="F71">
        <v>0.50454308164843897</v>
      </c>
      <c r="G71" s="1">
        <v>9.2781372345696002E-5</v>
      </c>
      <c r="H71">
        <v>0.49995360931382699</v>
      </c>
      <c r="I71" s="1">
        <v>1.8913125901238E-4</v>
      </c>
      <c r="J71">
        <v>60156000</v>
      </c>
      <c r="K71">
        <v>19864</v>
      </c>
      <c r="L71">
        <v>312216200</v>
      </c>
      <c r="M71">
        <v>0.49929593241012299</v>
      </c>
      <c r="N71" s="1">
        <v>9.2832190161096201E-5</v>
      </c>
      <c r="O71">
        <v>0.49995358390491901</v>
      </c>
      <c r="P71" s="1">
        <v>1.89234849174542E-4</v>
      </c>
    </row>
    <row r="72" spans="1:16" x14ac:dyDescent="0.25">
      <c r="A72" s="1">
        <v>6.2500000000000001E-5</v>
      </c>
      <c r="B72">
        <v>2.0384615384615299</v>
      </c>
      <c r="C72">
        <v>1889</v>
      </c>
      <c r="D72">
        <v>-0.33329819120827697</v>
      </c>
      <c r="E72">
        <v>0.49936739091123999</v>
      </c>
      <c r="F72">
        <v>0.50436106482035203</v>
      </c>
      <c r="G72" s="1">
        <v>9.2849466523770005E-5</v>
      </c>
      <c r="H72">
        <v>0.499953575266738</v>
      </c>
      <c r="I72" s="1">
        <v>1.8927006637537699E-4</v>
      </c>
      <c r="J72">
        <v>76718900</v>
      </c>
      <c r="K72">
        <v>19864</v>
      </c>
      <c r="L72">
        <v>312216200</v>
      </c>
      <c r="M72">
        <v>0.49929593241012299</v>
      </c>
      <c r="N72" s="1">
        <v>9.2832190161096201E-5</v>
      </c>
      <c r="O72">
        <v>0.49995358390491901</v>
      </c>
      <c r="P72" s="1">
        <v>1.89234849174542E-4</v>
      </c>
    </row>
    <row r="73" spans="1:16" x14ac:dyDescent="0.25">
      <c r="A73" s="1">
        <v>3.1250000000000001E-5</v>
      </c>
      <c r="B73">
        <v>2.0384615384615299</v>
      </c>
      <c r="C73">
        <v>1888</v>
      </c>
      <c r="D73">
        <v>-0.33330850301304399</v>
      </c>
      <c r="E73">
        <v>0.49991278519642701</v>
      </c>
      <c r="F73">
        <v>0.504911913048391</v>
      </c>
      <c r="G73" s="1">
        <v>9.2803713784173002E-5</v>
      </c>
      <c r="H73">
        <v>0.49995359814310703</v>
      </c>
      <c r="I73" s="1">
        <v>1.89176801175429E-4</v>
      </c>
      <c r="J73">
        <v>86692300</v>
      </c>
      <c r="K73">
        <v>19864</v>
      </c>
      <c r="L73">
        <v>312216200</v>
      </c>
      <c r="M73">
        <v>0.49929593241012299</v>
      </c>
      <c r="N73" s="1">
        <v>9.2832190161096201E-5</v>
      </c>
      <c r="O73">
        <v>0.49995358390491901</v>
      </c>
      <c r="P73" s="1">
        <v>1.89234849174542E-4</v>
      </c>
    </row>
    <row r="74" spans="1:16" x14ac:dyDescent="0.25">
      <c r="A74" s="1">
        <v>1.5625E-5</v>
      </c>
      <c r="B74">
        <v>2.0384615384615299</v>
      </c>
      <c r="C74">
        <v>1938</v>
      </c>
      <c r="D74">
        <v>-0.33331445082571898</v>
      </c>
      <c r="E74">
        <v>0.499840004126613</v>
      </c>
      <c r="F74">
        <v>0.50483840416787895</v>
      </c>
      <c r="G74" s="1">
        <v>9.2833157187555097E-5</v>
      </c>
      <c r="H74">
        <v>0.499953583421406</v>
      </c>
      <c r="I74" s="1">
        <v>1.8923682042078501E-4</v>
      </c>
      <c r="J74">
        <v>92319800</v>
      </c>
      <c r="K74">
        <v>19864</v>
      </c>
      <c r="L74">
        <v>312216200</v>
      </c>
      <c r="M74">
        <v>0.49929593241012299</v>
      </c>
      <c r="N74" s="1">
        <v>9.2832190161096201E-5</v>
      </c>
      <c r="O74">
        <v>0.49995358390491901</v>
      </c>
      <c r="P74" s="1">
        <v>1.89234849174542E-4</v>
      </c>
    </row>
    <row r="75" spans="1:16" x14ac:dyDescent="0.25">
      <c r="A75" t="s">
        <v>0</v>
      </c>
      <c r="B75">
        <v>2.5512820512820502</v>
      </c>
      <c r="C75">
        <v>21066</v>
      </c>
      <c r="D75">
        <v>-0.31824616921850402</v>
      </c>
      <c r="E75">
        <v>0.499300388933135</v>
      </c>
      <c r="F75">
        <v>0.50429339282246699</v>
      </c>
      <c r="G75" s="1">
        <v>6.5650773651393298E-5</v>
      </c>
      <c r="H75">
        <v>0.49996717461317403</v>
      </c>
      <c r="I75" s="1">
        <v>1.6749364046957999E-4</v>
      </c>
      <c r="J75">
        <v>280702700</v>
      </c>
    </row>
    <row r="76" spans="1:16" x14ac:dyDescent="0.25">
      <c r="A76">
        <v>1.024</v>
      </c>
      <c r="B76">
        <v>2.5512820512820502</v>
      </c>
      <c r="C76">
        <v>1601</v>
      </c>
      <c r="D76">
        <v>-0.32891648418402702</v>
      </c>
      <c r="E76">
        <v>0.49953118739491398</v>
      </c>
      <c r="F76">
        <v>0.50452649926886295</v>
      </c>
      <c r="G76" s="1">
        <v>6.5622172266577294E-5</v>
      </c>
      <c r="H76">
        <v>0.49996718891386599</v>
      </c>
      <c r="I76" s="1">
        <v>1.67420670269857E-4</v>
      </c>
      <c r="J76">
        <v>61238900</v>
      </c>
      <c r="K76">
        <v>21066</v>
      </c>
      <c r="L76">
        <v>280702700</v>
      </c>
      <c r="M76">
        <v>0.499300388933135</v>
      </c>
      <c r="N76" s="1">
        <v>6.5650773651393298E-5</v>
      </c>
      <c r="O76">
        <v>0.49996717461317403</v>
      </c>
      <c r="P76" s="1">
        <v>1.6749364046957999E-4</v>
      </c>
    </row>
    <row r="77" spans="1:16" x14ac:dyDescent="0.25">
      <c r="A77">
        <v>0.51200000000000001</v>
      </c>
      <c r="B77">
        <v>2.5512820512820502</v>
      </c>
      <c r="C77">
        <v>1601</v>
      </c>
      <c r="D77">
        <v>-0.32891648418402702</v>
      </c>
      <c r="E77">
        <v>0.49953118739491398</v>
      </c>
      <c r="F77">
        <v>0.50452649926886295</v>
      </c>
      <c r="G77" s="1">
        <v>6.5622172266577294E-5</v>
      </c>
      <c r="H77">
        <v>0.49996718891386599</v>
      </c>
      <c r="I77" s="1">
        <v>1.67420670269857E-4</v>
      </c>
      <c r="J77">
        <v>59609500</v>
      </c>
      <c r="K77">
        <v>21066</v>
      </c>
      <c r="L77">
        <v>280702700</v>
      </c>
      <c r="M77">
        <v>0.499300388933135</v>
      </c>
      <c r="N77" s="1">
        <v>6.5650773651393298E-5</v>
      </c>
      <c r="O77">
        <v>0.49996717461317403</v>
      </c>
      <c r="P77" s="1">
        <v>1.6749364046957999E-4</v>
      </c>
    </row>
    <row r="78" spans="1:16" x14ac:dyDescent="0.25">
      <c r="A78">
        <v>0.25600000000000001</v>
      </c>
      <c r="B78">
        <v>2.5512820512820502</v>
      </c>
      <c r="C78">
        <v>1601</v>
      </c>
      <c r="D78">
        <v>-0.32891648418402702</v>
      </c>
      <c r="E78">
        <v>0.49953118739491398</v>
      </c>
      <c r="F78">
        <v>0.50452649926886295</v>
      </c>
      <c r="G78" s="1">
        <v>6.5622172266577294E-5</v>
      </c>
      <c r="H78">
        <v>0.49996718891386599</v>
      </c>
      <c r="I78" s="1">
        <v>1.67420670269857E-4</v>
      </c>
      <c r="J78">
        <v>61726300</v>
      </c>
      <c r="K78">
        <v>21066</v>
      </c>
      <c r="L78">
        <v>280702700</v>
      </c>
      <c r="M78">
        <v>0.499300388933135</v>
      </c>
      <c r="N78" s="1">
        <v>6.5650773651393298E-5</v>
      </c>
      <c r="O78">
        <v>0.49996717461317403</v>
      </c>
      <c r="P78" s="1">
        <v>1.6749364046957999E-4</v>
      </c>
    </row>
    <row r="79" spans="1:16" x14ac:dyDescent="0.25">
      <c r="A79">
        <v>0.128</v>
      </c>
      <c r="B79">
        <v>2.5512820512820502</v>
      </c>
      <c r="C79">
        <v>1601</v>
      </c>
      <c r="D79">
        <v>-0.32891648418402702</v>
      </c>
      <c r="E79">
        <v>0.49953118739491398</v>
      </c>
      <c r="F79">
        <v>0.50452649926886295</v>
      </c>
      <c r="G79" s="1">
        <v>6.5622172266577294E-5</v>
      </c>
      <c r="H79">
        <v>0.49996718891386599</v>
      </c>
      <c r="I79" s="1">
        <v>1.67420670269857E-4</v>
      </c>
      <c r="J79">
        <v>63693900</v>
      </c>
      <c r="K79">
        <v>21066</v>
      </c>
      <c r="L79">
        <v>280702700</v>
      </c>
      <c r="M79">
        <v>0.499300388933135</v>
      </c>
      <c r="N79" s="1">
        <v>6.5650773651393298E-5</v>
      </c>
      <c r="O79">
        <v>0.49996717461317403</v>
      </c>
      <c r="P79" s="1">
        <v>1.6749364046957999E-4</v>
      </c>
    </row>
    <row r="80" spans="1:16" x14ac:dyDescent="0.25">
      <c r="A80">
        <v>6.4000000000000001E-2</v>
      </c>
      <c r="B80">
        <v>2.5512820512820502</v>
      </c>
      <c r="C80">
        <v>1636</v>
      </c>
      <c r="D80">
        <v>-0.329597888425611</v>
      </c>
      <c r="E80">
        <v>0.49946433433323401</v>
      </c>
      <c r="F80">
        <v>0.504458977676566</v>
      </c>
      <c r="G80" s="1">
        <v>6.5636816091174598E-5</v>
      </c>
      <c r="H80">
        <v>0.49996718159195402</v>
      </c>
      <c r="I80" s="1">
        <v>1.67458030796714E-4</v>
      </c>
      <c r="J80">
        <v>62236300</v>
      </c>
      <c r="K80">
        <v>21066</v>
      </c>
      <c r="L80">
        <v>280702700</v>
      </c>
      <c r="M80">
        <v>0.499300388933135</v>
      </c>
      <c r="N80" s="1">
        <v>6.5650773651393298E-5</v>
      </c>
      <c r="O80">
        <v>0.49996717461317403</v>
      </c>
      <c r="P80" s="1">
        <v>1.6749364046957999E-4</v>
      </c>
    </row>
    <row r="81" spans="1:16" x14ac:dyDescent="0.25">
      <c r="A81">
        <v>3.2000000000000001E-2</v>
      </c>
      <c r="B81">
        <v>2.5512820512820502</v>
      </c>
      <c r="C81">
        <v>1755</v>
      </c>
      <c r="D81">
        <v>-0.322042961200452</v>
      </c>
      <c r="E81">
        <v>0.49964246050225802</v>
      </c>
      <c r="F81">
        <v>0.50463888510728105</v>
      </c>
      <c r="G81" s="1">
        <v>6.5630784416792406E-5</v>
      </c>
      <c r="H81">
        <v>0.49996718460779099</v>
      </c>
      <c r="I81" s="1">
        <v>1.6744264229412399E-4</v>
      </c>
      <c r="J81">
        <v>65854800</v>
      </c>
      <c r="K81">
        <v>21066</v>
      </c>
      <c r="L81">
        <v>280702700</v>
      </c>
      <c r="M81">
        <v>0.499300388933135</v>
      </c>
      <c r="N81" s="1">
        <v>6.5650773651393298E-5</v>
      </c>
      <c r="O81">
        <v>0.49996717461317403</v>
      </c>
      <c r="P81" s="1">
        <v>1.6749364046957999E-4</v>
      </c>
    </row>
    <row r="82" spans="1:16" x14ac:dyDescent="0.25">
      <c r="A82">
        <v>1.6E-2</v>
      </c>
      <c r="B82">
        <v>2.5512820512820502</v>
      </c>
      <c r="C82">
        <v>1596</v>
      </c>
      <c r="D82">
        <v>-0.33095752906380899</v>
      </c>
      <c r="E82">
        <v>0.49927128669561799</v>
      </c>
      <c r="F82">
        <v>0.50426399956257395</v>
      </c>
      <c r="G82" s="1">
        <v>6.5635790428508701E-5</v>
      </c>
      <c r="H82">
        <v>0.49996718210478502</v>
      </c>
      <c r="I82" s="1">
        <v>1.6745541404196399E-4</v>
      </c>
      <c r="J82">
        <v>60332500</v>
      </c>
      <c r="K82">
        <v>21066</v>
      </c>
      <c r="L82">
        <v>280702700</v>
      </c>
      <c r="M82">
        <v>0.499300388933135</v>
      </c>
      <c r="N82" s="1">
        <v>6.5650773651393298E-5</v>
      </c>
      <c r="O82">
        <v>0.49996717461317403</v>
      </c>
      <c r="P82" s="1">
        <v>1.6749364046957999E-4</v>
      </c>
    </row>
    <row r="83" spans="1:16" x14ac:dyDescent="0.25">
      <c r="A83">
        <v>8.0000000000000002E-3</v>
      </c>
      <c r="B83">
        <v>2.5512820512820502</v>
      </c>
      <c r="C83">
        <v>1625</v>
      </c>
      <c r="D83">
        <v>-0.33153283205901402</v>
      </c>
      <c r="E83">
        <v>0.499403094963081</v>
      </c>
      <c r="F83">
        <v>0.50439712591271202</v>
      </c>
      <c r="G83" s="1">
        <v>6.5651543820433007E-5</v>
      </c>
      <c r="H83">
        <v>0.49996717422808901</v>
      </c>
      <c r="I83" s="1">
        <v>1.6749560538802699E-4</v>
      </c>
      <c r="J83">
        <v>61030600</v>
      </c>
      <c r="K83">
        <v>21066</v>
      </c>
      <c r="L83">
        <v>280702700</v>
      </c>
      <c r="M83">
        <v>0.499300388933135</v>
      </c>
      <c r="N83" s="1">
        <v>6.5650773651393298E-5</v>
      </c>
      <c r="O83">
        <v>0.49996717461317403</v>
      </c>
      <c r="P83" s="1">
        <v>1.6749364046957999E-4</v>
      </c>
    </row>
    <row r="84" spans="1:16" x14ac:dyDescent="0.25">
      <c r="A84">
        <v>4.0000000000000001E-3</v>
      </c>
      <c r="B84">
        <v>2.5512820512820502</v>
      </c>
      <c r="C84">
        <v>1624</v>
      </c>
      <c r="D84">
        <v>-0.33179909545125902</v>
      </c>
      <c r="E84">
        <v>0.49879856038471698</v>
      </c>
      <c r="F84">
        <v>0.50378654598856398</v>
      </c>
      <c r="G84" s="1">
        <v>6.5632143304572498E-5</v>
      </c>
      <c r="H84">
        <v>0.49996718392834699</v>
      </c>
      <c r="I84" s="1">
        <v>1.6744610920012699E-4</v>
      </c>
      <c r="J84">
        <v>63224400</v>
      </c>
      <c r="K84">
        <v>21066</v>
      </c>
      <c r="L84">
        <v>280702700</v>
      </c>
      <c r="M84">
        <v>0.499300388933135</v>
      </c>
      <c r="N84" s="1">
        <v>6.5650773651393298E-5</v>
      </c>
      <c r="O84">
        <v>0.49996717461317403</v>
      </c>
      <c r="P84" s="1">
        <v>1.6749364046957999E-4</v>
      </c>
    </row>
    <row r="85" spans="1:16" x14ac:dyDescent="0.25">
      <c r="A85">
        <v>2E-3</v>
      </c>
      <c r="B85">
        <v>2.5512820512820502</v>
      </c>
      <c r="C85">
        <v>1624</v>
      </c>
      <c r="D85">
        <v>-0.33179909545125902</v>
      </c>
      <c r="E85">
        <v>0.49879856038471698</v>
      </c>
      <c r="F85">
        <v>0.50378654598856398</v>
      </c>
      <c r="G85" s="1">
        <v>6.5632143304572498E-5</v>
      </c>
      <c r="H85">
        <v>0.49996718392834699</v>
      </c>
      <c r="I85" s="1">
        <v>1.6744610920012699E-4</v>
      </c>
      <c r="J85">
        <v>62578600</v>
      </c>
      <c r="K85">
        <v>21066</v>
      </c>
      <c r="L85">
        <v>280702700</v>
      </c>
      <c r="M85">
        <v>0.499300388933135</v>
      </c>
      <c r="N85" s="1">
        <v>6.5650773651393298E-5</v>
      </c>
      <c r="O85">
        <v>0.49996717461317403</v>
      </c>
      <c r="P85" s="1">
        <v>1.6749364046957999E-4</v>
      </c>
    </row>
    <row r="86" spans="1:16" x14ac:dyDescent="0.25">
      <c r="A86">
        <v>1E-3</v>
      </c>
      <c r="B86">
        <v>2.5512820512820502</v>
      </c>
      <c r="C86">
        <v>1605</v>
      </c>
      <c r="D86">
        <v>-0.33200699672669998</v>
      </c>
      <c r="E86">
        <v>0.49913417172336799</v>
      </c>
      <c r="F86">
        <v>0.50412551344060197</v>
      </c>
      <c r="G86" s="1">
        <v>6.5605925722134195E-5</v>
      </c>
      <c r="H86">
        <v>0.49996719703713799</v>
      </c>
      <c r="I86" s="1">
        <v>1.67379220752624E-4</v>
      </c>
      <c r="J86">
        <v>62549900</v>
      </c>
      <c r="K86">
        <v>21066</v>
      </c>
      <c r="L86">
        <v>280702700</v>
      </c>
      <c r="M86">
        <v>0.499300388933135</v>
      </c>
      <c r="N86" s="1">
        <v>6.5650773651393298E-5</v>
      </c>
      <c r="O86">
        <v>0.49996717461317403</v>
      </c>
      <c r="P86" s="1">
        <v>1.6749364046957999E-4</v>
      </c>
    </row>
    <row r="87" spans="1:16" x14ac:dyDescent="0.25">
      <c r="A87" s="1">
        <v>5.0000000000000001E-4</v>
      </c>
      <c r="B87">
        <v>2.5512820512820502</v>
      </c>
      <c r="C87">
        <v>1620</v>
      </c>
      <c r="D87">
        <v>-0.33215906910742099</v>
      </c>
      <c r="E87">
        <v>0.49912328602881201</v>
      </c>
      <c r="F87">
        <v>0.50411451888909997</v>
      </c>
      <c r="G87" s="1">
        <v>6.5591587026458899E-5</v>
      </c>
      <c r="H87">
        <v>0.49996720420648599</v>
      </c>
      <c r="I87" s="1">
        <v>1.6734263869570899E-4</v>
      </c>
      <c r="J87">
        <v>60709300</v>
      </c>
      <c r="K87">
        <v>21066</v>
      </c>
      <c r="L87">
        <v>280702700</v>
      </c>
      <c r="M87">
        <v>0.499300388933135</v>
      </c>
      <c r="N87" s="1">
        <v>6.5650773651393298E-5</v>
      </c>
      <c r="O87">
        <v>0.49996717461317403</v>
      </c>
      <c r="P87" s="1">
        <v>1.6749364046957999E-4</v>
      </c>
    </row>
    <row r="88" spans="1:16" x14ac:dyDescent="0.25">
      <c r="A88" s="1">
        <v>2.5000000000000001E-4</v>
      </c>
      <c r="B88">
        <v>2.5512820512820502</v>
      </c>
      <c r="C88">
        <v>1622</v>
      </c>
      <c r="D88">
        <v>-0.33219494477612199</v>
      </c>
      <c r="E88">
        <v>0.49874187286105198</v>
      </c>
      <c r="F88">
        <v>0.50372929158966295</v>
      </c>
      <c r="G88" s="1">
        <v>6.5613289044197306E-5</v>
      </c>
      <c r="H88">
        <v>0.49996719335547701</v>
      </c>
      <c r="I88" s="1">
        <v>1.6739800666404201E-4</v>
      </c>
      <c r="J88">
        <v>66133000</v>
      </c>
      <c r="K88">
        <v>21066</v>
      </c>
      <c r="L88">
        <v>280702700</v>
      </c>
      <c r="M88">
        <v>0.499300388933135</v>
      </c>
      <c r="N88" s="1">
        <v>6.5650773651393298E-5</v>
      </c>
      <c r="O88">
        <v>0.49996717461317403</v>
      </c>
      <c r="P88" s="1">
        <v>1.6749364046957999E-4</v>
      </c>
    </row>
    <row r="89" spans="1:16" x14ac:dyDescent="0.25">
      <c r="A89" s="1">
        <v>1.25E-4</v>
      </c>
      <c r="B89">
        <v>2.5512820512820502</v>
      </c>
      <c r="C89">
        <v>1719</v>
      </c>
      <c r="D89">
        <v>-0.33225747847907999</v>
      </c>
      <c r="E89">
        <v>0.49936100648868398</v>
      </c>
      <c r="F89">
        <v>0.50435461655357094</v>
      </c>
      <c r="G89" s="1">
        <v>6.5604319395951003E-5</v>
      </c>
      <c r="H89">
        <v>0.49996719784030202</v>
      </c>
      <c r="I89" s="1">
        <v>1.67375122561464E-4</v>
      </c>
      <c r="J89">
        <v>70192400</v>
      </c>
      <c r="K89">
        <v>21066</v>
      </c>
      <c r="L89">
        <v>280702700</v>
      </c>
      <c r="M89">
        <v>0.499300388933135</v>
      </c>
      <c r="N89" s="1">
        <v>6.5650773651393298E-5</v>
      </c>
      <c r="O89">
        <v>0.49996717461317403</v>
      </c>
      <c r="P89" s="1">
        <v>1.6749364046957999E-4</v>
      </c>
    </row>
    <row r="90" spans="1:16" x14ac:dyDescent="0.25">
      <c r="A90" s="1">
        <v>6.2500000000000001E-5</v>
      </c>
      <c r="B90">
        <v>2.5512820512820502</v>
      </c>
      <c r="C90">
        <v>1756</v>
      </c>
      <c r="D90">
        <v>-0.332165146269844</v>
      </c>
      <c r="E90">
        <v>0.49902044587710698</v>
      </c>
      <c r="F90">
        <v>0.504010650335878</v>
      </c>
      <c r="G90" s="1">
        <v>6.5566122625315598E-5</v>
      </c>
      <c r="H90">
        <v>0.49996721693868701</v>
      </c>
      <c r="I90" s="1">
        <v>1.67277671826125E-4</v>
      </c>
      <c r="J90">
        <v>75561000</v>
      </c>
      <c r="K90">
        <v>21066</v>
      </c>
      <c r="L90">
        <v>280702700</v>
      </c>
      <c r="M90">
        <v>0.499300388933135</v>
      </c>
      <c r="N90" s="1">
        <v>6.5650773651393298E-5</v>
      </c>
      <c r="O90">
        <v>0.49996717461317403</v>
      </c>
      <c r="P90" s="1">
        <v>1.6749364046957999E-4</v>
      </c>
    </row>
    <row r="91" spans="1:16" x14ac:dyDescent="0.25">
      <c r="A91" s="1">
        <v>3.1250000000000001E-5</v>
      </c>
      <c r="B91">
        <v>2.5512820512820502</v>
      </c>
      <c r="C91">
        <v>2123</v>
      </c>
      <c r="D91">
        <v>-0.33223214256996297</v>
      </c>
      <c r="E91">
        <v>0.49985325508205197</v>
      </c>
      <c r="F91">
        <v>0.50485178763287297</v>
      </c>
      <c r="G91" s="1">
        <v>6.5613512843953797E-5</v>
      </c>
      <c r="H91">
        <v>0.49996719324357802</v>
      </c>
      <c r="I91" s="1">
        <v>1.67398577640343E-4</v>
      </c>
      <c r="J91">
        <v>85610300</v>
      </c>
      <c r="K91">
        <v>21066</v>
      </c>
      <c r="L91">
        <v>280702700</v>
      </c>
      <c r="M91">
        <v>0.499300388933135</v>
      </c>
      <c r="N91" s="1">
        <v>6.5650773651393298E-5</v>
      </c>
      <c r="O91">
        <v>0.49996717461317403</v>
      </c>
      <c r="P91" s="1">
        <v>1.6749364046957999E-4</v>
      </c>
    </row>
    <row r="92" spans="1:16" x14ac:dyDescent="0.25">
      <c r="A92" s="1">
        <v>1.5625E-5</v>
      </c>
      <c r="B92">
        <v>2.5512820512820502</v>
      </c>
      <c r="C92">
        <v>2236</v>
      </c>
      <c r="D92">
        <v>-0.33227059387959401</v>
      </c>
      <c r="E92">
        <v>0.49935802444876798</v>
      </c>
      <c r="F92">
        <v>0.50435160469325602</v>
      </c>
      <c r="G92" s="1">
        <v>6.5583584625161702E-5</v>
      </c>
      <c r="H92">
        <v>0.49996720820768698</v>
      </c>
      <c r="I92" s="1">
        <v>1.67322222312912E-4</v>
      </c>
      <c r="J92">
        <v>101915600</v>
      </c>
      <c r="K92">
        <v>21066</v>
      </c>
      <c r="L92">
        <v>280702700</v>
      </c>
      <c r="M92">
        <v>0.499300388933135</v>
      </c>
      <c r="N92" s="1">
        <v>6.5650773651393298E-5</v>
      </c>
      <c r="O92">
        <v>0.49996717461317403</v>
      </c>
      <c r="P92" s="1">
        <v>1.6749364046957999E-4</v>
      </c>
    </row>
    <row r="93" spans="1:16" x14ac:dyDescent="0.25">
      <c r="A93" t="s">
        <v>0</v>
      </c>
      <c r="B93">
        <v>3.0641025641025599</v>
      </c>
      <c r="C93">
        <v>22471</v>
      </c>
      <c r="D93">
        <v>-0.31784533079321597</v>
      </c>
      <c r="E93">
        <v>0.499347270709183</v>
      </c>
      <c r="F93">
        <v>0.50434074341627499</v>
      </c>
      <c r="G93" s="1">
        <v>4.7521535692318603E-5</v>
      </c>
      <c r="H93">
        <v>0.49997623923215301</v>
      </c>
      <c r="I93" s="1">
        <v>1.4561085936492499E-4</v>
      </c>
      <c r="J93">
        <v>316751700</v>
      </c>
    </row>
    <row r="94" spans="1:16" x14ac:dyDescent="0.25">
      <c r="A94">
        <v>1.024</v>
      </c>
      <c r="B94">
        <v>3.0641025641025599</v>
      </c>
      <c r="C94">
        <v>1546</v>
      </c>
      <c r="D94">
        <v>-0.32822558913512601</v>
      </c>
      <c r="E94">
        <v>0.49953631656230801</v>
      </c>
      <c r="F94">
        <v>0.504531679727931</v>
      </c>
      <c r="G94" s="1">
        <v>4.7523045498376597E-5</v>
      </c>
      <c r="H94">
        <v>0.49997623847892497</v>
      </c>
      <c r="I94" s="1">
        <v>1.4561548556553801E-4</v>
      </c>
      <c r="J94">
        <v>59776100</v>
      </c>
      <c r="K94">
        <v>22471</v>
      </c>
      <c r="L94">
        <v>316751700</v>
      </c>
      <c r="M94">
        <v>0.499347270709183</v>
      </c>
      <c r="N94" s="1">
        <v>4.7521535692318603E-5</v>
      </c>
      <c r="O94">
        <v>0.49997623923215301</v>
      </c>
      <c r="P94" s="1">
        <v>1.4561085936492499E-4</v>
      </c>
    </row>
    <row r="95" spans="1:16" x14ac:dyDescent="0.25">
      <c r="A95">
        <v>0.51200000000000001</v>
      </c>
      <c r="B95">
        <v>3.0641025641025599</v>
      </c>
      <c r="C95">
        <v>1546</v>
      </c>
      <c r="D95">
        <v>-0.32822558913512601</v>
      </c>
      <c r="E95">
        <v>0.49953631656230801</v>
      </c>
      <c r="F95">
        <v>0.504531679727931</v>
      </c>
      <c r="G95" s="1">
        <v>4.7523045498376597E-5</v>
      </c>
      <c r="H95">
        <v>0.49997623847892497</v>
      </c>
      <c r="I95" s="1">
        <v>1.4561548556553801E-4</v>
      </c>
      <c r="J95">
        <v>63074000</v>
      </c>
      <c r="K95">
        <v>22471</v>
      </c>
      <c r="L95">
        <v>316751700</v>
      </c>
      <c r="M95">
        <v>0.499347270709183</v>
      </c>
      <c r="N95" s="1">
        <v>4.7521535692318603E-5</v>
      </c>
      <c r="O95">
        <v>0.49997623923215301</v>
      </c>
      <c r="P95" s="1">
        <v>1.4561085936492499E-4</v>
      </c>
    </row>
    <row r="96" spans="1:16" x14ac:dyDescent="0.25">
      <c r="A96">
        <v>0.25600000000000001</v>
      </c>
      <c r="B96">
        <v>3.0641025641025599</v>
      </c>
      <c r="C96">
        <v>1546</v>
      </c>
      <c r="D96">
        <v>-0.32822558913512601</v>
      </c>
      <c r="E96">
        <v>0.49953631656230801</v>
      </c>
      <c r="F96">
        <v>0.504531679727931</v>
      </c>
      <c r="G96" s="1">
        <v>4.7523045498376597E-5</v>
      </c>
      <c r="H96">
        <v>0.49997623847892497</v>
      </c>
      <c r="I96" s="1">
        <v>1.4561548556553801E-4</v>
      </c>
      <c r="J96">
        <v>60391000</v>
      </c>
      <c r="K96">
        <v>22471</v>
      </c>
      <c r="L96">
        <v>316751700</v>
      </c>
      <c r="M96">
        <v>0.499347270709183</v>
      </c>
      <c r="N96" s="1">
        <v>4.7521535692318603E-5</v>
      </c>
      <c r="O96">
        <v>0.49997623923215301</v>
      </c>
      <c r="P96" s="1">
        <v>1.4561085936492499E-4</v>
      </c>
    </row>
    <row r="97" spans="1:16" x14ac:dyDescent="0.25">
      <c r="A97">
        <v>0.128</v>
      </c>
      <c r="B97">
        <v>3.0641025641025599</v>
      </c>
      <c r="C97">
        <v>1546</v>
      </c>
      <c r="D97">
        <v>-0.32822558913512601</v>
      </c>
      <c r="E97">
        <v>0.49953631656230801</v>
      </c>
      <c r="F97">
        <v>0.504531679727931</v>
      </c>
      <c r="G97" s="1">
        <v>4.7523045498376597E-5</v>
      </c>
      <c r="H97">
        <v>0.49997623847892497</v>
      </c>
      <c r="I97" s="1">
        <v>1.4561548556553801E-4</v>
      </c>
      <c r="J97">
        <v>61413500</v>
      </c>
      <c r="K97">
        <v>22471</v>
      </c>
      <c r="L97">
        <v>316751700</v>
      </c>
      <c r="M97">
        <v>0.499347270709183</v>
      </c>
      <c r="N97" s="1">
        <v>4.7521535692318603E-5</v>
      </c>
      <c r="O97">
        <v>0.49997623923215301</v>
      </c>
      <c r="P97" s="1">
        <v>1.4561085936492499E-4</v>
      </c>
    </row>
    <row r="98" spans="1:16" x14ac:dyDescent="0.25">
      <c r="A98">
        <v>6.4000000000000001E-2</v>
      </c>
      <c r="B98">
        <v>3.0641025641025599</v>
      </c>
      <c r="C98">
        <v>1478</v>
      </c>
      <c r="D98">
        <v>-0.33291828338467699</v>
      </c>
      <c r="E98">
        <v>0.49974365909277602</v>
      </c>
      <c r="F98">
        <v>0.50474109568370396</v>
      </c>
      <c r="G98" s="1">
        <v>4.752005473585E-5</v>
      </c>
      <c r="H98">
        <v>0.49997623997263202</v>
      </c>
      <c r="I98" s="1">
        <v>1.4560632156241201E-4</v>
      </c>
      <c r="J98">
        <v>57012800</v>
      </c>
      <c r="K98">
        <v>22471</v>
      </c>
      <c r="L98">
        <v>316751700</v>
      </c>
      <c r="M98">
        <v>0.499347270709183</v>
      </c>
      <c r="N98" s="1">
        <v>4.7521535692318603E-5</v>
      </c>
      <c r="O98">
        <v>0.49997623923215301</v>
      </c>
      <c r="P98" s="1">
        <v>1.4561085936492499E-4</v>
      </c>
    </row>
    <row r="99" spans="1:16" x14ac:dyDescent="0.25">
      <c r="A99">
        <v>3.2000000000000001E-2</v>
      </c>
      <c r="B99">
        <v>3.0641025641025599</v>
      </c>
      <c r="C99">
        <v>1478</v>
      </c>
      <c r="D99">
        <v>-0.33291828338467699</v>
      </c>
      <c r="E99">
        <v>0.49974365909277602</v>
      </c>
      <c r="F99">
        <v>0.50474109568370396</v>
      </c>
      <c r="G99" s="1">
        <v>4.752005473585E-5</v>
      </c>
      <c r="H99">
        <v>0.49997623997263202</v>
      </c>
      <c r="I99" s="1">
        <v>1.4560632156241201E-4</v>
      </c>
      <c r="J99">
        <v>61048400</v>
      </c>
      <c r="K99">
        <v>22471</v>
      </c>
      <c r="L99">
        <v>316751700</v>
      </c>
      <c r="M99">
        <v>0.499347270709183</v>
      </c>
      <c r="N99" s="1">
        <v>4.7521535692318603E-5</v>
      </c>
      <c r="O99">
        <v>0.49997623923215301</v>
      </c>
      <c r="P99" s="1">
        <v>1.4561085936492499E-4</v>
      </c>
    </row>
    <row r="100" spans="1:16" x14ac:dyDescent="0.25">
      <c r="A100">
        <v>1.6E-2</v>
      </c>
      <c r="B100">
        <v>3.0641025641025599</v>
      </c>
      <c r="C100">
        <v>1659</v>
      </c>
      <c r="D100">
        <v>-0.33088452060853402</v>
      </c>
      <c r="E100">
        <v>0.49988464381931202</v>
      </c>
      <c r="F100">
        <v>0.50488349025750601</v>
      </c>
      <c r="G100" s="1">
        <v>4.7511498821539697E-5</v>
      </c>
      <c r="H100">
        <v>0.49997624425058901</v>
      </c>
      <c r="I100" s="1">
        <v>1.4558010536343499E-4</v>
      </c>
      <c r="J100">
        <v>67771600</v>
      </c>
      <c r="K100">
        <v>22471</v>
      </c>
      <c r="L100">
        <v>316751700</v>
      </c>
      <c r="M100">
        <v>0.499347270709183</v>
      </c>
      <c r="N100" s="1">
        <v>4.7521535692318603E-5</v>
      </c>
      <c r="O100">
        <v>0.49997623923215301</v>
      </c>
      <c r="P100" s="1">
        <v>1.4561085936492499E-4</v>
      </c>
    </row>
    <row r="101" spans="1:16" x14ac:dyDescent="0.25">
      <c r="A101">
        <v>8.0000000000000002E-3</v>
      </c>
      <c r="B101">
        <v>3.0641025641025599</v>
      </c>
      <c r="C101">
        <v>1611</v>
      </c>
      <c r="D101">
        <v>-0.32764642099138103</v>
      </c>
      <c r="E101">
        <v>0.49956380864264699</v>
      </c>
      <c r="F101">
        <v>0.50455944672907305</v>
      </c>
      <c r="G101" s="1">
        <v>4.7544897559204102E-5</v>
      </c>
      <c r="H101">
        <v>0.49997622755122001</v>
      </c>
      <c r="I101" s="1">
        <v>1.4568244252115099E-4</v>
      </c>
      <c r="J101">
        <v>69176200</v>
      </c>
      <c r="K101">
        <v>22471</v>
      </c>
      <c r="L101">
        <v>316751700</v>
      </c>
      <c r="M101">
        <v>0.499347270709183</v>
      </c>
      <c r="N101" s="1">
        <v>4.7521535692318603E-5</v>
      </c>
      <c r="O101">
        <v>0.49997623923215301</v>
      </c>
      <c r="P101" s="1">
        <v>1.4561085936492499E-4</v>
      </c>
    </row>
    <row r="102" spans="1:16" x14ac:dyDescent="0.25">
      <c r="A102">
        <v>4.0000000000000001E-3</v>
      </c>
      <c r="B102">
        <v>3.0641025641025599</v>
      </c>
      <c r="C102">
        <v>1658</v>
      </c>
      <c r="D102">
        <v>-0.33084706413276299</v>
      </c>
      <c r="E102">
        <v>0.49936589972357898</v>
      </c>
      <c r="F102">
        <v>0.50435955872081495</v>
      </c>
      <c r="G102" s="1">
        <v>4.7536546492810098E-5</v>
      </c>
      <c r="H102">
        <v>0.49997623172675298</v>
      </c>
      <c r="I102" s="1">
        <v>1.456568539972E-4</v>
      </c>
      <c r="J102">
        <v>70069900</v>
      </c>
      <c r="K102">
        <v>22471</v>
      </c>
      <c r="L102">
        <v>316751700</v>
      </c>
      <c r="M102">
        <v>0.499347270709183</v>
      </c>
      <c r="N102" s="1">
        <v>4.7521535692318603E-5</v>
      </c>
      <c r="O102">
        <v>0.49997623923215301</v>
      </c>
      <c r="P102" s="1">
        <v>1.4561085936492499E-4</v>
      </c>
    </row>
    <row r="103" spans="1:16" x14ac:dyDescent="0.25">
      <c r="A103">
        <v>2E-3</v>
      </c>
      <c r="B103">
        <v>3.0641025641025599</v>
      </c>
      <c r="C103">
        <v>1747</v>
      </c>
      <c r="D103">
        <v>-0.32999060353830401</v>
      </c>
      <c r="E103">
        <v>0.49981766285930901</v>
      </c>
      <c r="F103">
        <v>0.50481583948790199</v>
      </c>
      <c r="G103" s="1">
        <v>4.7493318703906101E-5</v>
      </c>
      <c r="H103">
        <v>0.49997625334064799</v>
      </c>
      <c r="I103" s="1">
        <v>1.4552439961837901E-4</v>
      </c>
      <c r="J103">
        <v>72050400</v>
      </c>
      <c r="K103">
        <v>22471</v>
      </c>
      <c r="L103">
        <v>316751700</v>
      </c>
      <c r="M103">
        <v>0.499347270709183</v>
      </c>
      <c r="N103" s="1">
        <v>4.7521535692318603E-5</v>
      </c>
      <c r="O103">
        <v>0.49997623923215301</v>
      </c>
      <c r="P103" s="1">
        <v>1.4561085936492499E-4</v>
      </c>
    </row>
    <row r="104" spans="1:16" x14ac:dyDescent="0.25">
      <c r="A104">
        <v>1E-3</v>
      </c>
      <c r="B104">
        <v>3.0641025641025599</v>
      </c>
      <c r="C104">
        <v>1694</v>
      </c>
      <c r="D104">
        <v>-0.330181325379443</v>
      </c>
      <c r="E104">
        <v>0.49894200756568102</v>
      </c>
      <c r="F104">
        <v>0.50393142764133803</v>
      </c>
      <c r="G104" s="1">
        <v>4.7520068041428902E-5</v>
      </c>
      <c r="H104">
        <v>0.49997623996597901</v>
      </c>
      <c r="I104" s="1">
        <v>1.4560636233207E-4</v>
      </c>
      <c r="J104">
        <v>72924600</v>
      </c>
      <c r="K104">
        <v>22471</v>
      </c>
      <c r="L104">
        <v>316751700</v>
      </c>
      <c r="M104">
        <v>0.499347270709183</v>
      </c>
      <c r="N104" s="1">
        <v>4.7521535692318603E-5</v>
      </c>
      <c r="O104">
        <v>0.49997623923215301</v>
      </c>
      <c r="P104" s="1">
        <v>1.4561085936492499E-4</v>
      </c>
    </row>
    <row r="105" spans="1:16" x14ac:dyDescent="0.25">
      <c r="A105" s="1">
        <v>5.0000000000000001E-4</v>
      </c>
      <c r="B105">
        <v>3.0641025641025599</v>
      </c>
      <c r="C105">
        <v>1691</v>
      </c>
      <c r="D105">
        <v>-0.32993762079835498</v>
      </c>
      <c r="E105">
        <v>0.49977013569365702</v>
      </c>
      <c r="F105">
        <v>0.50476783705059303</v>
      </c>
      <c r="G105" s="1">
        <v>4.7485747888265E-5</v>
      </c>
      <c r="H105">
        <v>0.49997625712605498</v>
      </c>
      <c r="I105" s="1">
        <v>1.4550120186276099E-4</v>
      </c>
      <c r="J105">
        <v>64788300</v>
      </c>
      <c r="K105">
        <v>22471</v>
      </c>
      <c r="L105">
        <v>316751700</v>
      </c>
      <c r="M105">
        <v>0.499347270709183</v>
      </c>
      <c r="N105" s="1">
        <v>4.7521535692318603E-5</v>
      </c>
      <c r="O105">
        <v>0.49997623923215301</v>
      </c>
      <c r="P105" s="1">
        <v>1.4561085936492499E-4</v>
      </c>
    </row>
    <row r="106" spans="1:16" x14ac:dyDescent="0.25">
      <c r="A106" s="1">
        <v>2.5000000000000001E-4</v>
      </c>
      <c r="B106">
        <v>3.0641025641025599</v>
      </c>
      <c r="C106">
        <v>1781</v>
      </c>
      <c r="D106">
        <v>-0.33026584142022197</v>
      </c>
      <c r="E106">
        <v>0.49941618355769002</v>
      </c>
      <c r="F106">
        <v>0.50441034539326701</v>
      </c>
      <c r="G106" s="1">
        <v>4.7538923839463003E-5</v>
      </c>
      <c r="H106">
        <v>0.49997623053807999</v>
      </c>
      <c r="I106" s="1">
        <v>1.4566413843117499E-4</v>
      </c>
      <c r="J106">
        <v>67278800</v>
      </c>
      <c r="K106">
        <v>22471</v>
      </c>
      <c r="L106">
        <v>316751700</v>
      </c>
      <c r="M106">
        <v>0.499347270709183</v>
      </c>
      <c r="N106" s="1">
        <v>4.7521535692318603E-5</v>
      </c>
      <c r="O106">
        <v>0.49997623923215301</v>
      </c>
      <c r="P106" s="1">
        <v>1.4561085936492499E-4</v>
      </c>
    </row>
    <row r="107" spans="1:16" x14ac:dyDescent="0.25">
      <c r="A107" s="1">
        <v>1.25E-4</v>
      </c>
      <c r="B107">
        <v>3.0641025641025599</v>
      </c>
      <c r="C107">
        <v>1839</v>
      </c>
      <c r="D107">
        <v>-0.33018756180415298</v>
      </c>
      <c r="E107">
        <v>0.49930453195505398</v>
      </c>
      <c r="F107">
        <v>0.504297577274605</v>
      </c>
      <c r="G107" s="1">
        <v>4.7494715123663699E-5</v>
      </c>
      <c r="H107">
        <v>0.499976252642438</v>
      </c>
      <c r="I107" s="1">
        <v>1.4552867839173799E-4</v>
      </c>
      <c r="J107">
        <v>79295200</v>
      </c>
      <c r="K107">
        <v>22471</v>
      </c>
      <c r="L107">
        <v>316751700</v>
      </c>
      <c r="M107">
        <v>0.499347270709183</v>
      </c>
      <c r="N107" s="1">
        <v>4.7521535692318603E-5</v>
      </c>
      <c r="O107">
        <v>0.49997623923215301</v>
      </c>
      <c r="P107" s="1">
        <v>1.4561085936492499E-4</v>
      </c>
    </row>
    <row r="108" spans="1:16" x14ac:dyDescent="0.25">
      <c r="A108" s="1">
        <v>6.2500000000000001E-5</v>
      </c>
      <c r="B108">
        <v>3.0641025641025599</v>
      </c>
      <c r="C108">
        <v>1992</v>
      </c>
      <c r="D108">
        <v>-0.33019437344736402</v>
      </c>
      <c r="E108">
        <v>0.49937709432358401</v>
      </c>
      <c r="F108">
        <v>0.50437086526681996</v>
      </c>
      <c r="G108" s="1">
        <v>4.7521841710751399E-5</v>
      </c>
      <c r="H108">
        <v>0.49997623907914401</v>
      </c>
      <c r="I108" s="1">
        <v>1.45611797036789E-4</v>
      </c>
      <c r="J108">
        <v>87304300</v>
      </c>
      <c r="K108">
        <v>22471</v>
      </c>
      <c r="L108">
        <v>316751700</v>
      </c>
      <c r="M108">
        <v>0.499347270709183</v>
      </c>
      <c r="N108" s="1">
        <v>4.7521535692318603E-5</v>
      </c>
      <c r="O108">
        <v>0.49997623923215301</v>
      </c>
      <c r="P108" s="1">
        <v>1.4561085936492499E-4</v>
      </c>
    </row>
    <row r="109" spans="1:16" x14ac:dyDescent="0.25">
      <c r="A109" s="1">
        <v>3.1250000000000001E-5</v>
      </c>
      <c r="B109">
        <v>3.0641025641025599</v>
      </c>
      <c r="C109">
        <v>2403</v>
      </c>
      <c r="D109">
        <v>-0.33023868450507798</v>
      </c>
      <c r="E109">
        <v>0.49925356607171401</v>
      </c>
      <c r="F109">
        <v>0.50424610173243101</v>
      </c>
      <c r="G109" s="1">
        <v>4.7501141126393698E-5</v>
      </c>
      <c r="H109">
        <v>0.49997624942943603</v>
      </c>
      <c r="I109" s="1">
        <v>1.4554836832317999E-4</v>
      </c>
      <c r="J109">
        <v>117097100</v>
      </c>
      <c r="K109">
        <v>22471</v>
      </c>
      <c r="L109">
        <v>316751700</v>
      </c>
      <c r="M109">
        <v>0.499347270709183</v>
      </c>
      <c r="N109" s="1">
        <v>4.7521535692318603E-5</v>
      </c>
      <c r="O109">
        <v>0.49997623923215301</v>
      </c>
      <c r="P109" s="1">
        <v>1.4561085936492499E-4</v>
      </c>
    </row>
    <row r="110" spans="1:16" x14ac:dyDescent="0.25">
      <c r="A110" s="1">
        <v>1.5625E-5</v>
      </c>
      <c r="B110">
        <v>3.0641025641025599</v>
      </c>
      <c r="C110">
        <v>2469</v>
      </c>
      <c r="D110">
        <v>-0.33022204089492602</v>
      </c>
      <c r="E110">
        <v>0.49965021927910502</v>
      </c>
      <c r="F110">
        <v>0.50464672147189604</v>
      </c>
      <c r="G110" s="1">
        <v>4.7527669671088E-5</v>
      </c>
      <c r="H110">
        <v>0.49997623616516401</v>
      </c>
      <c r="I110" s="1">
        <v>1.4562965450500001E-4</v>
      </c>
      <c r="J110">
        <v>123555500</v>
      </c>
      <c r="K110">
        <v>22471</v>
      </c>
      <c r="L110">
        <v>316751700</v>
      </c>
      <c r="M110">
        <v>0.499347270709183</v>
      </c>
      <c r="N110" s="1">
        <v>4.7521535692318603E-5</v>
      </c>
      <c r="O110">
        <v>0.49997623923215301</v>
      </c>
      <c r="P110" s="1">
        <v>1.4561085936492499E-4</v>
      </c>
    </row>
    <row r="111" spans="1:16" x14ac:dyDescent="0.25">
      <c r="A111" t="s">
        <v>0</v>
      </c>
      <c r="B111">
        <v>3.57692307692307</v>
      </c>
      <c r="C111">
        <v>23827</v>
      </c>
      <c r="D111">
        <v>-0.31794274165645497</v>
      </c>
      <c r="E111">
        <v>0.49923372614960299</v>
      </c>
      <c r="F111">
        <v>0.50422606341109899</v>
      </c>
      <c r="G111" s="1">
        <v>3.4986278213078301E-5</v>
      </c>
      <c r="H111">
        <v>0.49998250686089302</v>
      </c>
      <c r="I111" s="1">
        <v>1.2514322591601E-4</v>
      </c>
      <c r="J111">
        <v>317450500</v>
      </c>
    </row>
    <row r="112" spans="1:16" x14ac:dyDescent="0.25">
      <c r="A112">
        <v>1.024</v>
      </c>
      <c r="B112">
        <v>3.57692307692307</v>
      </c>
      <c r="C112">
        <v>1957</v>
      </c>
      <c r="D112">
        <v>-0.32497286338512099</v>
      </c>
      <c r="E112">
        <v>0.49950474356977598</v>
      </c>
      <c r="F112">
        <v>0.50449979100547404</v>
      </c>
      <c r="G112" s="1">
        <v>3.4940795848870103E-5</v>
      </c>
      <c r="H112">
        <v>0.49998252960207501</v>
      </c>
      <c r="I112" s="1">
        <v>1.2498053899788101E-4</v>
      </c>
      <c r="J112">
        <v>80506700</v>
      </c>
      <c r="K112">
        <v>23827</v>
      </c>
      <c r="L112">
        <v>317450500</v>
      </c>
      <c r="M112">
        <v>0.49923372614960299</v>
      </c>
      <c r="N112" s="1">
        <v>3.4986278213078301E-5</v>
      </c>
      <c r="O112">
        <v>0.49998250686089302</v>
      </c>
      <c r="P112" s="1">
        <v>1.2514322591601E-4</v>
      </c>
    </row>
    <row r="113" spans="1:16" x14ac:dyDescent="0.25">
      <c r="A113">
        <v>0.51200000000000001</v>
      </c>
      <c r="B113">
        <v>3.57692307692307</v>
      </c>
      <c r="C113">
        <v>1957</v>
      </c>
      <c r="D113">
        <v>-0.32497286338512099</v>
      </c>
      <c r="E113">
        <v>0.49950474356977598</v>
      </c>
      <c r="F113">
        <v>0.50449979100547404</v>
      </c>
      <c r="G113" s="1">
        <v>3.4940795848870103E-5</v>
      </c>
      <c r="H113">
        <v>0.49998252960207501</v>
      </c>
      <c r="I113" s="1">
        <v>1.2498053899788101E-4</v>
      </c>
      <c r="J113">
        <v>78632600</v>
      </c>
      <c r="K113">
        <v>23827</v>
      </c>
      <c r="L113">
        <v>317450500</v>
      </c>
      <c r="M113">
        <v>0.49923372614960299</v>
      </c>
      <c r="N113" s="1">
        <v>3.4986278213078301E-5</v>
      </c>
      <c r="O113">
        <v>0.49998250686089302</v>
      </c>
      <c r="P113" s="1">
        <v>1.2514322591601E-4</v>
      </c>
    </row>
    <row r="114" spans="1:16" x14ac:dyDescent="0.25">
      <c r="A114">
        <v>0.25600000000000001</v>
      </c>
      <c r="B114">
        <v>3.57692307692307</v>
      </c>
      <c r="C114">
        <v>1957</v>
      </c>
      <c r="D114">
        <v>-0.32497286338512099</v>
      </c>
      <c r="E114">
        <v>0.49950474356977598</v>
      </c>
      <c r="F114">
        <v>0.50449979100547404</v>
      </c>
      <c r="G114" s="1">
        <v>3.4940795848870103E-5</v>
      </c>
      <c r="H114">
        <v>0.49998252960207501</v>
      </c>
      <c r="I114" s="1">
        <v>1.2498053899788101E-4</v>
      </c>
      <c r="J114">
        <v>92409200</v>
      </c>
      <c r="K114">
        <v>23827</v>
      </c>
      <c r="L114">
        <v>317450500</v>
      </c>
      <c r="M114">
        <v>0.49923372614960299</v>
      </c>
      <c r="N114" s="1">
        <v>3.4986278213078301E-5</v>
      </c>
      <c r="O114">
        <v>0.49998250686089302</v>
      </c>
      <c r="P114" s="1">
        <v>1.2514322591601E-4</v>
      </c>
    </row>
    <row r="115" spans="1:16" x14ac:dyDescent="0.25">
      <c r="A115">
        <v>0.128</v>
      </c>
      <c r="B115">
        <v>3.57692307692307</v>
      </c>
      <c r="C115">
        <v>1957</v>
      </c>
      <c r="D115">
        <v>-0.32497286338512099</v>
      </c>
      <c r="E115">
        <v>0.49950474356977598</v>
      </c>
      <c r="F115">
        <v>0.50449979100547404</v>
      </c>
      <c r="G115" s="1">
        <v>3.4940795848870103E-5</v>
      </c>
      <c r="H115">
        <v>0.49998252960207501</v>
      </c>
      <c r="I115" s="1">
        <v>1.2498053899788101E-4</v>
      </c>
      <c r="J115">
        <v>81354400</v>
      </c>
      <c r="K115">
        <v>23827</v>
      </c>
      <c r="L115">
        <v>317450500</v>
      </c>
      <c r="M115">
        <v>0.49923372614960299</v>
      </c>
      <c r="N115" s="1">
        <v>3.4986278213078301E-5</v>
      </c>
      <c r="O115">
        <v>0.49998250686089302</v>
      </c>
      <c r="P115" s="1">
        <v>1.2514322591601E-4</v>
      </c>
    </row>
    <row r="116" spans="1:16" x14ac:dyDescent="0.25">
      <c r="A116">
        <v>6.4000000000000001E-2</v>
      </c>
      <c r="B116">
        <v>3.57692307692307</v>
      </c>
      <c r="C116">
        <v>2005</v>
      </c>
      <c r="D116">
        <v>-0.32885985665253398</v>
      </c>
      <c r="E116">
        <v>0.49922224814347499</v>
      </c>
      <c r="F116">
        <v>0.50421447062490898</v>
      </c>
      <c r="G116" s="1">
        <v>3.4969470395385102E-5</v>
      </c>
      <c r="H116">
        <v>0.49998251526480197</v>
      </c>
      <c r="I116" s="1">
        <v>1.2508310564503101E-4</v>
      </c>
      <c r="J116">
        <v>108639400</v>
      </c>
      <c r="K116">
        <v>23827</v>
      </c>
      <c r="L116">
        <v>317450500</v>
      </c>
      <c r="M116">
        <v>0.49923372614960299</v>
      </c>
      <c r="N116" s="1">
        <v>3.4986278213078301E-5</v>
      </c>
      <c r="O116">
        <v>0.49998250686089302</v>
      </c>
      <c r="P116" s="1">
        <v>1.2514322591601E-4</v>
      </c>
    </row>
    <row r="117" spans="1:16" x14ac:dyDescent="0.25">
      <c r="A117">
        <v>3.2000000000000001E-2</v>
      </c>
      <c r="B117">
        <v>3.57692307692307</v>
      </c>
      <c r="C117">
        <v>2005</v>
      </c>
      <c r="D117">
        <v>-0.32885985665253398</v>
      </c>
      <c r="E117">
        <v>0.49922224814347499</v>
      </c>
      <c r="F117">
        <v>0.50421447062490898</v>
      </c>
      <c r="G117" s="1">
        <v>3.4969470395385102E-5</v>
      </c>
      <c r="H117">
        <v>0.49998251526480197</v>
      </c>
      <c r="I117" s="1">
        <v>1.2508310564503101E-4</v>
      </c>
      <c r="J117">
        <v>114687200</v>
      </c>
      <c r="K117">
        <v>23827</v>
      </c>
      <c r="L117">
        <v>317450500</v>
      </c>
      <c r="M117">
        <v>0.49923372614960299</v>
      </c>
      <c r="N117" s="1">
        <v>3.4986278213078301E-5</v>
      </c>
      <c r="O117">
        <v>0.49998250686089302</v>
      </c>
      <c r="P117" s="1">
        <v>1.2514322591601E-4</v>
      </c>
    </row>
    <row r="118" spans="1:16" x14ac:dyDescent="0.25">
      <c r="A118">
        <v>1.6E-2</v>
      </c>
      <c r="B118">
        <v>3.57692307692307</v>
      </c>
      <c r="C118">
        <v>1974</v>
      </c>
      <c r="D118">
        <v>-0.32975039196424499</v>
      </c>
      <c r="E118">
        <v>0.49970325527354398</v>
      </c>
      <c r="F118">
        <v>0.50470028782627996</v>
      </c>
      <c r="G118" s="1">
        <v>3.4964204663534498E-5</v>
      </c>
      <c r="H118">
        <v>0.49998251789766801</v>
      </c>
      <c r="I118" s="1">
        <v>1.2506427052725799E-4</v>
      </c>
      <c r="J118">
        <v>74901200</v>
      </c>
      <c r="K118">
        <v>23827</v>
      </c>
      <c r="L118">
        <v>317450500</v>
      </c>
      <c r="M118">
        <v>0.49923372614960299</v>
      </c>
      <c r="N118" s="1">
        <v>3.4986278213078301E-5</v>
      </c>
      <c r="O118">
        <v>0.49998250686089302</v>
      </c>
      <c r="P118" s="1">
        <v>1.2514322591601E-4</v>
      </c>
    </row>
    <row r="119" spans="1:16" x14ac:dyDescent="0.25">
      <c r="A119">
        <v>8.0000000000000002E-3</v>
      </c>
      <c r="B119">
        <v>3.57692307692307</v>
      </c>
      <c r="C119">
        <v>1974</v>
      </c>
      <c r="D119">
        <v>-0.32975039196424499</v>
      </c>
      <c r="E119">
        <v>0.49970325527354398</v>
      </c>
      <c r="F119">
        <v>0.50470028782627996</v>
      </c>
      <c r="G119" s="1">
        <v>3.4964204663534498E-5</v>
      </c>
      <c r="H119">
        <v>0.49998251789766801</v>
      </c>
      <c r="I119" s="1">
        <v>1.2506427052725799E-4</v>
      </c>
      <c r="J119">
        <v>75785200</v>
      </c>
      <c r="K119">
        <v>23827</v>
      </c>
      <c r="L119">
        <v>317450500</v>
      </c>
      <c r="M119">
        <v>0.49923372614960299</v>
      </c>
      <c r="N119" s="1">
        <v>3.4986278213078301E-5</v>
      </c>
      <c r="O119">
        <v>0.49998250686089302</v>
      </c>
      <c r="P119" s="1">
        <v>1.2514322591601E-4</v>
      </c>
    </row>
    <row r="120" spans="1:16" x14ac:dyDescent="0.25">
      <c r="A120">
        <v>4.0000000000000001E-3</v>
      </c>
      <c r="B120">
        <v>3.57692307692307</v>
      </c>
      <c r="C120">
        <v>2012</v>
      </c>
      <c r="D120">
        <v>-0.32838438038234102</v>
      </c>
      <c r="E120">
        <v>0.49965554441690202</v>
      </c>
      <c r="F120">
        <v>0.50465209986107096</v>
      </c>
      <c r="G120" s="1">
        <v>3.4965626495075898E-5</v>
      </c>
      <c r="H120">
        <v>0.49998251718675202</v>
      </c>
      <c r="I120" s="1">
        <v>1.2506935630931E-4</v>
      </c>
      <c r="J120">
        <v>75200400</v>
      </c>
      <c r="K120">
        <v>23827</v>
      </c>
      <c r="L120">
        <v>317450500</v>
      </c>
      <c r="M120">
        <v>0.49923372614960299</v>
      </c>
      <c r="N120" s="1">
        <v>3.4986278213078301E-5</v>
      </c>
      <c r="O120">
        <v>0.49998250686089302</v>
      </c>
      <c r="P120" s="1">
        <v>1.2514322591601E-4</v>
      </c>
    </row>
    <row r="121" spans="1:16" x14ac:dyDescent="0.25">
      <c r="A121">
        <v>2E-3</v>
      </c>
      <c r="B121">
        <v>3.57692307692307</v>
      </c>
      <c r="C121">
        <v>1988</v>
      </c>
      <c r="D121">
        <v>-0.32839290094344298</v>
      </c>
      <c r="E121">
        <v>0.499576060958065</v>
      </c>
      <c r="F121">
        <v>0.50457182156764602</v>
      </c>
      <c r="G121" s="1">
        <v>3.49687201375292E-5</v>
      </c>
      <c r="H121">
        <v>0.49998251563993101</v>
      </c>
      <c r="I121" s="1">
        <v>1.2508042203039299E-4</v>
      </c>
      <c r="J121">
        <v>76163800</v>
      </c>
      <c r="K121">
        <v>23827</v>
      </c>
      <c r="L121">
        <v>317450500</v>
      </c>
      <c r="M121">
        <v>0.49923372614960299</v>
      </c>
      <c r="N121" s="1">
        <v>3.4986278213078301E-5</v>
      </c>
      <c r="O121">
        <v>0.49998250686089302</v>
      </c>
      <c r="P121" s="1">
        <v>1.2514322591601E-4</v>
      </c>
    </row>
    <row r="122" spans="1:16" x14ac:dyDescent="0.25">
      <c r="A122">
        <v>1E-3</v>
      </c>
      <c r="B122">
        <v>3.57692307692307</v>
      </c>
      <c r="C122">
        <v>2006</v>
      </c>
      <c r="D122">
        <v>-0.32849984788688102</v>
      </c>
      <c r="E122">
        <v>0.49940314057533203</v>
      </c>
      <c r="F122">
        <v>0.50439717198108502</v>
      </c>
      <c r="G122" s="1">
        <v>3.4981265102484997E-5</v>
      </c>
      <c r="H122">
        <v>0.49998250936744798</v>
      </c>
      <c r="I122" s="1">
        <v>1.25125294405042E-4</v>
      </c>
      <c r="J122">
        <v>76850200</v>
      </c>
      <c r="K122">
        <v>23827</v>
      </c>
      <c r="L122">
        <v>317450500</v>
      </c>
      <c r="M122">
        <v>0.49923372614960299</v>
      </c>
      <c r="N122" s="1">
        <v>3.4986278213078301E-5</v>
      </c>
      <c r="O122">
        <v>0.49998250686089302</v>
      </c>
      <c r="P122" s="1">
        <v>1.2514322591601E-4</v>
      </c>
    </row>
    <row r="123" spans="1:16" x14ac:dyDescent="0.25">
      <c r="A123" s="1">
        <v>5.0000000000000001E-4</v>
      </c>
      <c r="B123">
        <v>3.57692307692307</v>
      </c>
      <c r="C123">
        <v>2006</v>
      </c>
      <c r="D123">
        <v>-0.32849984788688102</v>
      </c>
      <c r="E123">
        <v>0.49940314057533203</v>
      </c>
      <c r="F123">
        <v>0.50439717198108502</v>
      </c>
      <c r="G123" s="1">
        <v>3.4981265102484997E-5</v>
      </c>
      <c r="H123">
        <v>0.49998250936744798</v>
      </c>
      <c r="I123" s="1">
        <v>1.25125294405042E-4</v>
      </c>
      <c r="J123">
        <v>74560300</v>
      </c>
      <c r="K123">
        <v>23827</v>
      </c>
      <c r="L123">
        <v>317450500</v>
      </c>
      <c r="M123">
        <v>0.49923372614960299</v>
      </c>
      <c r="N123" s="1">
        <v>3.4986278213078301E-5</v>
      </c>
      <c r="O123">
        <v>0.49998250686089302</v>
      </c>
      <c r="P123" s="1">
        <v>1.2514322591601E-4</v>
      </c>
    </row>
    <row r="124" spans="1:16" x14ac:dyDescent="0.25">
      <c r="A124" s="1">
        <v>2.5000000000000001E-4</v>
      </c>
      <c r="B124">
        <v>3.57692307692307</v>
      </c>
      <c r="C124">
        <v>2021</v>
      </c>
      <c r="D124">
        <v>-0.32875659457554601</v>
      </c>
      <c r="E124">
        <v>0.49976551973557198</v>
      </c>
      <c r="F124">
        <v>0.50476317493292799</v>
      </c>
      <c r="G124" s="1">
        <v>3.50005532335773E-5</v>
      </c>
      <c r="H124">
        <v>0.49998249972338299</v>
      </c>
      <c r="I124" s="1">
        <v>1.2519428656625699E-4</v>
      </c>
      <c r="J124">
        <v>80092900</v>
      </c>
      <c r="K124">
        <v>23827</v>
      </c>
      <c r="L124">
        <v>317450500</v>
      </c>
      <c r="M124">
        <v>0.49923372614960299</v>
      </c>
      <c r="N124" s="1">
        <v>3.4986278213078301E-5</v>
      </c>
      <c r="O124">
        <v>0.49998250686089302</v>
      </c>
      <c r="P124" s="1">
        <v>1.2514322591601E-4</v>
      </c>
    </row>
    <row r="125" spans="1:16" x14ac:dyDescent="0.25">
      <c r="A125" s="1">
        <v>1.25E-4</v>
      </c>
      <c r="B125">
        <v>3.57692307692307</v>
      </c>
      <c r="C125">
        <v>2066</v>
      </c>
      <c r="D125">
        <v>-0.32875259865713902</v>
      </c>
      <c r="E125">
        <v>0.49931985776790899</v>
      </c>
      <c r="F125">
        <v>0.50431305634558798</v>
      </c>
      <c r="G125" s="1">
        <v>3.49914081210211E-5</v>
      </c>
      <c r="H125">
        <v>0.49998250429593899</v>
      </c>
      <c r="I125" s="1">
        <v>1.2516157520211401E-4</v>
      </c>
      <c r="J125">
        <v>81862500</v>
      </c>
      <c r="K125">
        <v>23827</v>
      </c>
      <c r="L125">
        <v>317450500</v>
      </c>
      <c r="M125">
        <v>0.49923372614960299</v>
      </c>
      <c r="N125" s="1">
        <v>3.4986278213078301E-5</v>
      </c>
      <c r="O125">
        <v>0.49998250686089302</v>
      </c>
      <c r="P125" s="1">
        <v>1.2514322591601E-4</v>
      </c>
    </row>
    <row r="126" spans="1:16" x14ac:dyDescent="0.25">
      <c r="A126" s="1">
        <v>6.2500000000000001E-5</v>
      </c>
      <c r="B126">
        <v>3.57692307692307</v>
      </c>
      <c r="C126">
        <v>2191</v>
      </c>
      <c r="D126">
        <v>-0.32877525582168299</v>
      </c>
      <c r="E126">
        <v>0.49912727017209801</v>
      </c>
      <c r="F126">
        <v>0.50411854287381896</v>
      </c>
      <c r="G126" s="1">
        <v>3.4950600214411697E-5</v>
      </c>
      <c r="H126">
        <v>0.49998252469989202</v>
      </c>
      <c r="I126" s="1">
        <v>1.25015608459242E-4</v>
      </c>
      <c r="J126">
        <v>98601100</v>
      </c>
      <c r="K126">
        <v>23827</v>
      </c>
      <c r="L126">
        <v>317450500</v>
      </c>
      <c r="M126">
        <v>0.49923372614960299</v>
      </c>
      <c r="N126" s="1">
        <v>3.4986278213078301E-5</v>
      </c>
      <c r="O126">
        <v>0.49998250686089302</v>
      </c>
      <c r="P126" s="1">
        <v>1.2514322591601E-4</v>
      </c>
    </row>
    <row r="127" spans="1:16" x14ac:dyDescent="0.25">
      <c r="A127" s="1">
        <v>3.1250000000000001E-5</v>
      </c>
      <c r="B127">
        <v>3.57692307692307</v>
      </c>
      <c r="C127">
        <v>2162</v>
      </c>
      <c r="D127">
        <v>-0.32877443903144199</v>
      </c>
      <c r="E127">
        <v>0.49941806381168902</v>
      </c>
      <c r="F127">
        <v>0.50441224444980604</v>
      </c>
      <c r="G127" s="1">
        <v>3.4946339158903301E-5</v>
      </c>
      <c r="H127">
        <v>0.49998252683041999</v>
      </c>
      <c r="I127" s="1">
        <v>1.2500036699146101E-4</v>
      </c>
      <c r="J127">
        <v>105756800</v>
      </c>
      <c r="K127">
        <v>23827</v>
      </c>
      <c r="L127">
        <v>317450500</v>
      </c>
      <c r="M127">
        <v>0.49923372614960299</v>
      </c>
      <c r="N127" s="1">
        <v>3.4986278213078301E-5</v>
      </c>
      <c r="O127">
        <v>0.49998250686089302</v>
      </c>
      <c r="P127" s="1">
        <v>1.2514322591601E-4</v>
      </c>
    </row>
    <row r="128" spans="1:16" x14ac:dyDescent="0.25">
      <c r="A128" s="1">
        <v>1.5625E-5</v>
      </c>
      <c r="B128">
        <v>3.57692307692307</v>
      </c>
      <c r="C128">
        <v>1972</v>
      </c>
      <c r="D128">
        <v>-0.32869438088792102</v>
      </c>
      <c r="E128">
        <v>0.49958561443944</v>
      </c>
      <c r="F128">
        <v>0.50458147058383396</v>
      </c>
      <c r="G128" s="1">
        <v>3.5007583268908898E-5</v>
      </c>
      <c r="H128">
        <v>0.49998249620836499</v>
      </c>
      <c r="I128" s="1">
        <v>1.25219432461866E-4</v>
      </c>
      <c r="J128">
        <v>114678500</v>
      </c>
      <c r="K128">
        <v>23827</v>
      </c>
      <c r="L128">
        <v>317450500</v>
      </c>
      <c r="M128">
        <v>0.49923372614960299</v>
      </c>
      <c r="N128" s="1">
        <v>3.4986278213078301E-5</v>
      </c>
      <c r="O128">
        <v>0.49998250686089302</v>
      </c>
      <c r="P128" s="1">
        <v>1.2514322591601E-4</v>
      </c>
    </row>
    <row r="129" spans="1:16" x14ac:dyDescent="0.25">
      <c r="A129" t="s">
        <v>0</v>
      </c>
      <c r="B129">
        <v>4.0897435897435797</v>
      </c>
      <c r="C129">
        <v>25151</v>
      </c>
      <c r="D129">
        <v>-0.31802508092273502</v>
      </c>
      <c r="E129">
        <v>0.49940924399041398</v>
      </c>
      <c r="F129">
        <v>0.50440333643031898</v>
      </c>
      <c r="G129" s="1">
        <v>2.7722393045936899E-5</v>
      </c>
      <c r="H129">
        <v>0.49998613880347698</v>
      </c>
      <c r="I129" s="1">
        <v>1.1337747925197201E-4</v>
      </c>
      <c r="J129">
        <v>374078700</v>
      </c>
    </row>
    <row r="130" spans="1:16" x14ac:dyDescent="0.25">
      <c r="A130">
        <v>1.024</v>
      </c>
      <c r="B130">
        <v>4.0897435897435797</v>
      </c>
      <c r="C130">
        <v>1734</v>
      </c>
      <c r="D130">
        <v>-0.32485161322099199</v>
      </c>
      <c r="E130">
        <v>0.49941485699801003</v>
      </c>
      <c r="F130">
        <v>0.50440900556798995</v>
      </c>
      <c r="G130" s="1">
        <v>2.7701033866844799E-5</v>
      </c>
      <c r="H130">
        <v>0.49998614948306602</v>
      </c>
      <c r="I130" s="1">
        <v>1.13290125686198E-4</v>
      </c>
      <c r="J130">
        <v>72203300</v>
      </c>
      <c r="K130">
        <v>25151</v>
      </c>
      <c r="L130">
        <v>374078700</v>
      </c>
      <c r="M130">
        <v>0.49940924399041398</v>
      </c>
      <c r="N130" s="1">
        <v>2.7722393045936899E-5</v>
      </c>
      <c r="O130">
        <v>0.49998613880347698</v>
      </c>
      <c r="P130" s="1">
        <v>1.1337747925197201E-4</v>
      </c>
    </row>
    <row r="131" spans="1:16" x14ac:dyDescent="0.25">
      <c r="A131">
        <v>0.51200000000000001</v>
      </c>
      <c r="B131">
        <v>4.0897435897435797</v>
      </c>
      <c r="C131">
        <v>1734</v>
      </c>
      <c r="D131">
        <v>-0.32485161322099199</v>
      </c>
      <c r="E131">
        <v>0.49941485699801003</v>
      </c>
      <c r="F131">
        <v>0.50440900556798995</v>
      </c>
      <c r="G131" s="1">
        <v>2.7701033866844799E-5</v>
      </c>
      <c r="H131">
        <v>0.49998614948306602</v>
      </c>
      <c r="I131" s="1">
        <v>1.13290125686198E-4</v>
      </c>
      <c r="J131">
        <v>71183200</v>
      </c>
      <c r="K131">
        <v>25151</v>
      </c>
      <c r="L131">
        <v>374078700</v>
      </c>
      <c r="M131">
        <v>0.49940924399041398</v>
      </c>
      <c r="N131" s="1">
        <v>2.7722393045936899E-5</v>
      </c>
      <c r="O131">
        <v>0.49998613880347698</v>
      </c>
      <c r="P131" s="1">
        <v>1.1337747925197201E-4</v>
      </c>
    </row>
    <row r="132" spans="1:16" x14ac:dyDescent="0.25">
      <c r="A132">
        <v>0.25600000000000001</v>
      </c>
      <c r="B132">
        <v>4.0897435897435797</v>
      </c>
      <c r="C132">
        <v>1734</v>
      </c>
      <c r="D132">
        <v>-0.32485161322099199</v>
      </c>
      <c r="E132">
        <v>0.49941485699801003</v>
      </c>
      <c r="F132">
        <v>0.50440900556798995</v>
      </c>
      <c r="G132" s="1">
        <v>2.7701033866844799E-5</v>
      </c>
      <c r="H132">
        <v>0.49998614948306602</v>
      </c>
      <c r="I132" s="1">
        <v>1.13290125686198E-4</v>
      </c>
      <c r="J132">
        <v>82417500</v>
      </c>
      <c r="K132">
        <v>25151</v>
      </c>
      <c r="L132">
        <v>374078700</v>
      </c>
      <c r="M132">
        <v>0.49940924399041398</v>
      </c>
      <c r="N132" s="1">
        <v>2.7722393045936899E-5</v>
      </c>
      <c r="O132">
        <v>0.49998613880347698</v>
      </c>
      <c r="P132" s="1">
        <v>1.1337747925197201E-4</v>
      </c>
    </row>
    <row r="133" spans="1:16" x14ac:dyDescent="0.25">
      <c r="A133">
        <v>0.128</v>
      </c>
      <c r="B133">
        <v>4.0897435897435797</v>
      </c>
      <c r="C133">
        <v>1734</v>
      </c>
      <c r="D133">
        <v>-0.32485161322099199</v>
      </c>
      <c r="E133">
        <v>0.49941485699801003</v>
      </c>
      <c r="F133">
        <v>0.50440900556798995</v>
      </c>
      <c r="G133" s="1">
        <v>2.7701033866844799E-5</v>
      </c>
      <c r="H133">
        <v>0.49998614948306602</v>
      </c>
      <c r="I133" s="1">
        <v>1.13290125686198E-4</v>
      </c>
      <c r="J133">
        <v>70410100</v>
      </c>
      <c r="K133">
        <v>25151</v>
      </c>
      <c r="L133">
        <v>374078700</v>
      </c>
      <c r="M133">
        <v>0.49940924399041398</v>
      </c>
      <c r="N133" s="1">
        <v>2.7722393045936899E-5</v>
      </c>
      <c r="O133">
        <v>0.49998613880347698</v>
      </c>
      <c r="P133" s="1">
        <v>1.1337747925197201E-4</v>
      </c>
    </row>
    <row r="134" spans="1:16" x14ac:dyDescent="0.25">
      <c r="A134">
        <v>6.4000000000000001E-2</v>
      </c>
      <c r="B134">
        <v>4.0897435897435797</v>
      </c>
      <c r="C134">
        <v>1793</v>
      </c>
      <c r="D134">
        <v>-0.32358945005048001</v>
      </c>
      <c r="E134">
        <v>0.49897430092047701</v>
      </c>
      <c r="F134">
        <v>0.50396404392968197</v>
      </c>
      <c r="G134" s="1">
        <v>2.7712572844174001E-5</v>
      </c>
      <c r="H134">
        <v>0.49998614371357702</v>
      </c>
      <c r="I134" s="1">
        <v>1.13337317144763E-4</v>
      </c>
      <c r="J134">
        <v>67511800</v>
      </c>
      <c r="K134">
        <v>25151</v>
      </c>
      <c r="L134">
        <v>374078700</v>
      </c>
      <c r="M134">
        <v>0.49940924399041398</v>
      </c>
      <c r="N134" s="1">
        <v>2.7722393045936899E-5</v>
      </c>
      <c r="O134">
        <v>0.49998613880347698</v>
      </c>
      <c r="P134" s="1">
        <v>1.1337747925197201E-4</v>
      </c>
    </row>
    <row r="135" spans="1:16" x14ac:dyDescent="0.25">
      <c r="A135">
        <v>3.2000000000000001E-2</v>
      </c>
      <c r="B135">
        <v>4.0897435897435797</v>
      </c>
      <c r="C135">
        <v>1793</v>
      </c>
      <c r="D135">
        <v>-0.32358945005048001</v>
      </c>
      <c r="E135">
        <v>0.49897430092047701</v>
      </c>
      <c r="F135">
        <v>0.50396404392968197</v>
      </c>
      <c r="G135" s="1">
        <v>2.7712572844174001E-5</v>
      </c>
      <c r="H135">
        <v>0.49998614371357702</v>
      </c>
      <c r="I135" s="1">
        <v>1.13337317144763E-4</v>
      </c>
      <c r="J135">
        <v>72554400</v>
      </c>
      <c r="K135">
        <v>25151</v>
      </c>
      <c r="L135">
        <v>374078700</v>
      </c>
      <c r="M135">
        <v>0.49940924399041398</v>
      </c>
      <c r="N135" s="1">
        <v>2.7722393045936899E-5</v>
      </c>
      <c r="O135">
        <v>0.49998613880347698</v>
      </c>
      <c r="P135" s="1">
        <v>1.1337747925197201E-4</v>
      </c>
    </row>
    <row r="136" spans="1:16" x14ac:dyDescent="0.25">
      <c r="A136">
        <v>1.6E-2</v>
      </c>
      <c r="B136">
        <v>4.0897435897435797</v>
      </c>
      <c r="C136">
        <v>1955</v>
      </c>
      <c r="D136">
        <v>-0.331373129028044</v>
      </c>
      <c r="E136">
        <v>0.49922614435833101</v>
      </c>
      <c r="F136">
        <v>0.50421840580191402</v>
      </c>
      <c r="G136" s="1">
        <v>2.7708642479695699E-5</v>
      </c>
      <c r="H136">
        <v>0.49998614567875999</v>
      </c>
      <c r="I136" s="1">
        <v>1.13321242961832E-4</v>
      </c>
      <c r="J136">
        <v>76363400</v>
      </c>
      <c r="K136">
        <v>25151</v>
      </c>
      <c r="L136">
        <v>374078700</v>
      </c>
      <c r="M136">
        <v>0.49940924399041398</v>
      </c>
      <c r="N136" s="1">
        <v>2.7722393045936899E-5</v>
      </c>
      <c r="O136">
        <v>0.49998613880347698</v>
      </c>
      <c r="P136" s="1">
        <v>1.1337747925197201E-4</v>
      </c>
    </row>
    <row r="137" spans="1:16" x14ac:dyDescent="0.25">
      <c r="A137">
        <v>8.0000000000000002E-3</v>
      </c>
      <c r="B137">
        <v>4.0897435897435797</v>
      </c>
      <c r="C137">
        <v>2041</v>
      </c>
      <c r="D137">
        <v>-0.32732213981056102</v>
      </c>
      <c r="E137">
        <v>0.49938308877745802</v>
      </c>
      <c r="F137">
        <v>0.50437691966523301</v>
      </c>
      <c r="G137" s="1">
        <v>2.7682266141693099E-5</v>
      </c>
      <c r="H137">
        <v>0.49998615886692899</v>
      </c>
      <c r="I137" s="1">
        <v>1.13213370502565E-4</v>
      </c>
      <c r="J137">
        <v>79798400</v>
      </c>
      <c r="K137">
        <v>25151</v>
      </c>
      <c r="L137">
        <v>374078700</v>
      </c>
      <c r="M137">
        <v>0.49940924399041398</v>
      </c>
      <c r="N137" s="1">
        <v>2.7722393045936899E-5</v>
      </c>
      <c r="O137">
        <v>0.49998613880347698</v>
      </c>
      <c r="P137" s="1">
        <v>1.1337747925197201E-4</v>
      </c>
    </row>
    <row r="138" spans="1:16" x14ac:dyDescent="0.25">
      <c r="A138">
        <v>4.0000000000000001E-3</v>
      </c>
      <c r="B138">
        <v>4.0897435897435797</v>
      </c>
      <c r="C138">
        <v>2003</v>
      </c>
      <c r="D138">
        <v>-0.32855455188159099</v>
      </c>
      <c r="E138">
        <v>0.49979300049214298</v>
      </c>
      <c r="F138">
        <v>0.50479093049706403</v>
      </c>
      <c r="G138" s="1">
        <v>2.7723455423456199E-5</v>
      </c>
      <c r="H138">
        <v>0.49998613827228799</v>
      </c>
      <c r="I138" s="1">
        <v>1.13381824103622E-4</v>
      </c>
      <c r="J138">
        <v>76277600</v>
      </c>
      <c r="K138">
        <v>25151</v>
      </c>
      <c r="L138">
        <v>374078700</v>
      </c>
      <c r="M138">
        <v>0.49940924399041398</v>
      </c>
      <c r="N138" s="1">
        <v>2.7722393045936899E-5</v>
      </c>
      <c r="O138">
        <v>0.49998613880347698</v>
      </c>
      <c r="P138" s="1">
        <v>1.1337747925197201E-4</v>
      </c>
    </row>
    <row r="139" spans="1:16" x14ac:dyDescent="0.25">
      <c r="A139">
        <v>2E-3</v>
      </c>
      <c r="B139">
        <v>4.0897435897435797</v>
      </c>
      <c r="C139">
        <v>2031</v>
      </c>
      <c r="D139">
        <v>-0.328007564173462</v>
      </c>
      <c r="E139">
        <v>0.49981605163474802</v>
      </c>
      <c r="F139">
        <v>0.50481421215109601</v>
      </c>
      <c r="G139" s="1">
        <v>2.7702363598836E-5</v>
      </c>
      <c r="H139">
        <v>0.49998614881820003</v>
      </c>
      <c r="I139" s="1">
        <v>1.13295563949085E-4</v>
      </c>
      <c r="J139">
        <v>78840600</v>
      </c>
      <c r="K139">
        <v>25151</v>
      </c>
      <c r="L139">
        <v>374078700</v>
      </c>
      <c r="M139">
        <v>0.49940924399041398</v>
      </c>
      <c r="N139" s="1">
        <v>2.7722393045936899E-5</v>
      </c>
      <c r="O139">
        <v>0.49998613880347698</v>
      </c>
      <c r="P139" s="1">
        <v>1.1337747925197201E-4</v>
      </c>
    </row>
    <row r="140" spans="1:16" x14ac:dyDescent="0.25">
      <c r="A140">
        <v>1E-3</v>
      </c>
      <c r="B140">
        <v>4.0897435897435797</v>
      </c>
      <c r="C140">
        <v>2047</v>
      </c>
      <c r="D140">
        <v>-0.32763687098809302</v>
      </c>
      <c r="E140">
        <v>0.49963498581202898</v>
      </c>
      <c r="F140">
        <v>0.50463133567014895</v>
      </c>
      <c r="G140" s="1">
        <v>2.77238137442736E-5</v>
      </c>
      <c r="H140">
        <v>0.49998613809312697</v>
      </c>
      <c r="I140" s="1">
        <v>1.1338328954388801E-4</v>
      </c>
      <c r="J140">
        <v>82931300</v>
      </c>
      <c r="K140">
        <v>25151</v>
      </c>
      <c r="L140">
        <v>374078700</v>
      </c>
      <c r="M140">
        <v>0.49940924399041398</v>
      </c>
      <c r="N140" s="1">
        <v>2.7722393045936899E-5</v>
      </c>
      <c r="O140">
        <v>0.49998613880347698</v>
      </c>
      <c r="P140" s="1">
        <v>1.1337747925197201E-4</v>
      </c>
    </row>
    <row r="141" spans="1:16" x14ac:dyDescent="0.25">
      <c r="A141" s="1">
        <v>5.0000000000000001E-4</v>
      </c>
      <c r="B141">
        <v>4.0897435897435797</v>
      </c>
      <c r="C141">
        <v>2073</v>
      </c>
      <c r="D141">
        <v>-0.32768663459039499</v>
      </c>
      <c r="E141">
        <v>0.49965026491508402</v>
      </c>
      <c r="F141">
        <v>0.50464676756423499</v>
      </c>
      <c r="G141" s="1">
        <v>2.7694041033199299E-5</v>
      </c>
      <c r="H141">
        <v>0.49998615297948301</v>
      </c>
      <c r="I141" s="1">
        <v>1.13261526789623E-4</v>
      </c>
      <c r="J141">
        <v>78467800</v>
      </c>
      <c r="K141">
        <v>25151</v>
      </c>
      <c r="L141">
        <v>374078700</v>
      </c>
      <c r="M141">
        <v>0.49940924399041398</v>
      </c>
      <c r="N141" s="1">
        <v>2.7722393045936899E-5</v>
      </c>
      <c r="O141">
        <v>0.49998613880347698</v>
      </c>
      <c r="P141" s="1">
        <v>1.1337747925197201E-4</v>
      </c>
    </row>
    <row r="142" spans="1:16" x14ac:dyDescent="0.25">
      <c r="A142" s="1">
        <v>2.5000000000000001E-4</v>
      </c>
      <c r="B142">
        <v>4.0897435897435797</v>
      </c>
      <c r="C142">
        <v>2171</v>
      </c>
      <c r="D142">
        <v>-0.327546343823724</v>
      </c>
      <c r="E142">
        <v>0.49910194015935999</v>
      </c>
      <c r="F142">
        <v>0.50409295956095301</v>
      </c>
      <c r="G142" s="1">
        <v>2.7684348968382001E-5</v>
      </c>
      <c r="H142">
        <v>0.49998615782551498</v>
      </c>
      <c r="I142" s="1">
        <v>1.13221888729664E-4</v>
      </c>
      <c r="J142">
        <v>88385600</v>
      </c>
      <c r="K142">
        <v>25151</v>
      </c>
      <c r="L142">
        <v>374078700</v>
      </c>
      <c r="M142">
        <v>0.49940924399041398</v>
      </c>
      <c r="N142" s="1">
        <v>2.7722393045936899E-5</v>
      </c>
      <c r="O142">
        <v>0.49998613880347698</v>
      </c>
      <c r="P142" s="1">
        <v>1.1337747925197201E-4</v>
      </c>
    </row>
    <row r="143" spans="1:16" x14ac:dyDescent="0.25">
      <c r="A143" s="1">
        <v>1.25E-4</v>
      </c>
      <c r="B143">
        <v>4.0897435897435797</v>
      </c>
      <c r="C143">
        <v>2173</v>
      </c>
      <c r="D143">
        <v>-0.32769977618079998</v>
      </c>
      <c r="E143">
        <v>0.49988632238324998</v>
      </c>
      <c r="F143">
        <v>0.50488518560708295</v>
      </c>
      <c r="G143" s="1">
        <v>2.7701374434752001E-5</v>
      </c>
      <c r="H143">
        <v>0.49998614931278201</v>
      </c>
      <c r="I143" s="1">
        <v>1.13291518521614E-4</v>
      </c>
      <c r="J143">
        <v>86507100</v>
      </c>
      <c r="K143">
        <v>25151</v>
      </c>
      <c r="L143">
        <v>374078700</v>
      </c>
      <c r="M143">
        <v>0.49940924399041398</v>
      </c>
      <c r="N143" s="1">
        <v>2.7722393045936899E-5</v>
      </c>
      <c r="O143">
        <v>0.49998613880347698</v>
      </c>
      <c r="P143" s="1">
        <v>1.1337747925197201E-4</v>
      </c>
    </row>
    <row r="144" spans="1:16" x14ac:dyDescent="0.25">
      <c r="A144" s="1">
        <v>6.2500000000000001E-5</v>
      </c>
      <c r="B144">
        <v>4.0897435897435797</v>
      </c>
      <c r="C144">
        <v>2195</v>
      </c>
      <c r="D144">
        <v>-0.32763852291335299</v>
      </c>
      <c r="E144">
        <v>0.49962373674951599</v>
      </c>
      <c r="F144">
        <v>0.50461997411701098</v>
      </c>
      <c r="G144" s="1">
        <v>2.77347217755297E-5</v>
      </c>
      <c r="H144">
        <v>0.49998613263911201</v>
      </c>
      <c r="I144" s="1">
        <v>1.1342790059479399E-4</v>
      </c>
      <c r="J144">
        <v>90553300</v>
      </c>
      <c r="K144">
        <v>25151</v>
      </c>
      <c r="L144">
        <v>374078700</v>
      </c>
      <c r="M144">
        <v>0.49940924399041398</v>
      </c>
      <c r="N144" s="1">
        <v>2.7722393045936899E-5</v>
      </c>
      <c r="O144">
        <v>0.49998613880347698</v>
      </c>
      <c r="P144" s="1">
        <v>1.1337747925197201E-4</v>
      </c>
    </row>
    <row r="145" spans="1:16" x14ac:dyDescent="0.25">
      <c r="A145" s="1">
        <v>3.1250000000000001E-5</v>
      </c>
      <c r="B145">
        <v>4.0897435897435797</v>
      </c>
      <c r="C145">
        <v>2301</v>
      </c>
      <c r="D145">
        <v>-0.32770203805345999</v>
      </c>
      <c r="E145">
        <v>0.49972575133670699</v>
      </c>
      <c r="F145">
        <v>0.50472300885007404</v>
      </c>
      <c r="G145" s="1">
        <v>2.7694180371851101E-5</v>
      </c>
      <c r="H145">
        <v>0.49998615290981402</v>
      </c>
      <c r="I145" s="1">
        <v>1.1326209664898E-4</v>
      </c>
      <c r="J145">
        <v>101200500</v>
      </c>
      <c r="K145">
        <v>25151</v>
      </c>
      <c r="L145">
        <v>374078700</v>
      </c>
      <c r="M145">
        <v>0.49940924399041398</v>
      </c>
      <c r="N145" s="1">
        <v>2.7722393045936899E-5</v>
      </c>
      <c r="O145">
        <v>0.49998613880347698</v>
      </c>
      <c r="P145" s="1">
        <v>1.1337747925197201E-4</v>
      </c>
    </row>
    <row r="146" spans="1:16" x14ac:dyDescent="0.25">
      <c r="A146" s="1">
        <v>1.5625E-5</v>
      </c>
      <c r="B146">
        <v>4.0897435897435797</v>
      </c>
      <c r="C146">
        <v>2260</v>
      </c>
      <c r="D146">
        <v>-0.32764692992962902</v>
      </c>
      <c r="E146">
        <v>0.499608609692412</v>
      </c>
      <c r="F146">
        <v>0.50460469578933598</v>
      </c>
      <c r="G146" s="1">
        <v>2.77030387915155E-5</v>
      </c>
      <c r="H146">
        <v>0.49998614848060402</v>
      </c>
      <c r="I146" s="1">
        <v>1.13298325314018E-4</v>
      </c>
      <c r="J146">
        <v>106348100</v>
      </c>
      <c r="K146">
        <v>25151</v>
      </c>
      <c r="L146">
        <v>374078700</v>
      </c>
      <c r="M146">
        <v>0.49940924399041398</v>
      </c>
      <c r="N146" s="1">
        <v>2.7722393045936899E-5</v>
      </c>
      <c r="O146">
        <v>0.49998613880347698</v>
      </c>
      <c r="P146" s="1">
        <v>1.1337747925197201E-4</v>
      </c>
    </row>
    <row r="147" spans="1:16" x14ac:dyDescent="0.25">
      <c r="A147" t="s">
        <v>0</v>
      </c>
      <c r="B147">
        <v>4.6025641025641004</v>
      </c>
      <c r="C147">
        <v>26417</v>
      </c>
      <c r="D147">
        <v>-0.31744642421793701</v>
      </c>
      <c r="E147">
        <v>0.49929956697855199</v>
      </c>
      <c r="F147">
        <v>0.50429256264833699</v>
      </c>
      <c r="G147" s="1">
        <v>2.2187960254105299E-5</v>
      </c>
      <c r="H147">
        <v>0.499988906019872</v>
      </c>
      <c r="I147" s="1">
        <v>1.02121509374664E-4</v>
      </c>
      <c r="J147">
        <v>361106300</v>
      </c>
    </row>
    <row r="148" spans="1:16" x14ac:dyDescent="0.25">
      <c r="A148">
        <v>1.024</v>
      </c>
      <c r="B148">
        <v>4.6025641025641004</v>
      </c>
      <c r="C148">
        <v>1959</v>
      </c>
      <c r="D148">
        <v>-0.32573642483170601</v>
      </c>
      <c r="E148">
        <v>0.49994315112632398</v>
      </c>
      <c r="F148">
        <v>0.50494258263758696</v>
      </c>
      <c r="G148" s="1">
        <v>2.2174937300278799E-5</v>
      </c>
      <c r="H148">
        <v>0.49998891253134897</v>
      </c>
      <c r="I148" s="1">
        <v>1.02061570394873E-4</v>
      </c>
      <c r="J148">
        <v>75425200</v>
      </c>
      <c r="K148">
        <v>26417</v>
      </c>
      <c r="L148">
        <v>361106300</v>
      </c>
      <c r="M148">
        <v>0.49929956697855199</v>
      </c>
      <c r="N148" s="1">
        <v>2.2187960254105299E-5</v>
      </c>
      <c r="O148">
        <v>0.499988906019872</v>
      </c>
      <c r="P148" s="1">
        <v>1.02121509374664E-4</v>
      </c>
    </row>
    <row r="149" spans="1:16" x14ac:dyDescent="0.25">
      <c r="A149">
        <v>0.51200000000000001</v>
      </c>
      <c r="B149">
        <v>4.6025641025641004</v>
      </c>
      <c r="C149">
        <v>1959</v>
      </c>
      <c r="D149">
        <v>-0.32573642483170601</v>
      </c>
      <c r="E149">
        <v>0.49994315112632398</v>
      </c>
      <c r="F149">
        <v>0.50494258263758696</v>
      </c>
      <c r="G149" s="1">
        <v>2.2174937300278799E-5</v>
      </c>
      <c r="H149">
        <v>0.49998891253134897</v>
      </c>
      <c r="I149" s="1">
        <v>1.02061570394873E-4</v>
      </c>
      <c r="J149">
        <v>75711600</v>
      </c>
      <c r="K149">
        <v>26417</v>
      </c>
      <c r="L149">
        <v>361106300</v>
      </c>
      <c r="M149">
        <v>0.49929956697855199</v>
      </c>
      <c r="N149" s="1">
        <v>2.2187960254105299E-5</v>
      </c>
      <c r="O149">
        <v>0.499988906019872</v>
      </c>
      <c r="P149" s="1">
        <v>1.02121509374664E-4</v>
      </c>
    </row>
    <row r="150" spans="1:16" x14ac:dyDescent="0.25">
      <c r="A150">
        <v>0.25600000000000001</v>
      </c>
      <c r="B150">
        <v>4.6025641025641004</v>
      </c>
      <c r="C150">
        <v>1959</v>
      </c>
      <c r="D150">
        <v>-0.32573642483170601</v>
      </c>
      <c r="E150">
        <v>0.49994315112632398</v>
      </c>
      <c r="F150">
        <v>0.50494258263758696</v>
      </c>
      <c r="G150" s="1">
        <v>2.2174937300278799E-5</v>
      </c>
      <c r="H150">
        <v>0.49998891253134897</v>
      </c>
      <c r="I150" s="1">
        <v>1.02061570394873E-4</v>
      </c>
      <c r="J150">
        <v>76803400</v>
      </c>
      <c r="K150">
        <v>26417</v>
      </c>
      <c r="L150">
        <v>361106300</v>
      </c>
      <c r="M150">
        <v>0.49929956697855199</v>
      </c>
      <c r="N150" s="1">
        <v>2.2187960254105299E-5</v>
      </c>
      <c r="O150">
        <v>0.499988906019872</v>
      </c>
      <c r="P150" s="1">
        <v>1.02121509374664E-4</v>
      </c>
    </row>
    <row r="151" spans="1:16" x14ac:dyDescent="0.25">
      <c r="A151">
        <v>0.128</v>
      </c>
      <c r="B151">
        <v>4.6025641025641004</v>
      </c>
      <c r="C151">
        <v>1959</v>
      </c>
      <c r="D151">
        <v>-0.32573642483170601</v>
      </c>
      <c r="E151">
        <v>0.49994315112632398</v>
      </c>
      <c r="F151">
        <v>0.50494258263758696</v>
      </c>
      <c r="G151" s="1">
        <v>2.2174937300278799E-5</v>
      </c>
      <c r="H151">
        <v>0.49998891253134897</v>
      </c>
      <c r="I151" s="1">
        <v>1.02061570394873E-4</v>
      </c>
      <c r="J151">
        <v>77934800</v>
      </c>
      <c r="K151">
        <v>26417</v>
      </c>
      <c r="L151">
        <v>361106300</v>
      </c>
      <c r="M151">
        <v>0.49929956697855199</v>
      </c>
      <c r="N151" s="1">
        <v>2.2187960254105299E-5</v>
      </c>
      <c r="O151">
        <v>0.499988906019872</v>
      </c>
      <c r="P151" s="1">
        <v>1.02121509374664E-4</v>
      </c>
    </row>
    <row r="152" spans="1:16" x14ac:dyDescent="0.25">
      <c r="A152">
        <v>6.4000000000000001E-2</v>
      </c>
      <c r="B152">
        <v>4.6025641025641004</v>
      </c>
      <c r="C152">
        <v>1677</v>
      </c>
      <c r="D152">
        <v>-0.33008136748823103</v>
      </c>
      <c r="E152">
        <v>0.49865629874554301</v>
      </c>
      <c r="F152">
        <v>0.50364286173299799</v>
      </c>
      <c r="G152" s="1">
        <v>2.21728909123308E-5</v>
      </c>
      <c r="H152">
        <v>0.499988913554543</v>
      </c>
      <c r="I152" s="1">
        <v>1.02052151763163E-4</v>
      </c>
      <c r="J152">
        <v>66269100</v>
      </c>
      <c r="K152">
        <v>26417</v>
      </c>
      <c r="L152">
        <v>361106300</v>
      </c>
      <c r="M152">
        <v>0.49929956697855199</v>
      </c>
      <c r="N152" s="1">
        <v>2.2187960254105299E-5</v>
      </c>
      <c r="O152">
        <v>0.499988906019872</v>
      </c>
      <c r="P152" s="1">
        <v>1.02121509374664E-4</v>
      </c>
    </row>
    <row r="153" spans="1:16" x14ac:dyDescent="0.25">
      <c r="A153">
        <v>3.2000000000000001E-2</v>
      </c>
      <c r="B153">
        <v>4.6025641025641004</v>
      </c>
      <c r="C153">
        <v>1677</v>
      </c>
      <c r="D153">
        <v>-0.33008136748823103</v>
      </c>
      <c r="E153">
        <v>0.49865629874554301</v>
      </c>
      <c r="F153">
        <v>0.50364286173299799</v>
      </c>
      <c r="G153" s="1">
        <v>2.21728909123308E-5</v>
      </c>
      <c r="H153">
        <v>0.499988913554543</v>
      </c>
      <c r="I153" s="1">
        <v>1.02052151763163E-4</v>
      </c>
      <c r="J153">
        <v>66873600</v>
      </c>
      <c r="K153">
        <v>26417</v>
      </c>
      <c r="L153">
        <v>361106300</v>
      </c>
      <c r="M153">
        <v>0.49929956697855199</v>
      </c>
      <c r="N153" s="1">
        <v>2.2187960254105299E-5</v>
      </c>
      <c r="O153">
        <v>0.499988906019872</v>
      </c>
      <c r="P153" s="1">
        <v>1.02121509374664E-4</v>
      </c>
    </row>
    <row r="154" spans="1:16" x14ac:dyDescent="0.25">
      <c r="A154">
        <v>1.6E-2</v>
      </c>
      <c r="B154">
        <v>4.6025641025641004</v>
      </c>
      <c r="C154">
        <v>2161</v>
      </c>
      <c r="D154">
        <v>-0.32746756124715798</v>
      </c>
      <c r="E154">
        <v>0.49967360394398802</v>
      </c>
      <c r="F154">
        <v>0.50467033998342803</v>
      </c>
      <c r="G154" s="1">
        <v>2.2178980416343E-5</v>
      </c>
      <c r="H154">
        <v>0.499988910509791</v>
      </c>
      <c r="I154" s="1">
        <v>1.02080179095732E-4</v>
      </c>
      <c r="J154">
        <v>91749800</v>
      </c>
      <c r="K154">
        <v>26417</v>
      </c>
      <c r="L154">
        <v>361106300</v>
      </c>
      <c r="M154">
        <v>0.49929956697855199</v>
      </c>
      <c r="N154" s="1">
        <v>2.2187960254105299E-5</v>
      </c>
      <c r="O154">
        <v>0.499988906019872</v>
      </c>
      <c r="P154" s="1">
        <v>1.02121509374664E-4</v>
      </c>
    </row>
    <row r="155" spans="1:16" x14ac:dyDescent="0.25">
      <c r="A155">
        <v>8.0000000000000002E-3</v>
      </c>
      <c r="B155">
        <v>4.6025641025641004</v>
      </c>
      <c r="C155">
        <v>2133</v>
      </c>
      <c r="D155">
        <v>-0.32704507823059797</v>
      </c>
      <c r="E155">
        <v>0.49967449888264698</v>
      </c>
      <c r="F155">
        <v>0.504671243871474</v>
      </c>
      <c r="G155" s="1">
        <v>2.2183004484199701E-5</v>
      </c>
      <c r="H155">
        <v>0.49998890849775701</v>
      </c>
      <c r="I155" s="1">
        <v>1.0209870012599599E-4</v>
      </c>
      <c r="J155">
        <v>93088300</v>
      </c>
      <c r="K155">
        <v>26417</v>
      </c>
      <c r="L155">
        <v>361106300</v>
      </c>
      <c r="M155">
        <v>0.49929956697855199</v>
      </c>
      <c r="N155" s="1">
        <v>2.2187960254105299E-5</v>
      </c>
      <c r="O155">
        <v>0.499988906019872</v>
      </c>
      <c r="P155" s="1">
        <v>1.02121509374664E-4</v>
      </c>
    </row>
    <row r="156" spans="1:16" x14ac:dyDescent="0.25">
      <c r="A156">
        <v>4.0000000000000001E-3</v>
      </c>
      <c r="B156">
        <v>4.6025641025641004</v>
      </c>
      <c r="C156">
        <v>2133</v>
      </c>
      <c r="D156">
        <v>-0.32704507823059797</v>
      </c>
      <c r="E156">
        <v>0.49967449888264698</v>
      </c>
      <c r="F156">
        <v>0.504671243871474</v>
      </c>
      <c r="G156" s="1">
        <v>2.2183004484199701E-5</v>
      </c>
      <c r="H156">
        <v>0.49998890849775701</v>
      </c>
      <c r="I156" s="1">
        <v>1.0209870012599599E-4</v>
      </c>
      <c r="J156">
        <v>100976600</v>
      </c>
      <c r="K156">
        <v>26417</v>
      </c>
      <c r="L156">
        <v>361106300</v>
      </c>
      <c r="M156">
        <v>0.49929956697855199</v>
      </c>
      <c r="N156" s="1">
        <v>2.2187960254105299E-5</v>
      </c>
      <c r="O156">
        <v>0.499988906019872</v>
      </c>
      <c r="P156" s="1">
        <v>1.02121509374664E-4</v>
      </c>
    </row>
    <row r="157" spans="1:16" x14ac:dyDescent="0.25">
      <c r="A157">
        <v>2E-3</v>
      </c>
      <c r="B157">
        <v>4.6025641025641004</v>
      </c>
      <c r="C157">
        <v>2165</v>
      </c>
      <c r="D157">
        <v>-0.32784088526565902</v>
      </c>
      <c r="E157">
        <v>0.49941258380223102</v>
      </c>
      <c r="F157">
        <v>0.50440670964025303</v>
      </c>
      <c r="G157" s="1">
        <v>2.21743619088776E-5</v>
      </c>
      <c r="H157">
        <v>0.49998891281904501</v>
      </c>
      <c r="I157" s="1">
        <v>1.02058922119065E-4</v>
      </c>
      <c r="J157">
        <v>90124900</v>
      </c>
      <c r="K157">
        <v>26417</v>
      </c>
      <c r="L157">
        <v>361106300</v>
      </c>
      <c r="M157">
        <v>0.49929956697855199</v>
      </c>
      <c r="N157" s="1">
        <v>2.2187960254105299E-5</v>
      </c>
      <c r="O157">
        <v>0.499988906019872</v>
      </c>
      <c r="P157" s="1">
        <v>1.02121509374664E-4</v>
      </c>
    </row>
    <row r="158" spans="1:16" x14ac:dyDescent="0.25">
      <c r="A158">
        <v>1E-3</v>
      </c>
      <c r="B158">
        <v>4.6025641025641004</v>
      </c>
      <c r="C158">
        <v>2164</v>
      </c>
      <c r="D158">
        <v>-0.32710942898477602</v>
      </c>
      <c r="E158">
        <v>0.49863419993960101</v>
      </c>
      <c r="F158">
        <v>0.50362054193899697</v>
      </c>
      <c r="G158" s="1">
        <v>2.21777278968104E-5</v>
      </c>
      <c r="H158">
        <v>0.49998891113605098</v>
      </c>
      <c r="I158" s="1">
        <v>1.0207441429429401E-4</v>
      </c>
      <c r="J158">
        <v>88761400</v>
      </c>
      <c r="K158">
        <v>26417</v>
      </c>
      <c r="L158">
        <v>361106300</v>
      </c>
      <c r="M158">
        <v>0.49929956697855199</v>
      </c>
      <c r="N158" s="1">
        <v>2.2187960254105299E-5</v>
      </c>
      <c r="O158">
        <v>0.499988906019872</v>
      </c>
      <c r="P158" s="1">
        <v>1.02121509374664E-4</v>
      </c>
    </row>
    <row r="159" spans="1:16" x14ac:dyDescent="0.25">
      <c r="A159" s="1">
        <v>5.0000000000000001E-4</v>
      </c>
      <c r="B159">
        <v>4.6025641025641004</v>
      </c>
      <c r="C159">
        <v>2149</v>
      </c>
      <c r="D159">
        <v>-0.32730431485446299</v>
      </c>
      <c r="E159">
        <v>0.49938009863544802</v>
      </c>
      <c r="F159">
        <v>0.50437389962180201</v>
      </c>
      <c r="G159" s="1">
        <v>2.2201385914244401E-5</v>
      </c>
      <c r="H159">
        <v>0.49998889930704199</v>
      </c>
      <c r="I159" s="1">
        <v>1.02183301836073E-4</v>
      </c>
      <c r="J159">
        <v>95106500</v>
      </c>
      <c r="K159">
        <v>26417</v>
      </c>
      <c r="L159">
        <v>361106300</v>
      </c>
      <c r="M159">
        <v>0.49929956697855199</v>
      </c>
      <c r="N159" s="1">
        <v>2.2187960254105299E-5</v>
      </c>
      <c r="O159">
        <v>0.499988906019872</v>
      </c>
      <c r="P159" s="1">
        <v>1.02121509374664E-4</v>
      </c>
    </row>
    <row r="160" spans="1:16" x14ac:dyDescent="0.25">
      <c r="A160" s="1">
        <v>2.5000000000000001E-4</v>
      </c>
      <c r="B160">
        <v>4.6025641025641004</v>
      </c>
      <c r="C160">
        <v>2326</v>
      </c>
      <c r="D160">
        <v>-0.326920307477782</v>
      </c>
      <c r="E160">
        <v>0.49961990894256297</v>
      </c>
      <c r="F160">
        <v>0.50461610803198798</v>
      </c>
      <c r="G160" s="1">
        <v>2.2179652267917401E-5</v>
      </c>
      <c r="H160">
        <v>0.49998891017386599</v>
      </c>
      <c r="I160" s="1">
        <v>1.02083271335671E-4</v>
      </c>
      <c r="J160">
        <v>95506000</v>
      </c>
      <c r="K160">
        <v>26417</v>
      </c>
      <c r="L160">
        <v>361106300</v>
      </c>
      <c r="M160">
        <v>0.49929956697855199</v>
      </c>
      <c r="N160" s="1">
        <v>2.2187960254105299E-5</v>
      </c>
      <c r="O160">
        <v>0.499988906019872</v>
      </c>
      <c r="P160" s="1">
        <v>1.02121509374664E-4</v>
      </c>
    </row>
    <row r="161" spans="1:16" x14ac:dyDescent="0.25">
      <c r="A161" s="1">
        <v>1.25E-4</v>
      </c>
      <c r="B161">
        <v>4.6025641025641004</v>
      </c>
      <c r="C161">
        <v>2150</v>
      </c>
      <c r="D161">
        <v>-0.326988672047415</v>
      </c>
      <c r="E161">
        <v>0.49908593671143298</v>
      </c>
      <c r="F161">
        <v>0.50407679607854705</v>
      </c>
      <c r="G161" s="1">
        <v>2.2178177294662699E-5</v>
      </c>
      <c r="H161">
        <v>0.499988910911352</v>
      </c>
      <c r="I161" s="1">
        <v>1.02076482676717E-4</v>
      </c>
      <c r="J161">
        <v>91314700</v>
      </c>
      <c r="K161">
        <v>26417</v>
      </c>
      <c r="L161">
        <v>361106300</v>
      </c>
      <c r="M161">
        <v>0.49929956697855199</v>
      </c>
      <c r="N161" s="1">
        <v>2.2187960254105299E-5</v>
      </c>
      <c r="O161">
        <v>0.499988906019872</v>
      </c>
      <c r="P161" s="1">
        <v>1.02121509374664E-4</v>
      </c>
    </row>
    <row r="162" spans="1:16" x14ac:dyDescent="0.25">
      <c r="A162" s="1">
        <v>6.2500000000000001E-5</v>
      </c>
      <c r="B162">
        <v>4.6025641025641004</v>
      </c>
      <c r="C162">
        <v>1720</v>
      </c>
      <c r="D162">
        <v>-0.32694047183922897</v>
      </c>
      <c r="E162">
        <v>0.49918573660414101</v>
      </c>
      <c r="F162">
        <v>0.50417759397018203</v>
      </c>
      <c r="G162" s="1">
        <v>2.2181757706740599E-5</v>
      </c>
      <c r="H162">
        <v>0.49998890912114602</v>
      </c>
      <c r="I162" s="1">
        <v>1.02092961752819E-4</v>
      </c>
      <c r="J162">
        <v>82881900</v>
      </c>
      <c r="K162">
        <v>26417</v>
      </c>
      <c r="L162">
        <v>361106300</v>
      </c>
      <c r="M162">
        <v>0.49929956697855199</v>
      </c>
      <c r="N162" s="1">
        <v>2.2187960254105299E-5</v>
      </c>
      <c r="O162">
        <v>0.499988906019872</v>
      </c>
      <c r="P162" s="1">
        <v>1.02121509374664E-4</v>
      </c>
    </row>
    <row r="163" spans="1:16" x14ac:dyDescent="0.25">
      <c r="A163" s="1">
        <v>3.1250000000000001E-5</v>
      </c>
      <c r="B163">
        <v>4.6025641025641004</v>
      </c>
      <c r="C163">
        <v>2434</v>
      </c>
      <c r="D163">
        <v>-0.32706548174384098</v>
      </c>
      <c r="E163">
        <v>0.49906824101514202</v>
      </c>
      <c r="F163">
        <v>0.50405892342529401</v>
      </c>
      <c r="G163" s="1">
        <v>2.2188433001946098E-5</v>
      </c>
      <c r="H163">
        <v>0.49998890578349903</v>
      </c>
      <c r="I163" s="1">
        <v>1.02123685226906E-4</v>
      </c>
      <c r="J163">
        <v>117961300</v>
      </c>
      <c r="K163">
        <v>26417</v>
      </c>
      <c r="L163">
        <v>361106300</v>
      </c>
      <c r="M163">
        <v>0.49929956697855199</v>
      </c>
      <c r="N163" s="1">
        <v>2.2187960254105299E-5</v>
      </c>
      <c r="O163">
        <v>0.499988906019872</v>
      </c>
      <c r="P163" s="1">
        <v>1.02121509374664E-4</v>
      </c>
    </row>
    <row r="164" spans="1:16" x14ac:dyDescent="0.25">
      <c r="A164" s="1">
        <v>1.5625E-5</v>
      </c>
      <c r="B164">
        <v>4.6025641025641004</v>
      </c>
      <c r="C164">
        <v>2403</v>
      </c>
      <c r="D164">
        <v>-0.32705886881647001</v>
      </c>
      <c r="E164">
        <v>0.499509541448524</v>
      </c>
      <c r="F164">
        <v>0.50450463686300895</v>
      </c>
      <c r="G164" s="1">
        <v>2.2203383555185999E-5</v>
      </c>
      <c r="H164">
        <v>0.49998889830822202</v>
      </c>
      <c r="I164" s="1">
        <v>1.02192496106561E-4</v>
      </c>
      <c r="J164">
        <v>119401400</v>
      </c>
      <c r="K164">
        <v>26417</v>
      </c>
      <c r="L164">
        <v>361106300</v>
      </c>
      <c r="M164">
        <v>0.49929956697855199</v>
      </c>
      <c r="N164" s="1">
        <v>2.2187960254105299E-5</v>
      </c>
      <c r="O164">
        <v>0.499988906019872</v>
      </c>
      <c r="P164" s="1">
        <v>1.02121509374664E-4</v>
      </c>
    </row>
    <row r="165" spans="1:16" x14ac:dyDescent="0.25">
      <c r="A165" t="s">
        <v>0</v>
      </c>
      <c r="B165">
        <v>5.1153846153846096</v>
      </c>
      <c r="C165">
        <v>27649</v>
      </c>
      <c r="D165">
        <v>-0.31774608933356702</v>
      </c>
      <c r="E165">
        <v>0.499317902383836</v>
      </c>
      <c r="F165">
        <v>0.504311081407674</v>
      </c>
      <c r="G165" s="1">
        <v>1.7917175840209599E-5</v>
      </c>
      <c r="H165">
        <v>0.49999104141207901</v>
      </c>
      <c r="I165" s="1">
        <v>9.1653245644149496E-5</v>
      </c>
      <c r="J165">
        <v>347339900</v>
      </c>
    </row>
    <row r="166" spans="1:16" x14ac:dyDescent="0.25">
      <c r="A166">
        <v>1.024</v>
      </c>
      <c r="B166">
        <v>5.1153846153846096</v>
      </c>
      <c r="C166">
        <v>1921</v>
      </c>
      <c r="D166">
        <v>-0.32417811447633699</v>
      </c>
      <c r="E166">
        <v>0.499570039040939</v>
      </c>
      <c r="F166">
        <v>0.50456573943134897</v>
      </c>
      <c r="G166" s="1">
        <v>1.79034006472234E-5</v>
      </c>
      <c r="H166">
        <v>0.499991048299676</v>
      </c>
      <c r="I166" s="1">
        <v>9.15827802338735E-5</v>
      </c>
      <c r="J166">
        <v>77233700</v>
      </c>
      <c r="K166">
        <v>27649</v>
      </c>
      <c r="L166">
        <v>347339900</v>
      </c>
      <c r="M166">
        <v>0.499317902383836</v>
      </c>
      <c r="N166" s="1">
        <v>1.7917175840209599E-5</v>
      </c>
      <c r="O166">
        <v>0.49999104141207901</v>
      </c>
      <c r="P166" s="1">
        <v>9.1653245644149496E-5</v>
      </c>
    </row>
    <row r="167" spans="1:16" x14ac:dyDescent="0.25">
      <c r="A167">
        <v>0.51200000000000001</v>
      </c>
      <c r="B167">
        <v>5.1153846153846096</v>
      </c>
      <c r="C167">
        <v>1921</v>
      </c>
      <c r="D167">
        <v>-0.32417811447633699</v>
      </c>
      <c r="E167">
        <v>0.499570039040939</v>
      </c>
      <c r="F167">
        <v>0.50456573943134897</v>
      </c>
      <c r="G167" s="1">
        <v>1.79034006472234E-5</v>
      </c>
      <c r="H167">
        <v>0.499991048299676</v>
      </c>
      <c r="I167" s="1">
        <v>9.15827802338735E-5</v>
      </c>
      <c r="J167">
        <v>77393900</v>
      </c>
      <c r="K167">
        <v>27649</v>
      </c>
      <c r="L167">
        <v>347339900</v>
      </c>
      <c r="M167">
        <v>0.499317902383836</v>
      </c>
      <c r="N167" s="1">
        <v>1.7917175840209599E-5</v>
      </c>
      <c r="O167">
        <v>0.49999104141207901</v>
      </c>
      <c r="P167" s="1">
        <v>9.1653245644149496E-5</v>
      </c>
    </row>
    <row r="168" spans="1:16" x14ac:dyDescent="0.25">
      <c r="A168">
        <v>0.25600000000000001</v>
      </c>
      <c r="B168">
        <v>5.1153846153846096</v>
      </c>
      <c r="C168">
        <v>1921</v>
      </c>
      <c r="D168">
        <v>-0.32417811447633699</v>
      </c>
      <c r="E168">
        <v>0.499570039040939</v>
      </c>
      <c r="F168">
        <v>0.50456573943134897</v>
      </c>
      <c r="G168" s="1">
        <v>1.79034006472234E-5</v>
      </c>
      <c r="H168">
        <v>0.499991048299676</v>
      </c>
      <c r="I168" s="1">
        <v>9.15827802338735E-5</v>
      </c>
      <c r="J168">
        <v>81052900</v>
      </c>
      <c r="K168">
        <v>27649</v>
      </c>
      <c r="L168">
        <v>347339900</v>
      </c>
      <c r="M168">
        <v>0.499317902383836</v>
      </c>
      <c r="N168" s="1">
        <v>1.7917175840209599E-5</v>
      </c>
      <c r="O168">
        <v>0.49999104141207901</v>
      </c>
      <c r="P168" s="1">
        <v>9.1653245644149496E-5</v>
      </c>
    </row>
    <row r="169" spans="1:16" x14ac:dyDescent="0.25">
      <c r="A169">
        <v>0.128</v>
      </c>
      <c r="B169">
        <v>5.1153846153846096</v>
      </c>
      <c r="C169">
        <v>1921</v>
      </c>
      <c r="D169">
        <v>-0.32417811447633699</v>
      </c>
      <c r="E169">
        <v>0.499570039040939</v>
      </c>
      <c r="F169">
        <v>0.50456573943134897</v>
      </c>
      <c r="G169" s="1">
        <v>1.79034006472234E-5</v>
      </c>
      <c r="H169">
        <v>0.499991048299676</v>
      </c>
      <c r="I169" s="1">
        <v>9.15827802338735E-5</v>
      </c>
      <c r="J169">
        <v>72557200</v>
      </c>
      <c r="K169">
        <v>27649</v>
      </c>
      <c r="L169">
        <v>347339900</v>
      </c>
      <c r="M169">
        <v>0.499317902383836</v>
      </c>
      <c r="N169" s="1">
        <v>1.7917175840209599E-5</v>
      </c>
      <c r="O169">
        <v>0.49999104141207901</v>
      </c>
      <c r="P169" s="1">
        <v>9.1653245644149496E-5</v>
      </c>
    </row>
    <row r="170" spans="1:16" x14ac:dyDescent="0.25">
      <c r="A170">
        <v>6.4000000000000001E-2</v>
      </c>
      <c r="B170">
        <v>5.1153846153846096</v>
      </c>
      <c r="C170">
        <v>1307</v>
      </c>
      <c r="D170">
        <v>-0.31494653518276899</v>
      </c>
      <c r="E170">
        <v>0.49957925676749698</v>
      </c>
      <c r="F170">
        <v>0.50457504933517106</v>
      </c>
      <c r="G170" s="1">
        <v>1.7906925136368301E-5</v>
      </c>
      <c r="H170">
        <v>0.49999104653743098</v>
      </c>
      <c r="I170" s="1">
        <v>9.1600809351422799E-5</v>
      </c>
      <c r="J170">
        <v>54065200</v>
      </c>
      <c r="K170">
        <v>27649</v>
      </c>
      <c r="L170">
        <v>347339900</v>
      </c>
      <c r="M170">
        <v>0.499317902383836</v>
      </c>
      <c r="N170" s="1">
        <v>1.7917175840209599E-5</v>
      </c>
      <c r="O170">
        <v>0.49999104141207901</v>
      </c>
      <c r="P170" s="1">
        <v>9.1653245644149496E-5</v>
      </c>
    </row>
    <row r="171" spans="1:16" x14ac:dyDescent="0.25">
      <c r="A171">
        <v>3.2000000000000001E-2</v>
      </c>
      <c r="B171">
        <v>5.1153846153846096</v>
      </c>
      <c r="C171">
        <v>2022</v>
      </c>
      <c r="D171">
        <v>-0.32624346106076202</v>
      </c>
      <c r="E171">
        <v>0.499641055461512</v>
      </c>
      <c r="F171">
        <v>0.50463746601612802</v>
      </c>
      <c r="G171" s="1">
        <v>1.7909340216504201E-5</v>
      </c>
      <c r="H171">
        <v>0.49999104532989103</v>
      </c>
      <c r="I171" s="1">
        <v>9.1613163415194806E-5</v>
      </c>
      <c r="J171">
        <v>84305000</v>
      </c>
      <c r="K171">
        <v>27649</v>
      </c>
      <c r="L171">
        <v>347339900</v>
      </c>
      <c r="M171">
        <v>0.499317902383836</v>
      </c>
      <c r="N171" s="1">
        <v>1.7917175840209599E-5</v>
      </c>
      <c r="O171">
        <v>0.49999104141207901</v>
      </c>
      <c r="P171" s="1">
        <v>9.1653245644149496E-5</v>
      </c>
    </row>
    <row r="172" spans="1:16" x14ac:dyDescent="0.25">
      <c r="A172">
        <v>1.6E-2</v>
      </c>
      <c r="B172">
        <v>5.1153846153846096</v>
      </c>
      <c r="C172">
        <v>1875</v>
      </c>
      <c r="D172">
        <v>-0.32776683027266501</v>
      </c>
      <c r="E172">
        <v>0.49989761297339602</v>
      </c>
      <c r="F172">
        <v>0.50489658910312996</v>
      </c>
      <c r="G172" s="1">
        <v>1.7916946503104801E-5</v>
      </c>
      <c r="H172">
        <v>0.499991041526748</v>
      </c>
      <c r="I172" s="1">
        <v>9.1652072496651595E-5</v>
      </c>
      <c r="J172">
        <v>72205600</v>
      </c>
      <c r="K172">
        <v>27649</v>
      </c>
      <c r="L172">
        <v>347339900</v>
      </c>
      <c r="M172">
        <v>0.499317902383836</v>
      </c>
      <c r="N172" s="1">
        <v>1.7917175840209599E-5</v>
      </c>
      <c r="O172">
        <v>0.49999104141207901</v>
      </c>
      <c r="P172" s="1">
        <v>9.1653245644149496E-5</v>
      </c>
    </row>
    <row r="173" spans="1:16" x14ac:dyDescent="0.25">
      <c r="A173">
        <v>8.0000000000000002E-3</v>
      </c>
      <c r="B173">
        <v>5.1153846153846096</v>
      </c>
      <c r="C173">
        <v>2006</v>
      </c>
      <c r="D173">
        <v>-0.32710331490233202</v>
      </c>
      <c r="E173">
        <v>0.49965241709274499</v>
      </c>
      <c r="F173">
        <v>0.50464894126367199</v>
      </c>
      <c r="G173" s="1">
        <v>1.79170757603763E-5</v>
      </c>
      <c r="H173">
        <v>0.49999104146211898</v>
      </c>
      <c r="I173" s="1">
        <v>9.1652733697309894E-5</v>
      </c>
      <c r="J173">
        <v>77813300</v>
      </c>
      <c r="K173">
        <v>27649</v>
      </c>
      <c r="L173">
        <v>347339900</v>
      </c>
      <c r="M173">
        <v>0.499317902383836</v>
      </c>
      <c r="N173" s="1">
        <v>1.7917175840209599E-5</v>
      </c>
      <c r="O173">
        <v>0.49999104141207901</v>
      </c>
      <c r="P173" s="1">
        <v>9.1653245644149496E-5</v>
      </c>
    </row>
    <row r="174" spans="1:16" x14ac:dyDescent="0.25">
      <c r="A174">
        <v>4.0000000000000001E-3</v>
      </c>
      <c r="B174">
        <v>5.1153846153846096</v>
      </c>
      <c r="C174">
        <v>2037</v>
      </c>
      <c r="D174">
        <v>-0.32674139005686698</v>
      </c>
      <c r="E174">
        <v>0.49930802422353199</v>
      </c>
      <c r="F174">
        <v>0.50430110446576704</v>
      </c>
      <c r="G174" s="1">
        <v>1.7895551872704101E-5</v>
      </c>
      <c r="H174">
        <v>0.49999105222406298</v>
      </c>
      <c r="I174" s="1">
        <v>9.1542630733448298E-5</v>
      </c>
      <c r="J174">
        <v>78286700</v>
      </c>
      <c r="K174">
        <v>27649</v>
      </c>
      <c r="L174">
        <v>347339900</v>
      </c>
      <c r="M174">
        <v>0.499317902383836</v>
      </c>
      <c r="N174" s="1">
        <v>1.7917175840209599E-5</v>
      </c>
      <c r="O174">
        <v>0.49999104141207901</v>
      </c>
      <c r="P174" s="1">
        <v>9.1653245644149496E-5</v>
      </c>
    </row>
    <row r="175" spans="1:16" x14ac:dyDescent="0.25">
      <c r="A175">
        <v>2E-3</v>
      </c>
      <c r="B175">
        <v>5.1153846153846096</v>
      </c>
      <c r="C175">
        <v>2013</v>
      </c>
      <c r="D175">
        <v>-0.32698601243845099</v>
      </c>
      <c r="E175">
        <v>0.499420172425729</v>
      </c>
      <c r="F175">
        <v>0.50441437414998702</v>
      </c>
      <c r="G175" s="1">
        <v>1.79013162076024E-5</v>
      </c>
      <c r="H175">
        <v>0.49999104934189598</v>
      </c>
      <c r="I175" s="1">
        <v>9.1572117523505003E-5</v>
      </c>
      <c r="J175">
        <v>82216300</v>
      </c>
      <c r="K175">
        <v>27649</v>
      </c>
      <c r="L175">
        <v>347339900</v>
      </c>
      <c r="M175">
        <v>0.499317902383836</v>
      </c>
      <c r="N175" s="1">
        <v>1.7917175840209599E-5</v>
      </c>
      <c r="O175">
        <v>0.49999104141207901</v>
      </c>
      <c r="P175" s="1">
        <v>9.1653245644149496E-5</v>
      </c>
    </row>
    <row r="176" spans="1:16" x14ac:dyDescent="0.25">
      <c r="A176">
        <v>1E-3</v>
      </c>
      <c r="B176">
        <v>5.1153846153846096</v>
      </c>
      <c r="C176">
        <v>1676</v>
      </c>
      <c r="D176">
        <v>-0.324248743527003</v>
      </c>
      <c r="E176">
        <v>0.499118444364062</v>
      </c>
      <c r="F176">
        <v>0.50410962880770305</v>
      </c>
      <c r="G176" s="1">
        <v>1.7899274497912199E-5</v>
      </c>
      <c r="H176">
        <v>0.49999105036275099</v>
      </c>
      <c r="I176" s="1">
        <v>9.1561673393166694E-5</v>
      </c>
      <c r="J176">
        <v>67599500</v>
      </c>
      <c r="K176">
        <v>27649</v>
      </c>
      <c r="L176">
        <v>347339900</v>
      </c>
      <c r="M176">
        <v>0.499317902383836</v>
      </c>
      <c r="N176" s="1">
        <v>1.7917175840209599E-5</v>
      </c>
      <c r="O176">
        <v>0.49999104141207901</v>
      </c>
      <c r="P176" s="1">
        <v>9.1653245644149496E-5</v>
      </c>
    </row>
    <row r="177" spans="1:16" x14ac:dyDescent="0.25">
      <c r="A177" s="1">
        <v>5.0000000000000001E-4</v>
      </c>
      <c r="B177">
        <v>5.1153846153846096</v>
      </c>
      <c r="C177">
        <v>1327</v>
      </c>
      <c r="D177">
        <v>-0.326665032678228</v>
      </c>
      <c r="E177">
        <v>0.498990386498465</v>
      </c>
      <c r="F177">
        <v>0.50398029036345005</v>
      </c>
      <c r="G177" s="1">
        <v>1.79134731876917E-5</v>
      </c>
      <c r="H177">
        <v>0.49999104326340599</v>
      </c>
      <c r="I177" s="1">
        <v>9.1634305152423198E-5</v>
      </c>
      <c r="J177">
        <v>54983400</v>
      </c>
      <c r="K177">
        <v>27649</v>
      </c>
      <c r="L177">
        <v>347339900</v>
      </c>
      <c r="M177">
        <v>0.499317902383836</v>
      </c>
      <c r="N177" s="1">
        <v>1.7917175840209599E-5</v>
      </c>
      <c r="O177">
        <v>0.49999104141207901</v>
      </c>
      <c r="P177" s="1">
        <v>9.1653245644149496E-5</v>
      </c>
    </row>
    <row r="178" spans="1:16" x14ac:dyDescent="0.25">
      <c r="A178" s="1">
        <v>2.5000000000000001E-4</v>
      </c>
      <c r="B178">
        <v>5.1153846153846096</v>
      </c>
      <c r="C178">
        <v>2221</v>
      </c>
      <c r="D178">
        <v>-0.32672644289827402</v>
      </c>
      <c r="E178">
        <v>0.49936443862316199</v>
      </c>
      <c r="F178">
        <v>0.504358083009394</v>
      </c>
      <c r="G178" s="1">
        <v>1.7918729769306102E-5</v>
      </c>
      <c r="H178">
        <v>0.49999104063511501</v>
      </c>
      <c r="I178" s="1">
        <v>9.1661194589143195E-5</v>
      </c>
      <c r="J178">
        <v>90149600</v>
      </c>
      <c r="K178">
        <v>27649</v>
      </c>
      <c r="L178">
        <v>347339900</v>
      </c>
      <c r="M178">
        <v>0.499317902383836</v>
      </c>
      <c r="N178" s="1">
        <v>1.7917175840209599E-5</v>
      </c>
      <c r="O178">
        <v>0.49999104141207901</v>
      </c>
      <c r="P178" s="1">
        <v>9.1653245644149496E-5</v>
      </c>
    </row>
    <row r="179" spans="1:16" x14ac:dyDescent="0.25">
      <c r="A179" s="1">
        <v>1.25E-4</v>
      </c>
      <c r="B179">
        <v>5.1153846153846096</v>
      </c>
      <c r="C179">
        <v>2171</v>
      </c>
      <c r="D179">
        <v>-0.32673548231417199</v>
      </c>
      <c r="E179">
        <v>0.49940301811214</v>
      </c>
      <c r="F179">
        <v>0.50439704829326204</v>
      </c>
      <c r="G179" s="1">
        <v>1.79056960528667E-5</v>
      </c>
      <c r="H179">
        <v>0.49999104715197301</v>
      </c>
      <c r="I179" s="1">
        <v>9.1594522116587504E-5</v>
      </c>
      <c r="J179">
        <v>85054100</v>
      </c>
      <c r="K179">
        <v>27649</v>
      </c>
      <c r="L179">
        <v>347339900</v>
      </c>
      <c r="M179">
        <v>0.499317902383836</v>
      </c>
      <c r="N179" s="1">
        <v>1.7917175840209599E-5</v>
      </c>
      <c r="O179">
        <v>0.49999104141207901</v>
      </c>
      <c r="P179" s="1">
        <v>9.1653245644149496E-5</v>
      </c>
    </row>
    <row r="180" spans="1:16" x14ac:dyDescent="0.25">
      <c r="A180" s="1">
        <v>6.2500000000000001E-5</v>
      </c>
      <c r="B180">
        <v>5.1153846153846096</v>
      </c>
      <c r="C180">
        <v>1813</v>
      </c>
      <c r="D180">
        <v>-0.32671778106571903</v>
      </c>
      <c r="E180">
        <v>0.49965114753633999</v>
      </c>
      <c r="F180">
        <v>0.50464765901170305</v>
      </c>
      <c r="G180" s="1">
        <v>1.79145673743219E-5</v>
      </c>
      <c r="H180">
        <v>0.49999104271631201</v>
      </c>
      <c r="I180" s="1">
        <v>9.1639902337877603E-5</v>
      </c>
      <c r="J180">
        <v>83946700</v>
      </c>
      <c r="K180">
        <v>27649</v>
      </c>
      <c r="L180">
        <v>347339900</v>
      </c>
      <c r="M180">
        <v>0.499317902383836</v>
      </c>
      <c r="N180" s="1">
        <v>1.7917175840209599E-5</v>
      </c>
      <c r="O180">
        <v>0.49999104141207901</v>
      </c>
      <c r="P180" s="1">
        <v>9.1653245644149496E-5</v>
      </c>
    </row>
    <row r="181" spans="1:16" x14ac:dyDescent="0.25">
      <c r="A181" s="1">
        <v>3.1250000000000001E-5</v>
      </c>
      <c r="B181">
        <v>5.1153846153846096</v>
      </c>
      <c r="C181">
        <v>1784</v>
      </c>
      <c r="D181">
        <v>-0.32665856516948399</v>
      </c>
      <c r="E181">
        <v>0.49901577486663301</v>
      </c>
      <c r="F181">
        <v>0.50400593261529902</v>
      </c>
      <c r="G181" s="1">
        <v>1.7920172494689801E-5</v>
      </c>
      <c r="H181">
        <v>0.49999103991375199</v>
      </c>
      <c r="I181" s="1">
        <v>9.1668574684374704E-5</v>
      </c>
      <c r="J181">
        <v>99432000</v>
      </c>
      <c r="K181">
        <v>27649</v>
      </c>
      <c r="L181">
        <v>347339900</v>
      </c>
      <c r="M181">
        <v>0.499317902383836</v>
      </c>
      <c r="N181" s="1">
        <v>1.7917175840209599E-5</v>
      </c>
      <c r="O181">
        <v>0.49999104141207901</v>
      </c>
      <c r="P181" s="1">
        <v>9.1653245644149496E-5</v>
      </c>
    </row>
    <row r="182" spans="1:16" x14ac:dyDescent="0.25">
      <c r="A182" s="1">
        <v>1.5625E-5</v>
      </c>
      <c r="B182">
        <v>5.1153846153846096</v>
      </c>
      <c r="C182">
        <v>1974</v>
      </c>
      <c r="D182">
        <v>-0.326617285835545</v>
      </c>
      <c r="E182">
        <v>0.49900184393769598</v>
      </c>
      <c r="F182">
        <v>0.50399186237707305</v>
      </c>
      <c r="G182" s="1">
        <v>1.7899696292289399E-5</v>
      </c>
      <c r="H182">
        <v>0.49999105015185302</v>
      </c>
      <c r="I182" s="1">
        <v>9.1563831033634598E-5</v>
      </c>
      <c r="J182">
        <v>113674500</v>
      </c>
      <c r="K182">
        <v>27649</v>
      </c>
      <c r="L182">
        <v>347339900</v>
      </c>
      <c r="M182">
        <v>0.499317902383836</v>
      </c>
      <c r="N182" s="1">
        <v>1.7917175840209599E-5</v>
      </c>
      <c r="O182">
        <v>0.49999104141207901</v>
      </c>
      <c r="P182" s="1">
        <v>9.1653245644149496E-5</v>
      </c>
    </row>
    <row r="183" spans="1:16" x14ac:dyDescent="0.25">
      <c r="A183" t="s">
        <v>0</v>
      </c>
      <c r="B183">
        <v>5.6282051282051198</v>
      </c>
      <c r="C183">
        <v>28797</v>
      </c>
      <c r="D183">
        <v>-0.318541236688828</v>
      </c>
      <c r="E183">
        <v>0.49927628842710903</v>
      </c>
      <c r="F183">
        <v>0.50426905131138</v>
      </c>
      <c r="G183" s="1">
        <v>1.5485683724891701E-5</v>
      </c>
      <c r="H183">
        <v>0.499992257158137</v>
      </c>
      <c r="I183" s="1">
        <v>8.7156604554198603E-5</v>
      </c>
      <c r="J183">
        <v>374775900</v>
      </c>
    </row>
    <row r="184" spans="1:16" x14ac:dyDescent="0.25">
      <c r="A184">
        <v>1.024</v>
      </c>
      <c r="B184">
        <v>5.6282051282051198</v>
      </c>
      <c r="C184">
        <v>1318</v>
      </c>
      <c r="D184">
        <v>-0.31731415704403798</v>
      </c>
      <c r="E184">
        <v>0.49849701060971302</v>
      </c>
      <c r="F184">
        <v>0.50348198071581096</v>
      </c>
      <c r="G184" s="1">
        <v>1.5468992100475799E-5</v>
      </c>
      <c r="H184">
        <v>0.49999226550394898</v>
      </c>
      <c r="I184" s="1">
        <v>8.7062660668062495E-5</v>
      </c>
      <c r="J184">
        <v>53682800</v>
      </c>
      <c r="K184">
        <v>28797</v>
      </c>
      <c r="L184">
        <v>374775900</v>
      </c>
      <c r="M184">
        <v>0.49927628842710903</v>
      </c>
      <c r="N184" s="1">
        <v>1.5485683724891701E-5</v>
      </c>
      <c r="O184">
        <v>0.499992257158137</v>
      </c>
      <c r="P184" s="1">
        <v>8.7156604554198603E-5</v>
      </c>
    </row>
    <row r="185" spans="1:16" x14ac:dyDescent="0.25">
      <c r="A185">
        <v>0.51200000000000001</v>
      </c>
      <c r="B185">
        <v>5.6282051282051198</v>
      </c>
      <c r="C185">
        <v>1318</v>
      </c>
      <c r="D185">
        <v>-0.31731415704403798</v>
      </c>
      <c r="E185">
        <v>0.49849701060971302</v>
      </c>
      <c r="F185">
        <v>0.50348198071581096</v>
      </c>
      <c r="G185" s="1">
        <v>1.5468992100475799E-5</v>
      </c>
      <c r="H185">
        <v>0.49999226550394898</v>
      </c>
      <c r="I185" s="1">
        <v>8.7062660668062495E-5</v>
      </c>
      <c r="J185">
        <v>54997200</v>
      </c>
      <c r="K185">
        <v>28797</v>
      </c>
      <c r="L185">
        <v>374775900</v>
      </c>
      <c r="M185">
        <v>0.49927628842710903</v>
      </c>
      <c r="N185" s="1">
        <v>1.5485683724891701E-5</v>
      </c>
      <c r="O185">
        <v>0.499992257158137</v>
      </c>
      <c r="P185" s="1">
        <v>8.7156604554198603E-5</v>
      </c>
    </row>
    <row r="186" spans="1:16" x14ac:dyDescent="0.25">
      <c r="A186">
        <v>0.25600000000000001</v>
      </c>
      <c r="B186">
        <v>5.6282051282051198</v>
      </c>
      <c r="C186">
        <v>1318</v>
      </c>
      <c r="D186">
        <v>-0.31731415704403798</v>
      </c>
      <c r="E186">
        <v>0.49849701060971302</v>
      </c>
      <c r="F186">
        <v>0.50348198071581096</v>
      </c>
      <c r="G186" s="1">
        <v>1.5468992100475799E-5</v>
      </c>
      <c r="H186">
        <v>0.49999226550394898</v>
      </c>
      <c r="I186" s="1">
        <v>8.7062660668062495E-5</v>
      </c>
      <c r="J186">
        <v>57228200</v>
      </c>
      <c r="K186">
        <v>28797</v>
      </c>
      <c r="L186">
        <v>374775900</v>
      </c>
      <c r="M186">
        <v>0.49927628842710903</v>
      </c>
      <c r="N186" s="1">
        <v>1.5485683724891701E-5</v>
      </c>
      <c r="O186">
        <v>0.499992257158137</v>
      </c>
      <c r="P186" s="1">
        <v>8.7156604554198603E-5</v>
      </c>
    </row>
    <row r="187" spans="1:16" x14ac:dyDescent="0.25">
      <c r="A187">
        <v>0.128</v>
      </c>
      <c r="B187">
        <v>5.6282051282051198</v>
      </c>
      <c r="C187">
        <v>2042</v>
      </c>
      <c r="D187">
        <v>-0.32632551608909999</v>
      </c>
      <c r="E187">
        <v>0.49895264554278701</v>
      </c>
      <c r="F187">
        <v>0.503942171998215</v>
      </c>
      <c r="G187" s="1">
        <v>1.5474347127564199E-5</v>
      </c>
      <c r="H187">
        <v>0.499992262826436</v>
      </c>
      <c r="I187" s="1">
        <v>8.7092799858983299E-5</v>
      </c>
      <c r="J187">
        <v>91060700</v>
      </c>
      <c r="K187">
        <v>28797</v>
      </c>
      <c r="L187">
        <v>374775900</v>
      </c>
      <c r="M187">
        <v>0.49927628842710903</v>
      </c>
      <c r="N187" s="1">
        <v>1.5485683724891701E-5</v>
      </c>
      <c r="O187">
        <v>0.499992257158137</v>
      </c>
      <c r="P187" s="1">
        <v>8.7156604554198603E-5</v>
      </c>
    </row>
    <row r="188" spans="1:16" x14ac:dyDescent="0.25">
      <c r="A188">
        <v>6.4000000000000001E-2</v>
      </c>
      <c r="B188">
        <v>5.6282051282051198</v>
      </c>
      <c r="C188">
        <v>1778</v>
      </c>
      <c r="D188">
        <v>-0.32498291472963797</v>
      </c>
      <c r="E188">
        <v>0.49964401985015999</v>
      </c>
      <c r="F188">
        <v>0.50464046004866103</v>
      </c>
      <c r="G188" s="1">
        <v>1.54847439745031E-5</v>
      </c>
      <c r="H188">
        <v>0.49999225762801203</v>
      </c>
      <c r="I188" s="1">
        <v>8.7151315446242105E-5</v>
      </c>
      <c r="J188">
        <v>92843100</v>
      </c>
      <c r="K188">
        <v>28797</v>
      </c>
      <c r="L188">
        <v>374775900</v>
      </c>
      <c r="M188">
        <v>0.49927628842710903</v>
      </c>
      <c r="N188" s="1">
        <v>1.5485683724891701E-5</v>
      </c>
      <c r="O188">
        <v>0.499992257158137</v>
      </c>
      <c r="P188" s="1">
        <v>8.7156604554198603E-5</v>
      </c>
    </row>
    <row r="189" spans="1:16" x14ac:dyDescent="0.25">
      <c r="A189">
        <v>3.2000000000000001E-2</v>
      </c>
      <c r="B189">
        <v>5.6282051282051198</v>
      </c>
      <c r="C189">
        <v>1541</v>
      </c>
      <c r="D189">
        <v>-0.32934968333557901</v>
      </c>
      <c r="E189">
        <v>0.49909949644768797</v>
      </c>
      <c r="F189">
        <v>0.504090491412165</v>
      </c>
      <c r="G189" s="1">
        <v>1.5479639064674899E-5</v>
      </c>
      <c r="H189">
        <v>0.499992260180467</v>
      </c>
      <c r="I189" s="1">
        <v>8.7122583966568105E-5</v>
      </c>
      <c r="J189">
        <v>66476900</v>
      </c>
      <c r="K189">
        <v>28797</v>
      </c>
      <c r="L189">
        <v>374775900</v>
      </c>
      <c r="M189">
        <v>0.49927628842710903</v>
      </c>
      <c r="N189" s="1">
        <v>1.5485683724891701E-5</v>
      </c>
      <c r="O189">
        <v>0.499992257158137</v>
      </c>
      <c r="P189" s="1">
        <v>8.7156604554198603E-5</v>
      </c>
    </row>
    <row r="190" spans="1:16" x14ac:dyDescent="0.25">
      <c r="A190">
        <v>1.6E-2</v>
      </c>
      <c r="B190">
        <v>5.6282051282051198</v>
      </c>
      <c r="C190">
        <v>2065</v>
      </c>
      <c r="D190">
        <v>-0.32699596181615798</v>
      </c>
      <c r="E190">
        <v>0.49942252272919402</v>
      </c>
      <c r="F190">
        <v>0.50441674795648594</v>
      </c>
      <c r="G190" s="1">
        <v>1.5494046459951701E-5</v>
      </c>
      <c r="H190">
        <v>0.49999225297677002</v>
      </c>
      <c r="I190" s="1">
        <v>8.7203671742549103E-5</v>
      </c>
      <c r="J190">
        <v>87572800</v>
      </c>
      <c r="K190">
        <v>28797</v>
      </c>
      <c r="L190">
        <v>374775900</v>
      </c>
      <c r="M190">
        <v>0.49927628842710903</v>
      </c>
      <c r="N190" s="1">
        <v>1.5485683724891701E-5</v>
      </c>
      <c r="O190">
        <v>0.499992257158137</v>
      </c>
      <c r="P190" s="1">
        <v>8.7156604554198603E-5</v>
      </c>
    </row>
    <row r="191" spans="1:16" x14ac:dyDescent="0.25">
      <c r="A191">
        <v>8.0000000000000002E-3</v>
      </c>
      <c r="B191">
        <v>5.6282051282051198</v>
      </c>
      <c r="C191">
        <v>1897</v>
      </c>
      <c r="D191">
        <v>-0.32651944699646002</v>
      </c>
      <c r="E191">
        <v>0.49980141192955302</v>
      </c>
      <c r="F191">
        <v>0.50479942604884798</v>
      </c>
      <c r="G191" s="1">
        <v>1.5484282906208499E-5</v>
      </c>
      <c r="H191">
        <v>0.49999225785854601</v>
      </c>
      <c r="I191" s="1">
        <v>8.7148720459301701E-5</v>
      </c>
      <c r="J191">
        <v>80389200</v>
      </c>
      <c r="K191">
        <v>28797</v>
      </c>
      <c r="L191">
        <v>374775900</v>
      </c>
      <c r="M191">
        <v>0.49927628842710903</v>
      </c>
      <c r="N191" s="1">
        <v>1.5485683724891701E-5</v>
      </c>
      <c r="O191">
        <v>0.499992257158137</v>
      </c>
      <c r="P191" s="1">
        <v>8.7156604554198603E-5</v>
      </c>
    </row>
    <row r="192" spans="1:16" x14ac:dyDescent="0.25">
      <c r="A192">
        <v>4.0000000000000001E-3</v>
      </c>
      <c r="B192">
        <v>5.6282051282051198</v>
      </c>
      <c r="C192">
        <v>2046</v>
      </c>
      <c r="D192">
        <v>-0.32645070443553298</v>
      </c>
      <c r="E192">
        <v>0.49902919166934001</v>
      </c>
      <c r="F192">
        <v>0.50401948358603299</v>
      </c>
      <c r="G192" s="1">
        <v>1.5483497262436201E-5</v>
      </c>
      <c r="H192">
        <v>0.499992258251368</v>
      </c>
      <c r="I192" s="1">
        <v>8.7144298694993697E-5</v>
      </c>
      <c r="J192">
        <v>90310000</v>
      </c>
      <c r="K192">
        <v>28797</v>
      </c>
      <c r="L192">
        <v>374775900</v>
      </c>
      <c r="M192">
        <v>0.49927628842710903</v>
      </c>
      <c r="N192" s="1">
        <v>1.5485683724891701E-5</v>
      </c>
      <c r="O192">
        <v>0.499992257158137</v>
      </c>
      <c r="P192" s="1">
        <v>8.7156604554198603E-5</v>
      </c>
    </row>
    <row r="193" spans="1:16" x14ac:dyDescent="0.25">
      <c r="A193">
        <v>2E-3</v>
      </c>
      <c r="B193">
        <v>5.6282051282051198</v>
      </c>
      <c r="C193">
        <v>1815</v>
      </c>
      <c r="D193">
        <v>-0.32584173465226302</v>
      </c>
      <c r="E193">
        <v>0.49913545236386297</v>
      </c>
      <c r="F193">
        <v>0.504126806887502</v>
      </c>
      <c r="G193" s="1">
        <v>1.5483680995354001E-5</v>
      </c>
      <c r="H193">
        <v>0.49999225815950199</v>
      </c>
      <c r="I193" s="1">
        <v>8.7145332781543702E-5</v>
      </c>
      <c r="J193">
        <v>78678000</v>
      </c>
      <c r="K193">
        <v>28797</v>
      </c>
      <c r="L193">
        <v>374775900</v>
      </c>
      <c r="M193">
        <v>0.49927628842710903</v>
      </c>
      <c r="N193" s="1">
        <v>1.5485683724891701E-5</v>
      </c>
      <c r="O193">
        <v>0.499992257158137</v>
      </c>
      <c r="P193" s="1">
        <v>8.7156604554198603E-5</v>
      </c>
    </row>
    <row r="194" spans="1:16" x14ac:dyDescent="0.25">
      <c r="A194">
        <v>1E-3</v>
      </c>
      <c r="B194">
        <v>5.6282051282051198</v>
      </c>
      <c r="C194">
        <v>2089</v>
      </c>
      <c r="D194">
        <v>-0.32578561929921901</v>
      </c>
      <c r="E194">
        <v>0.49953379008901699</v>
      </c>
      <c r="F194">
        <v>0.50452912798990701</v>
      </c>
      <c r="G194" s="1">
        <v>1.5475279821042199E-5</v>
      </c>
      <c r="H194">
        <v>0.49999226236008898</v>
      </c>
      <c r="I194" s="1">
        <v>8.70980492491992E-5</v>
      </c>
      <c r="J194">
        <v>91902800</v>
      </c>
      <c r="K194">
        <v>28797</v>
      </c>
      <c r="L194">
        <v>374775900</v>
      </c>
      <c r="M194">
        <v>0.49927628842710903</v>
      </c>
      <c r="N194" s="1">
        <v>1.5485683724891701E-5</v>
      </c>
      <c r="O194">
        <v>0.499992257158137</v>
      </c>
      <c r="P194" s="1">
        <v>8.7156604554198603E-5</v>
      </c>
    </row>
    <row r="195" spans="1:16" x14ac:dyDescent="0.25">
      <c r="A195" s="1">
        <v>5.0000000000000001E-4</v>
      </c>
      <c r="B195">
        <v>5.6282051282051198</v>
      </c>
      <c r="C195">
        <v>2182</v>
      </c>
      <c r="D195">
        <v>-0.32577238409113801</v>
      </c>
      <c r="E195">
        <v>0.49909394755327602</v>
      </c>
      <c r="F195">
        <v>0.50408488702880905</v>
      </c>
      <c r="G195" s="1">
        <v>1.5488709964594999E-5</v>
      </c>
      <c r="H195">
        <v>0.49999225564501698</v>
      </c>
      <c r="I195" s="1">
        <v>8.7173636852015703E-5</v>
      </c>
      <c r="J195">
        <v>86105900</v>
      </c>
      <c r="K195">
        <v>28797</v>
      </c>
      <c r="L195">
        <v>374775900</v>
      </c>
      <c r="M195">
        <v>0.49927628842710903</v>
      </c>
      <c r="N195" s="1">
        <v>1.5485683724891701E-5</v>
      </c>
      <c r="O195">
        <v>0.499992257158137</v>
      </c>
      <c r="P195" s="1">
        <v>8.7156604554198603E-5</v>
      </c>
    </row>
    <row r="196" spans="1:16" x14ac:dyDescent="0.25">
      <c r="A196" s="1">
        <v>2.5000000000000001E-4</v>
      </c>
      <c r="B196">
        <v>5.6282051282051198</v>
      </c>
      <c r="C196">
        <v>2532</v>
      </c>
      <c r="D196">
        <v>-0.32575875650991398</v>
      </c>
      <c r="E196">
        <v>0.49900726058704098</v>
      </c>
      <c r="F196">
        <v>0.50399733319291096</v>
      </c>
      <c r="G196" s="1">
        <v>1.54704300190378E-5</v>
      </c>
      <c r="H196">
        <v>0.49999226478498998</v>
      </c>
      <c r="I196" s="1">
        <v>8.7070753568687097E-5</v>
      </c>
      <c r="J196">
        <v>97882300</v>
      </c>
      <c r="K196">
        <v>28797</v>
      </c>
      <c r="L196">
        <v>374775900</v>
      </c>
      <c r="M196">
        <v>0.49927628842710903</v>
      </c>
      <c r="N196" s="1">
        <v>1.5485683724891701E-5</v>
      </c>
      <c r="O196">
        <v>0.499992257158137</v>
      </c>
      <c r="P196" s="1">
        <v>8.7156604554198603E-5</v>
      </c>
    </row>
    <row r="197" spans="1:16" x14ac:dyDescent="0.25">
      <c r="A197" s="1">
        <v>1.25E-4</v>
      </c>
      <c r="B197">
        <v>5.6282051282051198</v>
      </c>
      <c r="C197">
        <v>2406</v>
      </c>
      <c r="D197">
        <v>-0.32573895421891402</v>
      </c>
      <c r="E197">
        <v>0.49959793938834002</v>
      </c>
      <c r="F197">
        <v>0.50459391878222304</v>
      </c>
      <c r="G197" s="1">
        <v>1.5480129388123399E-5</v>
      </c>
      <c r="H197">
        <v>0.49999225993530499</v>
      </c>
      <c r="I197" s="1">
        <v>8.7125343607515505E-5</v>
      </c>
      <c r="J197">
        <v>103683400</v>
      </c>
      <c r="K197">
        <v>28797</v>
      </c>
      <c r="L197">
        <v>374775900</v>
      </c>
      <c r="M197">
        <v>0.49927628842710903</v>
      </c>
      <c r="N197" s="1">
        <v>1.5485683724891701E-5</v>
      </c>
      <c r="O197">
        <v>0.499992257158137</v>
      </c>
      <c r="P197" s="1">
        <v>8.7156604554198603E-5</v>
      </c>
    </row>
    <row r="198" spans="1:16" x14ac:dyDescent="0.25">
      <c r="A198" s="1">
        <v>6.2500000000000001E-5</v>
      </c>
      <c r="B198">
        <v>5.6282051282051198</v>
      </c>
      <c r="C198">
        <v>1864</v>
      </c>
      <c r="D198">
        <v>-0.32577048436471101</v>
      </c>
      <c r="E198">
        <v>0.49907745952459298</v>
      </c>
      <c r="F198">
        <v>0.50406823411983903</v>
      </c>
      <c r="G198" s="1">
        <v>1.5468717063482602E-5</v>
      </c>
      <c r="H198">
        <v>0.49999226564146798</v>
      </c>
      <c r="I198" s="1">
        <v>8.7061112703446997E-5</v>
      </c>
      <c r="J198">
        <v>103335200</v>
      </c>
      <c r="K198">
        <v>28797</v>
      </c>
      <c r="L198">
        <v>374775900</v>
      </c>
      <c r="M198">
        <v>0.49927628842710903</v>
      </c>
      <c r="N198" s="1">
        <v>1.5485683724891701E-5</v>
      </c>
      <c r="O198">
        <v>0.499992257158137</v>
      </c>
      <c r="P198" s="1">
        <v>8.7156604554198603E-5</v>
      </c>
    </row>
    <row r="199" spans="1:16" x14ac:dyDescent="0.25">
      <c r="A199" s="1">
        <v>3.1250000000000001E-5</v>
      </c>
      <c r="B199">
        <v>5.6282051282051198</v>
      </c>
      <c r="C199">
        <v>1887</v>
      </c>
      <c r="D199">
        <v>-0.32579816429122299</v>
      </c>
      <c r="E199">
        <v>0.498668997847319</v>
      </c>
      <c r="F199">
        <v>0.50365568782579195</v>
      </c>
      <c r="G199" s="1">
        <v>1.5466428268329201E-5</v>
      </c>
      <c r="H199">
        <v>0.499992266785865</v>
      </c>
      <c r="I199" s="1">
        <v>8.7048230894827195E-5</v>
      </c>
      <c r="J199">
        <v>95677300</v>
      </c>
      <c r="K199">
        <v>28797</v>
      </c>
      <c r="L199">
        <v>374775900</v>
      </c>
      <c r="M199">
        <v>0.49927628842710903</v>
      </c>
      <c r="N199" s="1">
        <v>1.5485683724891701E-5</v>
      </c>
      <c r="O199">
        <v>0.499992257158137</v>
      </c>
      <c r="P199" s="1">
        <v>8.7156604554198603E-5</v>
      </c>
    </row>
    <row r="200" spans="1:16" x14ac:dyDescent="0.25">
      <c r="A200" s="1">
        <v>1.5625E-5</v>
      </c>
      <c r="B200">
        <v>5.6282051282051198</v>
      </c>
      <c r="C200">
        <v>2168</v>
      </c>
      <c r="D200">
        <v>-0.32574828577546999</v>
      </c>
      <c r="E200">
        <v>0.49954080264532302</v>
      </c>
      <c r="F200">
        <v>0.50453621067177701</v>
      </c>
      <c r="G200" s="1">
        <v>1.5491343502871399E-5</v>
      </c>
      <c r="H200">
        <v>0.49999225432824801</v>
      </c>
      <c r="I200" s="1">
        <v>8.7188458945647998E-5</v>
      </c>
      <c r="J200">
        <v>105841600</v>
      </c>
      <c r="K200">
        <v>28797</v>
      </c>
      <c r="L200">
        <v>374775900</v>
      </c>
      <c r="M200">
        <v>0.49927628842710903</v>
      </c>
      <c r="N200" s="1">
        <v>1.5485683724891701E-5</v>
      </c>
      <c r="O200">
        <v>0.499992257158137</v>
      </c>
      <c r="P200" s="1">
        <v>8.7156604554198603E-5</v>
      </c>
    </row>
    <row r="201" spans="1:16" x14ac:dyDescent="0.25">
      <c r="A201" t="s">
        <v>0</v>
      </c>
      <c r="B201">
        <v>6.1410256410256396</v>
      </c>
      <c r="C201">
        <v>29947</v>
      </c>
      <c r="D201">
        <v>-0.318735812450263</v>
      </c>
      <c r="E201">
        <v>0.49933817359049099</v>
      </c>
      <c r="F201">
        <v>0.50433155532639595</v>
      </c>
      <c r="G201" s="1">
        <v>1.26768325126036E-5</v>
      </c>
      <c r="H201">
        <v>0.49999366158374298</v>
      </c>
      <c r="I201" s="1">
        <v>7.7848753506886502E-5</v>
      </c>
      <c r="J201">
        <v>400511200</v>
      </c>
    </row>
    <row r="202" spans="1:16" x14ac:dyDescent="0.25">
      <c r="A202">
        <v>1.024</v>
      </c>
      <c r="B202">
        <v>6.1410256410256396</v>
      </c>
      <c r="C202">
        <v>1693</v>
      </c>
      <c r="D202">
        <v>-0.32399932809266302</v>
      </c>
      <c r="E202">
        <v>0.49940305946467001</v>
      </c>
      <c r="F202">
        <v>0.50439709005931699</v>
      </c>
      <c r="G202" s="1">
        <v>1.2675513396898001E-5</v>
      </c>
      <c r="H202">
        <v>0.499993662243301</v>
      </c>
      <c r="I202" s="1">
        <v>7.7840652783515204E-5</v>
      </c>
      <c r="J202">
        <v>70560100</v>
      </c>
      <c r="K202">
        <v>29947</v>
      </c>
      <c r="L202">
        <v>400511200</v>
      </c>
      <c r="M202">
        <v>0.49933817359049099</v>
      </c>
      <c r="N202" s="1">
        <v>1.26768325126036E-5</v>
      </c>
      <c r="O202">
        <v>0.49999366158374298</v>
      </c>
      <c r="P202" s="1">
        <v>7.7848753506886502E-5</v>
      </c>
    </row>
    <row r="203" spans="1:16" x14ac:dyDescent="0.25">
      <c r="A203">
        <v>0.51200000000000001</v>
      </c>
      <c r="B203">
        <v>6.1410256410256396</v>
      </c>
      <c r="C203">
        <v>1693</v>
      </c>
      <c r="D203">
        <v>-0.32399932809266302</v>
      </c>
      <c r="E203">
        <v>0.49940305946467001</v>
      </c>
      <c r="F203">
        <v>0.50439709005931699</v>
      </c>
      <c r="G203" s="1">
        <v>1.2675513396898001E-5</v>
      </c>
      <c r="H203">
        <v>0.499993662243301</v>
      </c>
      <c r="I203" s="1">
        <v>7.7840652783515204E-5</v>
      </c>
      <c r="J203">
        <v>68500000</v>
      </c>
      <c r="K203">
        <v>29947</v>
      </c>
      <c r="L203">
        <v>400511200</v>
      </c>
      <c r="M203">
        <v>0.49933817359049099</v>
      </c>
      <c r="N203" s="1">
        <v>1.26768325126036E-5</v>
      </c>
      <c r="O203">
        <v>0.49999366158374298</v>
      </c>
      <c r="P203" s="1">
        <v>7.7848753506886502E-5</v>
      </c>
    </row>
    <row r="204" spans="1:16" x14ac:dyDescent="0.25">
      <c r="A204">
        <v>0.25600000000000001</v>
      </c>
      <c r="B204">
        <v>6.1410256410256396</v>
      </c>
      <c r="C204">
        <v>1433</v>
      </c>
      <c r="D204">
        <v>-0.31802859507460102</v>
      </c>
      <c r="E204">
        <v>0.49953572315321598</v>
      </c>
      <c r="F204">
        <v>0.50453108038474903</v>
      </c>
      <c r="G204" s="1">
        <v>1.26733680211321E-5</v>
      </c>
      <c r="H204">
        <v>0.49999366331598899</v>
      </c>
      <c r="I204" s="1">
        <v>7.7827477975926998E-5</v>
      </c>
      <c r="J204">
        <v>58380500</v>
      </c>
      <c r="K204">
        <v>29947</v>
      </c>
      <c r="L204">
        <v>400511200</v>
      </c>
      <c r="M204">
        <v>0.49933817359049099</v>
      </c>
      <c r="N204" s="1">
        <v>1.26768325126036E-5</v>
      </c>
      <c r="O204">
        <v>0.49999366158374298</v>
      </c>
      <c r="P204" s="1">
        <v>7.7848753506886502E-5</v>
      </c>
    </row>
    <row r="205" spans="1:16" x14ac:dyDescent="0.25">
      <c r="A205">
        <v>0.128</v>
      </c>
      <c r="B205">
        <v>6.1410256410256396</v>
      </c>
      <c r="C205">
        <v>2175</v>
      </c>
      <c r="D205">
        <v>-0.32548011912965502</v>
      </c>
      <c r="E205">
        <v>0.49876939601113102</v>
      </c>
      <c r="F205">
        <v>0.50375708997124302</v>
      </c>
      <c r="G205" s="1">
        <v>1.2673980449129299E-5</v>
      </c>
      <c r="H205">
        <v>0.49999366300977499</v>
      </c>
      <c r="I205" s="1">
        <v>7.7831238911961104E-5</v>
      </c>
      <c r="J205">
        <v>84910600</v>
      </c>
      <c r="K205">
        <v>29947</v>
      </c>
      <c r="L205">
        <v>400511200</v>
      </c>
      <c r="M205">
        <v>0.49933817359049099</v>
      </c>
      <c r="N205" s="1">
        <v>1.26768325126036E-5</v>
      </c>
      <c r="O205">
        <v>0.49999366158374298</v>
      </c>
      <c r="P205" s="1">
        <v>7.7848753506886502E-5</v>
      </c>
    </row>
    <row r="206" spans="1:16" x14ac:dyDescent="0.25">
      <c r="A206">
        <v>6.4000000000000001E-2</v>
      </c>
      <c r="B206">
        <v>6.1410256410256396</v>
      </c>
      <c r="C206">
        <v>1782</v>
      </c>
      <c r="D206">
        <v>-0.322435644737946</v>
      </c>
      <c r="E206">
        <v>0.49953790220529498</v>
      </c>
      <c r="F206">
        <v>0.50453328122734797</v>
      </c>
      <c r="G206" s="1">
        <v>1.26743375478133E-5</v>
      </c>
      <c r="H206">
        <v>0.49999366283122598</v>
      </c>
      <c r="I206" s="1">
        <v>7.7833431864135705E-5</v>
      </c>
      <c r="J206">
        <v>74515800</v>
      </c>
      <c r="K206">
        <v>29947</v>
      </c>
      <c r="L206">
        <v>400511200</v>
      </c>
      <c r="M206">
        <v>0.49933817359049099</v>
      </c>
      <c r="N206" s="1">
        <v>1.26768325126036E-5</v>
      </c>
      <c r="O206">
        <v>0.49999366158374298</v>
      </c>
      <c r="P206" s="1">
        <v>7.7848753506886502E-5</v>
      </c>
    </row>
    <row r="207" spans="1:16" x14ac:dyDescent="0.25">
      <c r="A207">
        <v>3.2000000000000001E-2</v>
      </c>
      <c r="B207">
        <v>6.1410256410256396</v>
      </c>
      <c r="C207">
        <v>2096</v>
      </c>
      <c r="D207">
        <v>-0.32755968065400098</v>
      </c>
      <c r="E207">
        <v>0.49945625078628098</v>
      </c>
      <c r="F207">
        <v>0.50445081329414398</v>
      </c>
      <c r="G207" s="1">
        <v>1.2679542958915399E-5</v>
      </c>
      <c r="H207">
        <v>0.49999366297079501</v>
      </c>
      <c r="I207" s="1">
        <v>7.7865398427186101E-5</v>
      </c>
      <c r="J207">
        <v>81397700</v>
      </c>
      <c r="K207">
        <v>29947</v>
      </c>
      <c r="L207">
        <v>400511200</v>
      </c>
      <c r="M207">
        <v>0.49933817359049099</v>
      </c>
      <c r="N207" s="1">
        <v>1.26768325126036E-5</v>
      </c>
      <c r="O207">
        <v>0.49999366158374298</v>
      </c>
      <c r="P207" s="1">
        <v>7.7848753506886502E-5</v>
      </c>
    </row>
    <row r="208" spans="1:16" x14ac:dyDescent="0.25">
      <c r="A208">
        <v>1.6E-2</v>
      </c>
      <c r="B208">
        <v>6.1410256410256396</v>
      </c>
      <c r="C208">
        <v>2041</v>
      </c>
      <c r="D208">
        <v>-0.32707220961990602</v>
      </c>
      <c r="E208">
        <v>0.49936984687384101</v>
      </c>
      <c r="F208">
        <v>0.50436354534257899</v>
      </c>
      <c r="G208" s="1">
        <v>1.26631163415158E-5</v>
      </c>
      <c r="H208">
        <v>0.49999366844182902</v>
      </c>
      <c r="I208" s="1">
        <v>7.7764522148539598E-5</v>
      </c>
      <c r="J208">
        <v>79608900</v>
      </c>
      <c r="K208">
        <v>29947</v>
      </c>
      <c r="L208">
        <v>400511200</v>
      </c>
      <c r="M208">
        <v>0.49933817359049099</v>
      </c>
      <c r="N208" s="1">
        <v>1.26768325126036E-5</v>
      </c>
      <c r="O208">
        <v>0.49999366158374298</v>
      </c>
      <c r="P208" s="1">
        <v>7.7848753506886502E-5</v>
      </c>
    </row>
    <row r="209" spans="1:16" x14ac:dyDescent="0.25">
      <c r="A209">
        <v>8.0000000000000002E-3</v>
      </c>
      <c r="B209">
        <v>6.1410256410256396</v>
      </c>
      <c r="C209">
        <v>2205</v>
      </c>
      <c r="D209">
        <v>-0.32570193038583101</v>
      </c>
      <c r="E209">
        <v>0.499710257982449</v>
      </c>
      <c r="F209">
        <v>0.50470736056227306</v>
      </c>
      <c r="G209" s="1">
        <v>1.26803788133011E-5</v>
      </c>
      <c r="H209">
        <v>0.49999365981059302</v>
      </c>
      <c r="I209" s="1">
        <v>7.7870531430400904E-5</v>
      </c>
      <c r="J209">
        <v>85556400</v>
      </c>
      <c r="K209">
        <v>29947</v>
      </c>
      <c r="L209">
        <v>400511200</v>
      </c>
      <c r="M209">
        <v>0.49933817359049099</v>
      </c>
      <c r="N209" s="1">
        <v>1.26768325126036E-5</v>
      </c>
      <c r="O209">
        <v>0.49999366158374298</v>
      </c>
      <c r="P209" s="1">
        <v>7.7848753506886502E-5</v>
      </c>
    </row>
    <row r="210" spans="1:16" x14ac:dyDescent="0.25">
      <c r="A210">
        <v>4.0000000000000001E-3</v>
      </c>
      <c r="B210">
        <v>6.1410256410256396</v>
      </c>
      <c r="C210">
        <v>2194</v>
      </c>
      <c r="D210">
        <v>-0.325730089395811</v>
      </c>
      <c r="E210">
        <v>0.49890156224538901</v>
      </c>
      <c r="F210">
        <v>0.50389057786784297</v>
      </c>
      <c r="G210" s="1">
        <v>1.2667103957975099E-5</v>
      </c>
      <c r="H210">
        <v>0.49999366644802101</v>
      </c>
      <c r="I210" s="1">
        <v>7.7789010203462394E-5</v>
      </c>
      <c r="J210">
        <v>85071600</v>
      </c>
      <c r="K210">
        <v>29947</v>
      </c>
      <c r="L210">
        <v>400511200</v>
      </c>
      <c r="M210">
        <v>0.49933817359049099</v>
      </c>
      <c r="N210" s="1">
        <v>1.26768325126036E-5</v>
      </c>
      <c r="O210">
        <v>0.49999366158374298</v>
      </c>
      <c r="P210" s="1">
        <v>7.7848753506886502E-5</v>
      </c>
    </row>
    <row r="211" spans="1:16" x14ac:dyDescent="0.25">
      <c r="A211">
        <v>2E-3</v>
      </c>
      <c r="B211">
        <v>6.1410256410256396</v>
      </c>
      <c r="C211">
        <v>2183</v>
      </c>
      <c r="D211">
        <v>-0.32602694313985298</v>
      </c>
      <c r="E211">
        <v>0.49978968915611499</v>
      </c>
      <c r="F211">
        <v>0.50478758604767604</v>
      </c>
      <c r="G211" s="1">
        <v>1.2667702488644499E-5</v>
      </c>
      <c r="H211">
        <v>0.49999366614875501</v>
      </c>
      <c r="I211" s="1">
        <v>7.7792685795650604E-5</v>
      </c>
      <c r="J211">
        <v>88925000</v>
      </c>
      <c r="K211">
        <v>29947</v>
      </c>
      <c r="L211">
        <v>400511200</v>
      </c>
      <c r="M211">
        <v>0.49933817359049099</v>
      </c>
      <c r="N211" s="1">
        <v>1.26768325126036E-5</v>
      </c>
      <c r="O211">
        <v>0.49999366158374298</v>
      </c>
      <c r="P211" s="1">
        <v>7.7848753506886502E-5</v>
      </c>
    </row>
    <row r="212" spans="1:16" x14ac:dyDescent="0.25">
      <c r="A212">
        <v>1E-3</v>
      </c>
      <c r="B212">
        <v>6.1410256410256396</v>
      </c>
      <c r="C212">
        <v>2204</v>
      </c>
      <c r="D212">
        <v>-0.32589732135573701</v>
      </c>
      <c r="E212">
        <v>0.49979933854955799</v>
      </c>
      <c r="F212">
        <v>0.50479733193505405</v>
      </c>
      <c r="G212" s="1">
        <v>1.2666300264307899E-5</v>
      </c>
      <c r="H212">
        <v>0.49999366684986701</v>
      </c>
      <c r="I212" s="1">
        <v>7.7784074700044801E-5</v>
      </c>
      <c r="J212">
        <v>84339400</v>
      </c>
      <c r="K212">
        <v>29947</v>
      </c>
      <c r="L212">
        <v>400511200</v>
      </c>
      <c r="M212">
        <v>0.49933817359049099</v>
      </c>
      <c r="N212" s="1">
        <v>1.26768325126036E-5</v>
      </c>
      <c r="O212">
        <v>0.49999366158374298</v>
      </c>
      <c r="P212" s="1">
        <v>7.7848753506886502E-5</v>
      </c>
    </row>
    <row r="213" spans="1:16" x14ac:dyDescent="0.25">
      <c r="A213" s="1">
        <v>5.0000000000000001E-4</v>
      </c>
      <c r="B213">
        <v>6.1410256410256396</v>
      </c>
      <c r="C213">
        <v>2197</v>
      </c>
      <c r="D213">
        <v>-0.32619975058733802</v>
      </c>
      <c r="E213">
        <v>0.499455712899944</v>
      </c>
      <c r="F213">
        <v>0.50445027002894305</v>
      </c>
      <c r="G213" s="1">
        <v>1.26705148467687E-5</v>
      </c>
      <c r="H213">
        <v>0.49999366474257601</v>
      </c>
      <c r="I213" s="1">
        <v>7.7809956559002797E-5</v>
      </c>
      <c r="J213">
        <v>87591300</v>
      </c>
      <c r="K213">
        <v>29947</v>
      </c>
      <c r="L213">
        <v>400511200</v>
      </c>
      <c r="M213">
        <v>0.49933817359049099</v>
      </c>
      <c r="N213" s="1">
        <v>1.26768325126036E-5</v>
      </c>
      <c r="O213">
        <v>0.49999366158374298</v>
      </c>
      <c r="P213" s="1">
        <v>7.7848753506886502E-5</v>
      </c>
    </row>
    <row r="214" spans="1:16" x14ac:dyDescent="0.25">
      <c r="A214" s="1">
        <v>2.5000000000000001E-4</v>
      </c>
      <c r="B214">
        <v>6.1410256410256396</v>
      </c>
      <c r="C214">
        <v>2347</v>
      </c>
      <c r="D214">
        <v>-0.32558004561026599</v>
      </c>
      <c r="E214">
        <v>0.49957239384270602</v>
      </c>
      <c r="F214">
        <v>0.50456811778113397</v>
      </c>
      <c r="G214" s="1">
        <v>1.2671249294715601E-5</v>
      </c>
      <c r="H214">
        <v>0.49999366437535198</v>
      </c>
      <c r="I214" s="1">
        <v>7.7814466822676703E-5</v>
      </c>
      <c r="J214">
        <v>95268900</v>
      </c>
      <c r="K214">
        <v>29947</v>
      </c>
      <c r="L214">
        <v>400511200</v>
      </c>
      <c r="M214">
        <v>0.49933817359049099</v>
      </c>
      <c r="N214" s="1">
        <v>1.26768325126036E-5</v>
      </c>
      <c r="O214">
        <v>0.49999366158374298</v>
      </c>
      <c r="P214" s="1">
        <v>7.7848753506886502E-5</v>
      </c>
    </row>
    <row r="215" spans="1:16" x14ac:dyDescent="0.25">
      <c r="A215" s="1">
        <v>1.25E-4</v>
      </c>
      <c r="B215">
        <v>6.1410256410256396</v>
      </c>
      <c r="C215">
        <v>2336</v>
      </c>
      <c r="D215">
        <v>-0.32556296049573202</v>
      </c>
      <c r="E215">
        <v>0.49968337236837501</v>
      </c>
      <c r="F215">
        <v>0.50468020609205899</v>
      </c>
      <c r="G215" s="1">
        <v>1.2678005345878499E-5</v>
      </c>
      <c r="H215">
        <v>0.49999366099732701</v>
      </c>
      <c r="I215" s="1">
        <v>7.7855955906100605E-5</v>
      </c>
      <c r="J215">
        <v>96039900</v>
      </c>
      <c r="K215">
        <v>29947</v>
      </c>
      <c r="L215">
        <v>400511200</v>
      </c>
      <c r="M215">
        <v>0.49933817359049099</v>
      </c>
      <c r="N215" s="1">
        <v>1.26768325126036E-5</v>
      </c>
      <c r="O215">
        <v>0.49999366158374298</v>
      </c>
      <c r="P215" s="1">
        <v>7.7848753506886502E-5</v>
      </c>
    </row>
    <row r="216" spans="1:16" x14ac:dyDescent="0.25">
      <c r="A216" s="1">
        <v>6.2500000000000001E-5</v>
      </c>
      <c r="B216">
        <v>6.1410256410256396</v>
      </c>
      <c r="C216">
        <v>1739</v>
      </c>
      <c r="D216">
        <v>-0.32684271716296698</v>
      </c>
      <c r="E216">
        <v>0.49968622316547001</v>
      </c>
      <c r="F216">
        <v>0.50468308539712503</v>
      </c>
      <c r="G216" s="1">
        <v>1.26583924907608E-5</v>
      </c>
      <c r="H216">
        <v>0.49999367080375401</v>
      </c>
      <c r="I216" s="1">
        <v>7.7735512859928706E-5</v>
      </c>
      <c r="J216">
        <v>99842700</v>
      </c>
      <c r="K216">
        <v>29947</v>
      </c>
      <c r="L216">
        <v>400511200</v>
      </c>
      <c r="M216">
        <v>0.49933817359049099</v>
      </c>
      <c r="N216" s="1">
        <v>1.26768325126036E-5</v>
      </c>
      <c r="O216">
        <v>0.49999366158374298</v>
      </c>
      <c r="P216" s="1">
        <v>7.7848753506886502E-5</v>
      </c>
    </row>
    <row r="217" spans="1:16" x14ac:dyDescent="0.25">
      <c r="A217" s="1">
        <v>3.1250000000000001E-5</v>
      </c>
      <c r="B217">
        <v>6.1410256410256396</v>
      </c>
      <c r="C217">
        <v>2124</v>
      </c>
      <c r="D217">
        <v>-0.32562537644440798</v>
      </c>
      <c r="E217">
        <v>0.49962108381666598</v>
      </c>
      <c r="F217">
        <v>0.50461729465483196</v>
      </c>
      <c r="G217" s="1">
        <v>1.26683995884668E-5</v>
      </c>
      <c r="H217">
        <v>0.49999366580020499</v>
      </c>
      <c r="I217" s="1">
        <v>7.7796966703533803E-5</v>
      </c>
      <c r="J217">
        <v>129415800</v>
      </c>
      <c r="K217">
        <v>29947</v>
      </c>
      <c r="L217">
        <v>400511200</v>
      </c>
      <c r="M217">
        <v>0.49933817359049099</v>
      </c>
      <c r="N217" s="1">
        <v>1.26768325126036E-5</v>
      </c>
      <c r="O217">
        <v>0.49999366158374298</v>
      </c>
      <c r="P217" s="1">
        <v>7.7848753506886502E-5</v>
      </c>
    </row>
    <row r="218" spans="1:16" x14ac:dyDescent="0.25">
      <c r="A218" s="1">
        <v>1.5625E-5</v>
      </c>
      <c r="B218">
        <v>6.1410256410256396</v>
      </c>
      <c r="C218">
        <v>2218</v>
      </c>
      <c r="D218">
        <v>-0.32557806089392699</v>
      </c>
      <c r="E218">
        <v>0.49914072149741401</v>
      </c>
      <c r="F218">
        <v>0.50413212871238799</v>
      </c>
      <c r="G218" s="1">
        <v>1.2669042149804301E-5</v>
      </c>
      <c r="H218">
        <v>0.49999366547892499</v>
      </c>
      <c r="I218" s="1">
        <v>7.7800912689183094E-5</v>
      </c>
      <c r="J218">
        <v>139910200</v>
      </c>
      <c r="K218">
        <v>29947</v>
      </c>
      <c r="L218">
        <v>400511200</v>
      </c>
      <c r="M218">
        <v>0.49933817359049099</v>
      </c>
      <c r="N218" s="1">
        <v>1.26768325126036E-5</v>
      </c>
      <c r="O218">
        <v>0.49999366158374298</v>
      </c>
      <c r="P218" s="1">
        <v>7.7848753506886502E-5</v>
      </c>
    </row>
    <row r="219" spans="1:16" x14ac:dyDescent="0.25">
      <c r="A219" t="s">
        <v>0</v>
      </c>
      <c r="B219">
        <v>6.6538461538461497</v>
      </c>
      <c r="C219">
        <v>31378</v>
      </c>
      <c r="D219">
        <v>-0.31947171515957301</v>
      </c>
      <c r="E219">
        <v>0.49933790170283099</v>
      </c>
      <c r="F219">
        <v>0.50433128071986</v>
      </c>
      <c r="G219" s="1">
        <v>1.10842234666286E-5</v>
      </c>
      <c r="H219">
        <v>0.49999445788826602</v>
      </c>
      <c r="I219" s="1">
        <v>7.3752717681798099E-5</v>
      </c>
      <c r="J219">
        <v>460496600</v>
      </c>
    </row>
    <row r="220" spans="1:16" x14ac:dyDescent="0.25">
      <c r="A220">
        <v>1.024</v>
      </c>
      <c r="B220">
        <v>6.6538461538461497</v>
      </c>
      <c r="C220">
        <v>1750</v>
      </c>
      <c r="D220">
        <v>-0.323257122527076</v>
      </c>
      <c r="E220">
        <v>0.49966543084939302</v>
      </c>
      <c r="F220">
        <v>0.50466208515788702</v>
      </c>
      <c r="G220" s="1">
        <v>1.10796225695208E-5</v>
      </c>
      <c r="H220">
        <v>0.49999446018871502</v>
      </c>
      <c r="I220" s="1">
        <v>7.3722104020273498E-5</v>
      </c>
      <c r="J220">
        <v>82521000</v>
      </c>
      <c r="K220">
        <v>31378</v>
      </c>
      <c r="L220">
        <v>460496600</v>
      </c>
      <c r="M220">
        <v>0.49933790170283099</v>
      </c>
      <c r="N220" s="1">
        <v>1.10842234666286E-5</v>
      </c>
      <c r="O220">
        <v>0.49999445788826602</v>
      </c>
      <c r="P220" s="1">
        <v>7.3752717681798099E-5</v>
      </c>
    </row>
    <row r="221" spans="1:16" x14ac:dyDescent="0.25">
      <c r="A221">
        <v>0.51200000000000001</v>
      </c>
      <c r="B221">
        <v>6.6538461538461497</v>
      </c>
      <c r="C221">
        <v>1750</v>
      </c>
      <c r="D221">
        <v>-0.323257122527076</v>
      </c>
      <c r="E221">
        <v>0.49966543084939302</v>
      </c>
      <c r="F221">
        <v>0.50466208515788702</v>
      </c>
      <c r="G221" s="1">
        <v>1.10796225695208E-5</v>
      </c>
      <c r="H221">
        <v>0.49999446018871502</v>
      </c>
      <c r="I221" s="1">
        <v>7.3722104020273498E-5</v>
      </c>
      <c r="J221">
        <v>68739300</v>
      </c>
      <c r="K221">
        <v>31378</v>
      </c>
      <c r="L221">
        <v>460496600</v>
      </c>
      <c r="M221">
        <v>0.49933790170283099</v>
      </c>
      <c r="N221" s="1">
        <v>1.10842234666286E-5</v>
      </c>
      <c r="O221">
        <v>0.49999445788826602</v>
      </c>
      <c r="P221" s="1">
        <v>7.3752717681798099E-5</v>
      </c>
    </row>
    <row r="222" spans="1:16" x14ac:dyDescent="0.25">
      <c r="A222">
        <v>0.25600000000000001</v>
      </c>
      <c r="B222">
        <v>6.6538461538461497</v>
      </c>
      <c r="C222">
        <v>1552</v>
      </c>
      <c r="D222">
        <v>-0.318906448896559</v>
      </c>
      <c r="E222">
        <v>0.49947129135502699</v>
      </c>
      <c r="F222">
        <v>0.50446600426857702</v>
      </c>
      <c r="G222" s="1">
        <v>1.10794484978749E-5</v>
      </c>
      <c r="H222">
        <v>0.49999446027575101</v>
      </c>
      <c r="I222" s="1">
        <v>7.37209457743214E-5</v>
      </c>
      <c r="J222">
        <v>63706900</v>
      </c>
      <c r="K222">
        <v>31378</v>
      </c>
      <c r="L222">
        <v>460496600</v>
      </c>
      <c r="M222">
        <v>0.49933790170283099</v>
      </c>
      <c r="N222" s="1">
        <v>1.10842234666286E-5</v>
      </c>
      <c r="O222">
        <v>0.49999445788826602</v>
      </c>
      <c r="P222" s="1">
        <v>7.3752717681798099E-5</v>
      </c>
    </row>
    <row r="223" spans="1:16" x14ac:dyDescent="0.25">
      <c r="A223">
        <v>0.128</v>
      </c>
      <c r="B223">
        <v>6.6538461538461497</v>
      </c>
      <c r="C223">
        <v>1997</v>
      </c>
      <c r="D223">
        <v>-0.32551440129171</v>
      </c>
      <c r="E223">
        <v>0.49937264073790699</v>
      </c>
      <c r="F223">
        <v>0.50436636714528704</v>
      </c>
      <c r="G223" s="1">
        <v>1.1085853353187601E-5</v>
      </c>
      <c r="H223">
        <v>0.49999445707332302</v>
      </c>
      <c r="I223" s="1">
        <v>7.3763562696210297E-5</v>
      </c>
      <c r="J223">
        <v>77825900</v>
      </c>
      <c r="K223">
        <v>31378</v>
      </c>
      <c r="L223">
        <v>460496600</v>
      </c>
      <c r="M223">
        <v>0.49933790170283099</v>
      </c>
      <c r="N223" s="1">
        <v>1.10842234666286E-5</v>
      </c>
      <c r="O223">
        <v>0.49999445788826602</v>
      </c>
      <c r="P223" s="1">
        <v>7.3752717681798099E-5</v>
      </c>
    </row>
    <row r="224" spans="1:16" x14ac:dyDescent="0.25">
      <c r="A224">
        <v>6.4000000000000001E-2</v>
      </c>
      <c r="B224">
        <v>6.6538461538461497</v>
      </c>
      <c r="C224">
        <v>1964</v>
      </c>
      <c r="D224">
        <v>-0.32703197711832799</v>
      </c>
      <c r="E224">
        <v>0.49957032452227901</v>
      </c>
      <c r="F224">
        <v>0.50456602776750203</v>
      </c>
      <c r="G224" s="1">
        <v>1.10730671312175E-5</v>
      </c>
      <c r="H224">
        <v>0.499994463466434</v>
      </c>
      <c r="I224" s="1">
        <v>7.3678485142332294E-5</v>
      </c>
      <c r="J224">
        <v>78207900</v>
      </c>
      <c r="K224">
        <v>31378</v>
      </c>
      <c r="L224">
        <v>460496600</v>
      </c>
      <c r="M224">
        <v>0.49933790170283099</v>
      </c>
      <c r="N224" s="1">
        <v>1.10842234666286E-5</v>
      </c>
      <c r="O224">
        <v>0.49999445788826602</v>
      </c>
      <c r="P224" s="1">
        <v>7.3752717681798099E-5</v>
      </c>
    </row>
    <row r="225" spans="1:16" x14ac:dyDescent="0.25">
      <c r="A225">
        <v>3.2000000000000001E-2</v>
      </c>
      <c r="B225">
        <v>6.6538461538461497</v>
      </c>
      <c r="C225">
        <v>2034</v>
      </c>
      <c r="D225">
        <v>-0.32545076599232597</v>
      </c>
      <c r="E225">
        <v>0.49900025239888202</v>
      </c>
      <c r="F225">
        <v>0.50399025492287097</v>
      </c>
      <c r="G225" s="1">
        <v>1.1075806579663401E-5</v>
      </c>
      <c r="H225">
        <v>0.49999446209671</v>
      </c>
      <c r="I225" s="1">
        <v>7.3696713010837499E-5</v>
      </c>
      <c r="J225">
        <v>89265600</v>
      </c>
      <c r="K225">
        <v>31378</v>
      </c>
      <c r="L225">
        <v>460496600</v>
      </c>
      <c r="M225">
        <v>0.49933790170283099</v>
      </c>
      <c r="N225" s="1">
        <v>1.10842234666286E-5</v>
      </c>
      <c r="O225">
        <v>0.49999445788826602</v>
      </c>
      <c r="P225" s="1">
        <v>7.3752717681798099E-5</v>
      </c>
    </row>
    <row r="226" spans="1:16" x14ac:dyDescent="0.25">
      <c r="A226">
        <v>1.6E-2</v>
      </c>
      <c r="B226">
        <v>6.6538461538461497</v>
      </c>
      <c r="C226">
        <v>1481</v>
      </c>
      <c r="D226">
        <v>-0.32898868752743798</v>
      </c>
      <c r="E226">
        <v>0.49961193189234299</v>
      </c>
      <c r="F226">
        <v>0.50460805121126695</v>
      </c>
      <c r="G226" s="1">
        <v>1.10805851257778E-5</v>
      </c>
      <c r="H226">
        <v>0.499994459707437</v>
      </c>
      <c r="I226" s="1">
        <v>7.3728508721521502E-5</v>
      </c>
      <c r="J226">
        <v>60465100</v>
      </c>
      <c r="K226">
        <v>31378</v>
      </c>
      <c r="L226">
        <v>460496600</v>
      </c>
      <c r="M226">
        <v>0.49933790170283099</v>
      </c>
      <c r="N226" s="1">
        <v>1.10842234666286E-5</v>
      </c>
      <c r="O226">
        <v>0.49999445788826602</v>
      </c>
      <c r="P226" s="1">
        <v>7.3752717681798099E-5</v>
      </c>
    </row>
    <row r="227" spans="1:16" x14ac:dyDescent="0.25">
      <c r="A227">
        <v>8.0000000000000002E-3</v>
      </c>
      <c r="B227">
        <v>6.6538461538461497</v>
      </c>
      <c r="C227">
        <v>2006</v>
      </c>
      <c r="D227">
        <v>-0.32486289771114202</v>
      </c>
      <c r="E227">
        <v>0.49900352596741898</v>
      </c>
      <c r="F227">
        <v>0.50399356122709305</v>
      </c>
      <c r="G227" s="1">
        <v>1.10760450476865E-5</v>
      </c>
      <c r="H227">
        <v>0.49999446197747599</v>
      </c>
      <c r="I227" s="1">
        <v>7.3698299740375896E-5</v>
      </c>
      <c r="J227">
        <v>81204400</v>
      </c>
      <c r="K227">
        <v>31378</v>
      </c>
      <c r="L227">
        <v>460496600</v>
      </c>
      <c r="M227">
        <v>0.49933790170283099</v>
      </c>
      <c r="N227" s="1">
        <v>1.10842234666286E-5</v>
      </c>
      <c r="O227">
        <v>0.49999445788826602</v>
      </c>
      <c r="P227" s="1">
        <v>7.3752717681798099E-5</v>
      </c>
    </row>
    <row r="228" spans="1:16" x14ac:dyDescent="0.25">
      <c r="A228">
        <v>4.0000000000000001E-3</v>
      </c>
      <c r="B228">
        <v>6.6538461538461497</v>
      </c>
      <c r="C228">
        <v>2013</v>
      </c>
      <c r="D228">
        <v>-0.32449734079773701</v>
      </c>
      <c r="E228">
        <v>0.49983231797699101</v>
      </c>
      <c r="F228">
        <v>0.50483064115676102</v>
      </c>
      <c r="G228" s="1">
        <v>1.1077737538944799E-5</v>
      </c>
      <c r="H228">
        <v>0.49999446113122997</v>
      </c>
      <c r="I228" s="1">
        <v>7.3709561316825006E-5</v>
      </c>
      <c r="J228">
        <v>78849100</v>
      </c>
      <c r="K228">
        <v>31378</v>
      </c>
      <c r="L228">
        <v>460496600</v>
      </c>
      <c r="M228">
        <v>0.49933790170283099</v>
      </c>
      <c r="N228" s="1">
        <v>1.10842234666286E-5</v>
      </c>
      <c r="O228">
        <v>0.49999445788826602</v>
      </c>
      <c r="P228" s="1">
        <v>7.3752717681798099E-5</v>
      </c>
    </row>
    <row r="229" spans="1:16" x14ac:dyDescent="0.25">
      <c r="A229">
        <v>2E-3</v>
      </c>
      <c r="B229">
        <v>6.6538461538461497</v>
      </c>
      <c r="C229">
        <v>2028</v>
      </c>
      <c r="D229">
        <v>-0.32495885956329501</v>
      </c>
      <c r="E229">
        <v>0.49940817194959303</v>
      </c>
      <c r="F229">
        <v>0.50440225366908897</v>
      </c>
      <c r="G229" s="1">
        <v>1.1079932880853001E-5</v>
      </c>
      <c r="H229">
        <v>0.49999446003355902</v>
      </c>
      <c r="I229" s="1">
        <v>7.3724168784137695E-5</v>
      </c>
      <c r="J229">
        <v>84604300</v>
      </c>
      <c r="K229">
        <v>31378</v>
      </c>
      <c r="L229">
        <v>460496600</v>
      </c>
      <c r="M229">
        <v>0.49933790170283099</v>
      </c>
      <c r="N229" s="1">
        <v>1.10842234666286E-5</v>
      </c>
      <c r="O229">
        <v>0.49999445788826602</v>
      </c>
      <c r="P229" s="1">
        <v>7.3752717681798099E-5</v>
      </c>
    </row>
    <row r="230" spans="1:16" x14ac:dyDescent="0.25">
      <c r="A230">
        <v>1E-3</v>
      </c>
      <c r="B230">
        <v>6.6538461538461497</v>
      </c>
      <c r="C230">
        <v>2052</v>
      </c>
      <c r="D230">
        <v>-0.32499143190609697</v>
      </c>
      <c r="E230">
        <v>0.499479143748495</v>
      </c>
      <c r="F230">
        <v>0.50447393518598005</v>
      </c>
      <c r="G230" s="1">
        <v>1.1080455288747699E-5</v>
      </c>
      <c r="H230">
        <v>0.49999445977235502</v>
      </c>
      <c r="I230" s="1">
        <v>7.3727644805898705E-5</v>
      </c>
      <c r="J230">
        <v>94649300</v>
      </c>
      <c r="K230">
        <v>31378</v>
      </c>
      <c r="L230">
        <v>460496600</v>
      </c>
      <c r="M230">
        <v>0.49933790170283099</v>
      </c>
      <c r="N230" s="1">
        <v>1.10842234666286E-5</v>
      </c>
      <c r="O230">
        <v>0.49999445788826602</v>
      </c>
      <c r="P230" s="1">
        <v>7.3752717681798099E-5</v>
      </c>
    </row>
    <row r="231" spans="1:16" x14ac:dyDescent="0.25">
      <c r="A231" s="1">
        <v>5.0000000000000001E-4</v>
      </c>
      <c r="B231">
        <v>6.6538461538461497</v>
      </c>
      <c r="C231">
        <v>2057</v>
      </c>
      <c r="D231">
        <v>-0.32492529333638698</v>
      </c>
      <c r="E231">
        <v>0.499739438053316</v>
      </c>
      <c r="F231">
        <v>0.50473683243384904</v>
      </c>
      <c r="G231" s="1">
        <v>1.10755200161127E-5</v>
      </c>
      <c r="H231">
        <v>0.499994462239991</v>
      </c>
      <c r="I231" s="1">
        <v>7.3694806261058096E-5</v>
      </c>
      <c r="J231">
        <v>82017800</v>
      </c>
      <c r="K231">
        <v>31378</v>
      </c>
      <c r="L231">
        <v>460496600</v>
      </c>
      <c r="M231">
        <v>0.49933790170283099</v>
      </c>
      <c r="N231" s="1">
        <v>1.10842234666286E-5</v>
      </c>
      <c r="O231">
        <v>0.49999445788826602</v>
      </c>
      <c r="P231" s="1">
        <v>7.3752717681798099E-5</v>
      </c>
    </row>
    <row r="232" spans="1:16" x14ac:dyDescent="0.25">
      <c r="A232" s="1">
        <v>2.5000000000000001E-4</v>
      </c>
      <c r="B232">
        <v>6.6538461538461497</v>
      </c>
      <c r="C232">
        <v>1833</v>
      </c>
      <c r="D232">
        <v>-0.32487429223583503</v>
      </c>
      <c r="E232">
        <v>0.49955050658860001</v>
      </c>
      <c r="F232">
        <v>0.50454601165448598</v>
      </c>
      <c r="G232" s="1">
        <v>1.10661675863932E-5</v>
      </c>
      <c r="H232">
        <v>0.49999446691620603</v>
      </c>
      <c r="I232" s="1">
        <v>7.3632576632539504E-5</v>
      </c>
      <c r="J232">
        <v>79102700</v>
      </c>
      <c r="K232">
        <v>31378</v>
      </c>
      <c r="L232">
        <v>460496600</v>
      </c>
      <c r="M232">
        <v>0.49933790170283099</v>
      </c>
      <c r="N232" s="1">
        <v>1.10842234666286E-5</v>
      </c>
      <c r="O232">
        <v>0.49999445788826602</v>
      </c>
      <c r="P232" s="1">
        <v>7.3752717681798099E-5</v>
      </c>
    </row>
    <row r="233" spans="1:16" x14ac:dyDescent="0.25">
      <c r="A233" s="1">
        <v>1.25E-4</v>
      </c>
      <c r="B233">
        <v>6.6538461538461497</v>
      </c>
      <c r="C233">
        <v>1658</v>
      </c>
      <c r="D233">
        <v>-0.32522109602122801</v>
      </c>
      <c r="E233">
        <v>0.49954463655769699</v>
      </c>
      <c r="F233">
        <v>0.50454008292327401</v>
      </c>
      <c r="G233" s="1">
        <v>1.1082829441733101E-5</v>
      </c>
      <c r="H233">
        <v>0.49999445858527902</v>
      </c>
      <c r="I233" s="1">
        <v>7.37434420546087E-5</v>
      </c>
      <c r="J233">
        <v>71502800</v>
      </c>
      <c r="K233">
        <v>31378</v>
      </c>
      <c r="L233">
        <v>460496600</v>
      </c>
      <c r="M233">
        <v>0.49933790170283099</v>
      </c>
      <c r="N233" s="1">
        <v>1.10842234666286E-5</v>
      </c>
      <c r="O233">
        <v>0.49999445788826602</v>
      </c>
      <c r="P233" s="1">
        <v>7.3752717681798099E-5</v>
      </c>
    </row>
    <row r="234" spans="1:16" x14ac:dyDescent="0.25">
      <c r="A234" s="1">
        <v>6.2500000000000001E-5</v>
      </c>
      <c r="B234">
        <v>6.6538461538461497</v>
      </c>
      <c r="C234">
        <v>1867</v>
      </c>
      <c r="D234">
        <v>-0.32492050662048899</v>
      </c>
      <c r="E234">
        <v>0.49972439071444302</v>
      </c>
      <c r="F234">
        <v>0.50472163462158803</v>
      </c>
      <c r="G234" s="1">
        <v>1.10737782610392E-5</v>
      </c>
      <c r="H234">
        <v>0.49999446311086898</v>
      </c>
      <c r="I234" s="1">
        <v>7.3683216890761298E-5</v>
      </c>
      <c r="J234">
        <v>90054300</v>
      </c>
      <c r="K234">
        <v>31378</v>
      </c>
      <c r="L234">
        <v>460496600</v>
      </c>
      <c r="M234">
        <v>0.49933790170283099</v>
      </c>
      <c r="N234" s="1">
        <v>1.10842234666286E-5</v>
      </c>
      <c r="O234">
        <v>0.49999445788826602</v>
      </c>
      <c r="P234" s="1">
        <v>7.3752717681798099E-5</v>
      </c>
    </row>
    <row r="235" spans="1:16" x14ac:dyDescent="0.25">
      <c r="A235" s="1">
        <v>3.1250000000000001E-5</v>
      </c>
      <c r="B235">
        <v>6.6538461538461497</v>
      </c>
      <c r="C235">
        <v>2177</v>
      </c>
      <c r="D235">
        <v>-0.32493600865001299</v>
      </c>
      <c r="E235">
        <v>0.49888430897896902</v>
      </c>
      <c r="F235">
        <v>0.50387315206875904</v>
      </c>
      <c r="G235" s="1">
        <v>1.10791541683141E-5</v>
      </c>
      <c r="H235">
        <v>0.49999446042291501</v>
      </c>
      <c r="I235" s="1">
        <v>7.3718987350705794E-5</v>
      </c>
      <c r="J235">
        <v>102699300</v>
      </c>
      <c r="K235">
        <v>31378</v>
      </c>
      <c r="L235">
        <v>460496600</v>
      </c>
      <c r="M235">
        <v>0.49933790170283099</v>
      </c>
      <c r="N235" s="1">
        <v>1.10842234666286E-5</v>
      </c>
      <c r="O235">
        <v>0.49999445788826602</v>
      </c>
      <c r="P235" s="1">
        <v>7.3752717681798099E-5</v>
      </c>
    </row>
    <row r="236" spans="1:16" x14ac:dyDescent="0.25">
      <c r="A236" s="1">
        <v>1.5625E-5</v>
      </c>
      <c r="B236">
        <v>6.6538461538461497</v>
      </c>
      <c r="C236">
        <v>2140</v>
      </c>
      <c r="D236">
        <v>-0.32487459471622598</v>
      </c>
      <c r="E236">
        <v>0.49947409812994398</v>
      </c>
      <c r="F236">
        <v>0.50446883911124296</v>
      </c>
      <c r="G236" s="1">
        <v>1.10746010940632E-5</v>
      </c>
      <c r="H236">
        <v>0.49999446269945202</v>
      </c>
      <c r="I236" s="1">
        <v>7.3688691895112902E-5</v>
      </c>
      <c r="J236">
        <v>106932400</v>
      </c>
      <c r="K236">
        <v>31378</v>
      </c>
      <c r="L236">
        <v>460496600</v>
      </c>
      <c r="M236">
        <v>0.49933790170283099</v>
      </c>
      <c r="N236" s="1">
        <v>1.10842234666286E-5</v>
      </c>
      <c r="O236">
        <v>0.49999445788826602</v>
      </c>
      <c r="P236" s="1">
        <v>7.3752717681798099E-5</v>
      </c>
    </row>
    <row r="237" spans="1:16" x14ac:dyDescent="0.25">
      <c r="A237" t="s">
        <v>0</v>
      </c>
      <c r="B237">
        <v>7.1666666666666599</v>
      </c>
      <c r="C237">
        <v>32020</v>
      </c>
      <c r="D237">
        <v>-0.31947704703523</v>
      </c>
      <c r="E237">
        <v>0.4992162488445</v>
      </c>
      <c r="F237">
        <v>0.50420841133294503</v>
      </c>
      <c r="G237" s="1">
        <v>9.74012478449637E-6</v>
      </c>
      <c r="H237">
        <v>0.49999512993760697</v>
      </c>
      <c r="I237" s="1">
        <v>6.9804227622224005E-5</v>
      </c>
      <c r="J237">
        <v>411572100</v>
      </c>
    </row>
    <row r="238" spans="1:16" x14ac:dyDescent="0.25">
      <c r="A238">
        <v>1.024</v>
      </c>
      <c r="B238">
        <v>7.1666666666666599</v>
      </c>
      <c r="C238">
        <v>1489</v>
      </c>
      <c r="D238">
        <v>-0.32225299041970101</v>
      </c>
      <c r="E238">
        <v>0.49965832942640398</v>
      </c>
      <c r="F238">
        <v>0.50465491272066798</v>
      </c>
      <c r="G238" s="1">
        <v>9.7354867294452402E-6</v>
      </c>
      <c r="H238">
        <v>0.499995132256635</v>
      </c>
      <c r="I238" s="1">
        <v>6.97709882276909E-5</v>
      </c>
      <c r="J238">
        <v>61920300</v>
      </c>
      <c r="K238">
        <v>32020</v>
      </c>
      <c r="L238">
        <v>411572100</v>
      </c>
      <c r="M238">
        <v>0.4992162488445</v>
      </c>
      <c r="N238" s="1">
        <v>9.74012478449637E-6</v>
      </c>
      <c r="O238">
        <v>0.49999512993760697</v>
      </c>
      <c r="P238" s="1">
        <v>6.9804227622224005E-5</v>
      </c>
    </row>
    <row r="239" spans="1:16" x14ac:dyDescent="0.25">
      <c r="A239">
        <v>0.51200000000000001</v>
      </c>
      <c r="B239">
        <v>7.1666666666666599</v>
      </c>
      <c r="C239">
        <v>1489</v>
      </c>
      <c r="D239">
        <v>-0.32225299041970101</v>
      </c>
      <c r="E239">
        <v>0.49965832942640398</v>
      </c>
      <c r="F239">
        <v>0.50465491272066798</v>
      </c>
      <c r="G239" s="1">
        <v>9.7354867294452402E-6</v>
      </c>
      <c r="H239">
        <v>0.499995132256635</v>
      </c>
      <c r="I239" s="1">
        <v>6.97709882276909E-5</v>
      </c>
      <c r="J239">
        <v>62721800</v>
      </c>
      <c r="K239">
        <v>32020</v>
      </c>
      <c r="L239">
        <v>411572100</v>
      </c>
      <c r="M239">
        <v>0.4992162488445</v>
      </c>
      <c r="N239" s="1">
        <v>9.74012478449637E-6</v>
      </c>
      <c r="O239">
        <v>0.49999512993760697</v>
      </c>
      <c r="P239" s="1">
        <v>6.9804227622224005E-5</v>
      </c>
    </row>
    <row r="240" spans="1:16" x14ac:dyDescent="0.25">
      <c r="A240">
        <v>0.25600000000000001</v>
      </c>
      <c r="B240">
        <v>7.1666666666666599</v>
      </c>
      <c r="C240">
        <v>1499</v>
      </c>
      <c r="D240">
        <v>-0.32074271283119898</v>
      </c>
      <c r="E240">
        <v>0.49950342424548499</v>
      </c>
      <c r="F240">
        <v>0.50449845848793995</v>
      </c>
      <c r="G240" s="1">
        <v>9.7324897787576197E-6</v>
      </c>
      <c r="H240">
        <v>0.49999513375511001</v>
      </c>
      <c r="I240" s="1">
        <v>6.9749510081096297E-5</v>
      </c>
      <c r="J240">
        <v>65840200</v>
      </c>
      <c r="K240">
        <v>32020</v>
      </c>
      <c r="L240">
        <v>411572100</v>
      </c>
      <c r="M240">
        <v>0.4992162488445</v>
      </c>
      <c r="N240" s="1">
        <v>9.74012478449637E-6</v>
      </c>
      <c r="O240">
        <v>0.49999512993760697</v>
      </c>
      <c r="P240" s="1">
        <v>6.9804227622224005E-5</v>
      </c>
    </row>
    <row r="241" spans="1:16" x14ac:dyDescent="0.25">
      <c r="A241">
        <v>0.128</v>
      </c>
      <c r="B241">
        <v>7.1666666666666599</v>
      </c>
      <c r="C241">
        <v>1607</v>
      </c>
      <c r="D241">
        <v>-0.32522397251335</v>
      </c>
      <c r="E241">
        <v>0.49958807827002299</v>
      </c>
      <c r="F241">
        <v>0.50458395905272302</v>
      </c>
      <c r="G241" s="1">
        <v>9.7279140014450099E-6</v>
      </c>
      <c r="H241">
        <v>0.499995136042999</v>
      </c>
      <c r="I241" s="1">
        <v>6.9716717010355895E-5</v>
      </c>
      <c r="J241">
        <v>72238900</v>
      </c>
      <c r="K241">
        <v>32020</v>
      </c>
      <c r="L241">
        <v>411572100</v>
      </c>
      <c r="M241">
        <v>0.4992162488445</v>
      </c>
      <c r="N241" s="1">
        <v>9.74012478449637E-6</v>
      </c>
      <c r="O241">
        <v>0.49999512993760697</v>
      </c>
      <c r="P241" s="1">
        <v>6.9804227622224005E-5</v>
      </c>
    </row>
    <row r="242" spans="1:16" x14ac:dyDescent="0.25">
      <c r="A242">
        <v>6.4000000000000001E-2</v>
      </c>
      <c r="B242">
        <v>7.1666666666666599</v>
      </c>
      <c r="C242">
        <v>1502</v>
      </c>
      <c r="D242">
        <v>-0.32654454449529902</v>
      </c>
      <c r="E242">
        <v>0.49950437113547103</v>
      </c>
      <c r="F242">
        <v>0.50449941484682603</v>
      </c>
      <c r="G242" s="1">
        <v>9.7287801016365805E-6</v>
      </c>
      <c r="H242">
        <v>0.49999513560994902</v>
      </c>
      <c r="I242" s="1">
        <v>6.9722924061728795E-5</v>
      </c>
      <c r="J242">
        <v>66936100</v>
      </c>
      <c r="K242">
        <v>32020</v>
      </c>
      <c r="L242">
        <v>411572100</v>
      </c>
      <c r="M242">
        <v>0.4992162488445</v>
      </c>
      <c r="N242" s="1">
        <v>9.74012478449637E-6</v>
      </c>
      <c r="O242">
        <v>0.49999512993760697</v>
      </c>
      <c r="P242" s="1">
        <v>6.9804227622224005E-5</v>
      </c>
    </row>
    <row r="243" spans="1:16" x14ac:dyDescent="0.25">
      <c r="A243">
        <v>3.2000000000000001E-2</v>
      </c>
      <c r="B243">
        <v>7.1666666666666599</v>
      </c>
      <c r="C243">
        <v>1592</v>
      </c>
      <c r="D243">
        <v>-0.32450436535749599</v>
      </c>
      <c r="E243">
        <v>0.49915359552289101</v>
      </c>
      <c r="F243">
        <v>0.50414513147812001</v>
      </c>
      <c r="G243" s="1">
        <v>9.7303334485321307E-6</v>
      </c>
      <c r="H243">
        <v>0.49999513483327501</v>
      </c>
      <c r="I243" s="1">
        <v>6.9734056381146896E-5</v>
      </c>
      <c r="J243">
        <v>68882900</v>
      </c>
      <c r="K243">
        <v>32020</v>
      </c>
      <c r="L243">
        <v>411572100</v>
      </c>
      <c r="M243">
        <v>0.4992162488445</v>
      </c>
      <c r="N243" s="1">
        <v>9.74012478449637E-6</v>
      </c>
      <c r="O243">
        <v>0.49999512993760697</v>
      </c>
      <c r="P243" s="1">
        <v>6.9804227622224005E-5</v>
      </c>
    </row>
    <row r="244" spans="1:16" x14ac:dyDescent="0.25">
      <c r="A244">
        <v>1.6E-2</v>
      </c>
      <c r="B244">
        <v>7.1666666666666599</v>
      </c>
      <c r="C244">
        <v>1590</v>
      </c>
      <c r="D244">
        <v>-0.32549185244170797</v>
      </c>
      <c r="E244">
        <v>0.49967279283727301</v>
      </c>
      <c r="F244">
        <v>0.50466952076564597</v>
      </c>
      <c r="G244" s="1">
        <v>9.73025579864561E-6</v>
      </c>
      <c r="H244">
        <v>0.49999513487210001</v>
      </c>
      <c r="I244" s="1">
        <v>6.9733499890293498E-5</v>
      </c>
      <c r="J244">
        <v>71369000</v>
      </c>
      <c r="K244">
        <v>32020</v>
      </c>
      <c r="L244">
        <v>411572100</v>
      </c>
      <c r="M244">
        <v>0.4992162488445</v>
      </c>
      <c r="N244" s="1">
        <v>9.74012478449637E-6</v>
      </c>
      <c r="O244">
        <v>0.49999512993760697</v>
      </c>
      <c r="P244" s="1">
        <v>6.9804227622224005E-5</v>
      </c>
    </row>
    <row r="245" spans="1:16" x14ac:dyDescent="0.25">
      <c r="A245">
        <v>8.0000000000000002E-3</v>
      </c>
      <c r="B245">
        <v>7.1666666666666599</v>
      </c>
      <c r="C245">
        <v>1562</v>
      </c>
      <c r="D245">
        <v>-0.32564172727090901</v>
      </c>
      <c r="E245">
        <v>0.49912835917243098</v>
      </c>
      <c r="F245">
        <v>0.504119642764155</v>
      </c>
      <c r="G245" s="1">
        <v>9.7244534577045593E-6</v>
      </c>
      <c r="H245">
        <v>0.49999513777327098</v>
      </c>
      <c r="I245" s="1">
        <v>6.9691916446882596E-5</v>
      </c>
      <c r="J245">
        <v>69448100</v>
      </c>
      <c r="K245">
        <v>32020</v>
      </c>
      <c r="L245">
        <v>411572100</v>
      </c>
      <c r="M245">
        <v>0.4992162488445</v>
      </c>
      <c r="N245" s="1">
        <v>9.74012478449637E-6</v>
      </c>
      <c r="O245">
        <v>0.49999512993760697</v>
      </c>
      <c r="P245" s="1">
        <v>6.9804227622224005E-5</v>
      </c>
    </row>
    <row r="246" spans="1:16" x14ac:dyDescent="0.25">
      <c r="A246">
        <v>4.0000000000000001E-3</v>
      </c>
      <c r="B246">
        <v>7.1666666666666599</v>
      </c>
      <c r="C246">
        <v>1523</v>
      </c>
      <c r="D246">
        <v>-0.32649560646268599</v>
      </c>
      <c r="E246">
        <v>0.499238326087662</v>
      </c>
      <c r="F246">
        <v>0.50423070934853897</v>
      </c>
      <c r="G246" s="1">
        <v>9.7327067339891792E-6</v>
      </c>
      <c r="H246">
        <v>0.49999513364663301</v>
      </c>
      <c r="I246" s="1">
        <v>6.9751064926922403E-5</v>
      </c>
      <c r="J246">
        <v>74886300</v>
      </c>
      <c r="K246">
        <v>32020</v>
      </c>
      <c r="L246">
        <v>411572100</v>
      </c>
      <c r="M246">
        <v>0.4992162488445</v>
      </c>
      <c r="N246" s="1">
        <v>9.74012478449637E-6</v>
      </c>
      <c r="O246">
        <v>0.49999512993760697</v>
      </c>
      <c r="P246" s="1">
        <v>6.9804227622224005E-5</v>
      </c>
    </row>
    <row r="247" spans="1:16" x14ac:dyDescent="0.25">
      <c r="A247">
        <v>2E-3</v>
      </c>
      <c r="B247">
        <v>7.1666666666666599</v>
      </c>
      <c r="C247">
        <v>1598</v>
      </c>
      <c r="D247">
        <v>-0.32517465845112498</v>
      </c>
      <c r="E247">
        <v>0.49963123843652901</v>
      </c>
      <c r="F247">
        <v>0.50462755082089406</v>
      </c>
      <c r="G247" s="1">
        <v>9.7337789731755092E-6</v>
      </c>
      <c r="H247">
        <v>0.49999513311051302</v>
      </c>
      <c r="I247" s="1">
        <v>6.9758749307757801E-5</v>
      </c>
      <c r="J247">
        <v>73591000</v>
      </c>
      <c r="K247">
        <v>32020</v>
      </c>
      <c r="L247">
        <v>411572100</v>
      </c>
      <c r="M247">
        <v>0.4992162488445</v>
      </c>
      <c r="N247" s="1">
        <v>9.74012478449637E-6</v>
      </c>
      <c r="O247">
        <v>0.49999512993760697</v>
      </c>
      <c r="P247" s="1">
        <v>6.9804227622224005E-5</v>
      </c>
    </row>
    <row r="248" spans="1:16" x14ac:dyDescent="0.25">
      <c r="A248">
        <v>1E-3</v>
      </c>
      <c r="B248">
        <v>7.1666666666666599</v>
      </c>
      <c r="C248">
        <v>1618</v>
      </c>
      <c r="D248">
        <v>-0.32479886202105601</v>
      </c>
      <c r="E248">
        <v>0.49962080865334602</v>
      </c>
      <c r="F248">
        <v>0.50461701673988002</v>
      </c>
      <c r="G248" s="1">
        <v>9.7270831146412107E-6</v>
      </c>
      <c r="H248">
        <v>0.49999513645844201</v>
      </c>
      <c r="I248" s="1">
        <v>6.9710762321595302E-5</v>
      </c>
      <c r="J248">
        <v>69402100</v>
      </c>
      <c r="K248">
        <v>32020</v>
      </c>
      <c r="L248">
        <v>411572100</v>
      </c>
      <c r="M248">
        <v>0.4992162488445</v>
      </c>
      <c r="N248" s="1">
        <v>9.74012478449637E-6</v>
      </c>
      <c r="O248">
        <v>0.49999512993760697</v>
      </c>
      <c r="P248" s="1">
        <v>6.9804227622224005E-5</v>
      </c>
    </row>
    <row r="249" spans="1:16" x14ac:dyDescent="0.25">
      <c r="A249" s="1">
        <v>5.0000000000000001E-4</v>
      </c>
      <c r="B249">
        <v>7.1666666666666599</v>
      </c>
      <c r="C249">
        <v>1690</v>
      </c>
      <c r="D249">
        <v>-0.32477827281865901</v>
      </c>
      <c r="E249">
        <v>0.49918247288190698</v>
      </c>
      <c r="F249">
        <v>0.50417429761072596</v>
      </c>
      <c r="G249" s="1">
        <v>9.7366893142547505E-6</v>
      </c>
      <c r="H249">
        <v>0.49999513165534198</v>
      </c>
      <c r="I249" s="1">
        <v>6.9779606752158998E-5</v>
      </c>
      <c r="J249">
        <v>79998900</v>
      </c>
      <c r="K249">
        <v>32020</v>
      </c>
      <c r="L249">
        <v>411572100</v>
      </c>
      <c r="M249">
        <v>0.4992162488445</v>
      </c>
      <c r="N249" s="1">
        <v>9.74012478449637E-6</v>
      </c>
      <c r="O249">
        <v>0.49999512993760697</v>
      </c>
      <c r="P249" s="1">
        <v>6.9804227622224005E-5</v>
      </c>
    </row>
    <row r="250" spans="1:16" x14ac:dyDescent="0.25">
      <c r="A250" s="1">
        <v>2.5000000000000001E-4</v>
      </c>
      <c r="B250">
        <v>7.1666666666666599</v>
      </c>
      <c r="C250">
        <v>1796</v>
      </c>
      <c r="D250">
        <v>-0.32490769658423402</v>
      </c>
      <c r="E250">
        <v>0.49932148985406399</v>
      </c>
      <c r="F250">
        <v>0.50431470475260498</v>
      </c>
      <c r="G250" s="1">
        <v>9.7246282114715703E-6</v>
      </c>
      <c r="H250">
        <v>0.49999513768589399</v>
      </c>
      <c r="I250" s="1">
        <v>6.9693168848879606E-5</v>
      </c>
      <c r="J250">
        <v>84137000</v>
      </c>
      <c r="K250">
        <v>32020</v>
      </c>
      <c r="L250">
        <v>411572100</v>
      </c>
      <c r="M250">
        <v>0.4992162488445</v>
      </c>
      <c r="N250" s="1">
        <v>9.74012478449637E-6</v>
      </c>
      <c r="O250">
        <v>0.49999512993760697</v>
      </c>
      <c r="P250" s="1">
        <v>6.9804227622224005E-5</v>
      </c>
    </row>
    <row r="251" spans="1:16" x14ac:dyDescent="0.25">
      <c r="A251" s="1">
        <v>1.25E-4</v>
      </c>
      <c r="B251">
        <v>7.1666666666666599</v>
      </c>
      <c r="C251">
        <v>1714</v>
      </c>
      <c r="D251">
        <v>-0.32484656084716801</v>
      </c>
      <c r="E251">
        <v>0.49956620607063101</v>
      </c>
      <c r="F251">
        <v>0.50456186813133796</v>
      </c>
      <c r="G251" s="1">
        <v>9.7379330087354803E-6</v>
      </c>
      <c r="H251">
        <v>0.49999513103349502</v>
      </c>
      <c r="I251" s="1">
        <v>6.9788519895937597E-5</v>
      </c>
      <c r="J251">
        <v>83668600</v>
      </c>
      <c r="K251">
        <v>32020</v>
      </c>
      <c r="L251">
        <v>411572100</v>
      </c>
      <c r="M251">
        <v>0.4992162488445</v>
      </c>
      <c r="N251" s="1">
        <v>9.74012478449637E-6</v>
      </c>
      <c r="O251">
        <v>0.49999512993760697</v>
      </c>
      <c r="P251" s="1">
        <v>6.9804227622224005E-5</v>
      </c>
    </row>
    <row r="252" spans="1:16" x14ac:dyDescent="0.25">
      <c r="A252" s="1">
        <v>6.2500000000000001E-5</v>
      </c>
      <c r="B252">
        <v>7.1666666666666599</v>
      </c>
      <c r="C252">
        <v>1984</v>
      </c>
      <c r="D252">
        <v>-0.324829491786151</v>
      </c>
      <c r="E252">
        <v>0.498832549654873</v>
      </c>
      <c r="F252">
        <v>0.50382087515142204</v>
      </c>
      <c r="G252" s="1">
        <v>9.7354677227601204E-6</v>
      </c>
      <c r="H252">
        <v>0.49999513226613801</v>
      </c>
      <c r="I252" s="1">
        <v>6.97708520131142E-5</v>
      </c>
      <c r="J252">
        <v>103191000</v>
      </c>
      <c r="K252">
        <v>32020</v>
      </c>
      <c r="L252">
        <v>411572100</v>
      </c>
      <c r="M252">
        <v>0.4992162488445</v>
      </c>
      <c r="N252" s="1">
        <v>9.74012478449637E-6</v>
      </c>
      <c r="O252">
        <v>0.49999512993760697</v>
      </c>
      <c r="P252" s="1">
        <v>6.9804227622224005E-5</v>
      </c>
    </row>
    <row r="253" spans="1:16" x14ac:dyDescent="0.25">
      <c r="A253" s="1">
        <v>3.1250000000000001E-5</v>
      </c>
      <c r="B253">
        <v>7.1666666666666599</v>
      </c>
      <c r="C253">
        <v>2147</v>
      </c>
      <c r="D253">
        <v>-0.324858756404454</v>
      </c>
      <c r="E253">
        <v>0.49950835475236299</v>
      </c>
      <c r="F253">
        <v>0.50450343829988598</v>
      </c>
      <c r="G253" s="1">
        <v>9.7359469369839806E-6</v>
      </c>
      <c r="H253">
        <v>0.49999513202653101</v>
      </c>
      <c r="I253" s="1">
        <v>6.9774286381718497E-5</v>
      </c>
      <c r="J253">
        <v>111805700</v>
      </c>
      <c r="K253">
        <v>32020</v>
      </c>
      <c r="L253">
        <v>411572100</v>
      </c>
      <c r="M253">
        <v>0.4992162488445</v>
      </c>
      <c r="N253" s="1">
        <v>9.74012478449637E-6</v>
      </c>
      <c r="O253">
        <v>0.49999512993760697</v>
      </c>
      <c r="P253" s="1">
        <v>6.9804227622224005E-5</v>
      </c>
    </row>
    <row r="254" spans="1:16" x14ac:dyDescent="0.25">
      <c r="A254" s="1">
        <v>1.5625E-5</v>
      </c>
      <c r="B254">
        <v>7.1666666666666599</v>
      </c>
      <c r="C254">
        <v>2185</v>
      </c>
      <c r="D254">
        <v>-0.32486854699071899</v>
      </c>
      <c r="E254">
        <v>0.49966183807140302</v>
      </c>
      <c r="F254">
        <v>0.50465845645211704</v>
      </c>
      <c r="G254" s="1">
        <v>9.7316893591381498E-6</v>
      </c>
      <c r="H254">
        <v>0.49999513415531999</v>
      </c>
      <c r="I254" s="1">
        <v>6.974377374049E-5</v>
      </c>
      <c r="J254">
        <v>117108600</v>
      </c>
      <c r="K254">
        <v>32020</v>
      </c>
      <c r="L254">
        <v>411572100</v>
      </c>
      <c r="M254">
        <v>0.4992162488445</v>
      </c>
      <c r="N254" s="1">
        <v>9.74012478449637E-6</v>
      </c>
      <c r="O254">
        <v>0.49999512993760697</v>
      </c>
      <c r="P254" s="1">
        <v>6.9804227622224005E-5</v>
      </c>
    </row>
    <row r="255" spans="1:16" x14ac:dyDescent="0.25">
      <c r="A255" t="s">
        <v>0</v>
      </c>
      <c r="B255">
        <v>7.67948717948717</v>
      </c>
      <c r="C255">
        <v>32988</v>
      </c>
      <c r="D255">
        <v>-0.32001307878461099</v>
      </c>
      <c r="E255">
        <v>0.49938885465418298</v>
      </c>
      <c r="F255">
        <v>0.50438274320072496</v>
      </c>
      <c r="G255" s="1">
        <v>8.0862504996392897E-6</v>
      </c>
      <c r="H255">
        <v>0.49999595687475001</v>
      </c>
      <c r="I255" s="1">
        <v>6.2098257042101702E-5</v>
      </c>
      <c r="J255">
        <v>428399700</v>
      </c>
    </row>
    <row r="256" spans="1:16" x14ac:dyDescent="0.25">
      <c r="A256">
        <v>1.024</v>
      </c>
      <c r="B256">
        <v>7.67948717948717</v>
      </c>
      <c r="C256">
        <v>1694</v>
      </c>
      <c r="D256">
        <v>-0.32164051142879602</v>
      </c>
      <c r="E256">
        <v>0.49894139347609301</v>
      </c>
      <c r="F256">
        <v>0.50393080741085405</v>
      </c>
      <c r="G256" s="1">
        <v>8.0837142917289299E-6</v>
      </c>
      <c r="H256">
        <v>0.49999595814285402</v>
      </c>
      <c r="I256" s="1">
        <v>6.2078780265969604E-5</v>
      </c>
      <c r="J256">
        <v>70213800</v>
      </c>
      <c r="K256">
        <v>32988</v>
      </c>
      <c r="L256">
        <v>428399700</v>
      </c>
      <c r="M256">
        <v>0.49938885465418298</v>
      </c>
      <c r="N256" s="1">
        <v>8.0862504996392897E-6</v>
      </c>
      <c r="O256">
        <v>0.49999595687475001</v>
      </c>
      <c r="P256" s="1">
        <v>6.2098257042101702E-5</v>
      </c>
    </row>
    <row r="257" spans="1:16" x14ac:dyDescent="0.25">
      <c r="A257">
        <v>0.51200000000000001</v>
      </c>
      <c r="B257">
        <v>7.67948717948717</v>
      </c>
      <c r="C257">
        <v>1694</v>
      </c>
      <c r="D257">
        <v>-0.32164051142879602</v>
      </c>
      <c r="E257">
        <v>0.49894139347609301</v>
      </c>
      <c r="F257">
        <v>0.50393080741085405</v>
      </c>
      <c r="G257" s="1">
        <v>8.0837142917289299E-6</v>
      </c>
      <c r="H257">
        <v>0.49999595814285402</v>
      </c>
      <c r="I257" s="1">
        <v>6.2078780265969604E-5</v>
      </c>
      <c r="J257">
        <v>69248200</v>
      </c>
      <c r="K257">
        <v>32988</v>
      </c>
      <c r="L257">
        <v>428399700</v>
      </c>
      <c r="M257">
        <v>0.49938885465418298</v>
      </c>
      <c r="N257" s="1">
        <v>8.0862504996392897E-6</v>
      </c>
      <c r="O257">
        <v>0.49999595687475001</v>
      </c>
      <c r="P257" s="1">
        <v>6.2098257042101702E-5</v>
      </c>
    </row>
    <row r="258" spans="1:16" x14ac:dyDescent="0.25">
      <c r="A258">
        <v>0.25600000000000001</v>
      </c>
      <c r="B258">
        <v>7.67948717948717</v>
      </c>
      <c r="C258">
        <v>1641</v>
      </c>
      <c r="D258">
        <v>-0.32271118131756499</v>
      </c>
      <c r="E258">
        <v>0.499157367403751</v>
      </c>
      <c r="F258">
        <v>0.50414894107778896</v>
      </c>
      <c r="G258" s="1">
        <v>8.0904518739988095E-6</v>
      </c>
      <c r="H258">
        <v>0.499995954774063</v>
      </c>
      <c r="I258" s="1">
        <v>6.2130521442631901E-5</v>
      </c>
      <c r="J258">
        <v>69722200</v>
      </c>
      <c r="K258">
        <v>32988</v>
      </c>
      <c r="L258">
        <v>428399700</v>
      </c>
      <c r="M258">
        <v>0.49938885465418298</v>
      </c>
      <c r="N258" s="1">
        <v>8.0862504996392897E-6</v>
      </c>
      <c r="O258">
        <v>0.49999595687475001</v>
      </c>
      <c r="P258" s="1">
        <v>6.2098257042101702E-5</v>
      </c>
    </row>
    <row r="259" spans="1:16" x14ac:dyDescent="0.25">
      <c r="A259">
        <v>0.128</v>
      </c>
      <c r="B259">
        <v>7.67948717948717</v>
      </c>
      <c r="C259">
        <v>1679</v>
      </c>
      <c r="D259">
        <v>-0.326479177123493</v>
      </c>
      <c r="E259">
        <v>0.49935751847858001</v>
      </c>
      <c r="F259">
        <v>0.50435109366336595</v>
      </c>
      <c r="G259" s="1">
        <v>8.0828567173840597E-6</v>
      </c>
      <c r="H259">
        <v>0.49999595857164097</v>
      </c>
      <c r="I259" s="1">
        <v>6.2072194534782703E-5</v>
      </c>
      <c r="J259">
        <v>74681900</v>
      </c>
      <c r="K259">
        <v>32988</v>
      </c>
      <c r="L259">
        <v>428399700</v>
      </c>
      <c r="M259">
        <v>0.49938885465418298</v>
      </c>
      <c r="N259" s="1">
        <v>8.0862504996392897E-6</v>
      </c>
      <c r="O259">
        <v>0.49999595687475001</v>
      </c>
      <c r="P259" s="1">
        <v>6.2098257042101702E-5</v>
      </c>
    </row>
    <row r="260" spans="1:16" x14ac:dyDescent="0.25">
      <c r="A260">
        <v>6.4000000000000001E-2</v>
      </c>
      <c r="B260">
        <v>7.67948717948717</v>
      </c>
      <c r="C260">
        <v>1670</v>
      </c>
      <c r="D260">
        <v>-0.323980489728802</v>
      </c>
      <c r="E260">
        <v>0.49941481789821401</v>
      </c>
      <c r="F260">
        <v>0.50440896607719599</v>
      </c>
      <c r="G260" s="1">
        <v>8.0793868296735704E-6</v>
      </c>
      <c r="H260">
        <v>0.499995960306585</v>
      </c>
      <c r="I260" s="1">
        <v>6.2045547576595699E-5</v>
      </c>
      <c r="J260">
        <v>69576800</v>
      </c>
      <c r="K260">
        <v>32988</v>
      </c>
      <c r="L260">
        <v>428399700</v>
      </c>
      <c r="M260">
        <v>0.49938885465418298</v>
      </c>
      <c r="N260" s="1">
        <v>8.0862504996392897E-6</v>
      </c>
      <c r="O260">
        <v>0.49999595687475001</v>
      </c>
      <c r="P260" s="1">
        <v>6.2098257042101702E-5</v>
      </c>
    </row>
    <row r="261" spans="1:16" x14ac:dyDescent="0.25">
      <c r="A261">
        <v>3.2000000000000001E-2</v>
      </c>
      <c r="B261">
        <v>7.67948717948717</v>
      </c>
      <c r="C261">
        <v>1625</v>
      </c>
      <c r="D261">
        <v>-0.324309299366211</v>
      </c>
      <c r="E261">
        <v>0.49861268622355298</v>
      </c>
      <c r="F261">
        <v>0.50359881308578902</v>
      </c>
      <c r="G261" s="1">
        <v>8.0823418164843696E-6</v>
      </c>
      <c r="H261">
        <v>0.49999595882909098</v>
      </c>
      <c r="I261" s="1">
        <v>6.2068240359924797E-5</v>
      </c>
      <c r="J261">
        <v>68307000</v>
      </c>
      <c r="K261">
        <v>32988</v>
      </c>
      <c r="L261">
        <v>428399700</v>
      </c>
      <c r="M261">
        <v>0.49938885465418298</v>
      </c>
      <c r="N261" s="1">
        <v>8.0862504996392897E-6</v>
      </c>
      <c r="O261">
        <v>0.49999595687475001</v>
      </c>
      <c r="P261" s="1">
        <v>6.2098257042101702E-5</v>
      </c>
    </row>
    <row r="262" spans="1:16" x14ac:dyDescent="0.25">
      <c r="A262">
        <v>1.6E-2</v>
      </c>
      <c r="B262">
        <v>7.67948717948717</v>
      </c>
      <c r="C262">
        <v>1634</v>
      </c>
      <c r="D262">
        <v>-0.32397585675747098</v>
      </c>
      <c r="E262">
        <v>0.49952286215021502</v>
      </c>
      <c r="F262">
        <v>0.50451809077171805</v>
      </c>
      <c r="G262" s="1">
        <v>8.0828711768177101E-6</v>
      </c>
      <c r="H262">
        <v>0.49999595856441098</v>
      </c>
      <c r="I262" s="1">
        <v>6.2072305575818106E-5</v>
      </c>
      <c r="J262">
        <v>71372200</v>
      </c>
      <c r="K262">
        <v>32988</v>
      </c>
      <c r="L262">
        <v>428399700</v>
      </c>
      <c r="M262">
        <v>0.49938885465418298</v>
      </c>
      <c r="N262" s="1">
        <v>8.0862504996392897E-6</v>
      </c>
      <c r="O262">
        <v>0.49999595687475001</v>
      </c>
      <c r="P262" s="1">
        <v>6.2098257042101702E-5</v>
      </c>
    </row>
    <row r="263" spans="1:16" x14ac:dyDescent="0.25">
      <c r="A263">
        <v>8.0000000000000002E-3</v>
      </c>
      <c r="B263">
        <v>7.67948717948717</v>
      </c>
      <c r="C263">
        <v>1678</v>
      </c>
      <c r="D263">
        <v>-0.32635284001609099</v>
      </c>
      <c r="E263">
        <v>0.49929128657718902</v>
      </c>
      <c r="F263">
        <v>0.50428419944296099</v>
      </c>
      <c r="G263" s="1">
        <v>8.0822143990744099E-6</v>
      </c>
      <c r="H263">
        <v>0.49999595889280002</v>
      </c>
      <c r="I263" s="1">
        <v>6.2067261859558601E-5</v>
      </c>
      <c r="J263">
        <v>68135200</v>
      </c>
      <c r="K263">
        <v>32988</v>
      </c>
      <c r="L263">
        <v>428399700</v>
      </c>
      <c r="M263">
        <v>0.49938885465418298</v>
      </c>
      <c r="N263" s="1">
        <v>8.0862504996392897E-6</v>
      </c>
      <c r="O263">
        <v>0.49999595687475001</v>
      </c>
      <c r="P263" s="1">
        <v>6.2098257042101702E-5</v>
      </c>
    </row>
    <row r="264" spans="1:16" x14ac:dyDescent="0.25">
      <c r="A264">
        <v>4.0000000000000001E-3</v>
      </c>
      <c r="B264">
        <v>7.67948717948717</v>
      </c>
      <c r="C264">
        <v>1709</v>
      </c>
      <c r="D264">
        <v>-0.32401727082036402</v>
      </c>
      <c r="E264">
        <v>0.49937429117330001</v>
      </c>
      <c r="F264">
        <v>0.50436803408503295</v>
      </c>
      <c r="G264" s="1">
        <v>8.0792237237004E-6</v>
      </c>
      <c r="H264">
        <v>0.49999596038813798</v>
      </c>
      <c r="I264" s="1">
        <v>6.2044295006365898E-5</v>
      </c>
      <c r="J264">
        <v>70750800</v>
      </c>
      <c r="K264">
        <v>32988</v>
      </c>
      <c r="L264">
        <v>428399700</v>
      </c>
      <c r="M264">
        <v>0.49938885465418298</v>
      </c>
      <c r="N264" s="1">
        <v>8.0862504996392897E-6</v>
      </c>
      <c r="O264">
        <v>0.49999595687475001</v>
      </c>
      <c r="P264" s="1">
        <v>6.2098257042101702E-5</v>
      </c>
    </row>
    <row r="265" spans="1:16" x14ac:dyDescent="0.25">
      <c r="A265">
        <v>2E-3</v>
      </c>
      <c r="B265">
        <v>7.67948717948717</v>
      </c>
      <c r="C265">
        <v>1686</v>
      </c>
      <c r="D265">
        <v>-0.32446745172805103</v>
      </c>
      <c r="E265">
        <v>0.499550189559886</v>
      </c>
      <c r="F265">
        <v>0.504545691455484</v>
      </c>
      <c r="G265" s="1">
        <v>8.0809537037485007E-6</v>
      </c>
      <c r="H265">
        <v>0.49999595952314801</v>
      </c>
      <c r="I265" s="1">
        <v>6.2057580365965998E-5</v>
      </c>
      <c r="J265">
        <v>70415800</v>
      </c>
      <c r="K265">
        <v>32988</v>
      </c>
      <c r="L265">
        <v>428399700</v>
      </c>
      <c r="M265">
        <v>0.49938885465418298</v>
      </c>
      <c r="N265" s="1">
        <v>8.0862504996392897E-6</v>
      </c>
      <c r="O265">
        <v>0.49999595687475001</v>
      </c>
      <c r="P265" s="1">
        <v>6.2098257042101702E-5</v>
      </c>
    </row>
    <row r="266" spans="1:16" x14ac:dyDescent="0.25">
      <c r="A266">
        <v>1E-3</v>
      </c>
      <c r="B266">
        <v>7.67948717948717</v>
      </c>
      <c r="C266">
        <v>1717</v>
      </c>
      <c r="D266">
        <v>-0.32445987609710503</v>
      </c>
      <c r="E266">
        <v>0.49945081657024898</v>
      </c>
      <c r="F266">
        <v>0.50444532473595105</v>
      </c>
      <c r="G266" s="1">
        <v>8.0842000607095293E-6</v>
      </c>
      <c r="H266">
        <v>0.49999595789996898</v>
      </c>
      <c r="I266" s="1">
        <v>6.2082510722628298E-5</v>
      </c>
      <c r="J266">
        <v>70527900</v>
      </c>
      <c r="K266">
        <v>32988</v>
      </c>
      <c r="L266">
        <v>428399700</v>
      </c>
      <c r="M266">
        <v>0.49938885465418298</v>
      </c>
      <c r="N266" s="1">
        <v>8.0862504996392897E-6</v>
      </c>
      <c r="O266">
        <v>0.49999595687475001</v>
      </c>
      <c r="P266" s="1">
        <v>6.2098257042101702E-5</v>
      </c>
    </row>
    <row r="267" spans="1:16" x14ac:dyDescent="0.25">
      <c r="A267" s="1">
        <v>5.0000000000000001E-4</v>
      </c>
      <c r="B267">
        <v>7.67948717948717</v>
      </c>
      <c r="C267">
        <v>1721</v>
      </c>
      <c r="D267">
        <v>-0.32454809845001598</v>
      </c>
      <c r="E267">
        <v>0.499010357503544</v>
      </c>
      <c r="F267">
        <v>0.50400046107857899</v>
      </c>
      <c r="G267" s="1">
        <v>8.0809819963389899E-6</v>
      </c>
      <c r="H267">
        <v>0.499995959509001</v>
      </c>
      <c r="I267" s="1">
        <v>6.2057797638552002E-5</v>
      </c>
      <c r="J267">
        <v>70097100</v>
      </c>
      <c r="K267">
        <v>32988</v>
      </c>
      <c r="L267">
        <v>428399700</v>
      </c>
      <c r="M267">
        <v>0.49938885465418298</v>
      </c>
      <c r="N267" s="1">
        <v>8.0862504996392897E-6</v>
      </c>
      <c r="O267">
        <v>0.49999595687475001</v>
      </c>
      <c r="P267" s="1">
        <v>6.2098257042101702E-5</v>
      </c>
    </row>
    <row r="268" spans="1:16" x14ac:dyDescent="0.25">
      <c r="A268" s="1">
        <v>2.5000000000000001E-4</v>
      </c>
      <c r="B268">
        <v>7.67948717948717</v>
      </c>
      <c r="C268">
        <v>1735</v>
      </c>
      <c r="D268">
        <v>-0.324595433783744</v>
      </c>
      <c r="E268">
        <v>0.49923331915153601</v>
      </c>
      <c r="F268">
        <v>0.50422565234305095</v>
      </c>
      <c r="G268" s="1">
        <v>8.0769736879870906E-6</v>
      </c>
      <c r="H268">
        <v>0.49999596151315601</v>
      </c>
      <c r="I268" s="1">
        <v>6.2027015885952202E-5</v>
      </c>
      <c r="J268">
        <v>73022900</v>
      </c>
      <c r="K268">
        <v>32988</v>
      </c>
      <c r="L268">
        <v>428399700</v>
      </c>
      <c r="M268">
        <v>0.49938885465418298</v>
      </c>
      <c r="N268" s="1">
        <v>8.0862504996392897E-6</v>
      </c>
      <c r="O268">
        <v>0.49999595687475001</v>
      </c>
      <c r="P268" s="1">
        <v>6.2098257042101702E-5</v>
      </c>
    </row>
    <row r="269" spans="1:16" x14ac:dyDescent="0.25">
      <c r="A269" s="1">
        <v>1.25E-4</v>
      </c>
      <c r="B269">
        <v>7.67948717948717</v>
      </c>
      <c r="C269">
        <v>1826</v>
      </c>
      <c r="D269">
        <v>-0.32454417365594901</v>
      </c>
      <c r="E269">
        <v>0.49980200876273501</v>
      </c>
      <c r="F269">
        <v>0.50480002885036301</v>
      </c>
      <c r="G269" s="1">
        <v>8.0773440112036303E-6</v>
      </c>
      <c r="H269">
        <v>0.49999596132799401</v>
      </c>
      <c r="I269" s="1">
        <v>6.2029859778345794E-5</v>
      </c>
      <c r="J269">
        <v>78758900</v>
      </c>
      <c r="K269">
        <v>32988</v>
      </c>
      <c r="L269">
        <v>428399700</v>
      </c>
      <c r="M269">
        <v>0.49938885465418298</v>
      </c>
      <c r="N269" s="1">
        <v>8.0862504996392897E-6</v>
      </c>
      <c r="O269">
        <v>0.49999595687475001</v>
      </c>
      <c r="P269" s="1">
        <v>6.2098257042101702E-5</v>
      </c>
    </row>
    <row r="270" spans="1:16" x14ac:dyDescent="0.25">
      <c r="A270" s="1">
        <v>6.2500000000000001E-5</v>
      </c>
      <c r="B270">
        <v>7.67948717948717</v>
      </c>
      <c r="C270">
        <v>1915</v>
      </c>
      <c r="D270">
        <v>-0.32447408855834903</v>
      </c>
      <c r="E270">
        <v>0.49964157023561501</v>
      </c>
      <c r="F270">
        <v>0.50463798593797105</v>
      </c>
      <c r="G270" s="1">
        <v>8.0783645123316799E-6</v>
      </c>
      <c r="H270">
        <v>0.499995960817743</v>
      </c>
      <c r="I270" s="1">
        <v>6.2037696703675304E-5</v>
      </c>
      <c r="J270">
        <v>91330100</v>
      </c>
      <c r="K270">
        <v>32988</v>
      </c>
      <c r="L270">
        <v>428399700</v>
      </c>
      <c r="M270">
        <v>0.49938885465418298</v>
      </c>
      <c r="N270" s="1">
        <v>8.0862504996392897E-6</v>
      </c>
      <c r="O270">
        <v>0.49999595687475001</v>
      </c>
      <c r="P270" s="1">
        <v>6.2098257042101702E-5</v>
      </c>
    </row>
    <row r="271" spans="1:16" x14ac:dyDescent="0.25">
      <c r="A271" s="1">
        <v>3.1250000000000001E-5</v>
      </c>
      <c r="B271">
        <v>7.67948717948717</v>
      </c>
      <c r="C271">
        <v>2240</v>
      </c>
      <c r="D271">
        <v>-0.324470190205569</v>
      </c>
      <c r="E271">
        <v>0.49915319308746597</v>
      </c>
      <c r="F271">
        <v>0.50414472501834096</v>
      </c>
      <c r="G271" s="1">
        <v>8.07691784254771E-6</v>
      </c>
      <c r="H271">
        <v>0.499995961541078</v>
      </c>
      <c r="I271" s="1">
        <v>6.2026587021616394E-5</v>
      </c>
      <c r="J271">
        <v>114671500</v>
      </c>
      <c r="K271">
        <v>32988</v>
      </c>
      <c r="L271">
        <v>428399700</v>
      </c>
      <c r="M271">
        <v>0.49938885465418298</v>
      </c>
      <c r="N271" s="1">
        <v>8.0862504996392897E-6</v>
      </c>
      <c r="O271">
        <v>0.49999595687475001</v>
      </c>
      <c r="P271" s="1">
        <v>6.2098257042101702E-5</v>
      </c>
    </row>
    <row r="272" spans="1:16" x14ac:dyDescent="0.25">
      <c r="A272" s="1">
        <v>1.5625E-5</v>
      </c>
      <c r="B272">
        <v>7.67948717948717</v>
      </c>
      <c r="C272">
        <v>2369</v>
      </c>
      <c r="D272">
        <v>-0.32451043227543502</v>
      </c>
      <c r="E272">
        <v>0.49980042765667698</v>
      </c>
      <c r="F272">
        <v>0.50479843193324403</v>
      </c>
      <c r="G272" s="1">
        <v>8.0807115957481895E-6</v>
      </c>
      <c r="H272">
        <v>0.49999595964420201</v>
      </c>
      <c r="I272" s="1">
        <v>6.2055721100681596E-5</v>
      </c>
      <c r="J272">
        <v>128909900</v>
      </c>
      <c r="K272">
        <v>32988</v>
      </c>
      <c r="L272">
        <v>428399700</v>
      </c>
      <c r="M272">
        <v>0.49938885465418298</v>
      </c>
      <c r="N272" s="1">
        <v>8.0862504996392897E-6</v>
      </c>
      <c r="O272">
        <v>0.49999595687475001</v>
      </c>
      <c r="P272" s="1">
        <v>6.2098257042101702E-5</v>
      </c>
    </row>
    <row r="273" spans="1:16" x14ac:dyDescent="0.25">
      <c r="A273" t="s">
        <v>0</v>
      </c>
      <c r="B273">
        <v>8.1923076923076898</v>
      </c>
      <c r="C273">
        <v>33780</v>
      </c>
      <c r="D273">
        <v>-0.32047466072017899</v>
      </c>
      <c r="E273">
        <v>0.49915079508300902</v>
      </c>
      <c r="F273">
        <v>0.504142303033839</v>
      </c>
      <c r="G273" s="1">
        <v>7.1617407016999403E-6</v>
      </c>
      <c r="H273">
        <v>0.49999641912964898</v>
      </c>
      <c r="I273" s="1">
        <v>5.86711834408495E-5</v>
      </c>
      <c r="J273">
        <v>457739700</v>
      </c>
    </row>
    <row r="274" spans="1:16" x14ac:dyDescent="0.25">
      <c r="A274">
        <v>1.024</v>
      </c>
      <c r="B274">
        <v>8.1923076923076898</v>
      </c>
      <c r="C274">
        <v>1652</v>
      </c>
      <c r="D274">
        <v>-0.32603348232060703</v>
      </c>
      <c r="E274">
        <v>0.49948333150532698</v>
      </c>
      <c r="F274">
        <v>0.50447816482037999</v>
      </c>
      <c r="G274" s="1">
        <v>7.1638598836409799E-6</v>
      </c>
      <c r="H274">
        <v>0.49999641807005801</v>
      </c>
      <c r="I274" s="1">
        <v>5.8688544431366503E-5</v>
      </c>
      <c r="J274">
        <v>73220800</v>
      </c>
      <c r="K274">
        <v>33780</v>
      </c>
      <c r="L274">
        <v>457739700</v>
      </c>
      <c r="M274">
        <v>0.49915079508300902</v>
      </c>
      <c r="N274" s="1">
        <v>7.1617407016999403E-6</v>
      </c>
      <c r="O274">
        <v>0.49999641912964898</v>
      </c>
      <c r="P274" s="1">
        <v>5.86711834408495E-5</v>
      </c>
    </row>
    <row r="275" spans="1:16" x14ac:dyDescent="0.25">
      <c r="A275">
        <v>0.51200000000000001</v>
      </c>
      <c r="B275">
        <v>8.1923076923076898</v>
      </c>
      <c r="C275">
        <v>1652</v>
      </c>
      <c r="D275">
        <v>-0.32603348232060703</v>
      </c>
      <c r="E275">
        <v>0.49948333150532698</v>
      </c>
      <c r="F275">
        <v>0.50447816482037999</v>
      </c>
      <c r="G275" s="1">
        <v>7.1638598836409799E-6</v>
      </c>
      <c r="H275">
        <v>0.49999641807005801</v>
      </c>
      <c r="I275" s="1">
        <v>5.8688544431366503E-5</v>
      </c>
      <c r="J275">
        <v>68903300</v>
      </c>
      <c r="K275">
        <v>33780</v>
      </c>
      <c r="L275">
        <v>457739700</v>
      </c>
      <c r="M275">
        <v>0.49915079508300902</v>
      </c>
      <c r="N275" s="1">
        <v>7.1617407016999403E-6</v>
      </c>
      <c r="O275">
        <v>0.49999641912964898</v>
      </c>
      <c r="P275" s="1">
        <v>5.86711834408495E-5</v>
      </c>
    </row>
    <row r="276" spans="1:16" x14ac:dyDescent="0.25">
      <c r="A276">
        <v>0.25600000000000001</v>
      </c>
      <c r="B276">
        <v>8.1923076923076898</v>
      </c>
      <c r="C276">
        <v>1627</v>
      </c>
      <c r="D276">
        <v>-0.31835903411253902</v>
      </c>
      <c r="E276">
        <v>0.49956106628136299</v>
      </c>
      <c r="F276">
        <v>0.50455667694417705</v>
      </c>
      <c r="G276" s="1">
        <v>7.1619320954896503E-6</v>
      </c>
      <c r="H276">
        <v>0.49999641903395198</v>
      </c>
      <c r="I276" s="1">
        <v>5.8672751397665202E-5</v>
      </c>
      <c r="J276">
        <v>68328000</v>
      </c>
      <c r="K276">
        <v>33780</v>
      </c>
      <c r="L276">
        <v>457739700</v>
      </c>
      <c r="M276">
        <v>0.49915079508300902</v>
      </c>
      <c r="N276" s="1">
        <v>7.1617407016999403E-6</v>
      </c>
      <c r="O276">
        <v>0.49999641912964898</v>
      </c>
      <c r="P276" s="1">
        <v>5.86711834408495E-5</v>
      </c>
    </row>
    <row r="277" spans="1:16" x14ac:dyDescent="0.25">
      <c r="A277">
        <v>0.128</v>
      </c>
      <c r="B277">
        <v>8.1923076923076898</v>
      </c>
      <c r="C277">
        <v>1721</v>
      </c>
      <c r="D277">
        <v>-0.325143727857441</v>
      </c>
      <c r="E277">
        <v>0.49952928896211202</v>
      </c>
      <c r="F277">
        <v>0.50452458185173299</v>
      </c>
      <c r="G277" s="1">
        <v>7.1614229757432898E-6</v>
      </c>
      <c r="H277">
        <v>0.49999641928851202</v>
      </c>
      <c r="I277" s="1">
        <v>5.8668580532050798E-5</v>
      </c>
      <c r="J277">
        <v>76922700</v>
      </c>
      <c r="K277">
        <v>33780</v>
      </c>
      <c r="L277">
        <v>457739700</v>
      </c>
      <c r="M277">
        <v>0.49915079508300902</v>
      </c>
      <c r="N277" s="1">
        <v>7.1617407016999403E-6</v>
      </c>
      <c r="O277">
        <v>0.49999641912964898</v>
      </c>
      <c r="P277" s="1">
        <v>5.86711834408495E-5</v>
      </c>
    </row>
    <row r="278" spans="1:16" x14ac:dyDescent="0.25">
      <c r="A278">
        <v>6.4000000000000001E-2</v>
      </c>
      <c r="B278">
        <v>8.1923076923076898</v>
      </c>
      <c r="C278">
        <v>1691</v>
      </c>
      <c r="D278">
        <v>-0.32452851817009798</v>
      </c>
      <c r="E278">
        <v>0.49929199025703602</v>
      </c>
      <c r="F278">
        <v>0.50428491015960597</v>
      </c>
      <c r="G278" s="1">
        <v>7.1545411244322498E-6</v>
      </c>
      <c r="H278">
        <v>0.49999642272943701</v>
      </c>
      <c r="I278" s="1">
        <v>5.8612202288617999E-5</v>
      </c>
      <c r="J278">
        <v>68916700</v>
      </c>
      <c r="K278">
        <v>33780</v>
      </c>
      <c r="L278">
        <v>457739700</v>
      </c>
      <c r="M278">
        <v>0.49915079508300902</v>
      </c>
      <c r="N278" s="1">
        <v>7.1617407016999403E-6</v>
      </c>
      <c r="O278">
        <v>0.49999641912964898</v>
      </c>
      <c r="P278" s="1">
        <v>5.86711834408495E-5</v>
      </c>
    </row>
    <row r="279" spans="1:16" x14ac:dyDescent="0.25">
      <c r="A279">
        <v>3.2000000000000001E-2</v>
      </c>
      <c r="B279">
        <v>8.1923076923076898</v>
      </c>
      <c r="C279">
        <v>1617</v>
      </c>
      <c r="D279">
        <v>-0.32591777388690402</v>
      </c>
      <c r="E279">
        <v>0.49875060331859</v>
      </c>
      <c r="F279">
        <v>0.50373810935177599</v>
      </c>
      <c r="G279" s="1">
        <v>7.1598722123367103E-6</v>
      </c>
      <c r="H279">
        <v>0.499996420063893</v>
      </c>
      <c r="I279" s="1">
        <v>5.8655876201066102E-5</v>
      </c>
      <c r="J279">
        <v>72654300</v>
      </c>
      <c r="K279">
        <v>33780</v>
      </c>
      <c r="L279">
        <v>457739700</v>
      </c>
      <c r="M279">
        <v>0.49915079508300902</v>
      </c>
      <c r="N279" s="1">
        <v>7.1617407016999403E-6</v>
      </c>
      <c r="O279">
        <v>0.49999641912964898</v>
      </c>
      <c r="P279" s="1">
        <v>5.86711834408495E-5</v>
      </c>
    </row>
    <row r="280" spans="1:16" x14ac:dyDescent="0.25">
      <c r="A280">
        <v>1.6E-2</v>
      </c>
      <c r="B280">
        <v>8.1923076923076898</v>
      </c>
      <c r="C280">
        <v>1652</v>
      </c>
      <c r="D280">
        <v>-0.326600595528169</v>
      </c>
      <c r="E280">
        <v>0.49901446159825802</v>
      </c>
      <c r="F280">
        <v>0.50400460621424104</v>
      </c>
      <c r="G280" s="1">
        <v>7.1606671334656301E-6</v>
      </c>
      <c r="H280">
        <v>0.49999641966643299</v>
      </c>
      <c r="I280" s="1">
        <v>5.8662388439545403E-5</v>
      </c>
      <c r="J280">
        <v>72123900</v>
      </c>
      <c r="K280">
        <v>33780</v>
      </c>
      <c r="L280">
        <v>457739700</v>
      </c>
      <c r="M280">
        <v>0.49915079508300902</v>
      </c>
      <c r="N280" s="1">
        <v>7.1617407016999403E-6</v>
      </c>
      <c r="O280">
        <v>0.49999641912964898</v>
      </c>
      <c r="P280" s="1">
        <v>5.86711834408495E-5</v>
      </c>
    </row>
    <row r="281" spans="1:16" x14ac:dyDescent="0.25">
      <c r="A281">
        <v>8.0000000000000002E-3</v>
      </c>
      <c r="B281">
        <v>8.1923076923076898</v>
      </c>
      <c r="C281">
        <v>1681</v>
      </c>
      <c r="D281">
        <v>-0.32461544276877302</v>
      </c>
      <c r="E281">
        <v>0.49932177536287897</v>
      </c>
      <c r="F281">
        <v>0.50431499311650796</v>
      </c>
      <c r="G281" s="1">
        <v>7.1557120289167302E-6</v>
      </c>
      <c r="H281">
        <v>0.49999642214398499</v>
      </c>
      <c r="I281" s="1">
        <v>5.8621794698433199E-5</v>
      </c>
      <c r="J281">
        <v>74335500</v>
      </c>
      <c r="K281">
        <v>33780</v>
      </c>
      <c r="L281">
        <v>457739700</v>
      </c>
      <c r="M281">
        <v>0.49915079508300902</v>
      </c>
      <c r="N281" s="1">
        <v>7.1617407016999403E-6</v>
      </c>
      <c r="O281">
        <v>0.49999641912964898</v>
      </c>
      <c r="P281" s="1">
        <v>5.86711834408495E-5</v>
      </c>
    </row>
    <row r="282" spans="1:16" x14ac:dyDescent="0.25">
      <c r="A282">
        <v>4.0000000000000001E-3</v>
      </c>
      <c r="B282">
        <v>8.1923076923076898</v>
      </c>
      <c r="C282">
        <v>1707</v>
      </c>
      <c r="D282">
        <v>-0.32451088987140903</v>
      </c>
      <c r="E282">
        <v>0.499196285250184</v>
      </c>
      <c r="F282">
        <v>0.50418824810268603</v>
      </c>
      <c r="G282" s="1">
        <v>7.1600841770047501E-6</v>
      </c>
      <c r="H282">
        <v>0.499996419957911</v>
      </c>
      <c r="I282" s="1">
        <v>5.8657612680846599E-5</v>
      </c>
      <c r="J282">
        <v>78529300</v>
      </c>
      <c r="K282">
        <v>33780</v>
      </c>
      <c r="L282">
        <v>457739700</v>
      </c>
      <c r="M282">
        <v>0.49915079508300902</v>
      </c>
      <c r="N282" s="1">
        <v>7.1617407016999403E-6</v>
      </c>
      <c r="O282">
        <v>0.49999641912964898</v>
      </c>
      <c r="P282" s="1">
        <v>5.86711834408495E-5</v>
      </c>
    </row>
    <row r="283" spans="1:16" x14ac:dyDescent="0.25">
      <c r="A283">
        <v>2E-3</v>
      </c>
      <c r="B283">
        <v>8.1923076923076898</v>
      </c>
      <c r="C283">
        <v>1706</v>
      </c>
      <c r="D283">
        <v>-0.32406850706094598</v>
      </c>
      <c r="E283">
        <v>0.49964818796175497</v>
      </c>
      <c r="F283">
        <v>0.50464466984137302</v>
      </c>
      <c r="G283" s="1">
        <v>7.1604365626809496E-6</v>
      </c>
      <c r="H283">
        <v>0.49999641978171799</v>
      </c>
      <c r="I283" s="1">
        <v>5.8660499532732301E-5</v>
      </c>
      <c r="J283">
        <v>68491300</v>
      </c>
      <c r="K283">
        <v>33780</v>
      </c>
      <c r="L283">
        <v>457739700</v>
      </c>
      <c r="M283">
        <v>0.49915079508300902</v>
      </c>
      <c r="N283" s="1">
        <v>7.1617407016999403E-6</v>
      </c>
      <c r="O283">
        <v>0.49999641912964898</v>
      </c>
      <c r="P283" s="1">
        <v>5.86711834408495E-5</v>
      </c>
    </row>
    <row r="284" spans="1:16" x14ac:dyDescent="0.25">
      <c r="A284">
        <v>1E-3</v>
      </c>
      <c r="B284">
        <v>8.1923076923076898</v>
      </c>
      <c r="C284">
        <v>1697</v>
      </c>
      <c r="D284">
        <v>-0.32424544229519597</v>
      </c>
      <c r="E284">
        <v>0.499564400469725</v>
      </c>
      <c r="F284">
        <v>0.50456004447442304</v>
      </c>
      <c r="G284" s="1">
        <v>7.1592232818717901E-6</v>
      </c>
      <c r="H284">
        <v>0.49999642038835901</v>
      </c>
      <c r="I284" s="1">
        <v>5.86505599630266E-5</v>
      </c>
      <c r="J284">
        <v>70381200</v>
      </c>
      <c r="K284">
        <v>33780</v>
      </c>
      <c r="L284">
        <v>457739700</v>
      </c>
      <c r="M284">
        <v>0.49915079508300902</v>
      </c>
      <c r="N284" s="1">
        <v>7.1617407016999403E-6</v>
      </c>
      <c r="O284">
        <v>0.49999641912964898</v>
      </c>
      <c r="P284" s="1">
        <v>5.86711834408495E-5</v>
      </c>
    </row>
    <row r="285" spans="1:16" x14ac:dyDescent="0.25">
      <c r="A285" s="1">
        <v>5.0000000000000001E-4</v>
      </c>
      <c r="B285">
        <v>8.1923076923076898</v>
      </c>
      <c r="C285">
        <v>1741</v>
      </c>
      <c r="D285">
        <v>-0.32394919780140002</v>
      </c>
      <c r="E285">
        <v>0.49917168134837298</v>
      </c>
      <c r="F285">
        <v>0.50416339816185596</v>
      </c>
      <c r="G285" s="1">
        <v>7.1516885428168902E-6</v>
      </c>
      <c r="H285">
        <v>0.49999642415572798</v>
      </c>
      <c r="I285" s="1">
        <v>5.8588833062307602E-5</v>
      </c>
      <c r="J285">
        <v>70722600</v>
      </c>
      <c r="K285">
        <v>33780</v>
      </c>
      <c r="L285">
        <v>457739700</v>
      </c>
      <c r="M285">
        <v>0.49915079508300902</v>
      </c>
      <c r="N285" s="1">
        <v>7.1617407016999403E-6</v>
      </c>
      <c r="O285">
        <v>0.49999641912964898</v>
      </c>
      <c r="P285" s="1">
        <v>5.86711834408495E-5</v>
      </c>
    </row>
    <row r="286" spans="1:16" x14ac:dyDescent="0.25">
      <c r="A286" s="1">
        <v>2.5000000000000001E-4</v>
      </c>
      <c r="B286">
        <v>8.1923076923076898</v>
      </c>
      <c r="C286">
        <v>1775</v>
      </c>
      <c r="D286">
        <v>-0.32488159381926901</v>
      </c>
      <c r="E286">
        <v>0.499730475070781</v>
      </c>
      <c r="F286">
        <v>0.50472777982148898</v>
      </c>
      <c r="G286" s="1">
        <v>7.1599023899748798E-6</v>
      </c>
      <c r="H286">
        <v>0.49999642004880501</v>
      </c>
      <c r="I286" s="1">
        <v>5.8656123425563398E-5</v>
      </c>
      <c r="J286">
        <v>75057900</v>
      </c>
      <c r="K286">
        <v>33780</v>
      </c>
      <c r="L286">
        <v>457739700</v>
      </c>
      <c r="M286">
        <v>0.49915079508300902</v>
      </c>
      <c r="N286" s="1">
        <v>7.1617407016999403E-6</v>
      </c>
      <c r="O286">
        <v>0.49999641912964898</v>
      </c>
      <c r="P286" s="1">
        <v>5.86711834408495E-5</v>
      </c>
    </row>
    <row r="287" spans="1:16" x14ac:dyDescent="0.25">
      <c r="A287" s="1">
        <v>1.25E-4</v>
      </c>
      <c r="B287">
        <v>8.1923076923076898</v>
      </c>
      <c r="C287">
        <v>1715</v>
      </c>
      <c r="D287">
        <v>-0.32423016860506199</v>
      </c>
      <c r="E287">
        <v>0.49917028135886299</v>
      </c>
      <c r="F287">
        <v>0.50416198417245095</v>
      </c>
      <c r="G287" s="1">
        <v>7.1572249965567898E-6</v>
      </c>
      <c r="H287">
        <v>0.499996421387501</v>
      </c>
      <c r="I287" s="1">
        <v>5.8634189394869099E-5</v>
      </c>
      <c r="J287">
        <v>74987200</v>
      </c>
      <c r="K287">
        <v>33780</v>
      </c>
      <c r="L287">
        <v>457739700</v>
      </c>
      <c r="M287">
        <v>0.49915079508300902</v>
      </c>
      <c r="N287" s="1">
        <v>7.1617407016999403E-6</v>
      </c>
      <c r="O287">
        <v>0.49999641912964898</v>
      </c>
      <c r="P287" s="1">
        <v>5.86711834408495E-5</v>
      </c>
    </row>
    <row r="288" spans="1:16" x14ac:dyDescent="0.25">
      <c r="A288" s="1">
        <v>6.2500000000000001E-5</v>
      </c>
      <c r="B288">
        <v>8.1923076923076898</v>
      </c>
      <c r="C288">
        <v>1978</v>
      </c>
      <c r="D288">
        <v>-0.32414865280656602</v>
      </c>
      <c r="E288">
        <v>0.49966144871974399</v>
      </c>
      <c r="F288">
        <v>0.50465806320694195</v>
      </c>
      <c r="G288" s="1">
        <v>7.15597286837788E-6</v>
      </c>
      <c r="H288">
        <v>0.49999642201356498</v>
      </c>
      <c r="I288" s="1">
        <v>5.8623931575557198E-5</v>
      </c>
      <c r="J288">
        <v>93562100</v>
      </c>
      <c r="K288">
        <v>33780</v>
      </c>
      <c r="L288">
        <v>457739700</v>
      </c>
      <c r="M288">
        <v>0.49915079508300902</v>
      </c>
      <c r="N288" s="1">
        <v>7.1617407016999403E-6</v>
      </c>
      <c r="O288">
        <v>0.49999641912964898</v>
      </c>
      <c r="P288" s="1">
        <v>5.86711834408495E-5</v>
      </c>
    </row>
    <row r="289" spans="1:16" x14ac:dyDescent="0.25">
      <c r="A289" s="1">
        <v>3.1250000000000001E-5</v>
      </c>
      <c r="B289">
        <v>8.1923076923076898</v>
      </c>
      <c r="C289">
        <v>2136</v>
      </c>
      <c r="D289">
        <v>-0.324104200765301</v>
      </c>
      <c r="E289">
        <v>0.49925703420933698</v>
      </c>
      <c r="F289">
        <v>0.50424960455142998</v>
      </c>
      <c r="G289" s="1">
        <v>7.16144634671511E-6</v>
      </c>
      <c r="H289">
        <v>0.49999641927682598</v>
      </c>
      <c r="I289" s="1">
        <v>5.8668771994243001E-5</v>
      </c>
      <c r="J289">
        <v>111129400</v>
      </c>
      <c r="K289">
        <v>33780</v>
      </c>
      <c r="L289">
        <v>457739700</v>
      </c>
      <c r="M289">
        <v>0.49915079508300902</v>
      </c>
      <c r="N289" s="1">
        <v>7.1617407016999403E-6</v>
      </c>
      <c r="O289">
        <v>0.49999641912964898</v>
      </c>
      <c r="P289" s="1">
        <v>5.86711834408495E-5</v>
      </c>
    </row>
    <row r="290" spans="1:16" x14ac:dyDescent="0.25">
      <c r="A290" s="1">
        <v>1.5625E-5</v>
      </c>
      <c r="B290">
        <v>8.1923076923076898</v>
      </c>
      <c r="C290">
        <v>2310</v>
      </c>
      <c r="D290">
        <v>-0.32409237502282301</v>
      </c>
      <c r="E290">
        <v>0.49961473912573301</v>
      </c>
      <c r="F290">
        <v>0.50461088651699004</v>
      </c>
      <c r="G290" s="1">
        <v>7.1540210134779497E-6</v>
      </c>
      <c r="H290">
        <v>0.49999642298949298</v>
      </c>
      <c r="I290" s="1">
        <v>5.8607941379646202E-5</v>
      </c>
      <c r="J290">
        <v>131783000</v>
      </c>
      <c r="K290">
        <v>33780</v>
      </c>
      <c r="L290">
        <v>457739700</v>
      </c>
      <c r="M290">
        <v>0.49915079508300902</v>
      </c>
      <c r="N290" s="1">
        <v>7.1617407016999403E-6</v>
      </c>
      <c r="O290">
        <v>0.49999641912964898</v>
      </c>
      <c r="P290" s="1">
        <v>5.86711834408495E-5</v>
      </c>
    </row>
    <row r="291" spans="1:16" x14ac:dyDescent="0.25">
      <c r="A291" t="s">
        <v>0</v>
      </c>
      <c r="B291">
        <v>8.7051282051282008</v>
      </c>
      <c r="C291">
        <v>34897</v>
      </c>
      <c r="D291">
        <v>-0.32037285145928301</v>
      </c>
      <c r="E291">
        <v>0.49930268170295</v>
      </c>
      <c r="F291">
        <v>0.50429570851997996</v>
      </c>
      <c r="G291" s="1">
        <v>6.3639665188741603E-6</v>
      </c>
      <c r="H291">
        <v>0.49999681801674001</v>
      </c>
      <c r="I291" s="1">
        <v>5.5399144439943E-5</v>
      </c>
      <c r="J291">
        <v>466058600</v>
      </c>
    </row>
    <row r="292" spans="1:16" x14ac:dyDescent="0.25">
      <c r="A292">
        <v>1.024</v>
      </c>
      <c r="B292">
        <v>8.7051282051282008</v>
      </c>
      <c r="C292">
        <v>1747</v>
      </c>
      <c r="D292">
        <v>-0.324268123881776</v>
      </c>
      <c r="E292">
        <v>0.49968343897932399</v>
      </c>
      <c r="F292">
        <v>0.50468027336911703</v>
      </c>
      <c r="G292" s="1">
        <v>6.3595309908181998E-6</v>
      </c>
      <c r="H292">
        <v>0.49999682023450398</v>
      </c>
      <c r="I292" s="1">
        <v>5.5360532599558401E-5</v>
      </c>
      <c r="J292">
        <v>70302900</v>
      </c>
      <c r="K292">
        <v>34897</v>
      </c>
      <c r="L292">
        <v>466058600</v>
      </c>
      <c r="M292">
        <v>0.49930268170295</v>
      </c>
      <c r="N292" s="1">
        <v>6.3639665188741603E-6</v>
      </c>
      <c r="O292">
        <v>0.49999681801674001</v>
      </c>
      <c r="P292" s="1">
        <v>5.5399144439943E-5</v>
      </c>
    </row>
    <row r="293" spans="1:16" x14ac:dyDescent="0.25">
      <c r="A293">
        <v>0.51200000000000001</v>
      </c>
      <c r="B293">
        <v>8.7051282051282008</v>
      </c>
      <c r="C293">
        <v>1747</v>
      </c>
      <c r="D293">
        <v>-0.324268123881776</v>
      </c>
      <c r="E293">
        <v>0.49968343897932399</v>
      </c>
      <c r="F293">
        <v>0.50468027336911703</v>
      </c>
      <c r="G293" s="1">
        <v>6.3595309908181998E-6</v>
      </c>
      <c r="H293">
        <v>0.49999682023450398</v>
      </c>
      <c r="I293" s="1">
        <v>5.5360532599558401E-5</v>
      </c>
      <c r="J293">
        <v>72697100</v>
      </c>
      <c r="K293">
        <v>34897</v>
      </c>
      <c r="L293">
        <v>466058600</v>
      </c>
      <c r="M293">
        <v>0.49930268170295</v>
      </c>
      <c r="N293" s="1">
        <v>6.3639665188741603E-6</v>
      </c>
      <c r="O293">
        <v>0.49999681801674001</v>
      </c>
      <c r="P293" s="1">
        <v>5.5399144439943E-5</v>
      </c>
    </row>
    <row r="294" spans="1:16" x14ac:dyDescent="0.25">
      <c r="A294">
        <v>0.25600000000000001</v>
      </c>
      <c r="B294">
        <v>8.7051282051282008</v>
      </c>
      <c r="C294">
        <v>1776</v>
      </c>
      <c r="D294">
        <v>-0.31903922732456003</v>
      </c>
      <c r="E294">
        <v>0.49949424680300297</v>
      </c>
      <c r="F294">
        <v>0.50448918927103303</v>
      </c>
      <c r="G294" s="1">
        <v>6.3609792293473001E-6</v>
      </c>
      <c r="H294">
        <v>0.49999681951038499</v>
      </c>
      <c r="I294" s="1">
        <v>5.5373139701625898E-5</v>
      </c>
      <c r="J294">
        <v>94042100</v>
      </c>
      <c r="K294">
        <v>34897</v>
      </c>
      <c r="L294">
        <v>466058600</v>
      </c>
      <c r="M294">
        <v>0.49930268170295</v>
      </c>
      <c r="N294" s="1">
        <v>6.3639665188741603E-6</v>
      </c>
      <c r="O294">
        <v>0.49999681801674001</v>
      </c>
      <c r="P294" s="1">
        <v>5.5399144439943E-5</v>
      </c>
    </row>
    <row r="295" spans="1:16" x14ac:dyDescent="0.25">
      <c r="A295">
        <v>0.128</v>
      </c>
      <c r="B295">
        <v>8.7051282051282008</v>
      </c>
      <c r="C295">
        <v>1753</v>
      </c>
      <c r="D295">
        <v>-0.32518311170962499</v>
      </c>
      <c r="E295">
        <v>0.49879357521360701</v>
      </c>
      <c r="F295">
        <v>0.50378151096574297</v>
      </c>
      <c r="G295" s="1">
        <v>6.3609215052995404E-6</v>
      </c>
      <c r="H295">
        <v>0.49999681953924702</v>
      </c>
      <c r="I295" s="1">
        <v>5.53726372063896E-5</v>
      </c>
      <c r="J295">
        <v>74426700</v>
      </c>
      <c r="K295">
        <v>34897</v>
      </c>
      <c r="L295">
        <v>466058600</v>
      </c>
      <c r="M295">
        <v>0.49930268170295</v>
      </c>
      <c r="N295" s="1">
        <v>6.3639665188741603E-6</v>
      </c>
      <c r="O295">
        <v>0.49999681801674001</v>
      </c>
      <c r="P295" s="1">
        <v>5.5399144439943E-5</v>
      </c>
    </row>
    <row r="296" spans="1:16" x14ac:dyDescent="0.25">
      <c r="A296">
        <v>6.4000000000000001E-2</v>
      </c>
      <c r="B296">
        <v>8.7051282051282008</v>
      </c>
      <c r="C296">
        <v>1753</v>
      </c>
      <c r="D296">
        <v>-0.32518311170962499</v>
      </c>
      <c r="E296">
        <v>0.49879357521360701</v>
      </c>
      <c r="F296">
        <v>0.50378151096574297</v>
      </c>
      <c r="G296" s="1">
        <v>6.3609215052995404E-6</v>
      </c>
      <c r="H296">
        <v>0.49999681953924702</v>
      </c>
      <c r="I296" s="1">
        <v>5.53726372063896E-5</v>
      </c>
      <c r="J296">
        <v>102316900</v>
      </c>
      <c r="K296">
        <v>34897</v>
      </c>
      <c r="L296">
        <v>466058600</v>
      </c>
      <c r="M296">
        <v>0.49930268170295</v>
      </c>
      <c r="N296" s="1">
        <v>6.3639665188741603E-6</v>
      </c>
      <c r="O296">
        <v>0.49999681801674001</v>
      </c>
      <c r="P296" s="1">
        <v>5.5399144439943E-5</v>
      </c>
    </row>
    <row r="297" spans="1:16" x14ac:dyDescent="0.25">
      <c r="A297">
        <v>3.2000000000000001E-2</v>
      </c>
      <c r="B297">
        <v>8.7051282051282008</v>
      </c>
      <c r="C297">
        <v>1767</v>
      </c>
      <c r="D297">
        <v>-0.32488625249928399</v>
      </c>
      <c r="E297">
        <v>0.49952740602015999</v>
      </c>
      <c r="F297">
        <v>0.50452268008036205</v>
      </c>
      <c r="G297" s="1">
        <v>6.35994658870764E-6</v>
      </c>
      <c r="H297">
        <v>0.49999682002670498</v>
      </c>
      <c r="I297" s="1">
        <v>5.53641504324678E-5</v>
      </c>
      <c r="J297">
        <v>73223400</v>
      </c>
      <c r="K297">
        <v>34897</v>
      </c>
      <c r="L297">
        <v>466058600</v>
      </c>
      <c r="M297">
        <v>0.49930268170295</v>
      </c>
      <c r="N297" s="1">
        <v>6.3639665188741603E-6</v>
      </c>
      <c r="O297">
        <v>0.49999681801674001</v>
      </c>
      <c r="P297" s="1">
        <v>5.5399144439943E-5</v>
      </c>
    </row>
    <row r="298" spans="1:16" x14ac:dyDescent="0.25">
      <c r="A298">
        <v>1.6E-2</v>
      </c>
      <c r="B298">
        <v>8.7051282051282008</v>
      </c>
      <c r="C298">
        <v>1716</v>
      </c>
      <c r="D298">
        <v>-0.32626598146322999</v>
      </c>
      <c r="E298">
        <v>0.49960314695930702</v>
      </c>
      <c r="F298">
        <v>0.50459917842890001</v>
      </c>
      <c r="G298" s="1">
        <v>6.3563982927172802E-6</v>
      </c>
      <c r="H298">
        <v>0.49999682180085298</v>
      </c>
      <c r="I298" s="1">
        <v>5.53332620609619E-5</v>
      </c>
      <c r="J298">
        <v>77224500</v>
      </c>
      <c r="K298">
        <v>34897</v>
      </c>
      <c r="L298">
        <v>466058600</v>
      </c>
      <c r="M298">
        <v>0.49930268170295</v>
      </c>
      <c r="N298" s="1">
        <v>6.3639665188741603E-6</v>
      </c>
      <c r="O298">
        <v>0.49999681801674001</v>
      </c>
      <c r="P298" s="1">
        <v>5.5399144439943E-5</v>
      </c>
    </row>
    <row r="299" spans="1:16" x14ac:dyDescent="0.25">
      <c r="A299">
        <v>8.0000000000000002E-3</v>
      </c>
      <c r="B299">
        <v>8.7051282051282008</v>
      </c>
      <c r="C299">
        <v>1781</v>
      </c>
      <c r="D299">
        <v>-0.32444602126655597</v>
      </c>
      <c r="E299">
        <v>0.49921046583259099</v>
      </c>
      <c r="F299">
        <v>0.50420257049091699</v>
      </c>
      <c r="G299" s="1">
        <v>6.3606410896088702E-6</v>
      </c>
      <c r="H299">
        <v>0.49999681967945497</v>
      </c>
      <c r="I299" s="1">
        <v>5.5370196151851597E-5</v>
      </c>
      <c r="J299">
        <v>73935500</v>
      </c>
      <c r="K299">
        <v>34897</v>
      </c>
      <c r="L299">
        <v>466058600</v>
      </c>
      <c r="M299">
        <v>0.49930268170295</v>
      </c>
      <c r="N299" s="1">
        <v>6.3639665188741603E-6</v>
      </c>
      <c r="O299">
        <v>0.49999681801674001</v>
      </c>
      <c r="P299" s="1">
        <v>5.5399144439943E-5</v>
      </c>
    </row>
    <row r="300" spans="1:16" x14ac:dyDescent="0.25">
      <c r="A300">
        <v>4.0000000000000001E-3</v>
      </c>
      <c r="B300">
        <v>8.7051282051282008</v>
      </c>
      <c r="C300">
        <v>1803</v>
      </c>
      <c r="D300">
        <v>-0.324209746233871</v>
      </c>
      <c r="E300">
        <v>0.49964471569166102</v>
      </c>
      <c r="F300">
        <v>0.50464116284857796</v>
      </c>
      <c r="G300" s="1">
        <v>6.36158635980432E-6</v>
      </c>
      <c r="H300">
        <v>0.49999681920681999</v>
      </c>
      <c r="I300" s="1">
        <v>5.5378424850091499E-5</v>
      </c>
      <c r="J300">
        <v>77123100</v>
      </c>
      <c r="K300">
        <v>34897</v>
      </c>
      <c r="L300">
        <v>466058600</v>
      </c>
      <c r="M300">
        <v>0.49930268170295</v>
      </c>
      <c r="N300" s="1">
        <v>6.3639665188741603E-6</v>
      </c>
      <c r="O300">
        <v>0.49999681801674001</v>
      </c>
      <c r="P300" s="1">
        <v>5.5399144439943E-5</v>
      </c>
    </row>
    <row r="301" spans="1:16" x14ac:dyDescent="0.25">
      <c r="A301">
        <v>2E-3</v>
      </c>
      <c r="B301">
        <v>8.7051282051282008</v>
      </c>
      <c r="C301">
        <v>1780</v>
      </c>
      <c r="D301">
        <v>-0.32429825982968802</v>
      </c>
      <c r="E301">
        <v>0.49928879397439802</v>
      </c>
      <c r="F301">
        <v>0.50428168191414202</v>
      </c>
      <c r="G301" s="1">
        <v>6.3612928768996798E-6</v>
      </c>
      <c r="H301">
        <v>0.499996819353561</v>
      </c>
      <c r="I301" s="1">
        <v>5.5375870043780501E-5</v>
      </c>
      <c r="J301">
        <v>82997200</v>
      </c>
      <c r="K301">
        <v>34897</v>
      </c>
      <c r="L301">
        <v>466058600</v>
      </c>
      <c r="M301">
        <v>0.49930268170295</v>
      </c>
      <c r="N301" s="1">
        <v>6.3639665188741603E-6</v>
      </c>
      <c r="O301">
        <v>0.49999681801674001</v>
      </c>
      <c r="P301" s="1">
        <v>5.5399144439943E-5</v>
      </c>
    </row>
    <row r="302" spans="1:16" x14ac:dyDescent="0.25">
      <c r="A302">
        <v>1E-3</v>
      </c>
      <c r="B302">
        <v>8.7051282051282008</v>
      </c>
      <c r="C302">
        <v>1804</v>
      </c>
      <c r="D302">
        <v>-0.32405944253948499</v>
      </c>
      <c r="E302">
        <v>0.49967594492412098</v>
      </c>
      <c r="F302">
        <v>0.50467270437336298</v>
      </c>
      <c r="G302" s="1">
        <v>6.3612793385070498E-6</v>
      </c>
      <c r="H302">
        <v>0.49999681936033002</v>
      </c>
      <c r="I302" s="1">
        <v>5.5375752190336999E-5</v>
      </c>
      <c r="J302">
        <v>80106600</v>
      </c>
      <c r="K302">
        <v>34897</v>
      </c>
      <c r="L302">
        <v>466058600</v>
      </c>
      <c r="M302">
        <v>0.49930268170295</v>
      </c>
      <c r="N302" s="1">
        <v>6.3639665188741603E-6</v>
      </c>
      <c r="O302">
        <v>0.49999681801674001</v>
      </c>
      <c r="P302" s="1">
        <v>5.5399144439943E-5</v>
      </c>
    </row>
    <row r="303" spans="1:16" x14ac:dyDescent="0.25">
      <c r="A303" s="1">
        <v>5.0000000000000001E-4</v>
      </c>
      <c r="B303">
        <v>8.7051282051282008</v>
      </c>
      <c r="C303">
        <v>1781</v>
      </c>
      <c r="D303">
        <v>-0.32421244315595299</v>
      </c>
      <c r="E303">
        <v>0.49953330650474598</v>
      </c>
      <c r="F303">
        <v>0.50452863956979399</v>
      </c>
      <c r="G303" s="1">
        <v>6.3576842230794697E-6</v>
      </c>
      <c r="H303">
        <v>0.49999682115788802</v>
      </c>
      <c r="I303" s="1">
        <v>5.5344456249627702E-5</v>
      </c>
      <c r="J303">
        <v>86182100</v>
      </c>
      <c r="K303">
        <v>34897</v>
      </c>
      <c r="L303">
        <v>466058600</v>
      </c>
      <c r="M303">
        <v>0.49930268170295</v>
      </c>
      <c r="N303" s="1">
        <v>6.3639665188741603E-6</v>
      </c>
      <c r="O303">
        <v>0.49999681801674001</v>
      </c>
      <c r="P303" s="1">
        <v>5.5399144439943E-5</v>
      </c>
    </row>
    <row r="304" spans="1:16" x14ac:dyDescent="0.25">
      <c r="A304" s="1">
        <v>2.5000000000000001E-4</v>
      </c>
      <c r="B304">
        <v>8.7051282051282008</v>
      </c>
      <c r="C304">
        <v>1844</v>
      </c>
      <c r="D304">
        <v>-0.324064055139893</v>
      </c>
      <c r="E304">
        <v>0.49938522129339702</v>
      </c>
      <c r="F304">
        <v>0.50437907350633104</v>
      </c>
      <c r="G304" s="1">
        <v>6.3672499529543399E-6</v>
      </c>
      <c r="H304">
        <v>0.49999681637502302</v>
      </c>
      <c r="I304" s="1">
        <v>5.5427727154564097E-5</v>
      </c>
      <c r="J304">
        <v>83488100</v>
      </c>
      <c r="K304">
        <v>34897</v>
      </c>
      <c r="L304">
        <v>466058600</v>
      </c>
      <c r="M304">
        <v>0.49930268170295</v>
      </c>
      <c r="N304" s="1">
        <v>6.3639665188741603E-6</v>
      </c>
      <c r="O304">
        <v>0.49999681801674001</v>
      </c>
      <c r="P304" s="1">
        <v>5.5399144439943E-5</v>
      </c>
    </row>
    <row r="305" spans="1:16" x14ac:dyDescent="0.25">
      <c r="A305" s="1">
        <v>1.25E-4</v>
      </c>
      <c r="B305">
        <v>8.7051282051282008</v>
      </c>
      <c r="C305">
        <v>1968</v>
      </c>
      <c r="D305">
        <v>-0.32391692852464199</v>
      </c>
      <c r="E305">
        <v>0.49960416304861199</v>
      </c>
      <c r="F305">
        <v>0.50460020467909805</v>
      </c>
      <c r="G305" s="1">
        <v>6.3597852045793601E-6</v>
      </c>
      <c r="H305">
        <v>0.49999682010739699</v>
      </c>
      <c r="I305" s="1">
        <v>5.5362745562940801E-5</v>
      </c>
      <c r="J305">
        <v>100891200</v>
      </c>
      <c r="K305">
        <v>34897</v>
      </c>
      <c r="L305">
        <v>466058600</v>
      </c>
      <c r="M305">
        <v>0.49930268170295</v>
      </c>
      <c r="N305" s="1">
        <v>6.3639665188741603E-6</v>
      </c>
      <c r="O305">
        <v>0.49999681801674001</v>
      </c>
      <c r="P305" s="1">
        <v>5.5399144439943E-5</v>
      </c>
    </row>
    <row r="306" spans="1:16" x14ac:dyDescent="0.25">
      <c r="A306" s="1">
        <v>6.2500000000000001E-5</v>
      </c>
      <c r="B306">
        <v>8.7051282051282008</v>
      </c>
      <c r="C306">
        <v>2043</v>
      </c>
      <c r="D306">
        <v>-0.32416286692126001</v>
      </c>
      <c r="E306">
        <v>0.49959191226483701</v>
      </c>
      <c r="F306">
        <v>0.50458783138748498</v>
      </c>
      <c r="G306" s="1">
        <v>6.3599476900488796E-6</v>
      </c>
      <c r="H306">
        <v>0.49999682002615498</v>
      </c>
      <c r="I306" s="1">
        <v>5.5364160019784499E-5</v>
      </c>
      <c r="J306">
        <v>112885800</v>
      </c>
      <c r="K306">
        <v>34897</v>
      </c>
      <c r="L306">
        <v>466058600</v>
      </c>
      <c r="M306">
        <v>0.49930268170295</v>
      </c>
      <c r="N306" s="1">
        <v>6.3639665188741603E-6</v>
      </c>
      <c r="O306">
        <v>0.49999681801674001</v>
      </c>
      <c r="P306" s="1">
        <v>5.5399144439943E-5</v>
      </c>
    </row>
    <row r="307" spans="1:16" x14ac:dyDescent="0.25">
      <c r="A307" s="1">
        <v>3.1250000000000001E-5</v>
      </c>
      <c r="B307">
        <v>8.7051282051282008</v>
      </c>
      <c r="C307">
        <v>2174</v>
      </c>
      <c r="D307">
        <v>-0.32404924167337101</v>
      </c>
      <c r="E307">
        <v>0.499413887927948</v>
      </c>
      <c r="F307">
        <v>0.50440802680722696</v>
      </c>
      <c r="G307" s="1">
        <v>6.3635928826411003E-6</v>
      </c>
      <c r="H307">
        <v>0.49999681820355801</v>
      </c>
      <c r="I307" s="1">
        <v>5.5395891888632102E-5</v>
      </c>
      <c r="J307">
        <v>126852600</v>
      </c>
      <c r="K307">
        <v>34897</v>
      </c>
      <c r="L307">
        <v>466058600</v>
      </c>
      <c r="M307">
        <v>0.49930268170295</v>
      </c>
      <c r="N307" s="1">
        <v>6.3639665188741603E-6</v>
      </c>
      <c r="O307">
        <v>0.49999681801674001</v>
      </c>
      <c r="P307" s="1">
        <v>5.5399144439943E-5</v>
      </c>
    </row>
    <row r="308" spans="1:16" x14ac:dyDescent="0.25">
      <c r="A308" s="1">
        <v>1.5625E-5</v>
      </c>
      <c r="B308">
        <v>8.7051282051282008</v>
      </c>
      <c r="C308">
        <v>2322</v>
      </c>
      <c r="D308">
        <v>-0.32409047183504403</v>
      </c>
      <c r="E308">
        <v>0.49938695429948199</v>
      </c>
      <c r="F308">
        <v>0.50438082384247696</v>
      </c>
      <c r="G308" s="1">
        <v>6.3575064722654003E-6</v>
      </c>
      <c r="H308">
        <v>0.49999682124676298</v>
      </c>
      <c r="I308" s="1">
        <v>5.53429089060027E-5</v>
      </c>
      <c r="J308">
        <v>147795100</v>
      </c>
      <c r="K308">
        <v>34897</v>
      </c>
      <c r="L308">
        <v>466058600</v>
      </c>
      <c r="M308">
        <v>0.49930268170295</v>
      </c>
      <c r="N308" s="1">
        <v>6.3639665188741603E-6</v>
      </c>
      <c r="O308">
        <v>0.49999681801674001</v>
      </c>
      <c r="P308" s="1">
        <v>5.5399144439943E-5</v>
      </c>
    </row>
    <row r="309" spans="1:16" x14ac:dyDescent="0.25">
      <c r="A309" t="s">
        <v>0</v>
      </c>
      <c r="B309">
        <v>9.2179487179487101</v>
      </c>
      <c r="C309">
        <v>35544</v>
      </c>
      <c r="D309">
        <v>-0.32074358647456402</v>
      </c>
      <c r="E309">
        <v>0.49931781192449998</v>
      </c>
      <c r="F309">
        <v>0.50431099004374502</v>
      </c>
      <c r="G309" s="1">
        <v>5.6722860851676703E-6</v>
      </c>
      <c r="H309">
        <v>0.49999716385695703</v>
      </c>
      <c r="I309" s="1">
        <v>5.2286842246609703E-5</v>
      </c>
      <c r="J309">
        <v>487702100</v>
      </c>
    </row>
    <row r="310" spans="1:16" x14ac:dyDescent="0.25">
      <c r="A310">
        <v>1.024</v>
      </c>
      <c r="B310">
        <v>9.2179487179487101</v>
      </c>
      <c r="C310">
        <v>1816</v>
      </c>
      <c r="D310">
        <v>-0.32378669061092402</v>
      </c>
      <c r="E310">
        <v>0.49926622355459799</v>
      </c>
      <c r="F310">
        <v>0.504258885790144</v>
      </c>
      <c r="G310" s="1">
        <v>5.6666151178053002E-6</v>
      </c>
      <c r="H310">
        <v>0.49999716669244099</v>
      </c>
      <c r="I310" s="1">
        <v>5.2234567560282201E-5</v>
      </c>
      <c r="J310">
        <v>75706200</v>
      </c>
      <c r="K310">
        <v>35544</v>
      </c>
      <c r="L310">
        <v>487702100</v>
      </c>
      <c r="M310">
        <v>0.49931781192449998</v>
      </c>
      <c r="N310" s="1">
        <v>5.6722860851676703E-6</v>
      </c>
      <c r="O310">
        <v>0.49999716385695703</v>
      </c>
      <c r="P310" s="1">
        <v>5.2286842246609703E-5</v>
      </c>
    </row>
    <row r="311" spans="1:16" x14ac:dyDescent="0.25">
      <c r="A311">
        <v>0.51200000000000001</v>
      </c>
      <c r="B311">
        <v>9.2179487179487101</v>
      </c>
      <c r="C311">
        <v>1816</v>
      </c>
      <c r="D311">
        <v>-0.32378669061092402</v>
      </c>
      <c r="E311">
        <v>0.49926622355459799</v>
      </c>
      <c r="F311">
        <v>0.504258885790144</v>
      </c>
      <c r="G311" s="1">
        <v>5.6666151178053002E-6</v>
      </c>
      <c r="H311">
        <v>0.49999716669244099</v>
      </c>
      <c r="I311" s="1">
        <v>5.2234567560282201E-5</v>
      </c>
      <c r="J311">
        <v>86897400</v>
      </c>
      <c r="K311">
        <v>35544</v>
      </c>
      <c r="L311">
        <v>487702100</v>
      </c>
      <c r="M311">
        <v>0.49931781192449998</v>
      </c>
      <c r="N311" s="1">
        <v>5.6722860851676703E-6</v>
      </c>
      <c r="O311">
        <v>0.49999716385695703</v>
      </c>
      <c r="P311" s="1">
        <v>5.2286842246609703E-5</v>
      </c>
    </row>
    <row r="312" spans="1:16" x14ac:dyDescent="0.25">
      <c r="A312">
        <v>0.25600000000000001</v>
      </c>
      <c r="B312">
        <v>9.2179487179487101</v>
      </c>
      <c r="C312">
        <v>1822</v>
      </c>
      <c r="D312">
        <v>-0.31863320040283499</v>
      </c>
      <c r="E312">
        <v>0.49928753117395502</v>
      </c>
      <c r="F312">
        <v>0.50428040648569505</v>
      </c>
      <c r="G312" s="1">
        <v>5.6666197097987499E-6</v>
      </c>
      <c r="H312">
        <v>0.49999716669014499</v>
      </c>
      <c r="I312" s="1">
        <v>5.2234609889042401E-5</v>
      </c>
      <c r="J312">
        <v>80226300</v>
      </c>
      <c r="K312">
        <v>35544</v>
      </c>
      <c r="L312">
        <v>487702100</v>
      </c>
      <c r="M312">
        <v>0.49931781192449998</v>
      </c>
      <c r="N312" s="1">
        <v>5.6722860851676703E-6</v>
      </c>
      <c r="O312">
        <v>0.49999716385695703</v>
      </c>
      <c r="P312" s="1">
        <v>5.2286842246609703E-5</v>
      </c>
    </row>
    <row r="313" spans="1:16" x14ac:dyDescent="0.25">
      <c r="A313">
        <v>0.128</v>
      </c>
      <c r="B313">
        <v>9.2179487179487101</v>
      </c>
      <c r="C313">
        <v>1746</v>
      </c>
      <c r="D313">
        <v>-0.32506002948530599</v>
      </c>
      <c r="E313">
        <v>0.49952380206566899</v>
      </c>
      <c r="F313">
        <v>0.50451904008632598</v>
      </c>
      <c r="G313" s="1">
        <v>5.67100304549317E-6</v>
      </c>
      <c r="H313">
        <v>0.49999716449847698</v>
      </c>
      <c r="I313" s="1">
        <v>5.2275015252687002E-5</v>
      </c>
      <c r="J313">
        <v>72165700</v>
      </c>
      <c r="K313">
        <v>35544</v>
      </c>
      <c r="L313">
        <v>487702100</v>
      </c>
      <c r="M313">
        <v>0.49931781192449998</v>
      </c>
      <c r="N313" s="1">
        <v>5.6722860851676703E-6</v>
      </c>
      <c r="O313">
        <v>0.49999716385695703</v>
      </c>
      <c r="P313" s="1">
        <v>5.2286842246609703E-5</v>
      </c>
    </row>
    <row r="314" spans="1:16" x14ac:dyDescent="0.25">
      <c r="A314">
        <v>6.4000000000000001E-2</v>
      </c>
      <c r="B314">
        <v>9.2179487179487101</v>
      </c>
      <c r="C314">
        <v>1746</v>
      </c>
      <c r="D314">
        <v>-0.32506002948530599</v>
      </c>
      <c r="E314">
        <v>0.49952380206566899</v>
      </c>
      <c r="F314">
        <v>0.50451904008632598</v>
      </c>
      <c r="G314" s="1">
        <v>5.67100304549317E-6</v>
      </c>
      <c r="H314">
        <v>0.49999716449847698</v>
      </c>
      <c r="I314" s="1">
        <v>5.2275015252687002E-5</v>
      </c>
      <c r="J314">
        <v>74629200</v>
      </c>
      <c r="K314">
        <v>35544</v>
      </c>
      <c r="L314">
        <v>487702100</v>
      </c>
      <c r="M314">
        <v>0.49931781192449998</v>
      </c>
      <c r="N314" s="1">
        <v>5.6722860851676703E-6</v>
      </c>
      <c r="O314">
        <v>0.49999716385695703</v>
      </c>
      <c r="P314" s="1">
        <v>5.2286842246609703E-5</v>
      </c>
    </row>
    <row r="315" spans="1:16" x14ac:dyDescent="0.25">
      <c r="A315">
        <v>3.2000000000000001E-2</v>
      </c>
      <c r="B315">
        <v>9.2179487179487101</v>
      </c>
      <c r="C315">
        <v>1881</v>
      </c>
      <c r="D315">
        <v>-0.31819317079618098</v>
      </c>
      <c r="E315">
        <v>0.49918833596102402</v>
      </c>
      <c r="F315">
        <v>0.50418021932063395</v>
      </c>
      <c r="G315" s="1">
        <v>5.6641318150196702E-6</v>
      </c>
      <c r="H315">
        <v>0.49999716793409199</v>
      </c>
      <c r="I315" s="1">
        <v>5.2211676602553199E-5</v>
      </c>
      <c r="J315">
        <v>83878800</v>
      </c>
      <c r="K315">
        <v>35544</v>
      </c>
      <c r="L315">
        <v>487702100</v>
      </c>
      <c r="M315">
        <v>0.49931781192449998</v>
      </c>
      <c r="N315" s="1">
        <v>5.6722860851676703E-6</v>
      </c>
      <c r="O315">
        <v>0.49999716385695703</v>
      </c>
      <c r="P315" s="1">
        <v>5.2286842246609703E-5</v>
      </c>
    </row>
    <row r="316" spans="1:16" x14ac:dyDescent="0.25">
      <c r="A316">
        <v>1.6E-2</v>
      </c>
      <c r="B316">
        <v>9.2179487179487101</v>
      </c>
      <c r="C316">
        <v>1757</v>
      </c>
      <c r="D316">
        <v>-0.325038296565763</v>
      </c>
      <c r="E316">
        <v>0.49928862080640402</v>
      </c>
      <c r="F316">
        <v>0.50428150701446794</v>
      </c>
      <c r="G316" s="1">
        <v>5.6729234063634897E-6</v>
      </c>
      <c r="H316">
        <v>0.49999716353829599</v>
      </c>
      <c r="I316" s="1">
        <v>5.2292717040709598E-5</v>
      </c>
      <c r="J316">
        <v>70477100</v>
      </c>
      <c r="K316">
        <v>35544</v>
      </c>
      <c r="L316">
        <v>487702100</v>
      </c>
      <c r="M316">
        <v>0.49931781192449998</v>
      </c>
      <c r="N316" s="1">
        <v>5.6722860851676703E-6</v>
      </c>
      <c r="O316">
        <v>0.49999716385695703</v>
      </c>
      <c r="P316" s="1">
        <v>5.2286842246609703E-5</v>
      </c>
    </row>
    <row r="317" spans="1:16" x14ac:dyDescent="0.25">
      <c r="A317">
        <v>8.0000000000000002E-3</v>
      </c>
      <c r="B317">
        <v>9.2179487179487101</v>
      </c>
      <c r="C317">
        <v>1742</v>
      </c>
      <c r="D317">
        <v>-0.32391505035884899</v>
      </c>
      <c r="E317">
        <v>0.49979848166144902</v>
      </c>
      <c r="F317">
        <v>0.50479646647806398</v>
      </c>
      <c r="G317" s="1">
        <v>5.6651647998284798E-6</v>
      </c>
      <c r="H317">
        <v>0.49999716741759997</v>
      </c>
      <c r="I317" s="1">
        <v>5.2221198603547101E-5</v>
      </c>
      <c r="J317">
        <v>72462800</v>
      </c>
      <c r="K317">
        <v>35544</v>
      </c>
      <c r="L317">
        <v>487702100</v>
      </c>
      <c r="M317">
        <v>0.49931781192449998</v>
      </c>
      <c r="N317" s="1">
        <v>5.6722860851676703E-6</v>
      </c>
      <c r="O317">
        <v>0.49999716385695703</v>
      </c>
      <c r="P317" s="1">
        <v>5.2286842246609703E-5</v>
      </c>
    </row>
    <row r="318" spans="1:16" x14ac:dyDescent="0.25">
      <c r="A318">
        <v>4.0000000000000001E-3</v>
      </c>
      <c r="B318">
        <v>9.2179487179487101</v>
      </c>
      <c r="C318">
        <v>1769</v>
      </c>
      <c r="D318">
        <v>-0.323909429083656</v>
      </c>
      <c r="E318">
        <v>0.49911691252407497</v>
      </c>
      <c r="F318">
        <v>0.50410808164931598</v>
      </c>
      <c r="G318" s="1">
        <v>5.6647714395951997E-6</v>
      </c>
      <c r="H318">
        <v>0.49999716761427998</v>
      </c>
      <c r="I318" s="1">
        <v>5.2217572629089103E-5</v>
      </c>
      <c r="J318">
        <v>72645500</v>
      </c>
      <c r="K318">
        <v>35544</v>
      </c>
      <c r="L318">
        <v>487702100</v>
      </c>
      <c r="M318">
        <v>0.49931781192449998</v>
      </c>
      <c r="N318" s="1">
        <v>5.6722860851676703E-6</v>
      </c>
      <c r="O318">
        <v>0.49999716385695703</v>
      </c>
      <c r="P318" s="1">
        <v>5.2286842246609703E-5</v>
      </c>
    </row>
    <row r="319" spans="1:16" x14ac:dyDescent="0.25">
      <c r="A319">
        <v>2E-3</v>
      </c>
      <c r="B319">
        <v>9.2179487179487101</v>
      </c>
      <c r="C319">
        <v>1772</v>
      </c>
      <c r="D319">
        <v>-0.323928320451354</v>
      </c>
      <c r="E319">
        <v>0.49933629450699002</v>
      </c>
      <c r="F319">
        <v>0.50432965745206004</v>
      </c>
      <c r="G319" s="1">
        <v>5.6730059503351501E-6</v>
      </c>
      <c r="H319">
        <v>0.499997163497024</v>
      </c>
      <c r="I319" s="1">
        <v>5.2293477926807297E-5</v>
      </c>
      <c r="J319">
        <v>72863400</v>
      </c>
      <c r="K319">
        <v>35544</v>
      </c>
      <c r="L319">
        <v>487702100</v>
      </c>
      <c r="M319">
        <v>0.49931781192449998</v>
      </c>
      <c r="N319" s="1">
        <v>5.6722860851676703E-6</v>
      </c>
      <c r="O319">
        <v>0.49999716385695703</v>
      </c>
      <c r="P319" s="1">
        <v>5.2286842246609703E-5</v>
      </c>
    </row>
    <row r="320" spans="1:16" x14ac:dyDescent="0.25">
      <c r="A320">
        <v>1E-3</v>
      </c>
      <c r="B320">
        <v>9.2179487179487101</v>
      </c>
      <c r="C320">
        <v>1758</v>
      </c>
      <c r="D320">
        <v>-0.32436980683870797</v>
      </c>
      <c r="E320">
        <v>0.499257327783028</v>
      </c>
      <c r="F320">
        <v>0.50424990106085898</v>
      </c>
      <c r="G320" s="1">
        <v>5.6664041452325603E-6</v>
      </c>
      <c r="H320">
        <v>0.499997166797927</v>
      </c>
      <c r="I320" s="1">
        <v>5.2232622825925698E-5</v>
      </c>
      <c r="J320">
        <v>73513900</v>
      </c>
      <c r="K320">
        <v>35544</v>
      </c>
      <c r="L320">
        <v>487702100</v>
      </c>
      <c r="M320">
        <v>0.49931781192449998</v>
      </c>
      <c r="N320" s="1">
        <v>5.6722860851676703E-6</v>
      </c>
      <c r="O320">
        <v>0.49999716385695703</v>
      </c>
      <c r="P320" s="1">
        <v>5.2286842246609703E-5</v>
      </c>
    </row>
    <row r="321" spans="1:16" x14ac:dyDescent="0.25">
      <c r="A321" s="1">
        <v>5.0000000000000001E-4</v>
      </c>
      <c r="B321">
        <v>9.2179487179487101</v>
      </c>
      <c r="C321">
        <v>1778</v>
      </c>
      <c r="D321">
        <v>-0.32380940462978502</v>
      </c>
      <c r="E321">
        <v>0.49929276687173502</v>
      </c>
      <c r="F321">
        <v>0.50428569454045202</v>
      </c>
      <c r="G321" s="1">
        <v>5.6715250703609499E-6</v>
      </c>
      <c r="H321">
        <v>0.49999716423746399</v>
      </c>
      <c r="I321" s="1">
        <v>5.2279827251147703E-5</v>
      </c>
      <c r="J321">
        <v>76963500</v>
      </c>
      <c r="K321">
        <v>35544</v>
      </c>
      <c r="L321">
        <v>487702100</v>
      </c>
      <c r="M321">
        <v>0.49931781192449998</v>
      </c>
      <c r="N321" s="1">
        <v>5.6722860851676703E-6</v>
      </c>
      <c r="O321">
        <v>0.49999716385695703</v>
      </c>
      <c r="P321" s="1">
        <v>5.2286842246609703E-5</v>
      </c>
    </row>
    <row r="322" spans="1:16" x14ac:dyDescent="0.25">
      <c r="A322" s="1">
        <v>2.5000000000000001E-4</v>
      </c>
      <c r="B322">
        <v>9.2179487179487101</v>
      </c>
      <c r="C322">
        <v>1806</v>
      </c>
      <c r="D322">
        <v>-0.32402526437574503</v>
      </c>
      <c r="E322">
        <v>0.49925597896753798</v>
      </c>
      <c r="F322">
        <v>0.50424853875721298</v>
      </c>
      <c r="G322" s="1">
        <v>5.6713647813566496E-6</v>
      </c>
      <c r="H322">
        <v>0.49999716431760899</v>
      </c>
      <c r="I322" s="1">
        <v>5.2278349715326098E-5</v>
      </c>
      <c r="J322">
        <v>79182800</v>
      </c>
      <c r="K322">
        <v>35544</v>
      </c>
      <c r="L322">
        <v>487702100</v>
      </c>
      <c r="M322">
        <v>0.49931781192449998</v>
      </c>
      <c r="N322" s="1">
        <v>5.6722860851676703E-6</v>
      </c>
      <c r="O322">
        <v>0.49999716385695703</v>
      </c>
      <c r="P322" s="1">
        <v>5.2286842246609703E-5</v>
      </c>
    </row>
    <row r="323" spans="1:16" x14ac:dyDescent="0.25">
      <c r="A323" s="1">
        <v>1.25E-4</v>
      </c>
      <c r="B323">
        <v>9.2179487179487101</v>
      </c>
      <c r="C323">
        <v>2107</v>
      </c>
      <c r="D323">
        <v>-0.32380890487554298</v>
      </c>
      <c r="E323">
        <v>0.49974910580971799</v>
      </c>
      <c r="F323">
        <v>0.50474659686781498</v>
      </c>
      <c r="G323" s="1">
        <v>5.67680072105503E-6</v>
      </c>
      <c r="H323">
        <v>0.49999716159963897</v>
      </c>
      <c r="I323" s="1">
        <v>5.2328457928699501E-5</v>
      </c>
      <c r="J323">
        <v>90864200</v>
      </c>
      <c r="K323">
        <v>35544</v>
      </c>
      <c r="L323">
        <v>487702100</v>
      </c>
      <c r="M323">
        <v>0.49931781192449998</v>
      </c>
      <c r="N323" s="1">
        <v>5.6722860851676703E-6</v>
      </c>
      <c r="O323">
        <v>0.49999716385695703</v>
      </c>
      <c r="P323" s="1">
        <v>5.2286842246609703E-5</v>
      </c>
    </row>
    <row r="324" spans="1:16" x14ac:dyDescent="0.25">
      <c r="A324" s="1">
        <v>6.2500000000000001E-5</v>
      </c>
      <c r="B324">
        <v>9.2179487179487101</v>
      </c>
      <c r="C324">
        <v>2022</v>
      </c>
      <c r="D324">
        <v>-0.32388143984655698</v>
      </c>
      <c r="E324">
        <v>0.49908132440722802</v>
      </c>
      <c r="F324">
        <v>0.50407213765129999</v>
      </c>
      <c r="G324" s="1">
        <v>5.6646529892345703E-6</v>
      </c>
      <c r="H324">
        <v>0.49999716767350499</v>
      </c>
      <c r="I324" s="1">
        <v>5.2216480759739198E-5</v>
      </c>
      <c r="J324">
        <v>99736600</v>
      </c>
      <c r="K324">
        <v>35544</v>
      </c>
      <c r="L324">
        <v>487702100</v>
      </c>
      <c r="M324">
        <v>0.49931781192449998</v>
      </c>
      <c r="N324" s="1">
        <v>5.6722860851676703E-6</v>
      </c>
      <c r="O324">
        <v>0.49999716385695703</v>
      </c>
      <c r="P324" s="1">
        <v>5.2286842246609703E-5</v>
      </c>
    </row>
    <row r="325" spans="1:16" x14ac:dyDescent="0.25">
      <c r="A325" s="1">
        <v>3.1250000000000001E-5</v>
      </c>
      <c r="B325">
        <v>9.2179487179487101</v>
      </c>
      <c r="C325">
        <v>2159</v>
      </c>
      <c r="D325">
        <v>-0.32396419430124002</v>
      </c>
      <c r="E325">
        <v>0.49963425885191098</v>
      </c>
      <c r="F325">
        <v>0.50463060144043004</v>
      </c>
      <c r="G325" s="1">
        <v>5.6697800302485297E-6</v>
      </c>
      <c r="H325">
        <v>0.49999716510998399</v>
      </c>
      <c r="I325" s="1">
        <v>5.2263741560880699E-5</v>
      </c>
      <c r="J325">
        <v>112037400</v>
      </c>
      <c r="K325">
        <v>35544</v>
      </c>
      <c r="L325">
        <v>487702100</v>
      </c>
      <c r="M325">
        <v>0.49931781192449998</v>
      </c>
      <c r="N325" s="1">
        <v>5.6722860851676703E-6</v>
      </c>
      <c r="O325">
        <v>0.49999716385695703</v>
      </c>
      <c r="P325" s="1">
        <v>5.2286842246609703E-5</v>
      </c>
    </row>
    <row r="326" spans="1:16" x14ac:dyDescent="0.25">
      <c r="A326" s="1">
        <v>1.5625E-5</v>
      </c>
      <c r="B326">
        <v>9.2179487179487101</v>
      </c>
      <c r="C326">
        <v>2280</v>
      </c>
      <c r="D326">
        <v>-0.32391454578475098</v>
      </c>
      <c r="E326">
        <v>0.49951537154755399</v>
      </c>
      <c r="F326">
        <v>0.50451052526302997</v>
      </c>
      <c r="G326" s="1">
        <v>5.6694026893122598E-6</v>
      </c>
      <c r="H326">
        <v>0.49999716529865501</v>
      </c>
      <c r="I326" s="1">
        <v>5.2260263251480901E-5</v>
      </c>
      <c r="J326">
        <v>123352200</v>
      </c>
      <c r="K326">
        <v>35544</v>
      </c>
      <c r="L326">
        <v>487702100</v>
      </c>
      <c r="M326">
        <v>0.49931781192449998</v>
      </c>
      <c r="N326" s="1">
        <v>5.6722860851676703E-6</v>
      </c>
      <c r="O326">
        <v>0.49999716385695703</v>
      </c>
      <c r="P326" s="1">
        <v>5.2286842246609703E-5</v>
      </c>
    </row>
    <row r="327" spans="1:16" x14ac:dyDescent="0.25">
      <c r="A327" t="s">
        <v>0</v>
      </c>
      <c r="B327">
        <v>9.7307692307692299</v>
      </c>
      <c r="C327">
        <v>36343</v>
      </c>
      <c r="D327">
        <v>-0.32106620980720801</v>
      </c>
      <c r="E327">
        <v>0.49944865439853697</v>
      </c>
      <c r="F327">
        <v>0.50444314094252196</v>
      </c>
      <c r="G327" s="1">
        <v>5.3850925414433704E-6</v>
      </c>
      <c r="H327">
        <v>0.499997307453729</v>
      </c>
      <c r="I327" s="1">
        <v>5.2401092807122002E-5</v>
      </c>
      <c r="J327">
        <v>499590700</v>
      </c>
    </row>
    <row r="328" spans="1:16" x14ac:dyDescent="0.25">
      <c r="A328">
        <v>1.024</v>
      </c>
      <c r="B328">
        <v>9.7307692307692299</v>
      </c>
      <c r="C328">
        <v>1801</v>
      </c>
      <c r="D328">
        <v>-0.32525066869971497</v>
      </c>
      <c r="E328">
        <v>0.498531724291851</v>
      </c>
      <c r="F328">
        <v>0.50351704153476895</v>
      </c>
      <c r="G328" s="1">
        <v>5.3782058166973397E-6</v>
      </c>
      <c r="H328">
        <v>0.49999731089709099</v>
      </c>
      <c r="I328" s="1">
        <v>5.2334079677862599E-5</v>
      </c>
      <c r="J328">
        <v>79409300</v>
      </c>
      <c r="K328">
        <v>36343</v>
      </c>
      <c r="L328">
        <v>499590700</v>
      </c>
      <c r="M328">
        <v>0.49944865439853697</v>
      </c>
      <c r="N328" s="1">
        <v>5.3850925414433704E-6</v>
      </c>
      <c r="O328">
        <v>0.499997307453729</v>
      </c>
      <c r="P328" s="1">
        <v>5.2401092807122002E-5</v>
      </c>
    </row>
    <row r="329" spans="1:16" x14ac:dyDescent="0.25">
      <c r="A329">
        <v>0.51200000000000001</v>
      </c>
      <c r="B329">
        <v>9.7307692307692299</v>
      </c>
      <c r="C329">
        <v>1801</v>
      </c>
      <c r="D329">
        <v>-0.32525066869971497</v>
      </c>
      <c r="E329">
        <v>0.498531724291851</v>
      </c>
      <c r="F329">
        <v>0.50351704153476895</v>
      </c>
      <c r="G329" s="1">
        <v>5.3782058166973397E-6</v>
      </c>
      <c r="H329">
        <v>0.49999731089709099</v>
      </c>
      <c r="I329" s="1">
        <v>5.2334079677862599E-5</v>
      </c>
      <c r="J329">
        <v>78363800</v>
      </c>
      <c r="K329">
        <v>36343</v>
      </c>
      <c r="L329">
        <v>499590700</v>
      </c>
      <c r="M329">
        <v>0.49944865439853697</v>
      </c>
      <c r="N329" s="1">
        <v>5.3850925414433704E-6</v>
      </c>
      <c r="O329">
        <v>0.499997307453729</v>
      </c>
      <c r="P329" s="1">
        <v>5.2401092807122002E-5</v>
      </c>
    </row>
    <row r="330" spans="1:16" x14ac:dyDescent="0.25">
      <c r="A330">
        <v>0.25600000000000001</v>
      </c>
      <c r="B330">
        <v>9.7307692307692299</v>
      </c>
      <c r="C330">
        <v>1913</v>
      </c>
      <c r="D330">
        <v>-0.31983515229465398</v>
      </c>
      <c r="E330">
        <v>0.49912910021097001</v>
      </c>
      <c r="F330">
        <v>0.50412039121307906</v>
      </c>
      <c r="G330" s="1">
        <v>5.3767175265395599E-6</v>
      </c>
      <c r="H330">
        <v>0.49999731164123601</v>
      </c>
      <c r="I330" s="1">
        <v>5.2319597469788797E-5</v>
      </c>
      <c r="J330">
        <v>82340000</v>
      </c>
      <c r="K330">
        <v>36343</v>
      </c>
      <c r="L330">
        <v>499590700</v>
      </c>
      <c r="M330">
        <v>0.49944865439853697</v>
      </c>
      <c r="N330" s="1">
        <v>5.3850925414433704E-6</v>
      </c>
      <c r="O330">
        <v>0.499997307453729</v>
      </c>
      <c r="P330" s="1">
        <v>5.2401092807122002E-5</v>
      </c>
    </row>
    <row r="331" spans="1:16" x14ac:dyDescent="0.25">
      <c r="A331">
        <v>0.128</v>
      </c>
      <c r="B331">
        <v>9.7307692307692299</v>
      </c>
      <c r="C331">
        <v>1773</v>
      </c>
      <c r="D331">
        <v>-0.324428451077932</v>
      </c>
      <c r="E331">
        <v>0.499378037399277</v>
      </c>
      <c r="F331">
        <v>0.50437181777327</v>
      </c>
      <c r="G331" s="1">
        <v>5.3776754143086598E-6</v>
      </c>
      <c r="H331">
        <v>0.49999731116229201</v>
      </c>
      <c r="I331" s="1">
        <v>5.2328918454618902E-5</v>
      </c>
      <c r="J331">
        <v>81080400</v>
      </c>
      <c r="K331">
        <v>36343</v>
      </c>
      <c r="L331">
        <v>499590700</v>
      </c>
      <c r="M331">
        <v>0.49944865439853697</v>
      </c>
      <c r="N331" s="1">
        <v>5.3850925414433704E-6</v>
      </c>
      <c r="O331">
        <v>0.499997307453729</v>
      </c>
      <c r="P331" s="1">
        <v>5.2401092807122002E-5</v>
      </c>
    </row>
    <row r="332" spans="1:16" x14ac:dyDescent="0.25">
      <c r="A332">
        <v>6.4000000000000001E-2</v>
      </c>
      <c r="B332">
        <v>9.7307692307692299</v>
      </c>
      <c r="C332">
        <v>1773</v>
      </c>
      <c r="D332">
        <v>-0.324428451077932</v>
      </c>
      <c r="E332">
        <v>0.499378037399277</v>
      </c>
      <c r="F332">
        <v>0.50437181777327</v>
      </c>
      <c r="G332" s="1">
        <v>5.3776754143086598E-6</v>
      </c>
      <c r="H332">
        <v>0.49999731116229201</v>
      </c>
      <c r="I332" s="1">
        <v>5.2328918454618902E-5</v>
      </c>
      <c r="J332">
        <v>75323800</v>
      </c>
      <c r="K332">
        <v>36343</v>
      </c>
      <c r="L332">
        <v>499590700</v>
      </c>
      <c r="M332">
        <v>0.49944865439853697</v>
      </c>
      <c r="N332" s="1">
        <v>5.3850925414433704E-6</v>
      </c>
      <c r="O332">
        <v>0.499997307453729</v>
      </c>
      <c r="P332" s="1">
        <v>5.2401092807122002E-5</v>
      </c>
    </row>
    <row r="333" spans="1:16" x14ac:dyDescent="0.25">
      <c r="A333">
        <v>3.2000000000000001E-2</v>
      </c>
      <c r="B333">
        <v>9.7307692307692299</v>
      </c>
      <c r="C333">
        <v>1757</v>
      </c>
      <c r="D333">
        <v>-0.322936030431342</v>
      </c>
      <c r="E333">
        <v>0.49986603863603402</v>
      </c>
      <c r="F333">
        <v>0.50486469902239495</v>
      </c>
      <c r="G333" s="1">
        <v>5.3838389547644596E-6</v>
      </c>
      <c r="H333">
        <v>0.49999730808052201</v>
      </c>
      <c r="I333" s="1">
        <v>5.2388894444438797E-5</v>
      </c>
      <c r="J333">
        <v>73914800</v>
      </c>
      <c r="K333">
        <v>36343</v>
      </c>
      <c r="L333">
        <v>499590700</v>
      </c>
      <c r="M333">
        <v>0.49944865439853697</v>
      </c>
      <c r="N333" s="1">
        <v>5.3850925414433704E-6</v>
      </c>
      <c r="O333">
        <v>0.499997307453729</v>
      </c>
      <c r="P333" s="1">
        <v>5.2401092807122002E-5</v>
      </c>
    </row>
    <row r="334" spans="1:16" x14ac:dyDescent="0.25">
      <c r="A334">
        <v>1.6E-2</v>
      </c>
      <c r="B334">
        <v>9.7307692307692299</v>
      </c>
      <c r="C334">
        <v>1800</v>
      </c>
      <c r="D334">
        <v>-0.323735001679544</v>
      </c>
      <c r="E334">
        <v>0.49980496930722601</v>
      </c>
      <c r="F334">
        <v>0.504803019000298</v>
      </c>
      <c r="G334" s="1">
        <v>5.3827799578742799E-6</v>
      </c>
      <c r="H334">
        <v>0.49999730861002101</v>
      </c>
      <c r="I334" s="1">
        <v>5.23785895900843E-5</v>
      </c>
      <c r="J334">
        <v>80251200</v>
      </c>
      <c r="K334">
        <v>36343</v>
      </c>
      <c r="L334">
        <v>499590700</v>
      </c>
      <c r="M334">
        <v>0.49944865439853697</v>
      </c>
      <c r="N334" s="1">
        <v>5.3850925414433704E-6</v>
      </c>
      <c r="O334">
        <v>0.499997307453729</v>
      </c>
      <c r="P334" s="1">
        <v>5.2401092807122002E-5</v>
      </c>
    </row>
    <row r="335" spans="1:16" x14ac:dyDescent="0.25">
      <c r="A335">
        <v>8.0000000000000002E-3</v>
      </c>
      <c r="B335">
        <v>9.7307692307692299</v>
      </c>
      <c r="C335">
        <v>1780</v>
      </c>
      <c r="D335">
        <v>-0.32508815853369</v>
      </c>
      <c r="E335">
        <v>0.49962265371061698</v>
      </c>
      <c r="F335">
        <v>0.50461888024772295</v>
      </c>
      <c r="G335" s="1">
        <v>5.3813839658856102E-6</v>
      </c>
      <c r="H335">
        <v>0.499997309308017</v>
      </c>
      <c r="I335" s="1">
        <v>5.2365005514194499E-5</v>
      </c>
      <c r="J335">
        <v>75808200</v>
      </c>
      <c r="K335">
        <v>36343</v>
      </c>
      <c r="L335">
        <v>499590700</v>
      </c>
      <c r="M335">
        <v>0.49944865439853697</v>
      </c>
      <c r="N335" s="1">
        <v>5.3850925414433704E-6</v>
      </c>
      <c r="O335">
        <v>0.499997307453729</v>
      </c>
      <c r="P335" s="1">
        <v>5.2401092807122002E-5</v>
      </c>
    </row>
    <row r="336" spans="1:16" x14ac:dyDescent="0.25">
      <c r="A336">
        <v>4.0000000000000001E-3</v>
      </c>
      <c r="B336">
        <v>9.7307692307692299</v>
      </c>
      <c r="C336">
        <v>1795</v>
      </c>
      <c r="D336">
        <v>-0.323853939491065</v>
      </c>
      <c r="E336">
        <v>0.49954374553877801</v>
      </c>
      <c r="F336">
        <v>0.504539182994166</v>
      </c>
      <c r="G336" s="1">
        <v>5.3812049732870904E-6</v>
      </c>
      <c r="H336">
        <v>0.49999730939751302</v>
      </c>
      <c r="I336" s="1">
        <v>5.2363263778524298E-5</v>
      </c>
      <c r="J336">
        <v>77154300</v>
      </c>
      <c r="K336">
        <v>36343</v>
      </c>
      <c r="L336">
        <v>499590700</v>
      </c>
      <c r="M336">
        <v>0.49944865439853697</v>
      </c>
      <c r="N336" s="1">
        <v>5.3850925414433704E-6</v>
      </c>
      <c r="O336">
        <v>0.499997307453729</v>
      </c>
      <c r="P336" s="1">
        <v>5.2401092807122002E-5</v>
      </c>
    </row>
    <row r="337" spans="1:16" x14ac:dyDescent="0.25">
      <c r="A337">
        <v>2E-3</v>
      </c>
      <c r="B337">
        <v>9.7307692307692299</v>
      </c>
      <c r="C337">
        <v>1809</v>
      </c>
      <c r="D337">
        <v>-0.32350480833537298</v>
      </c>
      <c r="E337">
        <v>0.49931816947332802</v>
      </c>
      <c r="F337">
        <v>0.50431135116806203</v>
      </c>
      <c r="G337" s="1">
        <v>5.3807107643910604E-6</v>
      </c>
      <c r="H337">
        <v>0.49999730964461703</v>
      </c>
      <c r="I337" s="1">
        <v>5.2358454745805298E-5</v>
      </c>
      <c r="J337">
        <v>79221200</v>
      </c>
      <c r="K337">
        <v>36343</v>
      </c>
      <c r="L337">
        <v>499590700</v>
      </c>
      <c r="M337">
        <v>0.49944865439853697</v>
      </c>
      <c r="N337" s="1">
        <v>5.3850925414433704E-6</v>
      </c>
      <c r="O337">
        <v>0.499997307453729</v>
      </c>
      <c r="P337" s="1">
        <v>5.2401092807122002E-5</v>
      </c>
    </row>
    <row r="338" spans="1:16" x14ac:dyDescent="0.25">
      <c r="A338">
        <v>1E-3</v>
      </c>
      <c r="B338">
        <v>9.7307692307692299</v>
      </c>
      <c r="C338">
        <v>1789</v>
      </c>
      <c r="D338">
        <v>-0.32368536875910398</v>
      </c>
      <c r="E338">
        <v>0.499511246072883</v>
      </c>
      <c r="F338">
        <v>0.50450635853361203</v>
      </c>
      <c r="G338" s="1">
        <v>5.3847158618669502E-6</v>
      </c>
      <c r="H338">
        <v>0.49999730764206901</v>
      </c>
      <c r="I338" s="1">
        <v>5.2397427425089903E-5</v>
      </c>
      <c r="J338">
        <v>77510800</v>
      </c>
      <c r="K338">
        <v>36343</v>
      </c>
      <c r="L338">
        <v>499590700</v>
      </c>
      <c r="M338">
        <v>0.49944865439853697</v>
      </c>
      <c r="N338" s="1">
        <v>5.3850925414433704E-6</v>
      </c>
      <c r="O338">
        <v>0.499997307453729</v>
      </c>
      <c r="P338" s="1">
        <v>5.2401092807122002E-5</v>
      </c>
    </row>
    <row r="339" spans="1:16" x14ac:dyDescent="0.25">
      <c r="A339" s="1">
        <v>5.0000000000000001E-4</v>
      </c>
      <c r="B339">
        <v>9.7307692307692299</v>
      </c>
      <c r="C339">
        <v>1816</v>
      </c>
      <c r="D339">
        <v>-0.32362090818784101</v>
      </c>
      <c r="E339">
        <v>0.49977856739512799</v>
      </c>
      <c r="F339">
        <v>0.50477635306907898</v>
      </c>
      <c r="G339" s="1">
        <v>5.3838274508555197E-6</v>
      </c>
      <c r="H339">
        <v>0.49999730808627402</v>
      </c>
      <c r="I339" s="1">
        <v>5.2388782502555699E-5</v>
      </c>
      <c r="J339">
        <v>75888100</v>
      </c>
      <c r="K339">
        <v>36343</v>
      </c>
      <c r="L339">
        <v>499590700</v>
      </c>
      <c r="M339">
        <v>0.49944865439853697</v>
      </c>
      <c r="N339" s="1">
        <v>5.3850925414433704E-6</v>
      </c>
      <c r="O339">
        <v>0.499997307453729</v>
      </c>
      <c r="P339" s="1">
        <v>5.2401092807122002E-5</v>
      </c>
    </row>
    <row r="340" spans="1:16" x14ac:dyDescent="0.25">
      <c r="A340" s="1">
        <v>2.5000000000000001E-4</v>
      </c>
      <c r="B340">
        <v>9.7307692307692299</v>
      </c>
      <c r="C340">
        <v>1901</v>
      </c>
      <c r="D340">
        <v>-0.32344777927146501</v>
      </c>
      <c r="E340">
        <v>0.498763830936376</v>
      </c>
      <c r="F340">
        <v>0.50375146924573999</v>
      </c>
      <c r="G340" s="1">
        <v>5.3816632650249804E-6</v>
      </c>
      <c r="H340">
        <v>0.49999730916836699</v>
      </c>
      <c r="I340" s="1">
        <v>5.2367723309666097E-5</v>
      </c>
      <c r="J340">
        <v>80351300</v>
      </c>
      <c r="K340">
        <v>36343</v>
      </c>
      <c r="L340">
        <v>499590700</v>
      </c>
      <c r="M340">
        <v>0.49944865439853697</v>
      </c>
      <c r="N340" s="1">
        <v>5.3850925414433704E-6</v>
      </c>
      <c r="O340">
        <v>0.499997307453729</v>
      </c>
      <c r="P340" s="1">
        <v>5.2401092807122002E-5</v>
      </c>
    </row>
    <row r="341" spans="1:16" x14ac:dyDescent="0.25">
      <c r="A341" s="1">
        <v>1.25E-4</v>
      </c>
      <c r="B341">
        <v>9.7307692307692299</v>
      </c>
      <c r="C341">
        <v>2089</v>
      </c>
      <c r="D341">
        <v>-0.32344854019717201</v>
      </c>
      <c r="E341">
        <v>0.49960892637167098</v>
      </c>
      <c r="F341">
        <v>0.50460501563538795</v>
      </c>
      <c r="G341" s="1">
        <v>5.3854947961173798E-6</v>
      </c>
      <c r="H341">
        <v>0.499997307252601</v>
      </c>
      <c r="I341" s="1">
        <v>5.24050070545268E-5</v>
      </c>
      <c r="J341">
        <v>92707300</v>
      </c>
      <c r="K341">
        <v>36343</v>
      </c>
      <c r="L341">
        <v>499590700</v>
      </c>
      <c r="M341">
        <v>0.49944865439853697</v>
      </c>
      <c r="N341" s="1">
        <v>5.3850925414433704E-6</v>
      </c>
      <c r="O341">
        <v>0.499997307453729</v>
      </c>
      <c r="P341" s="1">
        <v>5.2401092807122002E-5</v>
      </c>
    </row>
    <row r="342" spans="1:16" x14ac:dyDescent="0.25">
      <c r="A342" s="1">
        <v>6.2500000000000001E-5</v>
      </c>
      <c r="B342">
        <v>9.7307692307692299</v>
      </c>
      <c r="C342">
        <v>2066</v>
      </c>
      <c r="D342">
        <v>-0.32365444942246402</v>
      </c>
      <c r="E342">
        <v>0.499638345668102</v>
      </c>
      <c r="F342">
        <v>0.50463472912478302</v>
      </c>
      <c r="G342" s="1">
        <v>5.3824380745748298E-6</v>
      </c>
      <c r="H342">
        <v>0.49999730878096199</v>
      </c>
      <c r="I342" s="1">
        <v>5.2375262802593502E-5</v>
      </c>
      <c r="J342">
        <v>99308900</v>
      </c>
      <c r="K342">
        <v>36343</v>
      </c>
      <c r="L342">
        <v>499590700</v>
      </c>
      <c r="M342">
        <v>0.49944865439853697</v>
      </c>
      <c r="N342" s="1">
        <v>5.3850925414433704E-6</v>
      </c>
      <c r="O342">
        <v>0.499997307453729</v>
      </c>
      <c r="P342" s="1">
        <v>5.2401092807122002E-5</v>
      </c>
    </row>
    <row r="343" spans="1:16" x14ac:dyDescent="0.25">
      <c r="A343" s="1">
        <v>3.1250000000000001E-5</v>
      </c>
      <c r="B343">
        <v>9.7307692307692299</v>
      </c>
      <c r="C343">
        <v>2086</v>
      </c>
      <c r="D343">
        <v>-0.32367358254650203</v>
      </c>
      <c r="E343">
        <v>0.49933304247897597</v>
      </c>
      <c r="F343">
        <v>0.50432637290376603</v>
      </c>
      <c r="G343" s="1">
        <v>5.3807064430699799E-6</v>
      </c>
      <c r="H343">
        <v>0.49999730964677802</v>
      </c>
      <c r="I343" s="1">
        <v>5.2358412696027101E-5</v>
      </c>
      <c r="J343">
        <v>109594500</v>
      </c>
      <c r="K343">
        <v>36343</v>
      </c>
      <c r="L343">
        <v>499590700</v>
      </c>
      <c r="M343">
        <v>0.49944865439853697</v>
      </c>
      <c r="N343" s="1">
        <v>5.3850925414433704E-6</v>
      </c>
      <c r="O343">
        <v>0.499997307453729</v>
      </c>
      <c r="P343" s="1">
        <v>5.2401092807122002E-5</v>
      </c>
    </row>
    <row r="344" spans="1:16" x14ac:dyDescent="0.25">
      <c r="A344" s="1">
        <v>1.5625E-5</v>
      </c>
      <c r="B344">
        <v>9.7307692307692299</v>
      </c>
      <c r="C344">
        <v>2302</v>
      </c>
      <c r="D344">
        <v>-0.323637265149055</v>
      </c>
      <c r="E344">
        <v>0.49957037132590798</v>
      </c>
      <c r="F344">
        <v>0.50456607503916695</v>
      </c>
      <c r="G344" s="1">
        <v>5.3762260501244399E-6</v>
      </c>
      <c r="H344">
        <v>0.49999731188697399</v>
      </c>
      <c r="I344" s="1">
        <v>5.2314815026210903E-5</v>
      </c>
      <c r="J344">
        <v>130694900</v>
      </c>
      <c r="K344">
        <v>36343</v>
      </c>
      <c r="L344">
        <v>499590700</v>
      </c>
      <c r="M344">
        <v>0.49944865439853697</v>
      </c>
      <c r="N344" s="1">
        <v>5.3850925414433704E-6</v>
      </c>
      <c r="O344">
        <v>0.499997307453729</v>
      </c>
      <c r="P344" s="1">
        <v>5.2401092807122002E-5</v>
      </c>
    </row>
    <row r="345" spans="1:16" x14ac:dyDescent="0.25">
      <c r="A345" t="s">
        <v>0</v>
      </c>
      <c r="B345">
        <v>10.2435897435897</v>
      </c>
      <c r="C345">
        <v>37089</v>
      </c>
      <c r="D345">
        <v>-0.32123772276900803</v>
      </c>
      <c r="E345">
        <v>0.49932257177269102</v>
      </c>
      <c r="F345">
        <v>0.50431579749041799</v>
      </c>
      <c r="G345" s="1">
        <v>4.8228387465876202E-6</v>
      </c>
      <c r="H345">
        <v>0.49999758858062598</v>
      </c>
      <c r="I345" s="1">
        <v>4.94031815195321E-5</v>
      </c>
      <c r="J345">
        <v>481594000</v>
      </c>
    </row>
    <row r="346" spans="1:16" x14ac:dyDescent="0.25">
      <c r="A346">
        <v>1.024</v>
      </c>
      <c r="B346">
        <v>10.2435897435897</v>
      </c>
      <c r="C346">
        <v>1866</v>
      </c>
      <c r="D346">
        <v>-0.32474754814961299</v>
      </c>
      <c r="E346">
        <v>0.49952583047113103</v>
      </c>
      <c r="F346">
        <v>0.50452108877584201</v>
      </c>
      <c r="G346" s="1">
        <v>4.8195466098022098E-6</v>
      </c>
      <c r="H346">
        <v>0.49999759022669499</v>
      </c>
      <c r="I346" s="1">
        <v>4.93694582209227E-5</v>
      </c>
      <c r="J346">
        <v>81119000</v>
      </c>
      <c r="K346">
        <v>37089</v>
      </c>
      <c r="L346">
        <v>481594000</v>
      </c>
      <c r="M346">
        <v>0.49932257177269102</v>
      </c>
      <c r="N346" s="1">
        <v>4.8228387465876202E-6</v>
      </c>
      <c r="O346">
        <v>0.49999758858062598</v>
      </c>
      <c r="P346" s="1">
        <v>4.94031815195321E-5</v>
      </c>
    </row>
    <row r="347" spans="1:16" x14ac:dyDescent="0.25">
      <c r="A347">
        <v>0.51200000000000001</v>
      </c>
      <c r="B347">
        <v>10.2435897435897</v>
      </c>
      <c r="C347">
        <v>1866</v>
      </c>
      <c r="D347">
        <v>-0.32474754814961299</v>
      </c>
      <c r="E347">
        <v>0.49952583047113103</v>
      </c>
      <c r="F347">
        <v>0.50452108877584201</v>
      </c>
      <c r="G347" s="1">
        <v>4.8195466098022098E-6</v>
      </c>
      <c r="H347">
        <v>0.49999759022669499</v>
      </c>
      <c r="I347" s="1">
        <v>4.93694582209227E-5</v>
      </c>
      <c r="J347">
        <v>76693200</v>
      </c>
      <c r="K347">
        <v>37089</v>
      </c>
      <c r="L347">
        <v>481594000</v>
      </c>
      <c r="M347">
        <v>0.49932257177269102</v>
      </c>
      <c r="N347" s="1">
        <v>4.8228387465876202E-6</v>
      </c>
      <c r="O347">
        <v>0.49999758858062598</v>
      </c>
      <c r="P347" s="1">
        <v>4.94031815195321E-5</v>
      </c>
    </row>
    <row r="348" spans="1:16" x14ac:dyDescent="0.25">
      <c r="A348">
        <v>0.25600000000000001</v>
      </c>
      <c r="B348">
        <v>10.2435897435897</v>
      </c>
      <c r="C348">
        <v>1830</v>
      </c>
      <c r="D348">
        <v>-0.32428231654575601</v>
      </c>
      <c r="E348">
        <v>0.49882097877592901</v>
      </c>
      <c r="F348">
        <v>0.50380918856368795</v>
      </c>
      <c r="G348" s="1">
        <v>4.8225942989033001E-6</v>
      </c>
      <c r="H348">
        <v>0.49999758870284999</v>
      </c>
      <c r="I348" s="1">
        <v>4.9400677497740202E-5</v>
      </c>
      <c r="J348">
        <v>82612700</v>
      </c>
      <c r="K348">
        <v>37089</v>
      </c>
      <c r="L348">
        <v>481594000</v>
      </c>
      <c r="M348">
        <v>0.49932257177269102</v>
      </c>
      <c r="N348" s="1">
        <v>4.8228387465876202E-6</v>
      </c>
      <c r="O348">
        <v>0.49999758858062598</v>
      </c>
      <c r="P348" s="1">
        <v>4.94031815195321E-5</v>
      </c>
    </row>
    <row r="349" spans="1:16" x14ac:dyDescent="0.25">
      <c r="A349">
        <v>0.128</v>
      </c>
      <c r="B349">
        <v>10.2435897435897</v>
      </c>
      <c r="C349">
        <v>1813</v>
      </c>
      <c r="D349">
        <v>-0.323737015546889</v>
      </c>
      <c r="E349">
        <v>0.49895460134934799</v>
      </c>
      <c r="F349">
        <v>0.50394414736284099</v>
      </c>
      <c r="G349" s="1">
        <v>4.8196032883529498E-6</v>
      </c>
      <c r="H349">
        <v>0.49999759019835499</v>
      </c>
      <c r="I349" s="1">
        <v>4.9370038812743699E-5</v>
      </c>
      <c r="J349">
        <v>78559400</v>
      </c>
      <c r="K349">
        <v>37089</v>
      </c>
      <c r="L349">
        <v>481594000</v>
      </c>
      <c r="M349">
        <v>0.49932257177269102</v>
      </c>
      <c r="N349" s="1">
        <v>4.8228387465876202E-6</v>
      </c>
      <c r="O349">
        <v>0.49999758858062598</v>
      </c>
      <c r="P349" s="1">
        <v>4.94031815195321E-5</v>
      </c>
    </row>
    <row r="350" spans="1:16" x14ac:dyDescent="0.25">
      <c r="A350">
        <v>6.4000000000000001E-2</v>
      </c>
      <c r="B350">
        <v>10.2435897435897</v>
      </c>
      <c r="C350">
        <v>1831</v>
      </c>
      <c r="D350">
        <v>-0.32349903057434098</v>
      </c>
      <c r="E350">
        <v>0.49955008485097802</v>
      </c>
      <c r="F350">
        <v>0.50454558569948804</v>
      </c>
      <c r="G350" s="1">
        <v>4.8263867218345499E-6</v>
      </c>
      <c r="H350">
        <v>0.49999758680663903</v>
      </c>
      <c r="I350" s="1">
        <v>4.94395255223821E-5</v>
      </c>
      <c r="J350">
        <v>78935400</v>
      </c>
      <c r="K350">
        <v>37089</v>
      </c>
      <c r="L350">
        <v>481594000</v>
      </c>
      <c r="M350">
        <v>0.49932257177269102</v>
      </c>
      <c r="N350" s="1">
        <v>4.8228387465876202E-6</v>
      </c>
      <c r="O350">
        <v>0.49999758858062598</v>
      </c>
      <c r="P350" s="1">
        <v>4.94031815195321E-5</v>
      </c>
    </row>
    <row r="351" spans="1:16" x14ac:dyDescent="0.25">
      <c r="A351">
        <v>3.2000000000000001E-2</v>
      </c>
      <c r="B351">
        <v>10.2435897435897</v>
      </c>
      <c r="C351">
        <v>1803</v>
      </c>
      <c r="D351">
        <v>-0.32213647229777498</v>
      </c>
      <c r="E351">
        <v>0.49935099856243098</v>
      </c>
      <c r="F351">
        <v>0.50434450854805501</v>
      </c>
      <c r="G351" s="1">
        <v>4.82405372537186E-6</v>
      </c>
      <c r="H351">
        <v>0.49999758797313698</v>
      </c>
      <c r="I351" s="1">
        <v>4.9415627263745103E-5</v>
      </c>
      <c r="J351">
        <v>94340400</v>
      </c>
      <c r="K351">
        <v>37089</v>
      </c>
      <c r="L351">
        <v>481594000</v>
      </c>
      <c r="M351">
        <v>0.49932257177269102</v>
      </c>
      <c r="N351" s="1">
        <v>4.8228387465876202E-6</v>
      </c>
      <c r="O351">
        <v>0.49999758858062598</v>
      </c>
      <c r="P351" s="1">
        <v>4.94031815195321E-5</v>
      </c>
    </row>
    <row r="352" spans="1:16" x14ac:dyDescent="0.25">
      <c r="A352">
        <v>1.6E-2</v>
      </c>
      <c r="B352">
        <v>10.2435897435897</v>
      </c>
      <c r="C352">
        <v>1803</v>
      </c>
      <c r="D352">
        <v>-0.32295837189464899</v>
      </c>
      <c r="E352">
        <v>0.49960976960855802</v>
      </c>
      <c r="F352">
        <v>0.50460586730464396</v>
      </c>
      <c r="G352" s="1">
        <v>4.82150850689144E-6</v>
      </c>
      <c r="H352">
        <v>0.499997589245746</v>
      </c>
      <c r="I352" s="1">
        <v>4.9389555089823903E-5</v>
      </c>
      <c r="J352">
        <v>101008800</v>
      </c>
      <c r="K352">
        <v>37089</v>
      </c>
      <c r="L352">
        <v>481594000</v>
      </c>
      <c r="M352">
        <v>0.49932257177269102</v>
      </c>
      <c r="N352" s="1">
        <v>4.8228387465876202E-6</v>
      </c>
      <c r="O352">
        <v>0.49999758858062598</v>
      </c>
      <c r="P352" s="1">
        <v>4.94031815195321E-5</v>
      </c>
    </row>
    <row r="353" spans="1:16" x14ac:dyDescent="0.25">
      <c r="A353">
        <v>8.0000000000000002E-3</v>
      </c>
      <c r="B353">
        <v>10.2435897435897</v>
      </c>
      <c r="C353">
        <v>1869</v>
      </c>
      <c r="D353">
        <v>-0.32339730676824502</v>
      </c>
      <c r="E353">
        <v>0.49887392205825698</v>
      </c>
      <c r="F353">
        <v>0.50386266127884005</v>
      </c>
      <c r="G353" s="1">
        <v>4.8190325944163999E-6</v>
      </c>
      <c r="H353">
        <v>0.49999759048370201</v>
      </c>
      <c r="I353" s="1">
        <v>4.9364192858188502E-5</v>
      </c>
      <c r="J353">
        <v>134392200</v>
      </c>
      <c r="K353">
        <v>37089</v>
      </c>
      <c r="L353">
        <v>481594000</v>
      </c>
      <c r="M353">
        <v>0.49932257177269102</v>
      </c>
      <c r="N353" s="1">
        <v>4.8228387465876202E-6</v>
      </c>
      <c r="O353">
        <v>0.49999758858062598</v>
      </c>
      <c r="P353" s="1">
        <v>4.94031815195321E-5</v>
      </c>
    </row>
    <row r="354" spans="1:16" x14ac:dyDescent="0.25">
      <c r="A354">
        <v>4.0000000000000001E-3</v>
      </c>
      <c r="B354">
        <v>10.2435897435897</v>
      </c>
      <c r="C354">
        <v>1811</v>
      </c>
      <c r="D354">
        <v>-0.323248792137037</v>
      </c>
      <c r="E354">
        <v>0.49967867685914502</v>
      </c>
      <c r="F354">
        <v>0.50467546362773597</v>
      </c>
      <c r="G354" s="1">
        <v>4.8182639271754301E-6</v>
      </c>
      <c r="H354">
        <v>0.49999759086803602</v>
      </c>
      <c r="I354" s="1">
        <v>4.9356318946322701E-5</v>
      </c>
      <c r="J354">
        <v>102184300</v>
      </c>
      <c r="K354">
        <v>37089</v>
      </c>
      <c r="L354">
        <v>481594000</v>
      </c>
      <c r="M354">
        <v>0.49932257177269102</v>
      </c>
      <c r="N354" s="1">
        <v>4.8228387465876202E-6</v>
      </c>
      <c r="O354">
        <v>0.49999758858062598</v>
      </c>
      <c r="P354" s="1">
        <v>4.94031815195321E-5</v>
      </c>
    </row>
    <row r="355" spans="1:16" x14ac:dyDescent="0.25">
      <c r="A355">
        <v>2E-3</v>
      </c>
      <c r="B355">
        <v>10.2435897435897</v>
      </c>
      <c r="C355">
        <v>1824</v>
      </c>
      <c r="D355">
        <v>-0.32321246078970201</v>
      </c>
      <c r="E355">
        <v>0.49976663693978601</v>
      </c>
      <c r="F355">
        <v>0.50476430330918398</v>
      </c>
      <c r="G355" s="1">
        <v>4.8240492256379497E-6</v>
      </c>
      <c r="H355">
        <v>0.49999758797538701</v>
      </c>
      <c r="I355" s="1">
        <v>4.9415581170316902E-5</v>
      </c>
      <c r="J355">
        <v>82457600</v>
      </c>
      <c r="K355">
        <v>37089</v>
      </c>
      <c r="L355">
        <v>481594000</v>
      </c>
      <c r="M355">
        <v>0.49932257177269102</v>
      </c>
      <c r="N355" s="1">
        <v>4.8228387465876202E-6</v>
      </c>
      <c r="O355">
        <v>0.49999758858062598</v>
      </c>
      <c r="P355" s="1">
        <v>4.94031815195321E-5</v>
      </c>
    </row>
    <row r="356" spans="1:16" x14ac:dyDescent="0.25">
      <c r="A356">
        <v>1E-3</v>
      </c>
      <c r="B356">
        <v>10.2435897435897</v>
      </c>
      <c r="C356">
        <v>1843</v>
      </c>
      <c r="D356">
        <v>-0.32339307858830901</v>
      </c>
      <c r="E356">
        <v>0.49892971181755802</v>
      </c>
      <c r="F356">
        <v>0.50391900893573405</v>
      </c>
      <c r="G356" s="1">
        <v>4.8173119976402297E-6</v>
      </c>
      <c r="H356">
        <v>0.49999759134400101</v>
      </c>
      <c r="I356" s="1">
        <v>4.9346567770699303E-5</v>
      </c>
      <c r="J356">
        <v>90245900</v>
      </c>
      <c r="K356">
        <v>37089</v>
      </c>
      <c r="L356">
        <v>481594000</v>
      </c>
      <c r="M356">
        <v>0.49932257177269102</v>
      </c>
      <c r="N356" s="1">
        <v>4.8228387465876202E-6</v>
      </c>
      <c r="O356">
        <v>0.49999758858062598</v>
      </c>
      <c r="P356" s="1">
        <v>4.94031815195321E-5</v>
      </c>
    </row>
    <row r="357" spans="1:16" x14ac:dyDescent="0.25">
      <c r="A357" s="1">
        <v>5.0000000000000001E-4</v>
      </c>
      <c r="B357">
        <v>10.2435897435897</v>
      </c>
      <c r="C357">
        <v>1836</v>
      </c>
      <c r="D357">
        <v>-0.32335361935266399</v>
      </c>
      <c r="E357">
        <v>0.49883819390585199</v>
      </c>
      <c r="F357">
        <v>0.50382657584491097</v>
      </c>
      <c r="G357" s="1">
        <v>4.8162926920003398E-6</v>
      </c>
      <c r="H357">
        <v>0.499997591853654</v>
      </c>
      <c r="I357" s="1">
        <v>4.9336126421900898E-5</v>
      </c>
      <c r="J357">
        <v>84543500</v>
      </c>
      <c r="K357">
        <v>37089</v>
      </c>
      <c r="L357">
        <v>481594000</v>
      </c>
      <c r="M357">
        <v>0.49932257177269102</v>
      </c>
      <c r="N357" s="1">
        <v>4.8228387465876202E-6</v>
      </c>
      <c r="O357">
        <v>0.49999758858062598</v>
      </c>
      <c r="P357" s="1">
        <v>4.94031815195321E-5</v>
      </c>
    </row>
    <row r="358" spans="1:16" x14ac:dyDescent="0.25">
      <c r="A358" s="1">
        <v>2.5000000000000001E-4</v>
      </c>
      <c r="B358">
        <v>10.2435897435897</v>
      </c>
      <c r="C358">
        <v>1957</v>
      </c>
      <c r="D358">
        <v>-0.32337449459854101</v>
      </c>
      <c r="E358">
        <v>0.49951699094438201</v>
      </c>
      <c r="F358">
        <v>0.504512160853826</v>
      </c>
      <c r="G358" s="1">
        <v>4.8219533528293104E-6</v>
      </c>
      <c r="H358">
        <v>0.49999758902332297</v>
      </c>
      <c r="I358" s="1">
        <v>4.93941119091105E-5</v>
      </c>
      <c r="J358">
        <v>93942800</v>
      </c>
      <c r="K358">
        <v>37089</v>
      </c>
      <c r="L358">
        <v>481594000</v>
      </c>
      <c r="M358">
        <v>0.49932257177269102</v>
      </c>
      <c r="N358" s="1">
        <v>4.8228387465876202E-6</v>
      </c>
      <c r="O358">
        <v>0.49999758858062598</v>
      </c>
      <c r="P358" s="1">
        <v>4.94031815195321E-5</v>
      </c>
    </row>
    <row r="359" spans="1:16" x14ac:dyDescent="0.25">
      <c r="A359" s="1">
        <v>1.25E-4</v>
      </c>
      <c r="B359">
        <v>10.2435897435897</v>
      </c>
      <c r="C359">
        <v>2115</v>
      </c>
      <c r="D359">
        <v>-0.32330661606192301</v>
      </c>
      <c r="E359">
        <v>0.49890146312783001</v>
      </c>
      <c r="F359">
        <v>0.503890477759108</v>
      </c>
      <c r="G359" s="1">
        <v>4.8213456120826897E-6</v>
      </c>
      <c r="H359">
        <v>0.49999758932719301</v>
      </c>
      <c r="I359" s="1">
        <v>4.9387886462231697E-5</v>
      </c>
      <c r="J359">
        <v>101669700</v>
      </c>
      <c r="K359">
        <v>37089</v>
      </c>
      <c r="L359">
        <v>481594000</v>
      </c>
      <c r="M359">
        <v>0.49932257177269102</v>
      </c>
      <c r="N359" s="1">
        <v>4.8228387465876202E-6</v>
      </c>
      <c r="O359">
        <v>0.49999758858062598</v>
      </c>
      <c r="P359" s="1">
        <v>4.94031815195321E-5</v>
      </c>
    </row>
    <row r="360" spans="1:16" x14ac:dyDescent="0.25">
      <c r="A360" s="1">
        <v>6.2500000000000001E-5</v>
      </c>
      <c r="B360">
        <v>10.2435897435897</v>
      </c>
      <c r="C360">
        <v>2007</v>
      </c>
      <c r="D360">
        <v>-0.32329599258876601</v>
      </c>
      <c r="E360">
        <v>0.499793214381549</v>
      </c>
      <c r="F360">
        <v>0.50479114652536405</v>
      </c>
      <c r="G360" s="1">
        <v>4.8215813854834901E-6</v>
      </c>
      <c r="H360">
        <v>0.49999758920930698</v>
      </c>
      <c r="I360" s="1">
        <v>4.9390301628221897E-5</v>
      </c>
      <c r="J360">
        <v>100197700</v>
      </c>
      <c r="K360">
        <v>37089</v>
      </c>
      <c r="L360">
        <v>481594000</v>
      </c>
      <c r="M360">
        <v>0.49932257177269102</v>
      </c>
      <c r="N360" s="1">
        <v>4.8228387465876202E-6</v>
      </c>
      <c r="O360">
        <v>0.49999758858062598</v>
      </c>
      <c r="P360" s="1">
        <v>4.94031815195321E-5</v>
      </c>
    </row>
    <row r="361" spans="1:16" x14ac:dyDescent="0.25">
      <c r="A361" s="1">
        <v>3.1250000000000001E-5</v>
      </c>
      <c r="B361">
        <v>10.2435897435897</v>
      </c>
      <c r="C361">
        <v>2182</v>
      </c>
      <c r="D361">
        <v>-0.32331962202759001</v>
      </c>
      <c r="E361">
        <v>0.49957369097563098</v>
      </c>
      <c r="F361">
        <v>0.50456942788538695</v>
      </c>
      <c r="G361" s="1">
        <v>4.8177979453667402E-6</v>
      </c>
      <c r="H361">
        <v>0.49999759110102698</v>
      </c>
      <c r="I361" s="1">
        <v>4.9351545619846398E-5</v>
      </c>
      <c r="J361">
        <v>113989600</v>
      </c>
      <c r="K361">
        <v>37089</v>
      </c>
      <c r="L361">
        <v>481594000</v>
      </c>
      <c r="M361">
        <v>0.49932257177269102</v>
      </c>
      <c r="N361" s="1">
        <v>4.8228387465876202E-6</v>
      </c>
      <c r="O361">
        <v>0.49999758858062598</v>
      </c>
      <c r="P361" s="1">
        <v>4.94031815195321E-5</v>
      </c>
    </row>
    <row r="362" spans="1:16" x14ac:dyDescent="0.25">
      <c r="A362" s="1">
        <v>1.5625E-5</v>
      </c>
      <c r="B362">
        <v>10.2435897435897</v>
      </c>
      <c r="C362">
        <v>2249</v>
      </c>
      <c r="D362">
        <v>-0.32323776568003698</v>
      </c>
      <c r="E362">
        <v>0.49944649491702697</v>
      </c>
      <c r="F362">
        <v>0.50444095986619797</v>
      </c>
      <c r="G362" s="1">
        <v>4.8220980098934104E-6</v>
      </c>
      <c r="H362">
        <v>0.499997588950995</v>
      </c>
      <c r="I362" s="1">
        <v>4.9395593716728698E-5</v>
      </c>
      <c r="J362">
        <v>127898100</v>
      </c>
      <c r="K362">
        <v>37089</v>
      </c>
      <c r="L362">
        <v>481594000</v>
      </c>
      <c r="M362">
        <v>0.49932257177269102</v>
      </c>
      <c r="N362" s="1">
        <v>4.8228387465876202E-6</v>
      </c>
      <c r="O362">
        <v>0.49999758858062598</v>
      </c>
      <c r="P362" s="1">
        <v>4.94031815195321E-5</v>
      </c>
    </row>
    <row r="363" spans="1:16" x14ac:dyDescent="0.25">
      <c r="A363" t="s">
        <v>0</v>
      </c>
      <c r="B363">
        <v>10.7564102564102</v>
      </c>
      <c r="C363">
        <v>37914</v>
      </c>
      <c r="D363">
        <v>-0.32114055141310599</v>
      </c>
      <c r="E363">
        <v>0.499364301322896</v>
      </c>
      <c r="F363">
        <v>0.50435794433612502</v>
      </c>
      <c r="G363" s="1">
        <v>4.3326365638529601E-6</v>
      </c>
      <c r="H363">
        <v>0.49999783368171802</v>
      </c>
      <c r="I363" s="1">
        <v>4.6603616372726101E-5</v>
      </c>
      <c r="J363">
        <v>497114700</v>
      </c>
    </row>
    <row r="364" spans="1:16" x14ac:dyDescent="0.25">
      <c r="A364">
        <v>1.024</v>
      </c>
      <c r="B364">
        <v>10.7564102564102</v>
      </c>
      <c r="C364">
        <v>1843</v>
      </c>
      <c r="D364">
        <v>-0.323891580783985</v>
      </c>
      <c r="E364">
        <v>0.49911346244281402</v>
      </c>
      <c r="F364">
        <v>0.50410459706724298</v>
      </c>
      <c r="G364" s="1">
        <v>4.3310375729133099E-6</v>
      </c>
      <c r="H364">
        <v>0.49999783448121299</v>
      </c>
      <c r="I364" s="1">
        <v>4.65864169701829E-5</v>
      </c>
      <c r="J364">
        <v>75032400</v>
      </c>
      <c r="K364">
        <v>37914</v>
      </c>
      <c r="L364">
        <v>497114700</v>
      </c>
      <c r="M364">
        <v>0.499364301322896</v>
      </c>
      <c r="N364" s="1">
        <v>4.3326365638529601E-6</v>
      </c>
      <c r="O364">
        <v>0.49999783368171802</v>
      </c>
      <c r="P364" s="1">
        <v>4.6603616372726101E-5</v>
      </c>
    </row>
    <row r="365" spans="1:16" x14ac:dyDescent="0.25">
      <c r="A365">
        <v>0.51200000000000001</v>
      </c>
      <c r="B365">
        <v>10.7564102564102</v>
      </c>
      <c r="C365">
        <v>1843</v>
      </c>
      <c r="D365">
        <v>-0.323891580783985</v>
      </c>
      <c r="E365">
        <v>0.49911346244281402</v>
      </c>
      <c r="F365">
        <v>0.50410459706724298</v>
      </c>
      <c r="G365" s="1">
        <v>4.3310375729133099E-6</v>
      </c>
      <c r="H365">
        <v>0.49999783448121299</v>
      </c>
      <c r="I365" s="1">
        <v>4.65864169701829E-5</v>
      </c>
      <c r="J365">
        <v>76172600</v>
      </c>
      <c r="K365">
        <v>37914</v>
      </c>
      <c r="L365">
        <v>497114700</v>
      </c>
      <c r="M365">
        <v>0.499364301322896</v>
      </c>
      <c r="N365" s="1">
        <v>4.3326365638529601E-6</v>
      </c>
      <c r="O365">
        <v>0.49999783368171802</v>
      </c>
      <c r="P365" s="1">
        <v>4.6603616372726101E-5</v>
      </c>
    </row>
    <row r="366" spans="1:16" x14ac:dyDescent="0.25">
      <c r="A366">
        <v>0.25600000000000001</v>
      </c>
      <c r="B366">
        <v>10.7564102564102</v>
      </c>
      <c r="C366">
        <v>1893</v>
      </c>
      <c r="D366">
        <v>-0.32389399953921</v>
      </c>
      <c r="E366">
        <v>0.49920942594418199</v>
      </c>
      <c r="F366">
        <v>0.50420152020362397</v>
      </c>
      <c r="G366" s="1">
        <v>4.3281488394386597E-6</v>
      </c>
      <c r="H366">
        <v>0.49999783592558</v>
      </c>
      <c r="I366" s="1">
        <v>4.6555344567808101E-5</v>
      </c>
      <c r="J366">
        <v>78847600</v>
      </c>
      <c r="K366">
        <v>37914</v>
      </c>
      <c r="L366">
        <v>497114700</v>
      </c>
      <c r="M366">
        <v>0.499364301322896</v>
      </c>
      <c r="N366" s="1">
        <v>4.3326365638529601E-6</v>
      </c>
      <c r="O366">
        <v>0.49999783368171802</v>
      </c>
      <c r="P366" s="1">
        <v>4.6603616372726101E-5</v>
      </c>
    </row>
    <row r="367" spans="1:16" x14ac:dyDescent="0.25">
      <c r="A367">
        <v>0.128</v>
      </c>
      <c r="B367">
        <v>10.7564102564102</v>
      </c>
      <c r="C367">
        <v>1830</v>
      </c>
      <c r="D367">
        <v>-0.32532765500916599</v>
      </c>
      <c r="E367">
        <v>0.49907828020932499</v>
      </c>
      <c r="F367">
        <v>0.50406906301141796</v>
      </c>
      <c r="G367" s="1">
        <v>4.3305641682644904E-6</v>
      </c>
      <c r="H367">
        <v>0.49999783471791498</v>
      </c>
      <c r="I367" s="1">
        <v>4.6581324835562901E-5</v>
      </c>
      <c r="J367">
        <v>79109800</v>
      </c>
      <c r="K367">
        <v>37914</v>
      </c>
      <c r="L367">
        <v>497114700</v>
      </c>
      <c r="M367">
        <v>0.499364301322896</v>
      </c>
      <c r="N367" s="1">
        <v>4.3326365638529601E-6</v>
      </c>
      <c r="O367">
        <v>0.49999783368171802</v>
      </c>
      <c r="P367" s="1">
        <v>4.6603616372726101E-5</v>
      </c>
    </row>
    <row r="368" spans="1:16" x14ac:dyDescent="0.25">
      <c r="A368">
        <v>6.4000000000000001E-2</v>
      </c>
      <c r="B368">
        <v>10.7564102564102</v>
      </c>
      <c r="C368">
        <v>1830</v>
      </c>
      <c r="D368">
        <v>-0.32532765500916599</v>
      </c>
      <c r="E368">
        <v>0.49907828020932499</v>
      </c>
      <c r="F368">
        <v>0.50406906301141796</v>
      </c>
      <c r="G368" s="1">
        <v>4.3305641682644904E-6</v>
      </c>
      <c r="H368">
        <v>0.49999783471791498</v>
      </c>
      <c r="I368" s="1">
        <v>4.6581324835562901E-5</v>
      </c>
      <c r="J368">
        <v>76984600</v>
      </c>
      <c r="K368">
        <v>37914</v>
      </c>
      <c r="L368">
        <v>497114700</v>
      </c>
      <c r="M368">
        <v>0.499364301322896</v>
      </c>
      <c r="N368" s="1">
        <v>4.3326365638529601E-6</v>
      </c>
      <c r="O368">
        <v>0.49999783368171802</v>
      </c>
      <c r="P368" s="1">
        <v>4.6603616372726101E-5</v>
      </c>
    </row>
    <row r="369" spans="1:16" x14ac:dyDescent="0.25">
      <c r="A369">
        <v>3.2000000000000001E-2</v>
      </c>
      <c r="B369">
        <v>10.7564102564102</v>
      </c>
      <c r="C369">
        <v>1773</v>
      </c>
      <c r="D369">
        <v>-0.31317605323187497</v>
      </c>
      <c r="E369">
        <v>0.49960938371029601</v>
      </c>
      <c r="F369">
        <v>0.50460547754739904</v>
      </c>
      <c r="G369" s="1">
        <v>4.3279533792350799E-6</v>
      </c>
      <c r="H369">
        <v>0.49999783602330999</v>
      </c>
      <c r="I369" s="1">
        <v>4.6553242117669602E-5</v>
      </c>
      <c r="J369">
        <v>71826200</v>
      </c>
      <c r="K369">
        <v>37914</v>
      </c>
      <c r="L369">
        <v>497114700</v>
      </c>
      <c r="M369">
        <v>0.499364301322896</v>
      </c>
      <c r="N369" s="1">
        <v>4.3326365638529601E-6</v>
      </c>
      <c r="O369">
        <v>0.49999783368171802</v>
      </c>
      <c r="P369" s="1">
        <v>4.6603616372726101E-5</v>
      </c>
    </row>
    <row r="370" spans="1:16" x14ac:dyDescent="0.25">
      <c r="A370">
        <v>1.6E-2</v>
      </c>
      <c r="B370">
        <v>10.7564102564102</v>
      </c>
      <c r="C370">
        <v>1849</v>
      </c>
      <c r="D370">
        <v>-0.32534760989529798</v>
      </c>
      <c r="E370">
        <v>0.498965131839468</v>
      </c>
      <c r="F370">
        <v>0.50395478315786302</v>
      </c>
      <c r="G370" s="1">
        <v>4.3303807533145999E-6</v>
      </c>
      <c r="H370">
        <v>0.49999783480962301</v>
      </c>
      <c r="I370" s="1">
        <v>4.6579351949114698E-5</v>
      </c>
      <c r="J370">
        <v>75137200</v>
      </c>
      <c r="K370">
        <v>37914</v>
      </c>
      <c r="L370">
        <v>497114700</v>
      </c>
      <c r="M370">
        <v>0.499364301322896</v>
      </c>
      <c r="N370" s="1">
        <v>4.3326365638529601E-6</v>
      </c>
      <c r="O370">
        <v>0.49999783368171802</v>
      </c>
      <c r="P370" s="1">
        <v>4.6603616372726101E-5</v>
      </c>
    </row>
    <row r="371" spans="1:16" x14ac:dyDescent="0.25">
      <c r="A371">
        <v>8.0000000000000002E-3</v>
      </c>
      <c r="B371">
        <v>10.7564102564102</v>
      </c>
      <c r="C371">
        <v>1850</v>
      </c>
      <c r="D371">
        <v>-0.32300314330649299</v>
      </c>
      <c r="E371">
        <v>0.499734018317676</v>
      </c>
      <c r="F371">
        <v>0.50473135850085304</v>
      </c>
      <c r="G371" s="1">
        <v>4.3279316332966999E-6</v>
      </c>
      <c r="H371">
        <v>0.49999783603418302</v>
      </c>
      <c r="I371" s="1">
        <v>4.6553008209435003E-5</v>
      </c>
      <c r="J371">
        <v>75600300</v>
      </c>
      <c r="K371">
        <v>37914</v>
      </c>
      <c r="L371">
        <v>497114700</v>
      </c>
      <c r="M371">
        <v>0.499364301322896</v>
      </c>
      <c r="N371" s="1">
        <v>4.3326365638529601E-6</v>
      </c>
      <c r="O371">
        <v>0.49999783368171802</v>
      </c>
      <c r="P371" s="1">
        <v>4.6603616372726101E-5</v>
      </c>
    </row>
    <row r="372" spans="1:16" x14ac:dyDescent="0.25">
      <c r="A372">
        <v>4.0000000000000001E-3</v>
      </c>
      <c r="B372">
        <v>10.7564102564102</v>
      </c>
      <c r="C372">
        <v>1931</v>
      </c>
      <c r="D372">
        <v>-0.32283815602903199</v>
      </c>
      <c r="E372">
        <v>0.499507925757113</v>
      </c>
      <c r="F372">
        <v>0.50450300501468504</v>
      </c>
      <c r="G372" s="1">
        <v>4.3301877428181198E-6</v>
      </c>
      <c r="H372">
        <v>0.49999783490612798</v>
      </c>
      <c r="I372" s="1">
        <v>4.6577275849030797E-5</v>
      </c>
      <c r="J372">
        <v>79892300</v>
      </c>
      <c r="K372">
        <v>37914</v>
      </c>
      <c r="L372">
        <v>497114700</v>
      </c>
      <c r="M372">
        <v>0.499364301322896</v>
      </c>
      <c r="N372" s="1">
        <v>4.3326365638529601E-6</v>
      </c>
      <c r="O372">
        <v>0.49999783368171802</v>
      </c>
      <c r="P372" s="1">
        <v>4.6603616372726101E-5</v>
      </c>
    </row>
    <row r="373" spans="1:16" x14ac:dyDescent="0.25">
      <c r="A373">
        <v>2E-3</v>
      </c>
      <c r="B373">
        <v>10.7564102564102</v>
      </c>
      <c r="C373">
        <v>1854</v>
      </c>
      <c r="D373">
        <v>-0.32297569771928902</v>
      </c>
      <c r="E373">
        <v>0.49962581398246803</v>
      </c>
      <c r="F373">
        <v>0.50462207212229304</v>
      </c>
      <c r="G373" s="1">
        <v>4.3283653377024197E-6</v>
      </c>
      <c r="H373">
        <v>0.49999783581733098</v>
      </c>
      <c r="I373" s="1">
        <v>4.6557673311952899E-5</v>
      </c>
      <c r="J373">
        <v>79039900</v>
      </c>
      <c r="K373">
        <v>37914</v>
      </c>
      <c r="L373">
        <v>497114700</v>
      </c>
      <c r="M373">
        <v>0.499364301322896</v>
      </c>
      <c r="N373" s="1">
        <v>4.3326365638529601E-6</v>
      </c>
      <c r="O373">
        <v>0.49999783368171802</v>
      </c>
      <c r="P373" s="1">
        <v>4.6603616372726101E-5</v>
      </c>
    </row>
    <row r="374" spans="1:16" x14ac:dyDescent="0.25">
      <c r="A374">
        <v>1E-3</v>
      </c>
      <c r="B374">
        <v>10.7564102564102</v>
      </c>
      <c r="C374">
        <v>1883</v>
      </c>
      <c r="D374">
        <v>-0.32329990663311903</v>
      </c>
      <c r="E374">
        <v>0.49889080193177299</v>
      </c>
      <c r="F374">
        <v>0.50387970995108999</v>
      </c>
      <c r="G374" s="1">
        <v>4.3268568622467598E-6</v>
      </c>
      <c r="H374">
        <v>0.49999783657156799</v>
      </c>
      <c r="I374" s="1">
        <v>4.6541447531090102E-5</v>
      </c>
      <c r="J374">
        <v>76191500</v>
      </c>
      <c r="K374">
        <v>37914</v>
      </c>
      <c r="L374">
        <v>497114700</v>
      </c>
      <c r="M374">
        <v>0.499364301322896</v>
      </c>
      <c r="N374" s="1">
        <v>4.3326365638529601E-6</v>
      </c>
      <c r="O374">
        <v>0.49999783368171802</v>
      </c>
      <c r="P374" s="1">
        <v>4.6603616372726101E-5</v>
      </c>
    </row>
    <row r="375" spans="1:16" x14ac:dyDescent="0.25">
      <c r="A375" s="1">
        <v>5.0000000000000001E-4</v>
      </c>
      <c r="B375">
        <v>10.7564102564102</v>
      </c>
      <c r="C375">
        <v>1873</v>
      </c>
      <c r="D375">
        <v>-0.32329512853304299</v>
      </c>
      <c r="E375">
        <v>0.49859898340372799</v>
      </c>
      <c r="F375">
        <v>0.50358497323776497</v>
      </c>
      <c r="G375" s="1">
        <v>4.3252000412330401E-6</v>
      </c>
      <c r="H375">
        <v>0.49999783739997899</v>
      </c>
      <c r="I375" s="1">
        <v>4.6523626084545198E-5</v>
      </c>
      <c r="J375">
        <v>76719100</v>
      </c>
      <c r="K375">
        <v>37914</v>
      </c>
      <c r="L375">
        <v>497114700</v>
      </c>
      <c r="M375">
        <v>0.499364301322896</v>
      </c>
      <c r="N375" s="1">
        <v>4.3326365638529601E-6</v>
      </c>
      <c r="O375">
        <v>0.49999783368171802</v>
      </c>
      <c r="P375" s="1">
        <v>4.6603616372726101E-5</v>
      </c>
    </row>
    <row r="376" spans="1:16" x14ac:dyDescent="0.25">
      <c r="A376" s="1">
        <v>2.5000000000000001E-4</v>
      </c>
      <c r="B376">
        <v>10.7564102564102</v>
      </c>
      <c r="C376">
        <v>2001</v>
      </c>
      <c r="D376">
        <v>-0.323255907450541</v>
      </c>
      <c r="E376">
        <v>0.49941244111535399</v>
      </c>
      <c r="F376">
        <v>0.50440656552650798</v>
      </c>
      <c r="G376" s="1">
        <v>4.3300459521278197E-6</v>
      </c>
      <c r="H376">
        <v>0.49999783497702299</v>
      </c>
      <c r="I376" s="1">
        <v>4.6575750690195397E-5</v>
      </c>
      <c r="J376">
        <v>84668300</v>
      </c>
      <c r="K376">
        <v>37914</v>
      </c>
      <c r="L376">
        <v>497114700</v>
      </c>
      <c r="M376">
        <v>0.499364301322896</v>
      </c>
      <c r="N376" s="1">
        <v>4.3326365638529601E-6</v>
      </c>
      <c r="O376">
        <v>0.49999783368171802</v>
      </c>
      <c r="P376" s="1">
        <v>4.6603616372726101E-5</v>
      </c>
    </row>
    <row r="377" spans="1:16" x14ac:dyDescent="0.25">
      <c r="A377" s="1">
        <v>1.25E-4</v>
      </c>
      <c r="B377">
        <v>10.7564102564102</v>
      </c>
      <c r="C377">
        <v>1999</v>
      </c>
      <c r="D377">
        <v>-0.32326442296360702</v>
      </c>
      <c r="E377">
        <v>0.49962405557376099</v>
      </c>
      <c r="F377">
        <v>0.50462029612949899</v>
      </c>
      <c r="G377" s="1">
        <v>4.3308359076732396E-6</v>
      </c>
      <c r="H377">
        <v>0.499997834582046</v>
      </c>
      <c r="I377" s="1">
        <v>4.6584247776126297E-5</v>
      </c>
      <c r="J377">
        <v>89773000</v>
      </c>
      <c r="K377">
        <v>37914</v>
      </c>
      <c r="L377">
        <v>497114700</v>
      </c>
      <c r="M377">
        <v>0.499364301322896</v>
      </c>
      <c r="N377" s="1">
        <v>4.3326365638529601E-6</v>
      </c>
      <c r="O377">
        <v>0.49999783368171802</v>
      </c>
      <c r="P377" s="1">
        <v>4.6603616372726101E-5</v>
      </c>
    </row>
    <row r="378" spans="1:16" x14ac:dyDescent="0.25">
      <c r="A378" s="1">
        <v>6.2500000000000001E-5</v>
      </c>
      <c r="B378">
        <v>10.7564102564102</v>
      </c>
      <c r="C378">
        <v>2271</v>
      </c>
      <c r="D378">
        <v>-0.32325562020132498</v>
      </c>
      <c r="E378">
        <v>0.49952104133318098</v>
      </c>
      <c r="F378">
        <v>0.50451625174651304</v>
      </c>
      <c r="G378" s="1">
        <v>4.3311800762557602E-6</v>
      </c>
      <c r="H378">
        <v>0.49999783440996098</v>
      </c>
      <c r="I378" s="1">
        <v>4.65879497945973E-5</v>
      </c>
      <c r="J378">
        <v>140057700</v>
      </c>
      <c r="K378">
        <v>37914</v>
      </c>
      <c r="L378">
        <v>497114700</v>
      </c>
      <c r="M378">
        <v>0.499364301322896</v>
      </c>
      <c r="N378" s="1">
        <v>4.3326365638529601E-6</v>
      </c>
      <c r="O378">
        <v>0.49999783368171802</v>
      </c>
      <c r="P378" s="1">
        <v>4.6603616372726101E-5</v>
      </c>
    </row>
    <row r="379" spans="1:16" x14ac:dyDescent="0.25">
      <c r="A379" s="1">
        <v>3.1250000000000001E-5</v>
      </c>
      <c r="B379">
        <v>10.7564102564102</v>
      </c>
      <c r="C379">
        <v>2189</v>
      </c>
      <c r="D379">
        <v>-0.32332324248260802</v>
      </c>
      <c r="E379">
        <v>0.49959756232928199</v>
      </c>
      <c r="F379">
        <v>0.504593537952575</v>
      </c>
      <c r="G379" s="1">
        <v>4.3312457888022798E-6</v>
      </c>
      <c r="H379">
        <v>0.49999783437710499</v>
      </c>
      <c r="I379" s="1">
        <v>4.6588656625706602E-5</v>
      </c>
      <c r="J379">
        <v>131871700</v>
      </c>
      <c r="K379">
        <v>37914</v>
      </c>
      <c r="L379">
        <v>497114700</v>
      </c>
      <c r="M379">
        <v>0.499364301322896</v>
      </c>
      <c r="N379" s="1">
        <v>4.3326365638529601E-6</v>
      </c>
      <c r="O379">
        <v>0.49999783368171802</v>
      </c>
      <c r="P379" s="1">
        <v>4.6603616372726101E-5</v>
      </c>
    </row>
    <row r="380" spans="1:16" x14ac:dyDescent="0.25">
      <c r="A380" s="1">
        <v>1.5625E-5</v>
      </c>
      <c r="B380">
        <v>10.7564102564102</v>
      </c>
      <c r="C380">
        <v>2293</v>
      </c>
      <c r="D380">
        <v>-0.32326220492764501</v>
      </c>
      <c r="E380">
        <v>0.49959622574516299</v>
      </c>
      <c r="F380">
        <v>0.50459218800261496</v>
      </c>
      <c r="G380" s="1">
        <v>4.3315597724191597E-6</v>
      </c>
      <c r="H380">
        <v>0.49999783422011301</v>
      </c>
      <c r="I380" s="1">
        <v>4.6592033962303602E-5</v>
      </c>
      <c r="J380">
        <v>138936400</v>
      </c>
      <c r="K380">
        <v>37914</v>
      </c>
      <c r="L380">
        <v>497114700</v>
      </c>
      <c r="M380">
        <v>0.499364301322896</v>
      </c>
      <c r="N380" s="1">
        <v>4.3326365638529601E-6</v>
      </c>
      <c r="O380">
        <v>0.49999783368171802</v>
      </c>
      <c r="P380" s="1">
        <v>4.6603616372726101E-5</v>
      </c>
    </row>
    <row r="381" spans="1:16" x14ac:dyDescent="0.25">
      <c r="A381" t="s">
        <v>0</v>
      </c>
      <c r="B381">
        <v>11.269230769230701</v>
      </c>
      <c r="C381">
        <v>38600</v>
      </c>
      <c r="D381">
        <v>-0.32138717107229903</v>
      </c>
      <c r="E381">
        <v>0.499342234395315</v>
      </c>
      <c r="F381">
        <v>0.50433565673926795</v>
      </c>
      <c r="G381" s="1">
        <v>3.8967730291439202E-6</v>
      </c>
      <c r="H381">
        <v>0.49999805161348498</v>
      </c>
      <c r="I381" s="1">
        <v>4.3913634520737301E-5</v>
      </c>
      <c r="J381">
        <v>621313100</v>
      </c>
    </row>
    <row r="382" spans="1:16" x14ac:dyDescent="0.25">
      <c r="A382">
        <v>1.024</v>
      </c>
      <c r="B382">
        <v>11.269230769230701</v>
      </c>
      <c r="C382">
        <v>1854</v>
      </c>
      <c r="D382">
        <v>-0.32385517005959302</v>
      </c>
      <c r="E382">
        <v>0.499494349380456</v>
      </c>
      <c r="F382">
        <v>0.50448929287426103</v>
      </c>
      <c r="G382" s="1">
        <v>3.8944616429503703E-6</v>
      </c>
      <c r="H382">
        <v>0.49999805276917803</v>
      </c>
      <c r="I382" s="1">
        <v>4.3887586976325301E-5</v>
      </c>
      <c r="J382">
        <v>103065500</v>
      </c>
      <c r="K382">
        <v>38600</v>
      </c>
      <c r="L382">
        <v>621313100</v>
      </c>
      <c r="M382">
        <v>0.499342234395315</v>
      </c>
      <c r="N382" s="1">
        <v>3.8967730291439202E-6</v>
      </c>
      <c r="O382">
        <v>0.49999805161348498</v>
      </c>
      <c r="P382" s="1">
        <v>4.3913634520737301E-5</v>
      </c>
    </row>
    <row r="383" spans="1:16" x14ac:dyDescent="0.25">
      <c r="A383">
        <v>0.51200000000000001</v>
      </c>
      <c r="B383">
        <v>11.269230769230701</v>
      </c>
      <c r="C383">
        <v>1854</v>
      </c>
      <c r="D383">
        <v>-0.32385517005959302</v>
      </c>
      <c r="E383">
        <v>0.499494349380456</v>
      </c>
      <c r="F383">
        <v>0.50448929287426103</v>
      </c>
      <c r="G383" s="1">
        <v>3.8944616429503703E-6</v>
      </c>
      <c r="H383">
        <v>0.49999805276917803</v>
      </c>
      <c r="I383" s="1">
        <v>4.3887586976325301E-5</v>
      </c>
      <c r="J383">
        <v>133486600</v>
      </c>
      <c r="K383">
        <v>38600</v>
      </c>
      <c r="L383">
        <v>621313100</v>
      </c>
      <c r="M383">
        <v>0.499342234395315</v>
      </c>
      <c r="N383" s="1">
        <v>3.8967730291439202E-6</v>
      </c>
      <c r="O383">
        <v>0.49999805161348498</v>
      </c>
      <c r="P383" s="1">
        <v>4.3913634520737301E-5</v>
      </c>
    </row>
    <row r="384" spans="1:16" x14ac:dyDescent="0.25">
      <c r="A384">
        <v>0.25600000000000001</v>
      </c>
      <c r="B384">
        <v>11.269230769230701</v>
      </c>
      <c r="C384">
        <v>1814</v>
      </c>
      <c r="D384">
        <v>-0.32387599142628198</v>
      </c>
      <c r="E384">
        <v>0.49948976260603001</v>
      </c>
      <c r="F384">
        <v>0.50448466023209004</v>
      </c>
      <c r="G384" s="1">
        <v>3.8982954365662699E-6</v>
      </c>
      <c r="H384">
        <v>0.499998050852281</v>
      </c>
      <c r="I384" s="1">
        <v>4.3930790881304601E-5</v>
      </c>
      <c r="J384">
        <v>83604700</v>
      </c>
      <c r="K384">
        <v>38600</v>
      </c>
      <c r="L384">
        <v>621313100</v>
      </c>
      <c r="M384">
        <v>0.499342234395315</v>
      </c>
      <c r="N384" s="1">
        <v>3.8967730291439202E-6</v>
      </c>
      <c r="O384">
        <v>0.49999805161348498</v>
      </c>
      <c r="P384" s="1">
        <v>4.3913634520737301E-5</v>
      </c>
    </row>
    <row r="385" spans="1:16" x14ac:dyDescent="0.25">
      <c r="A385">
        <v>0.128</v>
      </c>
      <c r="B385">
        <v>11.269230769230701</v>
      </c>
      <c r="C385">
        <v>1869</v>
      </c>
      <c r="D385">
        <v>-0.325988925147288</v>
      </c>
      <c r="E385">
        <v>0.498994934933013</v>
      </c>
      <c r="F385">
        <v>0.503984884282343</v>
      </c>
      <c r="G385" s="1">
        <v>3.8899592892382899E-6</v>
      </c>
      <c r="H385">
        <v>0.49999805502035499</v>
      </c>
      <c r="I385" s="1">
        <v>4.3836848913339199E-5</v>
      </c>
      <c r="J385">
        <v>91448900</v>
      </c>
      <c r="K385">
        <v>38600</v>
      </c>
      <c r="L385">
        <v>621313100</v>
      </c>
      <c r="M385">
        <v>0.499342234395315</v>
      </c>
      <c r="N385" s="1">
        <v>3.8967730291439202E-6</v>
      </c>
      <c r="O385">
        <v>0.49999805161348498</v>
      </c>
      <c r="P385" s="1">
        <v>4.3913634520737301E-5</v>
      </c>
    </row>
    <row r="386" spans="1:16" x14ac:dyDescent="0.25">
      <c r="A386">
        <v>6.4000000000000001E-2</v>
      </c>
      <c r="B386">
        <v>11.269230769230701</v>
      </c>
      <c r="C386">
        <v>1869</v>
      </c>
      <c r="D386">
        <v>-0.325988925147288</v>
      </c>
      <c r="E386">
        <v>0.498994934933013</v>
      </c>
      <c r="F386">
        <v>0.503984884282343</v>
      </c>
      <c r="G386" s="1">
        <v>3.8899592892382899E-6</v>
      </c>
      <c r="H386">
        <v>0.49999805502035499</v>
      </c>
      <c r="I386" s="1">
        <v>4.3836848913339199E-5</v>
      </c>
      <c r="J386">
        <v>94737900</v>
      </c>
      <c r="K386">
        <v>38600</v>
      </c>
      <c r="L386">
        <v>621313100</v>
      </c>
      <c r="M386">
        <v>0.499342234395315</v>
      </c>
      <c r="N386" s="1">
        <v>3.8967730291439202E-6</v>
      </c>
      <c r="O386">
        <v>0.49999805161348498</v>
      </c>
      <c r="P386" s="1">
        <v>4.3913634520737301E-5</v>
      </c>
    </row>
    <row r="387" spans="1:16" x14ac:dyDescent="0.25">
      <c r="A387">
        <v>3.2000000000000001E-2</v>
      </c>
      <c r="B387">
        <v>11.269230769230701</v>
      </c>
      <c r="C387">
        <v>1736</v>
      </c>
      <c r="D387">
        <v>-0.31728913231225903</v>
      </c>
      <c r="E387">
        <v>0.49970153478330698</v>
      </c>
      <c r="F387">
        <v>0.50469855013113996</v>
      </c>
      <c r="G387" s="1">
        <v>3.8961636070755603E-6</v>
      </c>
      <c r="H387">
        <v>0.49999805191819602</v>
      </c>
      <c r="I387" s="1">
        <v>4.3906766802813001E-5</v>
      </c>
      <c r="J387">
        <v>84588500</v>
      </c>
      <c r="K387">
        <v>38600</v>
      </c>
      <c r="L387">
        <v>621313100</v>
      </c>
      <c r="M387">
        <v>0.499342234395315</v>
      </c>
      <c r="N387" s="1">
        <v>3.8967730291439202E-6</v>
      </c>
      <c r="O387">
        <v>0.49999805161348498</v>
      </c>
      <c r="P387" s="1">
        <v>4.3913634520737301E-5</v>
      </c>
    </row>
    <row r="388" spans="1:16" x14ac:dyDescent="0.25">
      <c r="A388">
        <v>1.6E-2</v>
      </c>
      <c r="B388">
        <v>11.269230769230701</v>
      </c>
      <c r="C388">
        <v>1787</v>
      </c>
      <c r="D388">
        <v>-0.32552794691467901</v>
      </c>
      <c r="E388">
        <v>0.498972554593128</v>
      </c>
      <c r="F388">
        <v>0.50396228013905897</v>
      </c>
      <c r="G388" s="1">
        <v>3.89319563187662E-6</v>
      </c>
      <c r="H388">
        <v>0.49999805340218401</v>
      </c>
      <c r="I388" s="1">
        <v>4.3873320005378802E-5</v>
      </c>
      <c r="J388">
        <v>79886100</v>
      </c>
      <c r="K388">
        <v>38600</v>
      </c>
      <c r="L388">
        <v>621313100</v>
      </c>
      <c r="M388">
        <v>0.499342234395315</v>
      </c>
      <c r="N388" s="1">
        <v>3.8967730291439202E-6</v>
      </c>
      <c r="O388">
        <v>0.49999805161348498</v>
      </c>
      <c r="P388" s="1">
        <v>4.3913634520737301E-5</v>
      </c>
    </row>
    <row r="389" spans="1:16" x14ac:dyDescent="0.25">
      <c r="A389">
        <v>8.0000000000000002E-3</v>
      </c>
      <c r="B389">
        <v>11.269230769230701</v>
      </c>
      <c r="C389">
        <v>1821</v>
      </c>
      <c r="D389">
        <v>-0.32469666371876799</v>
      </c>
      <c r="E389">
        <v>0.49957452825784299</v>
      </c>
      <c r="F389">
        <v>0.50457027354042205</v>
      </c>
      <c r="G389" s="1">
        <v>3.8950868346265804E-6</v>
      </c>
      <c r="H389">
        <v>0.49999805245658202</v>
      </c>
      <c r="I389" s="1">
        <v>4.3894632405599503E-5</v>
      </c>
      <c r="J389">
        <v>86632700</v>
      </c>
      <c r="K389">
        <v>38600</v>
      </c>
      <c r="L389">
        <v>621313100</v>
      </c>
      <c r="M389">
        <v>0.499342234395315</v>
      </c>
      <c r="N389" s="1">
        <v>3.8967730291439202E-6</v>
      </c>
      <c r="O389">
        <v>0.49999805161348498</v>
      </c>
      <c r="P389" s="1">
        <v>4.3913634520737301E-5</v>
      </c>
    </row>
    <row r="390" spans="1:16" x14ac:dyDescent="0.25">
      <c r="A390">
        <v>4.0000000000000001E-3</v>
      </c>
      <c r="B390">
        <v>11.269230769230701</v>
      </c>
      <c r="C390">
        <v>1910</v>
      </c>
      <c r="D390">
        <v>-0.32346994516648803</v>
      </c>
      <c r="E390">
        <v>0.49976007179537202</v>
      </c>
      <c r="F390">
        <v>0.50475767251332604</v>
      </c>
      <c r="G390" s="1">
        <v>3.8975323792822502E-6</v>
      </c>
      <c r="H390">
        <v>0.49999805123381003</v>
      </c>
      <c r="I390" s="1">
        <v>4.3922191812680699E-5</v>
      </c>
      <c r="J390">
        <v>101033900</v>
      </c>
      <c r="K390">
        <v>38600</v>
      </c>
      <c r="L390">
        <v>621313100</v>
      </c>
      <c r="M390">
        <v>0.499342234395315</v>
      </c>
      <c r="N390" s="1">
        <v>3.8967730291439202E-6</v>
      </c>
      <c r="O390">
        <v>0.49999805161348498</v>
      </c>
      <c r="P390" s="1">
        <v>4.3913634520737301E-5</v>
      </c>
    </row>
    <row r="391" spans="1:16" x14ac:dyDescent="0.25">
      <c r="A391">
        <v>2E-3</v>
      </c>
      <c r="B391">
        <v>11.269230769230701</v>
      </c>
      <c r="C391">
        <v>1785</v>
      </c>
      <c r="D391">
        <v>-0.32331415260582202</v>
      </c>
      <c r="E391">
        <v>0.499139304949973</v>
      </c>
      <c r="F391">
        <v>0.50413069799947297</v>
      </c>
      <c r="G391" s="1">
        <v>3.8963679946935E-6</v>
      </c>
      <c r="H391">
        <v>0.49999805181600199</v>
      </c>
      <c r="I391" s="1">
        <v>4.3909070094046001E-5</v>
      </c>
      <c r="J391">
        <v>110884800</v>
      </c>
      <c r="K391">
        <v>38600</v>
      </c>
      <c r="L391">
        <v>621313100</v>
      </c>
      <c r="M391">
        <v>0.499342234395315</v>
      </c>
      <c r="N391" s="1">
        <v>3.8967730291439202E-6</v>
      </c>
      <c r="O391">
        <v>0.49999805161348498</v>
      </c>
      <c r="P391" s="1">
        <v>4.3913634520737301E-5</v>
      </c>
    </row>
    <row r="392" spans="1:16" x14ac:dyDescent="0.25">
      <c r="A392">
        <v>1E-3</v>
      </c>
      <c r="B392">
        <v>11.269230769230701</v>
      </c>
      <c r="C392">
        <v>1870</v>
      </c>
      <c r="D392">
        <v>-0.32303105163721402</v>
      </c>
      <c r="E392">
        <v>0.499512535792069</v>
      </c>
      <c r="F392">
        <v>0.50450766114999002</v>
      </c>
      <c r="G392" s="1">
        <v>3.8943580225048104E-6</v>
      </c>
      <c r="H392">
        <v>0.49999805282098803</v>
      </c>
      <c r="I392" s="1">
        <v>4.3886419253611902E-5</v>
      </c>
      <c r="J392">
        <v>113691300</v>
      </c>
      <c r="K392">
        <v>38600</v>
      </c>
      <c r="L392">
        <v>621313100</v>
      </c>
      <c r="M392">
        <v>0.499342234395315</v>
      </c>
      <c r="N392" s="1">
        <v>3.8967730291439202E-6</v>
      </c>
      <c r="O392">
        <v>0.49999805161348498</v>
      </c>
      <c r="P392" s="1">
        <v>4.3913634520737301E-5</v>
      </c>
    </row>
    <row r="393" spans="1:16" x14ac:dyDescent="0.25">
      <c r="A393" s="1">
        <v>5.0000000000000001E-4</v>
      </c>
      <c r="B393">
        <v>11.269230769230701</v>
      </c>
      <c r="C393">
        <v>1933</v>
      </c>
      <c r="D393">
        <v>-0.323326371233225</v>
      </c>
      <c r="E393">
        <v>0.49936851099810198</v>
      </c>
      <c r="F393">
        <v>0.50436219610808297</v>
      </c>
      <c r="G393" s="1">
        <v>3.8950122047687296E-6</v>
      </c>
      <c r="H393">
        <v>0.49999805249389701</v>
      </c>
      <c r="I393" s="1">
        <v>4.3893791384509101E-5</v>
      </c>
      <c r="J393">
        <v>133186200</v>
      </c>
      <c r="K393">
        <v>38600</v>
      </c>
      <c r="L393">
        <v>621313100</v>
      </c>
      <c r="M393">
        <v>0.499342234395315</v>
      </c>
      <c r="N393" s="1">
        <v>3.8967730291439202E-6</v>
      </c>
      <c r="O393">
        <v>0.49999805161348498</v>
      </c>
      <c r="P393" s="1">
        <v>4.3913634520737301E-5</v>
      </c>
    </row>
    <row r="394" spans="1:16" x14ac:dyDescent="0.25">
      <c r="A394" s="1">
        <v>2.5000000000000001E-4</v>
      </c>
      <c r="B394">
        <v>11.269230769230701</v>
      </c>
      <c r="C394">
        <v>2044</v>
      </c>
      <c r="D394">
        <v>-0.32327344267651198</v>
      </c>
      <c r="E394">
        <v>0.49953435030940302</v>
      </c>
      <c r="F394">
        <v>0.50452969381249702</v>
      </c>
      <c r="G394" s="1">
        <v>3.8940313593638297E-6</v>
      </c>
      <c r="H394">
        <v>0.49999805298431999</v>
      </c>
      <c r="I394" s="1">
        <v>4.3882738011292402E-5</v>
      </c>
      <c r="J394">
        <v>146406500</v>
      </c>
      <c r="K394">
        <v>38600</v>
      </c>
      <c r="L394">
        <v>621313100</v>
      </c>
      <c r="M394">
        <v>0.499342234395315</v>
      </c>
      <c r="N394" s="1">
        <v>3.8967730291439202E-6</v>
      </c>
      <c r="O394">
        <v>0.49999805161348498</v>
      </c>
      <c r="P394" s="1">
        <v>4.3913634520737301E-5</v>
      </c>
    </row>
    <row r="395" spans="1:16" x14ac:dyDescent="0.25">
      <c r="A395" s="1">
        <v>1.25E-4</v>
      </c>
      <c r="B395">
        <v>11.269230769230701</v>
      </c>
      <c r="C395">
        <v>2384</v>
      </c>
      <c r="D395">
        <v>-0.32337538772833802</v>
      </c>
      <c r="E395">
        <v>0.49930004464656602</v>
      </c>
      <c r="F395">
        <v>0.50429304509303097</v>
      </c>
      <c r="G395" s="1">
        <v>3.8974224229049103E-6</v>
      </c>
      <c r="H395">
        <v>0.49999805128878799</v>
      </c>
      <c r="I395" s="1">
        <v>4.3920952688890003E-5</v>
      </c>
      <c r="J395">
        <v>125317700</v>
      </c>
      <c r="K395">
        <v>38600</v>
      </c>
      <c r="L395">
        <v>621313100</v>
      </c>
      <c r="M395">
        <v>0.499342234395315</v>
      </c>
      <c r="N395" s="1">
        <v>3.8967730291439202E-6</v>
      </c>
      <c r="O395">
        <v>0.49999805161348498</v>
      </c>
      <c r="P395" s="1">
        <v>4.3913634520737301E-5</v>
      </c>
    </row>
    <row r="396" spans="1:16" x14ac:dyDescent="0.25">
      <c r="A396" s="1">
        <v>6.2500000000000001E-5</v>
      </c>
      <c r="B396">
        <v>11.269230769230701</v>
      </c>
      <c r="C396">
        <v>2428</v>
      </c>
      <c r="D396">
        <v>-0.32326924200336199</v>
      </c>
      <c r="E396">
        <v>0.49975457276729301</v>
      </c>
      <c r="F396">
        <v>0.50475211849496604</v>
      </c>
      <c r="G396" s="1">
        <v>3.8965121730294402E-6</v>
      </c>
      <c r="H396">
        <v>0.49999805174391299</v>
      </c>
      <c r="I396" s="1">
        <v>4.39106948729856E-5</v>
      </c>
      <c r="J396">
        <v>160080300</v>
      </c>
      <c r="K396">
        <v>38600</v>
      </c>
      <c r="L396">
        <v>621313100</v>
      </c>
      <c r="M396">
        <v>0.499342234395315</v>
      </c>
      <c r="N396" s="1">
        <v>3.8967730291439202E-6</v>
      </c>
      <c r="O396">
        <v>0.49999805161348498</v>
      </c>
      <c r="P396" s="1">
        <v>4.3913634520737301E-5</v>
      </c>
    </row>
    <row r="397" spans="1:16" x14ac:dyDescent="0.25">
      <c r="A397" s="1">
        <v>3.1250000000000001E-5</v>
      </c>
      <c r="B397">
        <v>11.269230769230701</v>
      </c>
      <c r="C397">
        <v>2234</v>
      </c>
      <c r="D397">
        <v>-0.32328752267967797</v>
      </c>
      <c r="E397">
        <v>0.499516539302715</v>
      </c>
      <c r="F397">
        <v>0.50451170469574202</v>
      </c>
      <c r="G397" s="1">
        <v>3.8913581065225202E-6</v>
      </c>
      <c r="H397">
        <v>0.49999805432094602</v>
      </c>
      <c r="I397" s="1">
        <v>4.3852612508119202E-5</v>
      </c>
      <c r="J397">
        <v>248855300</v>
      </c>
      <c r="K397">
        <v>38600</v>
      </c>
      <c r="L397">
        <v>621313100</v>
      </c>
      <c r="M397">
        <v>0.499342234395315</v>
      </c>
      <c r="N397" s="1">
        <v>3.8967730291439202E-6</v>
      </c>
      <c r="O397">
        <v>0.49999805161348498</v>
      </c>
      <c r="P397" s="1">
        <v>4.3913634520737301E-5</v>
      </c>
    </row>
    <row r="398" spans="1:16" x14ac:dyDescent="0.25">
      <c r="A398" s="1">
        <v>1.5625E-5</v>
      </c>
      <c r="B398">
        <v>11.269230769230701</v>
      </c>
      <c r="C398">
        <v>2247</v>
      </c>
      <c r="D398">
        <v>-0.32330741714794797</v>
      </c>
      <c r="E398">
        <v>0.49888189144705702</v>
      </c>
      <c r="F398">
        <v>0.50387071036152797</v>
      </c>
      <c r="G398" s="1">
        <v>3.8938714347347397E-6</v>
      </c>
      <c r="H398">
        <v>0.49999805306428202</v>
      </c>
      <c r="I398" s="1">
        <v>4.3880935783741498E-5</v>
      </c>
      <c r="J398">
        <v>202589900</v>
      </c>
      <c r="K398">
        <v>38600</v>
      </c>
      <c r="L398">
        <v>621313100</v>
      </c>
      <c r="M398">
        <v>0.499342234395315</v>
      </c>
      <c r="N398" s="1">
        <v>3.8967730291439202E-6</v>
      </c>
      <c r="O398">
        <v>0.49999805161348498</v>
      </c>
      <c r="P398" s="1">
        <v>4.3913634520737301E-5</v>
      </c>
    </row>
    <row r="399" spans="1:16" x14ac:dyDescent="0.25">
      <c r="A399" t="s">
        <v>0</v>
      </c>
      <c r="B399">
        <v>11.782051282051199</v>
      </c>
      <c r="C399">
        <v>39253</v>
      </c>
      <c r="D399">
        <v>-0.32161135840113397</v>
      </c>
      <c r="E399">
        <v>0.49922721356578997</v>
      </c>
      <c r="F399">
        <v>0.50421948570144803</v>
      </c>
      <c r="G399" s="1">
        <v>3.5125292823234801E-6</v>
      </c>
      <c r="H399">
        <v>0.49999824373535801</v>
      </c>
      <c r="I399" s="1">
        <v>4.1384800134041999E-5</v>
      </c>
      <c r="J399">
        <v>736417800</v>
      </c>
    </row>
    <row r="400" spans="1:16" x14ac:dyDescent="0.25">
      <c r="A400">
        <v>1.024</v>
      </c>
      <c r="B400">
        <v>11.782051282051199</v>
      </c>
      <c r="C400">
        <v>1909</v>
      </c>
      <c r="D400">
        <v>-0.32375055904434702</v>
      </c>
      <c r="E400">
        <v>0.49970331873456703</v>
      </c>
      <c r="F400">
        <v>0.50470035192191298</v>
      </c>
      <c r="G400" s="1">
        <v>3.51162608569488E-6</v>
      </c>
      <c r="H400">
        <v>0.49999824418695699</v>
      </c>
      <c r="I400" s="1">
        <v>4.1374158625046103E-5</v>
      </c>
      <c r="J400">
        <v>107879300</v>
      </c>
      <c r="K400">
        <v>39253</v>
      </c>
      <c r="L400">
        <v>736417800</v>
      </c>
      <c r="M400">
        <v>0.49922721356578997</v>
      </c>
      <c r="N400" s="1">
        <v>3.5125292823234801E-6</v>
      </c>
      <c r="O400">
        <v>0.49999824373535801</v>
      </c>
      <c r="P400" s="1">
        <v>4.1384800134041999E-5</v>
      </c>
    </row>
    <row r="401" spans="1:16" x14ac:dyDescent="0.25">
      <c r="A401">
        <v>0.51200000000000001</v>
      </c>
      <c r="B401">
        <v>11.782051282051199</v>
      </c>
      <c r="C401">
        <v>1909</v>
      </c>
      <c r="D401">
        <v>-0.32375055904434702</v>
      </c>
      <c r="E401">
        <v>0.49970331873456703</v>
      </c>
      <c r="F401">
        <v>0.50470035192191298</v>
      </c>
      <c r="G401" s="1">
        <v>3.51162608569488E-6</v>
      </c>
      <c r="H401">
        <v>0.49999824418695699</v>
      </c>
      <c r="I401" s="1">
        <v>4.1374158625046103E-5</v>
      </c>
      <c r="J401">
        <v>102085900</v>
      </c>
      <c r="K401">
        <v>39253</v>
      </c>
      <c r="L401">
        <v>736417800</v>
      </c>
      <c r="M401">
        <v>0.49922721356578997</v>
      </c>
      <c r="N401" s="1">
        <v>3.5125292823234801E-6</v>
      </c>
      <c r="O401">
        <v>0.49999824373535801</v>
      </c>
      <c r="P401" s="1">
        <v>4.1384800134041999E-5</v>
      </c>
    </row>
    <row r="402" spans="1:16" x14ac:dyDescent="0.25">
      <c r="A402">
        <v>0.25600000000000001</v>
      </c>
      <c r="B402">
        <v>11.782051282051199</v>
      </c>
      <c r="C402">
        <v>1863</v>
      </c>
      <c r="D402">
        <v>-0.32376289253138701</v>
      </c>
      <c r="E402">
        <v>0.49972239535809798</v>
      </c>
      <c r="F402">
        <v>0.50471961931167897</v>
      </c>
      <c r="G402" s="1">
        <v>3.5089776475594099E-6</v>
      </c>
      <c r="H402">
        <v>0.499998245511176</v>
      </c>
      <c r="I402" s="1">
        <v>4.1342954591116702E-5</v>
      </c>
      <c r="J402">
        <v>88562000</v>
      </c>
      <c r="K402">
        <v>39253</v>
      </c>
      <c r="L402">
        <v>736417800</v>
      </c>
      <c r="M402">
        <v>0.49922721356578997</v>
      </c>
      <c r="N402" s="1">
        <v>3.5125292823234801E-6</v>
      </c>
      <c r="O402">
        <v>0.49999824373535801</v>
      </c>
      <c r="P402" s="1">
        <v>4.1384800134041999E-5</v>
      </c>
    </row>
    <row r="403" spans="1:16" x14ac:dyDescent="0.25">
      <c r="A403">
        <v>0.128</v>
      </c>
      <c r="B403">
        <v>11.782051282051199</v>
      </c>
      <c r="C403">
        <v>1815</v>
      </c>
      <c r="D403">
        <v>-0.32457323115352299</v>
      </c>
      <c r="E403">
        <v>0.49893489980227002</v>
      </c>
      <c r="F403">
        <v>0.50392424880029296</v>
      </c>
      <c r="G403" s="1">
        <v>3.5107482224683202E-6</v>
      </c>
      <c r="H403">
        <v>0.49999824462588799</v>
      </c>
      <c r="I403" s="1">
        <v>4.1363815595492202E-5</v>
      </c>
      <c r="J403">
        <v>88619000</v>
      </c>
      <c r="K403">
        <v>39253</v>
      </c>
      <c r="L403">
        <v>736417800</v>
      </c>
      <c r="M403">
        <v>0.49922721356578997</v>
      </c>
      <c r="N403" s="1">
        <v>3.5125292823234801E-6</v>
      </c>
      <c r="O403">
        <v>0.49999824373535801</v>
      </c>
      <c r="P403" s="1">
        <v>4.1384800134041999E-5</v>
      </c>
    </row>
    <row r="404" spans="1:16" x14ac:dyDescent="0.25">
      <c r="A404">
        <v>6.4000000000000001E-2</v>
      </c>
      <c r="B404">
        <v>11.782051282051199</v>
      </c>
      <c r="C404">
        <v>1886</v>
      </c>
      <c r="D404">
        <v>-0.32497220401619198</v>
      </c>
      <c r="E404">
        <v>0.49952653150852999</v>
      </c>
      <c r="F404">
        <v>0.50452179682361498</v>
      </c>
      <c r="G404" s="1">
        <v>3.5138410177104601E-6</v>
      </c>
      <c r="H404">
        <v>0.49999824307949098</v>
      </c>
      <c r="I404" s="1">
        <v>4.1400255067639898E-5</v>
      </c>
      <c r="J404">
        <v>91603600</v>
      </c>
      <c r="K404">
        <v>39253</v>
      </c>
      <c r="L404">
        <v>736417800</v>
      </c>
      <c r="M404">
        <v>0.49922721356578997</v>
      </c>
      <c r="N404" s="1">
        <v>3.5125292823234801E-6</v>
      </c>
      <c r="O404">
        <v>0.49999824373535801</v>
      </c>
      <c r="P404" s="1">
        <v>4.1384800134041999E-5</v>
      </c>
    </row>
    <row r="405" spans="1:16" x14ac:dyDescent="0.25">
      <c r="A405">
        <v>3.2000000000000001E-2</v>
      </c>
      <c r="B405">
        <v>11.782051282051199</v>
      </c>
      <c r="C405">
        <v>1948</v>
      </c>
      <c r="D405">
        <v>-0.31596955280058803</v>
      </c>
      <c r="E405">
        <v>0.499807122904393</v>
      </c>
      <c r="F405">
        <v>0.50480519413343705</v>
      </c>
      <c r="G405" s="1">
        <v>3.5139524541261099E-6</v>
      </c>
      <c r="H405">
        <v>0.49999824302377199</v>
      </c>
      <c r="I405" s="1">
        <v>4.1401568017203801E-5</v>
      </c>
      <c r="J405">
        <v>95595600</v>
      </c>
      <c r="K405">
        <v>39253</v>
      </c>
      <c r="L405">
        <v>736417800</v>
      </c>
      <c r="M405">
        <v>0.49922721356578997</v>
      </c>
      <c r="N405" s="1">
        <v>3.5125292823234801E-6</v>
      </c>
      <c r="O405">
        <v>0.49999824373535801</v>
      </c>
      <c r="P405" s="1">
        <v>4.1384800134041999E-5</v>
      </c>
    </row>
    <row r="406" spans="1:16" x14ac:dyDescent="0.25">
      <c r="A406">
        <v>1.6E-2</v>
      </c>
      <c r="B406">
        <v>11.782051282051199</v>
      </c>
      <c r="C406">
        <v>1877</v>
      </c>
      <c r="D406">
        <v>-0.326553142029614</v>
      </c>
      <c r="E406">
        <v>0.499114818165587</v>
      </c>
      <c r="F406">
        <v>0.50410596634724303</v>
      </c>
      <c r="G406" s="1">
        <v>3.5070160231409601E-6</v>
      </c>
      <c r="H406">
        <v>0.49999824649198799</v>
      </c>
      <c r="I406" s="1">
        <v>4.1319842631622303E-5</v>
      </c>
      <c r="J406">
        <v>95296500</v>
      </c>
      <c r="K406">
        <v>39253</v>
      </c>
      <c r="L406">
        <v>736417800</v>
      </c>
      <c r="M406">
        <v>0.49922721356578997</v>
      </c>
      <c r="N406" s="1">
        <v>3.5125292823234801E-6</v>
      </c>
      <c r="O406">
        <v>0.49999824373535801</v>
      </c>
      <c r="P406" s="1">
        <v>4.1384800134041999E-5</v>
      </c>
    </row>
    <row r="407" spans="1:16" x14ac:dyDescent="0.25">
      <c r="A407">
        <v>8.0000000000000002E-3</v>
      </c>
      <c r="B407">
        <v>11.782051282051199</v>
      </c>
      <c r="C407">
        <v>1908</v>
      </c>
      <c r="D407">
        <v>-0.324832656501651</v>
      </c>
      <c r="E407">
        <v>0.49963323846270202</v>
      </c>
      <c r="F407">
        <v>0.50462957084732896</v>
      </c>
      <c r="G407" s="1">
        <v>3.5114874546993102E-6</v>
      </c>
      <c r="H407">
        <v>0.49999824425627198</v>
      </c>
      <c r="I407" s="1">
        <v>4.1372525267546997E-5</v>
      </c>
      <c r="J407">
        <v>109262500</v>
      </c>
      <c r="K407">
        <v>39253</v>
      </c>
      <c r="L407">
        <v>736417800</v>
      </c>
      <c r="M407">
        <v>0.49922721356578997</v>
      </c>
      <c r="N407" s="1">
        <v>3.5125292823234801E-6</v>
      </c>
      <c r="O407">
        <v>0.49999824373535801</v>
      </c>
      <c r="P407" s="1">
        <v>4.1384800134041999E-5</v>
      </c>
    </row>
    <row r="408" spans="1:16" x14ac:dyDescent="0.25">
      <c r="A408">
        <v>4.0000000000000001E-3</v>
      </c>
      <c r="B408">
        <v>11.782051282051199</v>
      </c>
      <c r="C408">
        <v>1893</v>
      </c>
      <c r="D408">
        <v>-0.32315803131037002</v>
      </c>
      <c r="E408">
        <v>0.49963214014208102</v>
      </c>
      <c r="F408">
        <v>0.50462846154350205</v>
      </c>
      <c r="G408" s="1">
        <v>3.5141741316913E-6</v>
      </c>
      <c r="H408">
        <v>0.49999824291293399</v>
      </c>
      <c r="I408" s="1">
        <v>4.1404179833644997E-5</v>
      </c>
      <c r="J408">
        <v>116810100</v>
      </c>
      <c r="K408">
        <v>39253</v>
      </c>
      <c r="L408">
        <v>736417800</v>
      </c>
      <c r="M408">
        <v>0.49922721356578997</v>
      </c>
      <c r="N408" s="1">
        <v>3.5125292823234801E-6</v>
      </c>
      <c r="O408">
        <v>0.49999824373535801</v>
      </c>
      <c r="P408" s="1">
        <v>4.1384800134041999E-5</v>
      </c>
    </row>
    <row r="409" spans="1:16" x14ac:dyDescent="0.25">
      <c r="A409">
        <v>2E-3</v>
      </c>
      <c r="B409">
        <v>11.782051282051199</v>
      </c>
      <c r="C409">
        <v>1950</v>
      </c>
      <c r="D409">
        <v>-0.32402562927113099</v>
      </c>
      <c r="E409">
        <v>0.49988167736034</v>
      </c>
      <c r="F409">
        <v>0.50488049413394398</v>
      </c>
      <c r="G409" s="1">
        <v>3.5112512732915402E-6</v>
      </c>
      <c r="H409">
        <v>0.49999824437436302</v>
      </c>
      <c r="I409" s="1">
        <v>4.1369742566088801E-5</v>
      </c>
      <c r="J409">
        <v>87434400</v>
      </c>
      <c r="K409">
        <v>39253</v>
      </c>
      <c r="L409">
        <v>736417800</v>
      </c>
      <c r="M409">
        <v>0.49922721356578997</v>
      </c>
      <c r="N409" s="1">
        <v>3.5125292823234801E-6</v>
      </c>
      <c r="O409">
        <v>0.49999824373535801</v>
      </c>
      <c r="P409" s="1">
        <v>4.1384800134041999E-5</v>
      </c>
    </row>
    <row r="410" spans="1:16" x14ac:dyDescent="0.25">
      <c r="A410">
        <v>1E-3</v>
      </c>
      <c r="B410">
        <v>11.782051282051199</v>
      </c>
      <c r="C410">
        <v>1910</v>
      </c>
      <c r="D410">
        <v>-0.323175378292129</v>
      </c>
      <c r="E410">
        <v>0.49920885293040301</v>
      </c>
      <c r="F410">
        <v>0.50420094145970695</v>
      </c>
      <c r="G410" s="1">
        <v>3.5069437579471299E-6</v>
      </c>
      <c r="H410">
        <v>0.49999824652812103</v>
      </c>
      <c r="I410" s="1">
        <v>4.13189911994027E-5</v>
      </c>
      <c r="J410">
        <v>88842100</v>
      </c>
      <c r="K410">
        <v>39253</v>
      </c>
      <c r="L410">
        <v>736417800</v>
      </c>
      <c r="M410">
        <v>0.49922721356578997</v>
      </c>
      <c r="N410" s="1">
        <v>3.5125292823234801E-6</v>
      </c>
      <c r="O410">
        <v>0.49999824373535801</v>
      </c>
      <c r="P410" s="1">
        <v>4.1384800134041999E-5</v>
      </c>
    </row>
    <row r="411" spans="1:16" x14ac:dyDescent="0.25">
      <c r="A411" s="1">
        <v>5.0000000000000001E-4</v>
      </c>
      <c r="B411">
        <v>11.782051282051199</v>
      </c>
      <c r="C411">
        <v>2029</v>
      </c>
      <c r="D411">
        <v>-0.32317431937149599</v>
      </c>
      <c r="E411">
        <v>0.49938453328872001</v>
      </c>
      <c r="F411">
        <v>0.50437837862160795</v>
      </c>
      <c r="G411" s="1">
        <v>3.51116309305066E-6</v>
      </c>
      <c r="H411">
        <v>0.49999824441845298</v>
      </c>
      <c r="I411" s="1">
        <v>4.1368703621968599E-5</v>
      </c>
      <c r="J411">
        <v>102313500</v>
      </c>
      <c r="K411">
        <v>39253</v>
      </c>
      <c r="L411">
        <v>736417800</v>
      </c>
      <c r="M411">
        <v>0.49922721356578997</v>
      </c>
      <c r="N411" s="1">
        <v>3.5125292823234801E-6</v>
      </c>
      <c r="O411">
        <v>0.49999824373535801</v>
      </c>
      <c r="P411" s="1">
        <v>4.1384800134041999E-5</v>
      </c>
    </row>
    <row r="412" spans="1:16" x14ac:dyDescent="0.25">
      <c r="A412" s="1">
        <v>2.5000000000000001E-4</v>
      </c>
      <c r="B412">
        <v>11.782051282051199</v>
      </c>
      <c r="C412">
        <v>2047</v>
      </c>
      <c r="D412">
        <v>-0.32327770550157803</v>
      </c>
      <c r="E412">
        <v>0.49951623990578498</v>
      </c>
      <c r="F412">
        <v>0.50451140230484304</v>
      </c>
      <c r="G412" s="1">
        <v>3.50971797702381E-6</v>
      </c>
      <c r="H412">
        <v>0.49999824514101099</v>
      </c>
      <c r="I412" s="1">
        <v>4.1351677190831898E-5</v>
      </c>
      <c r="J412">
        <v>96667700</v>
      </c>
      <c r="K412">
        <v>39253</v>
      </c>
      <c r="L412">
        <v>736417800</v>
      </c>
      <c r="M412">
        <v>0.49922721356578997</v>
      </c>
      <c r="N412" s="1">
        <v>3.5125292823234801E-6</v>
      </c>
      <c r="O412">
        <v>0.49999824373535801</v>
      </c>
      <c r="P412" s="1">
        <v>4.1384800134041999E-5</v>
      </c>
    </row>
    <row r="413" spans="1:16" x14ac:dyDescent="0.25">
      <c r="A413" s="1">
        <v>1.25E-4</v>
      </c>
      <c r="B413">
        <v>11.782051282051199</v>
      </c>
      <c r="C413">
        <v>2217</v>
      </c>
      <c r="D413">
        <v>-0.32326199523458399</v>
      </c>
      <c r="E413">
        <v>0.49958015672831002</v>
      </c>
      <c r="F413">
        <v>0.50457595829559299</v>
      </c>
      <c r="G413" s="1">
        <v>3.5121313004537999E-6</v>
      </c>
      <c r="H413">
        <v>0.499998243934349</v>
      </c>
      <c r="I413" s="1">
        <v>4.1380111091244101E-5</v>
      </c>
      <c r="J413">
        <v>113549400</v>
      </c>
      <c r="K413">
        <v>39253</v>
      </c>
      <c r="L413">
        <v>736417800</v>
      </c>
      <c r="M413">
        <v>0.49922721356578997</v>
      </c>
      <c r="N413" s="1">
        <v>3.5125292823234801E-6</v>
      </c>
      <c r="O413">
        <v>0.49999824373535801</v>
      </c>
      <c r="P413" s="1">
        <v>4.1384800134041999E-5</v>
      </c>
    </row>
    <row r="414" spans="1:16" x14ac:dyDescent="0.25">
      <c r="A414" s="1">
        <v>6.2500000000000001E-5</v>
      </c>
      <c r="B414">
        <v>11.782051282051199</v>
      </c>
      <c r="C414">
        <v>1974</v>
      </c>
      <c r="D414">
        <v>-0.32325193625487703</v>
      </c>
      <c r="E414">
        <v>0.499049209026728</v>
      </c>
      <c r="F414">
        <v>0.50403970111699503</v>
      </c>
      <c r="G414" s="1">
        <v>3.5074051262240502E-6</v>
      </c>
      <c r="H414">
        <v>0.499998246297436</v>
      </c>
      <c r="I414" s="1">
        <v>4.1324427064101299E-5</v>
      </c>
      <c r="J414">
        <v>95980400</v>
      </c>
      <c r="K414">
        <v>39253</v>
      </c>
      <c r="L414">
        <v>736417800</v>
      </c>
      <c r="M414">
        <v>0.49922721356578997</v>
      </c>
      <c r="N414" s="1">
        <v>3.5125292823234801E-6</v>
      </c>
      <c r="O414">
        <v>0.49999824373535801</v>
      </c>
      <c r="P414" s="1">
        <v>4.1384800134041999E-5</v>
      </c>
    </row>
    <row r="415" spans="1:16" x14ac:dyDescent="0.25">
      <c r="A415" s="1">
        <v>3.1250000000000001E-5</v>
      </c>
      <c r="B415">
        <v>11.782051282051199</v>
      </c>
      <c r="C415">
        <v>2216</v>
      </c>
      <c r="D415">
        <v>-0.32330099684024799</v>
      </c>
      <c r="E415">
        <v>0.49963720636518499</v>
      </c>
      <c r="F415">
        <v>0.50463357842883705</v>
      </c>
      <c r="G415" s="1">
        <v>3.51320265756793E-6</v>
      </c>
      <c r="H415">
        <v>0.49999824339867099</v>
      </c>
      <c r="I415" s="1">
        <v>4.1392733875704197E-5</v>
      </c>
      <c r="J415">
        <v>130505200</v>
      </c>
      <c r="K415">
        <v>39253</v>
      </c>
      <c r="L415">
        <v>736417800</v>
      </c>
      <c r="M415">
        <v>0.49922721356578997</v>
      </c>
      <c r="N415" s="1">
        <v>3.5125292823234801E-6</v>
      </c>
      <c r="O415">
        <v>0.49999824373535801</v>
      </c>
      <c r="P415" s="1">
        <v>4.1384800134041999E-5</v>
      </c>
    </row>
    <row r="416" spans="1:16" x14ac:dyDescent="0.25">
      <c r="A416" s="1">
        <v>1.5625E-5</v>
      </c>
      <c r="B416">
        <v>11.782051282051199</v>
      </c>
      <c r="C416">
        <v>2277</v>
      </c>
      <c r="D416">
        <v>-0.32320207738607498</v>
      </c>
      <c r="E416">
        <v>0.49910167595279198</v>
      </c>
      <c r="F416">
        <v>0.50409269271231905</v>
      </c>
      <c r="G416" s="1">
        <v>3.51032355394576E-6</v>
      </c>
      <c r="H416">
        <v>0.49999824483822303</v>
      </c>
      <c r="I416" s="1">
        <v>4.1358812129181402E-5</v>
      </c>
      <c r="J416">
        <v>147119200</v>
      </c>
      <c r="K416">
        <v>39253</v>
      </c>
      <c r="L416">
        <v>736417800</v>
      </c>
      <c r="M416">
        <v>0.49922721356578997</v>
      </c>
      <c r="N416" s="1">
        <v>3.5125292823234801E-6</v>
      </c>
      <c r="O416">
        <v>0.49999824373535801</v>
      </c>
      <c r="P416" s="1">
        <v>4.1384800134041999E-5</v>
      </c>
    </row>
    <row r="417" spans="1:16" x14ac:dyDescent="0.25">
      <c r="A417" t="s">
        <v>0</v>
      </c>
      <c r="B417">
        <v>12.2948717948717</v>
      </c>
      <c r="C417">
        <v>39907</v>
      </c>
      <c r="D417">
        <v>-0.32182828164134902</v>
      </c>
      <c r="E417">
        <v>0.49925269681004297</v>
      </c>
      <c r="F417">
        <v>0.50424522377814396</v>
      </c>
      <c r="G417" s="1">
        <v>3.3700193844410301E-6</v>
      </c>
      <c r="H417">
        <v>0.499998314990307</v>
      </c>
      <c r="I417" s="1">
        <v>4.1433956277935298E-5</v>
      </c>
      <c r="J417">
        <v>580527100</v>
      </c>
    </row>
    <row r="418" spans="1:16" x14ac:dyDescent="0.25">
      <c r="A418">
        <v>1.024</v>
      </c>
      <c r="B418">
        <v>12.2948717948717</v>
      </c>
      <c r="C418">
        <v>2026</v>
      </c>
      <c r="D418">
        <v>-0.323238441805687</v>
      </c>
      <c r="E418">
        <v>0.49944430004623103</v>
      </c>
      <c r="F418">
        <v>0.504438743046694</v>
      </c>
      <c r="G418" s="1">
        <v>3.3658127621682901E-6</v>
      </c>
      <c r="H418">
        <v>0.49999831709361803</v>
      </c>
      <c r="I418" s="1">
        <v>4.1382236396402498E-5</v>
      </c>
      <c r="J418">
        <v>92994400</v>
      </c>
      <c r="K418">
        <v>39907</v>
      </c>
      <c r="L418">
        <v>580527100</v>
      </c>
      <c r="M418">
        <v>0.49925269681004297</v>
      </c>
      <c r="N418" s="1">
        <v>3.3700193844410301E-6</v>
      </c>
      <c r="O418">
        <v>0.499998314990307</v>
      </c>
      <c r="P418" s="1">
        <v>4.1433956277935298E-5</v>
      </c>
    </row>
    <row r="419" spans="1:16" x14ac:dyDescent="0.25">
      <c r="A419">
        <v>0.51200000000000001</v>
      </c>
      <c r="B419">
        <v>12.2948717948717</v>
      </c>
      <c r="C419">
        <v>2026</v>
      </c>
      <c r="D419">
        <v>-0.323238441805687</v>
      </c>
      <c r="E419">
        <v>0.49944430004623103</v>
      </c>
      <c r="F419">
        <v>0.504438743046694</v>
      </c>
      <c r="G419" s="1">
        <v>3.3658127621682901E-6</v>
      </c>
      <c r="H419">
        <v>0.49999831709361803</v>
      </c>
      <c r="I419" s="1">
        <v>4.1382236396402498E-5</v>
      </c>
      <c r="J419">
        <v>93415700</v>
      </c>
      <c r="K419">
        <v>39907</v>
      </c>
      <c r="L419">
        <v>580527100</v>
      </c>
      <c r="M419">
        <v>0.49925269681004297</v>
      </c>
      <c r="N419" s="1">
        <v>3.3700193844410301E-6</v>
      </c>
      <c r="O419">
        <v>0.499998314990307</v>
      </c>
      <c r="P419" s="1">
        <v>4.1433956277935298E-5</v>
      </c>
    </row>
    <row r="420" spans="1:16" x14ac:dyDescent="0.25">
      <c r="A420">
        <v>0.25600000000000001</v>
      </c>
      <c r="B420">
        <v>12.2948717948717</v>
      </c>
      <c r="C420">
        <v>2012</v>
      </c>
      <c r="D420">
        <v>-0.32489380137022</v>
      </c>
      <c r="E420">
        <v>0.49962427132124299</v>
      </c>
      <c r="F420">
        <v>0.50462051403445596</v>
      </c>
      <c r="G420" s="1">
        <v>3.37145159179375E-6</v>
      </c>
      <c r="H420">
        <v>0.49999831427420399</v>
      </c>
      <c r="I420" s="1">
        <v>4.1451565083720498E-5</v>
      </c>
      <c r="J420">
        <v>90891700</v>
      </c>
      <c r="K420">
        <v>39907</v>
      </c>
      <c r="L420">
        <v>580527100</v>
      </c>
      <c r="M420">
        <v>0.49925269681004297</v>
      </c>
      <c r="N420" s="1">
        <v>3.3700193844410301E-6</v>
      </c>
      <c r="O420">
        <v>0.499998314990307</v>
      </c>
      <c r="P420" s="1">
        <v>4.1433956277935298E-5</v>
      </c>
    </row>
    <row r="421" spans="1:16" x14ac:dyDescent="0.25">
      <c r="A421">
        <v>0.128</v>
      </c>
      <c r="B421">
        <v>12.2948717948717</v>
      </c>
      <c r="C421">
        <v>1921</v>
      </c>
      <c r="D421">
        <v>-0.32431158620739597</v>
      </c>
      <c r="E421">
        <v>0.49963779710759199</v>
      </c>
      <c r="F421">
        <v>0.50463417507866803</v>
      </c>
      <c r="G421" s="1">
        <v>3.36776681186812E-6</v>
      </c>
      <c r="H421">
        <v>0.49999831611659401</v>
      </c>
      <c r="I421" s="1">
        <v>4.1406261186942601E-5</v>
      </c>
      <c r="J421">
        <v>84526400</v>
      </c>
      <c r="K421">
        <v>39907</v>
      </c>
      <c r="L421">
        <v>580527100</v>
      </c>
      <c r="M421">
        <v>0.49925269681004297</v>
      </c>
      <c r="N421" s="1">
        <v>3.3700193844410301E-6</v>
      </c>
      <c r="O421">
        <v>0.499998314990307</v>
      </c>
      <c r="P421" s="1">
        <v>4.1433956277935298E-5</v>
      </c>
    </row>
    <row r="422" spans="1:16" x14ac:dyDescent="0.25">
      <c r="A422">
        <v>6.4000000000000001E-2</v>
      </c>
      <c r="B422">
        <v>12.2948717948717</v>
      </c>
      <c r="C422">
        <v>1972</v>
      </c>
      <c r="D422">
        <v>-0.32484402704548299</v>
      </c>
      <c r="E422">
        <v>0.499941576730346</v>
      </c>
      <c r="F422">
        <v>0.50494099249764901</v>
      </c>
      <c r="G422" s="1">
        <v>3.36752606822088E-6</v>
      </c>
      <c r="H422">
        <v>0.499998316236965</v>
      </c>
      <c r="I422" s="1">
        <v>4.1403301274664399E-5</v>
      </c>
      <c r="J422">
        <v>90450400</v>
      </c>
      <c r="K422">
        <v>39907</v>
      </c>
      <c r="L422">
        <v>580527100</v>
      </c>
      <c r="M422">
        <v>0.49925269681004297</v>
      </c>
      <c r="N422" s="1">
        <v>3.3700193844410301E-6</v>
      </c>
      <c r="O422">
        <v>0.499998314990307</v>
      </c>
      <c r="P422" s="1">
        <v>4.1433956277935298E-5</v>
      </c>
    </row>
    <row r="423" spans="1:16" x14ac:dyDescent="0.25">
      <c r="A423">
        <v>3.2000000000000001E-2</v>
      </c>
      <c r="B423">
        <v>12.2948717948717</v>
      </c>
      <c r="C423">
        <v>2006</v>
      </c>
      <c r="D423">
        <v>-0.31518170855931599</v>
      </c>
      <c r="E423">
        <v>0.49983099953820598</v>
      </c>
      <c r="F423">
        <v>0.50482930953358796</v>
      </c>
      <c r="G423" s="1">
        <v>3.3684534899158698E-6</v>
      </c>
      <c r="H423">
        <v>0.49999831577325499</v>
      </c>
      <c r="I423" s="1">
        <v>4.1414703805504199E-5</v>
      </c>
      <c r="J423">
        <v>90869100</v>
      </c>
      <c r="K423">
        <v>39907</v>
      </c>
      <c r="L423">
        <v>580527100</v>
      </c>
      <c r="M423">
        <v>0.49925269681004297</v>
      </c>
      <c r="N423" s="1">
        <v>3.3700193844410301E-6</v>
      </c>
      <c r="O423">
        <v>0.499998314990307</v>
      </c>
      <c r="P423" s="1">
        <v>4.1433956277935298E-5</v>
      </c>
    </row>
    <row r="424" spans="1:16" x14ac:dyDescent="0.25">
      <c r="A424">
        <v>1.6E-2</v>
      </c>
      <c r="B424">
        <v>12.2948717948717</v>
      </c>
      <c r="C424">
        <v>1949</v>
      </c>
      <c r="D424">
        <v>-0.32555384140488097</v>
      </c>
      <c r="E424">
        <v>0.499529118745486</v>
      </c>
      <c r="F424">
        <v>0.50452440993294101</v>
      </c>
      <c r="G424" s="1">
        <v>3.36835396153034E-6</v>
      </c>
      <c r="H424">
        <v>0.49999831582301901</v>
      </c>
      <c r="I424" s="1">
        <v>4.1413480116764099E-5</v>
      </c>
      <c r="J424">
        <v>90841100</v>
      </c>
      <c r="K424">
        <v>39907</v>
      </c>
      <c r="L424">
        <v>580527100</v>
      </c>
      <c r="M424">
        <v>0.49925269681004297</v>
      </c>
      <c r="N424" s="1">
        <v>3.3700193844410301E-6</v>
      </c>
      <c r="O424">
        <v>0.499998314990307</v>
      </c>
      <c r="P424" s="1">
        <v>4.1433956277935298E-5</v>
      </c>
    </row>
    <row r="425" spans="1:16" x14ac:dyDescent="0.25">
      <c r="A425">
        <v>8.0000000000000002E-3</v>
      </c>
      <c r="B425">
        <v>12.2948717948717</v>
      </c>
      <c r="C425">
        <v>1923</v>
      </c>
      <c r="D425">
        <v>-0.324518775219308</v>
      </c>
      <c r="E425">
        <v>0.49975389481267202</v>
      </c>
      <c r="F425">
        <v>0.50475143376079901</v>
      </c>
      <c r="G425" s="1">
        <v>3.36932903177711E-6</v>
      </c>
      <c r="H425">
        <v>0.499998315335484</v>
      </c>
      <c r="I425" s="1">
        <v>4.1425468480439098E-5</v>
      </c>
      <c r="J425">
        <v>87736800</v>
      </c>
      <c r="K425">
        <v>39907</v>
      </c>
      <c r="L425">
        <v>580527100</v>
      </c>
      <c r="M425">
        <v>0.49925269681004297</v>
      </c>
      <c r="N425" s="1">
        <v>3.3700193844410301E-6</v>
      </c>
      <c r="O425">
        <v>0.499998314990307</v>
      </c>
      <c r="P425" s="1">
        <v>4.1433956277935298E-5</v>
      </c>
    </row>
    <row r="426" spans="1:16" x14ac:dyDescent="0.25">
      <c r="A426">
        <v>4.0000000000000001E-3</v>
      </c>
      <c r="B426">
        <v>12.2948717948717</v>
      </c>
      <c r="C426">
        <v>1935</v>
      </c>
      <c r="D426">
        <v>-0.32594517823574598</v>
      </c>
      <c r="E426">
        <v>0.49967447679083699</v>
      </c>
      <c r="F426">
        <v>0.504671221558746</v>
      </c>
      <c r="G426" s="1">
        <v>3.3692555759801098E-6</v>
      </c>
      <c r="H426">
        <v>0.49999831537221201</v>
      </c>
      <c r="I426" s="1">
        <v>4.1424565350832401E-5</v>
      </c>
      <c r="J426">
        <v>87963100</v>
      </c>
      <c r="K426">
        <v>39907</v>
      </c>
      <c r="L426">
        <v>580527100</v>
      </c>
      <c r="M426">
        <v>0.49925269681004297</v>
      </c>
      <c r="N426" s="1">
        <v>3.3700193844410301E-6</v>
      </c>
      <c r="O426">
        <v>0.499998314990307</v>
      </c>
      <c r="P426" s="1">
        <v>4.1433956277935298E-5</v>
      </c>
    </row>
    <row r="427" spans="1:16" x14ac:dyDescent="0.25">
      <c r="A427">
        <v>2E-3</v>
      </c>
      <c r="B427">
        <v>12.2948717948717</v>
      </c>
      <c r="C427">
        <v>1953</v>
      </c>
      <c r="D427">
        <v>-0.32337644818958</v>
      </c>
      <c r="E427">
        <v>0.49889874127227801</v>
      </c>
      <c r="F427">
        <v>0.50388772868500098</v>
      </c>
      <c r="G427" s="1">
        <v>3.3689761050892301E-6</v>
      </c>
      <c r="H427">
        <v>0.49999831551194701</v>
      </c>
      <c r="I427" s="1">
        <v>4.1421129292058703E-5</v>
      </c>
      <c r="J427">
        <v>92722400</v>
      </c>
      <c r="K427">
        <v>39907</v>
      </c>
      <c r="L427">
        <v>580527100</v>
      </c>
      <c r="M427">
        <v>0.49925269681004297</v>
      </c>
      <c r="N427" s="1">
        <v>3.3700193844410301E-6</v>
      </c>
      <c r="O427">
        <v>0.499998314990307</v>
      </c>
      <c r="P427" s="1">
        <v>4.1433956277935298E-5</v>
      </c>
    </row>
    <row r="428" spans="1:16" x14ac:dyDescent="0.25">
      <c r="A428">
        <v>1E-3</v>
      </c>
      <c r="B428">
        <v>12.2948717948717</v>
      </c>
      <c r="C428">
        <v>2010</v>
      </c>
      <c r="D428">
        <v>-0.32295935164244399</v>
      </c>
      <c r="E428">
        <v>0.49937277504079802</v>
      </c>
      <c r="F428">
        <v>0.50436650279120598</v>
      </c>
      <c r="G428" s="1">
        <v>3.3673170776182802E-6</v>
      </c>
      <c r="H428">
        <v>0.49999831634146102</v>
      </c>
      <c r="I428" s="1">
        <v>4.1400731761999103E-5</v>
      </c>
      <c r="J428">
        <v>109326400</v>
      </c>
      <c r="K428">
        <v>39907</v>
      </c>
      <c r="L428">
        <v>580527100</v>
      </c>
      <c r="M428">
        <v>0.49925269681004297</v>
      </c>
      <c r="N428" s="1">
        <v>3.3700193844410301E-6</v>
      </c>
      <c r="O428">
        <v>0.499998314990307</v>
      </c>
      <c r="P428" s="1">
        <v>4.1433956277935298E-5</v>
      </c>
    </row>
    <row r="429" spans="1:16" x14ac:dyDescent="0.25">
      <c r="A429" s="1">
        <v>5.0000000000000001E-4</v>
      </c>
      <c r="B429">
        <v>12.2948717948717</v>
      </c>
      <c r="C429">
        <v>2116</v>
      </c>
      <c r="D429">
        <v>-0.32296408632163898</v>
      </c>
      <c r="E429">
        <v>0.49923297438426201</v>
      </c>
      <c r="F429">
        <v>0.50422530412810496</v>
      </c>
      <c r="G429" s="1">
        <v>3.3671985348870901E-6</v>
      </c>
      <c r="H429">
        <v>0.499998316400732</v>
      </c>
      <c r="I429" s="1">
        <v>4.1399274294316902E-5</v>
      </c>
      <c r="J429">
        <v>105750600</v>
      </c>
      <c r="K429">
        <v>39907</v>
      </c>
      <c r="L429">
        <v>580527100</v>
      </c>
      <c r="M429">
        <v>0.49925269681004297</v>
      </c>
      <c r="N429" s="1">
        <v>3.3700193844410301E-6</v>
      </c>
      <c r="O429">
        <v>0.499998314990307</v>
      </c>
      <c r="P429" s="1">
        <v>4.1433956277935298E-5</v>
      </c>
    </row>
    <row r="430" spans="1:16" x14ac:dyDescent="0.25">
      <c r="A430" s="1">
        <v>2.5000000000000001E-4</v>
      </c>
      <c r="B430">
        <v>12.2948717948717</v>
      </c>
      <c r="C430">
        <v>2175</v>
      </c>
      <c r="D430">
        <v>-0.323004505341138</v>
      </c>
      <c r="E430">
        <v>0.49963181289151098</v>
      </c>
      <c r="F430">
        <v>0.50462813102042603</v>
      </c>
      <c r="G430" s="1">
        <v>3.3676946907812401E-6</v>
      </c>
      <c r="H430">
        <v>0.499998316152654</v>
      </c>
      <c r="I430" s="1">
        <v>4.1405374467425703E-5</v>
      </c>
      <c r="J430">
        <v>121383700</v>
      </c>
      <c r="K430">
        <v>39907</v>
      </c>
      <c r="L430">
        <v>580527100</v>
      </c>
      <c r="M430">
        <v>0.49925269681004297</v>
      </c>
      <c r="N430" s="1">
        <v>3.3700193844410301E-6</v>
      </c>
      <c r="O430">
        <v>0.499998314990307</v>
      </c>
      <c r="P430" s="1">
        <v>4.1433956277935298E-5</v>
      </c>
    </row>
    <row r="431" spans="1:16" x14ac:dyDescent="0.25">
      <c r="A431" s="1">
        <v>1.25E-4</v>
      </c>
      <c r="B431">
        <v>12.2948717948717</v>
      </c>
      <c r="C431">
        <v>2171</v>
      </c>
      <c r="D431">
        <v>-0.323075498868722</v>
      </c>
      <c r="E431">
        <v>0.49932384110032602</v>
      </c>
      <c r="F431">
        <v>0.50431707951132998</v>
      </c>
      <c r="G431" s="1">
        <v>3.3690241804107401E-6</v>
      </c>
      <c r="H431">
        <v>0.49999831548790902</v>
      </c>
      <c r="I431" s="1">
        <v>4.1421720371972999E-5</v>
      </c>
      <c r="J431">
        <v>105447500</v>
      </c>
      <c r="K431">
        <v>39907</v>
      </c>
      <c r="L431">
        <v>580527100</v>
      </c>
      <c r="M431">
        <v>0.49925269681004297</v>
      </c>
      <c r="N431" s="1">
        <v>3.3700193844410301E-6</v>
      </c>
      <c r="O431">
        <v>0.499998314990307</v>
      </c>
      <c r="P431" s="1">
        <v>4.1433956277935298E-5</v>
      </c>
    </row>
    <row r="432" spans="1:16" x14ac:dyDescent="0.25">
      <c r="A432" s="1">
        <v>6.2500000000000001E-5</v>
      </c>
      <c r="B432">
        <v>12.2948717948717</v>
      </c>
      <c r="C432">
        <v>2196</v>
      </c>
      <c r="D432">
        <v>-0.323069562371265</v>
      </c>
      <c r="E432">
        <v>0.499858737872588</v>
      </c>
      <c r="F432">
        <v>0.50485732525131399</v>
      </c>
      <c r="G432" s="1">
        <v>3.3667957765048901E-6</v>
      </c>
      <c r="H432">
        <v>0.49999831660211103</v>
      </c>
      <c r="I432" s="1">
        <v>4.1394322431643502E-5</v>
      </c>
      <c r="J432">
        <v>117052800</v>
      </c>
      <c r="K432">
        <v>39907</v>
      </c>
      <c r="L432">
        <v>580527100</v>
      </c>
      <c r="M432">
        <v>0.49925269681004297</v>
      </c>
      <c r="N432" s="1">
        <v>3.3700193844410301E-6</v>
      </c>
      <c r="O432">
        <v>0.499998314990307</v>
      </c>
      <c r="P432" s="1">
        <v>4.1433956277935298E-5</v>
      </c>
    </row>
    <row r="433" spans="1:16" x14ac:dyDescent="0.25">
      <c r="A433" s="1">
        <v>3.1250000000000001E-5</v>
      </c>
      <c r="B433">
        <v>12.2948717948717</v>
      </c>
      <c r="C433">
        <v>2305</v>
      </c>
      <c r="D433">
        <v>-0.32305038946935399</v>
      </c>
      <c r="E433">
        <v>0.49960895030135399</v>
      </c>
      <c r="F433">
        <v>0.50460503980436699</v>
      </c>
      <c r="G433" s="1">
        <v>3.36625501951015E-6</v>
      </c>
      <c r="H433">
        <v>0.49999831687249002</v>
      </c>
      <c r="I433" s="1">
        <v>4.1387673893721E-5</v>
      </c>
      <c r="J433">
        <v>131984800</v>
      </c>
      <c r="K433">
        <v>39907</v>
      </c>
      <c r="L433">
        <v>580527100</v>
      </c>
      <c r="M433">
        <v>0.49925269681004297</v>
      </c>
      <c r="N433" s="1">
        <v>3.3700193844410301E-6</v>
      </c>
      <c r="O433">
        <v>0.499998314990307</v>
      </c>
      <c r="P433" s="1">
        <v>4.1433956277935298E-5</v>
      </c>
    </row>
    <row r="434" spans="1:16" x14ac:dyDescent="0.25">
      <c r="A434" s="1">
        <v>1.5625E-5</v>
      </c>
      <c r="B434">
        <v>12.2948717948717</v>
      </c>
      <c r="C434">
        <v>2408</v>
      </c>
      <c r="D434">
        <v>-0.32302649938962902</v>
      </c>
      <c r="E434">
        <v>0.49957679758712897</v>
      </c>
      <c r="F434">
        <v>0.50457256556300001</v>
      </c>
      <c r="G434" s="1">
        <v>3.36984538162887E-6</v>
      </c>
      <c r="H434">
        <v>0.49999831507730902</v>
      </c>
      <c r="I434" s="1">
        <v>4.1431816935667799E-5</v>
      </c>
      <c r="J434">
        <v>151471000</v>
      </c>
      <c r="K434">
        <v>39907</v>
      </c>
      <c r="L434">
        <v>580527100</v>
      </c>
      <c r="M434">
        <v>0.49925269681004297</v>
      </c>
      <c r="N434" s="1">
        <v>3.3700193844410301E-6</v>
      </c>
      <c r="O434">
        <v>0.499998314990307</v>
      </c>
      <c r="P434" s="1">
        <v>4.1433956277935298E-5</v>
      </c>
    </row>
    <row r="435" spans="1:16" x14ac:dyDescent="0.25">
      <c r="A435" t="s">
        <v>0</v>
      </c>
      <c r="B435">
        <v>12.807692307692299</v>
      </c>
      <c r="C435">
        <v>40528</v>
      </c>
      <c r="D435">
        <v>-0.32202908154662901</v>
      </c>
      <c r="E435">
        <v>0.49937074856756197</v>
      </c>
      <c r="F435">
        <v>0.50436445605323799</v>
      </c>
      <c r="G435" s="1">
        <v>3.0478552016654999E-6</v>
      </c>
      <c r="H435">
        <v>0.499998476072399</v>
      </c>
      <c r="I435" s="1">
        <v>3.9035991621331199E-5</v>
      </c>
      <c r="J435">
        <v>1032523500</v>
      </c>
    </row>
    <row r="436" spans="1:16" x14ac:dyDescent="0.25">
      <c r="A436">
        <v>1.024</v>
      </c>
      <c r="B436">
        <v>12.807692307692299</v>
      </c>
      <c r="C436">
        <v>1984</v>
      </c>
      <c r="D436">
        <v>-0.32345324849850299</v>
      </c>
      <c r="E436">
        <v>0.49947482634260199</v>
      </c>
      <c r="F436">
        <v>0.50446957460602804</v>
      </c>
      <c r="G436" s="1">
        <v>3.0475781096495002E-6</v>
      </c>
      <c r="H436">
        <v>0.49999847621094501</v>
      </c>
      <c r="I436" s="1">
        <v>3.9032442712049401E-5</v>
      </c>
      <c r="J436">
        <v>149066200</v>
      </c>
      <c r="K436">
        <v>40528</v>
      </c>
      <c r="L436">
        <v>1032523500</v>
      </c>
      <c r="M436">
        <v>0.49937074856756197</v>
      </c>
      <c r="N436" s="1">
        <v>3.0478552016654999E-6</v>
      </c>
      <c r="O436">
        <v>0.499998476072399</v>
      </c>
      <c r="P436" s="1">
        <v>3.9035991621331199E-5</v>
      </c>
    </row>
    <row r="437" spans="1:16" x14ac:dyDescent="0.25">
      <c r="A437">
        <v>0.51200000000000001</v>
      </c>
      <c r="B437">
        <v>12.807692307692299</v>
      </c>
      <c r="C437">
        <v>1984</v>
      </c>
      <c r="D437">
        <v>-0.32345324849850299</v>
      </c>
      <c r="E437">
        <v>0.49947482634260199</v>
      </c>
      <c r="F437">
        <v>0.50446957460602804</v>
      </c>
      <c r="G437" s="1">
        <v>3.0475781096495002E-6</v>
      </c>
      <c r="H437">
        <v>0.49999847621094501</v>
      </c>
      <c r="I437" s="1">
        <v>3.9032442712049401E-5</v>
      </c>
      <c r="J437">
        <v>124516600</v>
      </c>
      <c r="K437">
        <v>40528</v>
      </c>
      <c r="L437">
        <v>1032523500</v>
      </c>
      <c r="M437">
        <v>0.49937074856756197</v>
      </c>
      <c r="N437" s="1">
        <v>3.0478552016654999E-6</v>
      </c>
      <c r="O437">
        <v>0.499998476072399</v>
      </c>
      <c r="P437" s="1">
        <v>3.9035991621331199E-5</v>
      </c>
    </row>
    <row r="438" spans="1:16" x14ac:dyDescent="0.25">
      <c r="A438">
        <v>0.25600000000000001</v>
      </c>
      <c r="B438">
        <v>12.807692307692299</v>
      </c>
      <c r="C438">
        <v>1973</v>
      </c>
      <c r="D438">
        <v>-0.32306558434813798</v>
      </c>
      <c r="E438">
        <v>0.49949689451395402</v>
      </c>
      <c r="F438">
        <v>0.50449186345909303</v>
      </c>
      <c r="G438" s="1">
        <v>3.0474335710461901E-6</v>
      </c>
      <c r="H438">
        <v>0.49999847628321398</v>
      </c>
      <c r="I438" s="1">
        <v>3.9030591506091697E-5</v>
      </c>
      <c r="J438">
        <v>152691300</v>
      </c>
      <c r="K438">
        <v>40528</v>
      </c>
      <c r="L438">
        <v>1032523500</v>
      </c>
      <c r="M438">
        <v>0.49937074856756197</v>
      </c>
      <c r="N438" s="1">
        <v>3.0478552016654999E-6</v>
      </c>
      <c r="O438">
        <v>0.499998476072399</v>
      </c>
      <c r="P438" s="1">
        <v>3.9035991621331199E-5</v>
      </c>
    </row>
    <row r="439" spans="1:16" x14ac:dyDescent="0.25">
      <c r="A439">
        <v>0.128</v>
      </c>
      <c r="B439">
        <v>12.807692307692299</v>
      </c>
      <c r="C439">
        <v>1980</v>
      </c>
      <c r="D439">
        <v>-0.32338477027588503</v>
      </c>
      <c r="E439">
        <v>0.499478564517712</v>
      </c>
      <c r="F439">
        <v>0.50447335016288897</v>
      </c>
      <c r="G439" s="1">
        <v>3.0472946300763501E-6</v>
      </c>
      <c r="H439">
        <v>0.49999847635268402</v>
      </c>
      <c r="I439" s="1">
        <v>3.9028811992900997E-5</v>
      </c>
      <c r="J439">
        <v>127916400</v>
      </c>
      <c r="K439">
        <v>40528</v>
      </c>
      <c r="L439">
        <v>1032523500</v>
      </c>
      <c r="M439">
        <v>0.49937074856756197</v>
      </c>
      <c r="N439" s="1">
        <v>3.0478552016654999E-6</v>
      </c>
      <c r="O439">
        <v>0.499998476072399</v>
      </c>
      <c r="P439" s="1">
        <v>3.9035991621331199E-5</v>
      </c>
    </row>
    <row r="440" spans="1:16" x14ac:dyDescent="0.25">
      <c r="A440">
        <v>6.4000000000000001E-2</v>
      </c>
      <c r="B440">
        <v>12.807692307692299</v>
      </c>
      <c r="C440">
        <v>1995</v>
      </c>
      <c r="D440">
        <v>-0.32330713570460601</v>
      </c>
      <c r="E440">
        <v>0.49961951664369503</v>
      </c>
      <c r="F440">
        <v>0.50461571181013198</v>
      </c>
      <c r="G440" s="1">
        <v>3.04146520291315E-6</v>
      </c>
      <c r="H440">
        <v>0.49999847926739799</v>
      </c>
      <c r="I440" s="1">
        <v>3.8954150483464502E-5</v>
      </c>
      <c r="J440">
        <v>151767000</v>
      </c>
      <c r="K440">
        <v>40528</v>
      </c>
      <c r="L440">
        <v>1032523500</v>
      </c>
      <c r="M440">
        <v>0.49937074856756197</v>
      </c>
      <c r="N440" s="1">
        <v>3.0478552016654999E-6</v>
      </c>
      <c r="O440">
        <v>0.499998476072399</v>
      </c>
      <c r="P440" s="1">
        <v>3.9035991621331199E-5</v>
      </c>
    </row>
    <row r="441" spans="1:16" x14ac:dyDescent="0.25">
      <c r="A441">
        <v>3.2000000000000001E-2</v>
      </c>
      <c r="B441">
        <v>12.807692307692299</v>
      </c>
      <c r="C441">
        <v>2014</v>
      </c>
      <c r="D441">
        <v>-0.31502320997403699</v>
      </c>
      <c r="E441">
        <v>0.49959070128884397</v>
      </c>
      <c r="F441">
        <v>0.50458660830173196</v>
      </c>
      <c r="G441" s="1">
        <v>3.0470254742675998E-6</v>
      </c>
      <c r="H441">
        <v>0.49999847648726198</v>
      </c>
      <c r="I441" s="1">
        <v>3.9025364728119702E-5</v>
      </c>
      <c r="J441">
        <v>125196400</v>
      </c>
      <c r="K441">
        <v>40528</v>
      </c>
      <c r="L441">
        <v>1032523500</v>
      </c>
      <c r="M441">
        <v>0.49937074856756197</v>
      </c>
      <c r="N441" s="1">
        <v>3.0478552016654999E-6</v>
      </c>
      <c r="O441">
        <v>0.499998476072399</v>
      </c>
      <c r="P441" s="1">
        <v>3.9035991621331199E-5</v>
      </c>
    </row>
    <row r="442" spans="1:16" x14ac:dyDescent="0.25">
      <c r="A442">
        <v>1.6E-2</v>
      </c>
      <c r="B442">
        <v>12.807692307692299</v>
      </c>
      <c r="C442">
        <v>1936</v>
      </c>
      <c r="D442">
        <v>-0.32601598136403398</v>
      </c>
      <c r="E442">
        <v>0.49955393236374501</v>
      </c>
      <c r="F442">
        <v>0.50454947168738196</v>
      </c>
      <c r="G442" s="1">
        <v>3.04486678326387E-6</v>
      </c>
      <c r="H442">
        <v>0.49999847756660798</v>
      </c>
      <c r="I442" s="1">
        <v>3.8997716877956499E-5</v>
      </c>
      <c r="J442">
        <v>124893000</v>
      </c>
      <c r="K442">
        <v>40528</v>
      </c>
      <c r="L442">
        <v>1032523500</v>
      </c>
      <c r="M442">
        <v>0.49937074856756197</v>
      </c>
      <c r="N442" s="1">
        <v>3.0478552016654999E-6</v>
      </c>
      <c r="O442">
        <v>0.499998476072399</v>
      </c>
      <c r="P442" s="1">
        <v>3.9035991621331199E-5</v>
      </c>
    </row>
    <row r="443" spans="1:16" x14ac:dyDescent="0.25">
      <c r="A443">
        <v>8.0000000000000002E-3</v>
      </c>
      <c r="B443">
        <v>12.807692307692299</v>
      </c>
      <c r="C443">
        <v>1955</v>
      </c>
      <c r="D443">
        <v>-0.32492573605953101</v>
      </c>
      <c r="E443">
        <v>0.49930592844710098</v>
      </c>
      <c r="F443">
        <v>0.504298987731572</v>
      </c>
      <c r="G443" s="1">
        <v>3.0442158238663799E-6</v>
      </c>
      <c r="H443">
        <v>0.49999847789208801</v>
      </c>
      <c r="I443" s="1">
        <v>3.89893795902886E-5</v>
      </c>
      <c r="J443">
        <v>142884900</v>
      </c>
      <c r="K443">
        <v>40528</v>
      </c>
      <c r="L443">
        <v>1032523500</v>
      </c>
      <c r="M443">
        <v>0.49937074856756197</v>
      </c>
      <c r="N443" s="1">
        <v>3.0478552016654999E-6</v>
      </c>
      <c r="O443">
        <v>0.499998476072399</v>
      </c>
      <c r="P443" s="1">
        <v>3.9035991621331199E-5</v>
      </c>
    </row>
    <row r="444" spans="1:16" x14ac:dyDescent="0.25">
      <c r="A444">
        <v>4.0000000000000001E-3</v>
      </c>
      <c r="B444">
        <v>12.807692307692299</v>
      </c>
      <c r="C444">
        <v>1995</v>
      </c>
      <c r="D444">
        <v>-0.322927748943938</v>
      </c>
      <c r="E444">
        <v>0.49948818207787099</v>
      </c>
      <c r="F444">
        <v>0.50448306389865005</v>
      </c>
      <c r="G444" s="1">
        <v>3.0464197422475001E-6</v>
      </c>
      <c r="H444">
        <v>0.49999847679012799</v>
      </c>
      <c r="I444" s="1">
        <v>3.9017606698785302E-5</v>
      </c>
      <c r="J444">
        <v>123302600</v>
      </c>
      <c r="K444">
        <v>40528</v>
      </c>
      <c r="L444">
        <v>1032523500</v>
      </c>
      <c r="M444">
        <v>0.49937074856756197</v>
      </c>
      <c r="N444" s="1">
        <v>3.0478552016654999E-6</v>
      </c>
      <c r="O444">
        <v>0.499998476072399</v>
      </c>
      <c r="P444" s="1">
        <v>3.9035991621331199E-5</v>
      </c>
    </row>
    <row r="445" spans="1:16" x14ac:dyDescent="0.25">
      <c r="A445">
        <v>2E-3</v>
      </c>
      <c r="B445">
        <v>12.807692307692299</v>
      </c>
      <c r="C445">
        <v>1987</v>
      </c>
      <c r="D445">
        <v>-0.32293035852535201</v>
      </c>
      <c r="E445">
        <v>0.49919642238820899</v>
      </c>
      <c r="F445">
        <v>0.50418838661209098</v>
      </c>
      <c r="G445" s="1">
        <v>3.04868052036777E-6</v>
      </c>
      <c r="H445">
        <v>0.49999847565973898</v>
      </c>
      <c r="I445" s="1">
        <v>3.9046562049325699E-5</v>
      </c>
      <c r="J445">
        <v>120670400</v>
      </c>
      <c r="K445">
        <v>40528</v>
      </c>
      <c r="L445">
        <v>1032523500</v>
      </c>
      <c r="M445">
        <v>0.49937074856756197</v>
      </c>
      <c r="N445" s="1">
        <v>3.0478552016654999E-6</v>
      </c>
      <c r="O445">
        <v>0.499998476072399</v>
      </c>
      <c r="P445" s="1">
        <v>3.9035991621331199E-5</v>
      </c>
    </row>
    <row r="446" spans="1:16" x14ac:dyDescent="0.25">
      <c r="A446">
        <v>1E-3</v>
      </c>
      <c r="B446">
        <v>12.807692307692299</v>
      </c>
      <c r="C446">
        <v>1952</v>
      </c>
      <c r="D446">
        <v>-0.32345097847756499</v>
      </c>
      <c r="E446">
        <v>0.49954480232384202</v>
      </c>
      <c r="F446">
        <v>0.50454025034708105</v>
      </c>
      <c r="G446" s="1">
        <v>3.0442235333660802E-6</v>
      </c>
      <c r="H446">
        <v>0.49999847788823298</v>
      </c>
      <c r="I446" s="1">
        <v>3.89894783311887E-5</v>
      </c>
      <c r="J446">
        <v>149490300</v>
      </c>
      <c r="K446">
        <v>40528</v>
      </c>
      <c r="L446">
        <v>1032523500</v>
      </c>
      <c r="M446">
        <v>0.49937074856756197</v>
      </c>
      <c r="N446" s="1">
        <v>3.0478552016654999E-6</v>
      </c>
      <c r="O446">
        <v>0.499998476072399</v>
      </c>
      <c r="P446" s="1">
        <v>3.9035991621331199E-5</v>
      </c>
    </row>
    <row r="447" spans="1:16" x14ac:dyDescent="0.25">
      <c r="A447" s="1">
        <v>5.0000000000000001E-4</v>
      </c>
      <c r="B447">
        <v>12.807692307692299</v>
      </c>
      <c r="C447">
        <v>2131</v>
      </c>
      <c r="D447">
        <v>-0.32282838744578801</v>
      </c>
      <c r="E447">
        <v>0.49929866972118903</v>
      </c>
      <c r="F447">
        <v>0.50429165641840101</v>
      </c>
      <c r="G447" s="1">
        <v>3.0484522515194999E-6</v>
      </c>
      <c r="H447">
        <v>0.49999847577387402</v>
      </c>
      <c r="I447" s="1">
        <v>3.9043638452153598E-5</v>
      </c>
      <c r="J447">
        <v>119672700</v>
      </c>
      <c r="K447">
        <v>40528</v>
      </c>
      <c r="L447">
        <v>1032523500</v>
      </c>
      <c r="M447">
        <v>0.49937074856756197</v>
      </c>
      <c r="N447" s="1">
        <v>3.0478552016654999E-6</v>
      </c>
      <c r="O447">
        <v>0.499998476072399</v>
      </c>
      <c r="P447" s="1">
        <v>3.9035991621331199E-5</v>
      </c>
    </row>
    <row r="448" spans="1:16" x14ac:dyDescent="0.25">
      <c r="A448" s="1">
        <v>2.5000000000000001E-4</v>
      </c>
      <c r="B448">
        <v>12.807692307692299</v>
      </c>
      <c r="C448">
        <v>2177</v>
      </c>
      <c r="D448">
        <v>-0.32278066476408701</v>
      </c>
      <c r="E448">
        <v>0.49974916439331102</v>
      </c>
      <c r="F448">
        <v>0.504746656037244</v>
      </c>
      <c r="G448" s="1">
        <v>3.0464157300125101E-6</v>
      </c>
      <c r="H448">
        <v>0.49999847679213499</v>
      </c>
      <c r="I448" s="1">
        <v>3.9017555311314099E-5</v>
      </c>
      <c r="J448">
        <v>159461800</v>
      </c>
      <c r="K448">
        <v>40528</v>
      </c>
      <c r="L448">
        <v>1032523500</v>
      </c>
      <c r="M448">
        <v>0.49937074856756197</v>
      </c>
      <c r="N448" s="1">
        <v>3.0478552016654999E-6</v>
      </c>
      <c r="O448">
        <v>0.499998476072399</v>
      </c>
      <c r="P448" s="1">
        <v>3.9035991621331199E-5</v>
      </c>
    </row>
    <row r="449" spans="1:16" x14ac:dyDescent="0.25">
      <c r="A449" s="1">
        <v>1.25E-4</v>
      </c>
      <c r="B449">
        <v>12.807692307692299</v>
      </c>
      <c r="C449">
        <v>2407</v>
      </c>
      <c r="D449">
        <v>-0.32278160844165599</v>
      </c>
      <c r="E449">
        <v>0.49947829722681802</v>
      </c>
      <c r="F449">
        <v>0.50447308019908599</v>
      </c>
      <c r="G449" s="1">
        <v>3.0476160184367202E-6</v>
      </c>
      <c r="H449">
        <v>0.49999847619199</v>
      </c>
      <c r="I449" s="1">
        <v>3.9032928236131901E-5</v>
      </c>
      <c r="J449">
        <v>129617200</v>
      </c>
      <c r="K449">
        <v>40528</v>
      </c>
      <c r="L449">
        <v>1032523500</v>
      </c>
      <c r="M449">
        <v>0.49937074856756197</v>
      </c>
      <c r="N449" s="1">
        <v>3.0478552016654999E-6</v>
      </c>
      <c r="O449">
        <v>0.499998476072399</v>
      </c>
      <c r="P449" s="1">
        <v>3.9035991621331199E-5</v>
      </c>
    </row>
    <row r="450" spans="1:16" x14ac:dyDescent="0.25">
      <c r="A450" s="1">
        <v>6.2500000000000001E-5</v>
      </c>
      <c r="B450">
        <v>12.807692307692299</v>
      </c>
      <c r="C450">
        <v>2453</v>
      </c>
      <c r="D450">
        <v>-0.32272739746510098</v>
      </c>
      <c r="E450">
        <v>0.49954402899767503</v>
      </c>
      <c r="F450">
        <v>0.50453946928765203</v>
      </c>
      <c r="G450" s="1">
        <v>3.04695383557263E-6</v>
      </c>
      <c r="H450">
        <v>0.49999847652308199</v>
      </c>
      <c r="I450" s="1">
        <v>3.9024447201757102E-5</v>
      </c>
      <c r="J450">
        <v>165428800</v>
      </c>
      <c r="K450">
        <v>40528</v>
      </c>
      <c r="L450">
        <v>1032523500</v>
      </c>
      <c r="M450">
        <v>0.49937074856756197</v>
      </c>
      <c r="N450" s="1">
        <v>3.0478552016654999E-6</v>
      </c>
      <c r="O450">
        <v>0.499998476072399</v>
      </c>
      <c r="P450" s="1">
        <v>3.9035991621331199E-5</v>
      </c>
    </row>
    <row r="451" spans="1:16" x14ac:dyDescent="0.25">
      <c r="A451" s="1">
        <v>3.1250000000000001E-5</v>
      </c>
      <c r="B451">
        <v>12.807692307692299</v>
      </c>
      <c r="C451">
        <v>2459</v>
      </c>
      <c r="D451">
        <v>-0.32294903571123001</v>
      </c>
      <c r="E451">
        <v>0.49932323618292901</v>
      </c>
      <c r="F451">
        <v>0.50431646854475798</v>
      </c>
      <c r="G451" s="1">
        <v>3.04558146024813E-6</v>
      </c>
      <c r="H451">
        <v>0.49999847720926899</v>
      </c>
      <c r="I451" s="1">
        <v>3.9006870240870297E-5</v>
      </c>
      <c r="J451">
        <v>210301500</v>
      </c>
      <c r="K451">
        <v>40528</v>
      </c>
      <c r="L451">
        <v>1032523500</v>
      </c>
      <c r="M451">
        <v>0.49937074856756197</v>
      </c>
      <c r="N451" s="1">
        <v>3.0478552016654999E-6</v>
      </c>
      <c r="O451">
        <v>0.499998476072399</v>
      </c>
      <c r="P451" s="1">
        <v>3.9035991621331199E-5</v>
      </c>
    </row>
    <row r="452" spans="1:16" x14ac:dyDescent="0.25">
      <c r="A452" s="1">
        <v>1.5625E-5</v>
      </c>
      <c r="B452">
        <v>12.807692307692299</v>
      </c>
      <c r="C452">
        <v>2447</v>
      </c>
      <c r="D452">
        <v>-0.32292837026573301</v>
      </c>
      <c r="E452">
        <v>0.49938122637578702</v>
      </c>
      <c r="F452">
        <v>0.50437503863954403</v>
      </c>
      <c r="G452" s="1">
        <v>3.0447321670568001E-6</v>
      </c>
      <c r="H452">
        <v>0.49999847763391603</v>
      </c>
      <c r="I452" s="1">
        <v>3.8995992754996701E-5</v>
      </c>
      <c r="J452">
        <v>241273300</v>
      </c>
      <c r="K452">
        <v>40528</v>
      </c>
      <c r="L452">
        <v>1032523500</v>
      </c>
      <c r="M452">
        <v>0.49937074856756197</v>
      </c>
      <c r="N452" s="1">
        <v>3.0478552016654999E-6</v>
      </c>
      <c r="O452">
        <v>0.499998476072399</v>
      </c>
      <c r="P452" s="1">
        <v>3.9035991621331199E-5</v>
      </c>
    </row>
    <row r="453" spans="1:16" x14ac:dyDescent="0.25">
      <c r="A453" t="s">
        <v>0</v>
      </c>
      <c r="B453">
        <v>13.3205128205128</v>
      </c>
      <c r="C453">
        <v>41195</v>
      </c>
      <c r="D453">
        <v>-0.32198355848684701</v>
      </c>
      <c r="E453">
        <v>0.499350017896319</v>
      </c>
      <c r="F453">
        <v>0.50434351807528199</v>
      </c>
      <c r="G453" s="1">
        <v>2.7608628353492601E-6</v>
      </c>
      <c r="H453">
        <v>0.49999861956858199</v>
      </c>
      <c r="I453" s="1">
        <v>3.6776108793947201E-5</v>
      </c>
      <c r="J453">
        <v>748111100</v>
      </c>
    </row>
    <row r="454" spans="1:16" x14ac:dyDescent="0.25">
      <c r="A454">
        <v>1.024</v>
      </c>
      <c r="B454">
        <v>13.3205128205128</v>
      </c>
      <c r="C454">
        <v>2052</v>
      </c>
      <c r="D454">
        <v>-0.32596025866242501</v>
      </c>
      <c r="E454">
        <v>0.49960204705649702</v>
      </c>
      <c r="F454">
        <v>0.50459806752706204</v>
      </c>
      <c r="G454" s="1">
        <v>2.7599962718616298E-6</v>
      </c>
      <c r="H454">
        <v>0.49999862000186401</v>
      </c>
      <c r="I454" s="1">
        <v>3.6764565723900399E-5</v>
      </c>
      <c r="J454">
        <v>128660900</v>
      </c>
      <c r="K454">
        <v>41195</v>
      </c>
      <c r="L454">
        <v>748111100</v>
      </c>
      <c r="M454">
        <v>0.499350017896319</v>
      </c>
      <c r="N454" s="1">
        <v>2.7608628353492601E-6</v>
      </c>
      <c r="O454">
        <v>0.49999861956858199</v>
      </c>
      <c r="P454" s="1">
        <v>3.6776108793947201E-5</v>
      </c>
    </row>
    <row r="455" spans="1:16" x14ac:dyDescent="0.25">
      <c r="A455">
        <v>0.51200000000000001</v>
      </c>
      <c r="B455">
        <v>13.3205128205128</v>
      </c>
      <c r="C455">
        <v>2052</v>
      </c>
      <c r="D455">
        <v>-0.32596025866242501</v>
      </c>
      <c r="E455">
        <v>0.49960204705649702</v>
      </c>
      <c r="F455">
        <v>0.50459806752706204</v>
      </c>
      <c r="G455" s="1">
        <v>2.7599962718616298E-6</v>
      </c>
      <c r="H455">
        <v>0.49999862000186401</v>
      </c>
      <c r="I455" s="1">
        <v>3.6764565723900399E-5</v>
      </c>
      <c r="J455">
        <v>113001600</v>
      </c>
      <c r="K455">
        <v>41195</v>
      </c>
      <c r="L455">
        <v>748111100</v>
      </c>
      <c r="M455">
        <v>0.499350017896319</v>
      </c>
      <c r="N455" s="1">
        <v>2.7608628353492601E-6</v>
      </c>
      <c r="O455">
        <v>0.49999861956858199</v>
      </c>
      <c r="P455" s="1">
        <v>3.6776108793947201E-5</v>
      </c>
    </row>
    <row r="456" spans="1:16" x14ac:dyDescent="0.25">
      <c r="A456">
        <v>0.25600000000000001</v>
      </c>
      <c r="B456">
        <v>13.3205128205128</v>
      </c>
      <c r="C456">
        <v>2133</v>
      </c>
      <c r="D456">
        <v>-0.32293154847279398</v>
      </c>
      <c r="E456">
        <v>0.49914801014576698</v>
      </c>
      <c r="F456">
        <v>0.50413949024722504</v>
      </c>
      <c r="G456" s="1">
        <v>2.7583653013918399E-6</v>
      </c>
      <c r="H456">
        <v>0.49999862081734903</v>
      </c>
      <c r="I456" s="1">
        <v>3.6742840360847697E-5</v>
      </c>
      <c r="J456">
        <v>124508600</v>
      </c>
      <c r="K456">
        <v>41195</v>
      </c>
      <c r="L456">
        <v>748111100</v>
      </c>
      <c r="M456">
        <v>0.499350017896319</v>
      </c>
      <c r="N456" s="1">
        <v>2.7608628353492601E-6</v>
      </c>
      <c r="O456">
        <v>0.49999861956858199</v>
      </c>
      <c r="P456" s="1">
        <v>3.6776108793947201E-5</v>
      </c>
    </row>
    <row r="457" spans="1:16" x14ac:dyDescent="0.25">
      <c r="A457">
        <v>0.128</v>
      </c>
      <c r="B457">
        <v>13.3205128205128</v>
      </c>
      <c r="C457">
        <v>2060</v>
      </c>
      <c r="D457">
        <v>-0.323144723358466</v>
      </c>
      <c r="E457">
        <v>0.49974140912732901</v>
      </c>
      <c r="F457">
        <v>0.50473882321860197</v>
      </c>
      <c r="G457" s="1">
        <v>2.7609215333956802E-6</v>
      </c>
      <c r="H457">
        <v>0.49999861953923302</v>
      </c>
      <c r="I457" s="1">
        <v>3.6776890682027097E-5</v>
      </c>
      <c r="J457">
        <v>128497900</v>
      </c>
      <c r="K457">
        <v>41195</v>
      </c>
      <c r="L457">
        <v>748111100</v>
      </c>
      <c r="M457">
        <v>0.499350017896319</v>
      </c>
      <c r="N457" s="1">
        <v>2.7608628353492601E-6</v>
      </c>
      <c r="O457">
        <v>0.49999861956858199</v>
      </c>
      <c r="P457" s="1">
        <v>3.6776108793947201E-5</v>
      </c>
    </row>
    <row r="458" spans="1:16" x14ac:dyDescent="0.25">
      <c r="A458">
        <v>6.4000000000000001E-2</v>
      </c>
      <c r="B458">
        <v>13.3205128205128</v>
      </c>
      <c r="C458">
        <v>2074</v>
      </c>
      <c r="D458">
        <v>-0.32309690216064801</v>
      </c>
      <c r="E458">
        <v>0.49957978297889899</v>
      </c>
      <c r="F458">
        <v>0.50457558080868803</v>
      </c>
      <c r="G458" s="1">
        <v>2.7595106613098599E-6</v>
      </c>
      <c r="H458">
        <v>0.49999862024466901</v>
      </c>
      <c r="I458" s="1">
        <v>3.6758097142319799E-5</v>
      </c>
      <c r="J458">
        <v>131090900</v>
      </c>
      <c r="K458">
        <v>41195</v>
      </c>
      <c r="L458">
        <v>748111100</v>
      </c>
      <c r="M458">
        <v>0.499350017896319</v>
      </c>
      <c r="N458" s="1">
        <v>2.7608628353492601E-6</v>
      </c>
      <c r="O458">
        <v>0.49999861956858199</v>
      </c>
      <c r="P458" s="1">
        <v>3.6776108793947201E-5</v>
      </c>
    </row>
    <row r="459" spans="1:16" x14ac:dyDescent="0.25">
      <c r="A459">
        <v>3.2000000000000001E-2</v>
      </c>
      <c r="B459">
        <v>13.3205128205128</v>
      </c>
      <c r="C459">
        <v>2038</v>
      </c>
      <c r="D459">
        <v>-0.31560277257920599</v>
      </c>
      <c r="E459">
        <v>0.49952023186986799</v>
      </c>
      <c r="F459">
        <v>0.50451543418856704</v>
      </c>
      <c r="G459" s="1">
        <v>2.75895784018764E-6</v>
      </c>
      <c r="H459">
        <v>0.49999862052107902</v>
      </c>
      <c r="I459" s="1">
        <v>3.6750733281473897E-5</v>
      </c>
      <c r="J459">
        <v>160021300</v>
      </c>
      <c r="K459">
        <v>41195</v>
      </c>
      <c r="L459">
        <v>748111100</v>
      </c>
      <c r="M459">
        <v>0.499350017896319</v>
      </c>
      <c r="N459" s="1">
        <v>2.7608628353492601E-6</v>
      </c>
      <c r="O459">
        <v>0.49999861956858199</v>
      </c>
      <c r="P459" s="1">
        <v>3.6776108793947201E-5</v>
      </c>
    </row>
    <row r="460" spans="1:16" x14ac:dyDescent="0.25">
      <c r="A460">
        <v>1.6E-2</v>
      </c>
      <c r="B460">
        <v>13.3205128205128</v>
      </c>
      <c r="C460">
        <v>2012</v>
      </c>
      <c r="D460">
        <v>-0.32515384091454502</v>
      </c>
      <c r="E460">
        <v>0.499615222231798</v>
      </c>
      <c r="F460">
        <v>0.50461137445411597</v>
      </c>
      <c r="G460" s="1">
        <v>2.7590756828121899E-6</v>
      </c>
      <c r="H460">
        <v>0.49999862046215798</v>
      </c>
      <c r="I460" s="1">
        <v>3.6752303005665002E-5</v>
      </c>
      <c r="J460">
        <v>139598200</v>
      </c>
      <c r="K460">
        <v>41195</v>
      </c>
      <c r="L460">
        <v>748111100</v>
      </c>
      <c r="M460">
        <v>0.499350017896319</v>
      </c>
      <c r="N460" s="1">
        <v>2.7608628353492601E-6</v>
      </c>
      <c r="O460">
        <v>0.49999861956858199</v>
      </c>
      <c r="P460" s="1">
        <v>3.6776108793947201E-5</v>
      </c>
    </row>
    <row r="461" spans="1:16" x14ac:dyDescent="0.25">
      <c r="A461">
        <v>8.0000000000000002E-3</v>
      </c>
      <c r="B461">
        <v>13.3205128205128</v>
      </c>
      <c r="C461">
        <v>2005</v>
      </c>
      <c r="D461">
        <v>-0.32484685424161103</v>
      </c>
      <c r="E461">
        <v>0.49971057635381899</v>
      </c>
      <c r="F461">
        <v>0.50470768211735695</v>
      </c>
      <c r="G461" s="1">
        <v>2.7584626937082699E-6</v>
      </c>
      <c r="H461">
        <v>0.49999862076865298</v>
      </c>
      <c r="I461" s="1">
        <v>3.6744137676447397E-5</v>
      </c>
      <c r="J461">
        <v>150807800</v>
      </c>
      <c r="K461">
        <v>41195</v>
      </c>
      <c r="L461">
        <v>748111100</v>
      </c>
      <c r="M461">
        <v>0.499350017896319</v>
      </c>
      <c r="N461" s="1">
        <v>2.7608628353492601E-6</v>
      </c>
      <c r="O461">
        <v>0.49999861956858199</v>
      </c>
      <c r="P461" s="1">
        <v>3.6776108793947201E-5</v>
      </c>
    </row>
    <row r="462" spans="1:16" x14ac:dyDescent="0.25">
      <c r="A462">
        <v>4.0000000000000001E-3</v>
      </c>
      <c r="B462">
        <v>13.3205128205128</v>
      </c>
      <c r="C462">
        <v>2049</v>
      </c>
      <c r="D462">
        <v>-0.32351528890662901</v>
      </c>
      <c r="E462">
        <v>0.49935142555830198</v>
      </c>
      <c r="F462">
        <v>0.50434493981388495</v>
      </c>
      <c r="G462" s="1">
        <v>2.76062019488598E-6</v>
      </c>
      <c r="H462">
        <v>0.499998619689902</v>
      </c>
      <c r="I462" s="1">
        <v>3.6772876698545398E-5</v>
      </c>
      <c r="J462">
        <v>129493100</v>
      </c>
      <c r="K462">
        <v>41195</v>
      </c>
      <c r="L462">
        <v>748111100</v>
      </c>
      <c r="M462">
        <v>0.499350017896319</v>
      </c>
      <c r="N462" s="1">
        <v>2.7608628353492601E-6</v>
      </c>
      <c r="O462">
        <v>0.49999861956858199</v>
      </c>
      <c r="P462" s="1">
        <v>3.6776108793947201E-5</v>
      </c>
    </row>
    <row r="463" spans="1:16" x14ac:dyDescent="0.25">
      <c r="A463">
        <v>2E-3</v>
      </c>
      <c r="B463">
        <v>13.3205128205128</v>
      </c>
      <c r="C463">
        <v>2103</v>
      </c>
      <c r="D463">
        <v>-0.32238441622439301</v>
      </c>
      <c r="E463">
        <v>0.49960776249247901</v>
      </c>
      <c r="F463">
        <v>0.504603840117404</v>
      </c>
      <c r="G463" s="1">
        <v>2.7567366369662898E-6</v>
      </c>
      <c r="H463">
        <v>0.49999862163168102</v>
      </c>
      <c r="I463" s="1">
        <v>3.6721145715486901E-5</v>
      </c>
      <c r="J463">
        <v>133400600</v>
      </c>
      <c r="K463">
        <v>41195</v>
      </c>
      <c r="L463">
        <v>748111100</v>
      </c>
      <c r="M463">
        <v>0.499350017896319</v>
      </c>
      <c r="N463" s="1">
        <v>2.7608628353492601E-6</v>
      </c>
      <c r="O463">
        <v>0.49999861956858199</v>
      </c>
      <c r="P463" s="1">
        <v>3.6776108793947201E-5</v>
      </c>
    </row>
    <row r="464" spans="1:16" x14ac:dyDescent="0.25">
      <c r="A464">
        <v>1E-3</v>
      </c>
      <c r="B464">
        <v>13.3205128205128</v>
      </c>
      <c r="C464">
        <v>2018</v>
      </c>
      <c r="D464">
        <v>-0.32475334283058299</v>
      </c>
      <c r="E464">
        <v>0.49882482631108299</v>
      </c>
      <c r="F464">
        <v>0.503813074574194</v>
      </c>
      <c r="G464" s="1">
        <v>2.75806634242314E-6</v>
      </c>
      <c r="H464">
        <v>0.49999862096682801</v>
      </c>
      <c r="I464" s="1">
        <v>3.6738858074072401E-5</v>
      </c>
      <c r="J464">
        <v>133198700</v>
      </c>
      <c r="K464">
        <v>41195</v>
      </c>
      <c r="L464">
        <v>748111100</v>
      </c>
      <c r="M464">
        <v>0.499350017896319</v>
      </c>
      <c r="N464" s="1">
        <v>2.7608628353492601E-6</v>
      </c>
      <c r="O464">
        <v>0.49999861956858199</v>
      </c>
      <c r="P464" s="1">
        <v>3.6776108793947201E-5</v>
      </c>
    </row>
    <row r="465" spans="1:16" x14ac:dyDescent="0.25">
      <c r="A465" s="1">
        <v>5.0000000000000001E-4</v>
      </c>
      <c r="B465">
        <v>13.3205128205128</v>
      </c>
      <c r="C465">
        <v>2217</v>
      </c>
      <c r="D465">
        <v>-0.32266025588918701</v>
      </c>
      <c r="E465">
        <v>0.49939044764046597</v>
      </c>
      <c r="F465">
        <v>0.50438435211687105</v>
      </c>
      <c r="G465" s="1">
        <v>2.7610375421538402E-6</v>
      </c>
      <c r="H465">
        <v>0.49999861948122798</v>
      </c>
      <c r="I465" s="1">
        <v>3.6778435978177401E-5</v>
      </c>
      <c r="J465">
        <v>121171900</v>
      </c>
      <c r="K465">
        <v>41195</v>
      </c>
      <c r="L465">
        <v>748111100</v>
      </c>
      <c r="M465">
        <v>0.499350017896319</v>
      </c>
      <c r="N465" s="1">
        <v>2.7608628353492601E-6</v>
      </c>
      <c r="O465">
        <v>0.49999861956858199</v>
      </c>
      <c r="P465" s="1">
        <v>3.6776108793947201E-5</v>
      </c>
    </row>
    <row r="466" spans="1:16" x14ac:dyDescent="0.25">
      <c r="A466" s="1">
        <v>2.5000000000000001E-4</v>
      </c>
      <c r="B466">
        <v>13.3205128205128</v>
      </c>
      <c r="C466">
        <v>2218</v>
      </c>
      <c r="D466">
        <v>-0.32248627613090203</v>
      </c>
      <c r="E466">
        <v>0.499111088914659</v>
      </c>
      <c r="F466">
        <v>0.504102199803805</v>
      </c>
      <c r="G466" s="1">
        <v>2.7606637270638501E-6</v>
      </c>
      <c r="H466">
        <v>0.49999861966813602</v>
      </c>
      <c r="I466" s="1">
        <v>3.6773456569478698E-5</v>
      </c>
      <c r="J466">
        <v>146591800</v>
      </c>
      <c r="K466">
        <v>41195</v>
      </c>
      <c r="L466">
        <v>748111100</v>
      </c>
      <c r="M466">
        <v>0.499350017896319</v>
      </c>
      <c r="N466" s="1">
        <v>2.7608628353492601E-6</v>
      </c>
      <c r="O466">
        <v>0.49999861956858199</v>
      </c>
      <c r="P466" s="1">
        <v>3.6776108793947201E-5</v>
      </c>
    </row>
    <row r="467" spans="1:16" x14ac:dyDescent="0.25">
      <c r="A467" s="1">
        <v>1.25E-4</v>
      </c>
      <c r="B467">
        <v>13.3205128205128</v>
      </c>
      <c r="C467">
        <v>2306</v>
      </c>
      <c r="D467">
        <v>-0.322547242503819</v>
      </c>
      <c r="E467">
        <v>0.49961446136191201</v>
      </c>
      <c r="F467">
        <v>0.50461060597553098</v>
      </c>
      <c r="G467" s="1">
        <v>2.75869867405464E-6</v>
      </c>
      <c r="H467">
        <v>0.49999862065066297</v>
      </c>
      <c r="I467" s="1">
        <v>3.6747281055676602E-5</v>
      </c>
      <c r="J467">
        <v>125455700</v>
      </c>
      <c r="K467">
        <v>41195</v>
      </c>
      <c r="L467">
        <v>748111100</v>
      </c>
      <c r="M467">
        <v>0.499350017896319</v>
      </c>
      <c r="N467" s="1">
        <v>2.7608628353492601E-6</v>
      </c>
      <c r="O467">
        <v>0.49999861956858199</v>
      </c>
      <c r="P467" s="1">
        <v>3.6776108793947201E-5</v>
      </c>
    </row>
    <row r="468" spans="1:16" x14ac:dyDescent="0.25">
      <c r="A468" s="1">
        <v>6.2500000000000001E-5</v>
      </c>
      <c r="B468">
        <v>13.3205128205128</v>
      </c>
      <c r="C468">
        <v>2098</v>
      </c>
      <c r="D468">
        <v>-0.32257817476823403</v>
      </c>
      <c r="E468">
        <v>0.499846016871069</v>
      </c>
      <c r="F468">
        <v>0.50484447703977897</v>
      </c>
      <c r="G468" s="1">
        <v>2.7614187549929098E-6</v>
      </c>
      <c r="H468">
        <v>0.499998619290622</v>
      </c>
      <c r="I468" s="1">
        <v>3.6783513928687601E-5</v>
      </c>
      <c r="J468">
        <v>121532500</v>
      </c>
      <c r="K468">
        <v>41195</v>
      </c>
      <c r="L468">
        <v>748111100</v>
      </c>
      <c r="M468">
        <v>0.499350017896319</v>
      </c>
      <c r="N468" s="1">
        <v>2.7608628353492601E-6</v>
      </c>
      <c r="O468">
        <v>0.49999861956858199</v>
      </c>
      <c r="P468" s="1">
        <v>3.6776108793947201E-5</v>
      </c>
    </row>
    <row r="469" spans="1:16" x14ac:dyDescent="0.25">
      <c r="A469" s="1">
        <v>3.1250000000000001E-5</v>
      </c>
      <c r="B469">
        <v>13.3205128205128</v>
      </c>
      <c r="C469">
        <v>2467</v>
      </c>
      <c r="D469">
        <v>-0.322739467368371</v>
      </c>
      <c r="E469">
        <v>0.49943499988333101</v>
      </c>
      <c r="F469">
        <v>0.50442934988216404</v>
      </c>
      <c r="G469" s="1">
        <v>2.7616851210332502E-6</v>
      </c>
      <c r="H469">
        <v>0.49999861915743898</v>
      </c>
      <c r="I469" s="1">
        <v>3.6787062060942897E-5</v>
      </c>
      <c r="J469">
        <v>179084700</v>
      </c>
      <c r="K469">
        <v>41195</v>
      </c>
      <c r="L469">
        <v>748111100</v>
      </c>
      <c r="M469">
        <v>0.499350017896319</v>
      </c>
      <c r="N469" s="1">
        <v>2.7608628353492601E-6</v>
      </c>
      <c r="O469">
        <v>0.49999861956858199</v>
      </c>
      <c r="P469" s="1">
        <v>3.6776108793947201E-5</v>
      </c>
    </row>
    <row r="470" spans="1:16" x14ac:dyDescent="0.25">
      <c r="A470" s="1">
        <v>1.5625E-5</v>
      </c>
      <c r="B470">
        <v>13.3205128205128</v>
      </c>
      <c r="C470">
        <v>2445</v>
      </c>
      <c r="D470">
        <v>-0.322720868420458</v>
      </c>
      <c r="E470">
        <v>0.49962045991905402</v>
      </c>
      <c r="F470">
        <v>0.50461666451824505</v>
      </c>
      <c r="G470" s="1">
        <v>2.7596829297316101E-6</v>
      </c>
      <c r="H470">
        <v>0.49999862015853502</v>
      </c>
      <c r="I470" s="1">
        <v>3.6760391846040201E-5</v>
      </c>
      <c r="J470">
        <v>170084200</v>
      </c>
      <c r="K470">
        <v>41195</v>
      </c>
      <c r="L470">
        <v>748111100</v>
      </c>
      <c r="M470">
        <v>0.499350017896319</v>
      </c>
      <c r="N470" s="1">
        <v>2.7608628353492601E-6</v>
      </c>
      <c r="O470">
        <v>0.49999861956858199</v>
      </c>
      <c r="P470" s="1">
        <v>3.6776108793947201E-5</v>
      </c>
    </row>
    <row r="471" spans="1:16" x14ac:dyDescent="0.25">
      <c r="A471" t="s">
        <v>0</v>
      </c>
      <c r="B471">
        <v>13.8333333333333</v>
      </c>
      <c r="C471">
        <v>41926</v>
      </c>
      <c r="D471">
        <v>-0.32191918435515399</v>
      </c>
      <c r="E471">
        <v>0.49933418316905898</v>
      </c>
      <c r="F471">
        <v>0.50432752500074896</v>
      </c>
      <c r="G471" s="1">
        <v>2.6612883248233701E-6</v>
      </c>
      <c r="H471">
        <v>0.49999866935583698</v>
      </c>
      <c r="I471" s="1">
        <v>3.6814488493390002E-5</v>
      </c>
      <c r="J471">
        <v>724982900</v>
      </c>
    </row>
    <row r="472" spans="1:16" x14ac:dyDescent="0.25">
      <c r="A472">
        <v>1.024</v>
      </c>
      <c r="B472">
        <v>13.8333333333333</v>
      </c>
      <c r="C472">
        <v>2089</v>
      </c>
      <c r="D472">
        <v>-0.32595982295635101</v>
      </c>
      <c r="E472">
        <v>0.49976297740452802</v>
      </c>
      <c r="F472">
        <v>0.50476060717857396</v>
      </c>
      <c r="G472" s="1">
        <v>2.6600157616574101E-6</v>
      </c>
      <c r="H472">
        <v>0.499998669992119</v>
      </c>
      <c r="I472" s="1">
        <v>3.6796884702927601E-5</v>
      </c>
      <c r="J472">
        <v>114443700</v>
      </c>
      <c r="K472">
        <v>41926</v>
      </c>
      <c r="L472">
        <v>724982900</v>
      </c>
      <c r="M472">
        <v>0.49933418316905898</v>
      </c>
      <c r="N472" s="1">
        <v>2.6612883248233701E-6</v>
      </c>
      <c r="O472">
        <v>0.49999866935583698</v>
      </c>
      <c r="P472" s="1">
        <v>3.6814488493390002E-5</v>
      </c>
    </row>
    <row r="473" spans="1:16" x14ac:dyDescent="0.25">
      <c r="A473">
        <v>0.51200000000000001</v>
      </c>
      <c r="B473">
        <v>13.8333333333333</v>
      </c>
      <c r="C473">
        <v>2089</v>
      </c>
      <c r="D473">
        <v>-0.32595982295635101</v>
      </c>
      <c r="E473">
        <v>0.49976297740452802</v>
      </c>
      <c r="F473">
        <v>0.50476060717857396</v>
      </c>
      <c r="G473" s="1">
        <v>2.6600157616574101E-6</v>
      </c>
      <c r="H473">
        <v>0.499998669992119</v>
      </c>
      <c r="I473" s="1">
        <v>3.6796884702927601E-5</v>
      </c>
      <c r="J473">
        <v>108097900</v>
      </c>
      <c r="K473">
        <v>41926</v>
      </c>
      <c r="L473">
        <v>724982900</v>
      </c>
      <c r="M473">
        <v>0.49933418316905898</v>
      </c>
      <c r="N473" s="1">
        <v>2.6612883248233701E-6</v>
      </c>
      <c r="O473">
        <v>0.49999866935583698</v>
      </c>
      <c r="P473" s="1">
        <v>3.6814488493390002E-5</v>
      </c>
    </row>
    <row r="474" spans="1:16" x14ac:dyDescent="0.25">
      <c r="A474">
        <v>0.25600000000000001</v>
      </c>
      <c r="B474">
        <v>13.8333333333333</v>
      </c>
      <c r="C474">
        <v>2105</v>
      </c>
      <c r="D474">
        <v>-0.32599243601354899</v>
      </c>
      <c r="E474">
        <v>0.499365145240799</v>
      </c>
      <c r="F474">
        <v>0.50435879669320705</v>
      </c>
      <c r="G474" s="1">
        <v>2.6601676571535999E-6</v>
      </c>
      <c r="H474">
        <v>0.49999866991617098</v>
      </c>
      <c r="I474" s="1">
        <v>3.6798985923958098E-5</v>
      </c>
      <c r="J474">
        <v>134817800</v>
      </c>
      <c r="K474">
        <v>41926</v>
      </c>
      <c r="L474">
        <v>724982900</v>
      </c>
      <c r="M474">
        <v>0.49933418316905898</v>
      </c>
      <c r="N474" s="1">
        <v>2.6612883248233701E-6</v>
      </c>
      <c r="O474">
        <v>0.49999866935583698</v>
      </c>
      <c r="P474" s="1">
        <v>3.6814488493390002E-5</v>
      </c>
    </row>
    <row r="475" spans="1:16" x14ac:dyDescent="0.25">
      <c r="A475">
        <v>0.128</v>
      </c>
      <c r="B475">
        <v>13.8333333333333</v>
      </c>
      <c r="C475">
        <v>2127</v>
      </c>
      <c r="D475">
        <v>-0.32455852377002098</v>
      </c>
      <c r="E475">
        <v>0.49925202508628402</v>
      </c>
      <c r="F475">
        <v>0.50424454533714702</v>
      </c>
      <c r="G475" s="1">
        <v>2.6605105257759802E-6</v>
      </c>
      <c r="H475">
        <v>0.499998669744737</v>
      </c>
      <c r="I475" s="1">
        <v>3.6803728939901001E-5</v>
      </c>
      <c r="J475">
        <v>121983300</v>
      </c>
      <c r="K475">
        <v>41926</v>
      </c>
      <c r="L475">
        <v>724982900</v>
      </c>
      <c r="M475">
        <v>0.49933418316905898</v>
      </c>
      <c r="N475" s="1">
        <v>2.6612883248233701E-6</v>
      </c>
      <c r="O475">
        <v>0.49999866935583698</v>
      </c>
      <c r="P475" s="1">
        <v>3.6814488493390002E-5</v>
      </c>
    </row>
    <row r="476" spans="1:16" x14ac:dyDescent="0.25">
      <c r="A476">
        <v>6.4000000000000001E-2</v>
      </c>
      <c r="B476">
        <v>13.8333333333333</v>
      </c>
      <c r="C476">
        <v>2131</v>
      </c>
      <c r="D476">
        <v>-0.32451135394471597</v>
      </c>
      <c r="E476">
        <v>0.49919068021656599</v>
      </c>
      <c r="F476">
        <v>0.50418258701873198</v>
      </c>
      <c r="G476" s="1">
        <v>2.6594473083729702E-6</v>
      </c>
      <c r="H476">
        <v>0.49999867027634498</v>
      </c>
      <c r="I476" s="1">
        <v>3.6789021099159403E-5</v>
      </c>
      <c r="J476">
        <v>149798300</v>
      </c>
      <c r="K476">
        <v>41926</v>
      </c>
      <c r="L476">
        <v>724982900</v>
      </c>
      <c r="M476">
        <v>0.49933418316905898</v>
      </c>
      <c r="N476" s="1">
        <v>2.6612883248233701E-6</v>
      </c>
      <c r="O476">
        <v>0.49999866935583698</v>
      </c>
      <c r="P476" s="1">
        <v>3.6814488493390002E-5</v>
      </c>
    </row>
    <row r="477" spans="1:16" x14ac:dyDescent="0.25">
      <c r="A477">
        <v>3.2000000000000001E-2</v>
      </c>
      <c r="B477">
        <v>13.8333333333333</v>
      </c>
      <c r="C477">
        <v>2124</v>
      </c>
      <c r="D477">
        <v>-0.32248600055206</v>
      </c>
      <c r="E477">
        <v>0.49935095272683999</v>
      </c>
      <c r="F477">
        <v>0.50434446225410801</v>
      </c>
      <c r="G477" s="1">
        <v>2.6609828156498501E-6</v>
      </c>
      <c r="H477">
        <v>0.49999866950859201</v>
      </c>
      <c r="I477" s="1">
        <v>3.6810262283156302E-5</v>
      </c>
      <c r="J477">
        <v>143346500</v>
      </c>
      <c r="K477">
        <v>41926</v>
      </c>
      <c r="L477">
        <v>724982900</v>
      </c>
      <c r="M477">
        <v>0.49933418316905898</v>
      </c>
      <c r="N477" s="1">
        <v>2.6612883248233701E-6</v>
      </c>
      <c r="O477">
        <v>0.49999866935583698</v>
      </c>
      <c r="P477" s="1">
        <v>3.6814488493390002E-5</v>
      </c>
    </row>
    <row r="478" spans="1:16" x14ac:dyDescent="0.25">
      <c r="A478">
        <v>1.6E-2</v>
      </c>
      <c r="B478">
        <v>13.8333333333333</v>
      </c>
      <c r="C478">
        <v>2120</v>
      </c>
      <c r="D478">
        <v>-0.32514099921686102</v>
      </c>
      <c r="E478">
        <v>0.49868876490005098</v>
      </c>
      <c r="F478">
        <v>0.503675652549052</v>
      </c>
      <c r="G478" s="1">
        <v>2.6578729911408399E-6</v>
      </c>
      <c r="H478">
        <v>0.49999867106350399</v>
      </c>
      <c r="I478" s="1">
        <v>3.6767243044114899E-5</v>
      </c>
      <c r="J478">
        <v>150040800</v>
      </c>
      <c r="K478">
        <v>41926</v>
      </c>
      <c r="L478">
        <v>724982900</v>
      </c>
      <c r="M478">
        <v>0.49933418316905898</v>
      </c>
      <c r="N478" s="1">
        <v>2.6612883248233701E-6</v>
      </c>
      <c r="O478">
        <v>0.49999866935583698</v>
      </c>
      <c r="P478" s="1">
        <v>3.6814488493390002E-5</v>
      </c>
    </row>
    <row r="479" spans="1:16" x14ac:dyDescent="0.25">
      <c r="A479">
        <v>8.0000000000000002E-3</v>
      </c>
      <c r="B479">
        <v>13.8333333333333</v>
      </c>
      <c r="C479">
        <v>2126</v>
      </c>
      <c r="D479">
        <v>-0.32544820688554399</v>
      </c>
      <c r="E479">
        <v>0.49938567363569197</v>
      </c>
      <c r="F479">
        <v>0.50437953037204897</v>
      </c>
      <c r="G479" s="1">
        <v>2.6580019210076202E-6</v>
      </c>
      <c r="H479">
        <v>0.499998670999039</v>
      </c>
      <c r="I479" s="1">
        <v>3.6769026573938803E-5</v>
      </c>
      <c r="J479">
        <v>139688800</v>
      </c>
      <c r="K479">
        <v>41926</v>
      </c>
      <c r="L479">
        <v>724982900</v>
      </c>
      <c r="M479">
        <v>0.49933418316905898</v>
      </c>
      <c r="N479" s="1">
        <v>2.6612883248233701E-6</v>
      </c>
      <c r="O479">
        <v>0.49999866935583698</v>
      </c>
      <c r="P479" s="1">
        <v>3.6814488493390002E-5</v>
      </c>
    </row>
    <row r="480" spans="1:16" x14ac:dyDescent="0.25">
      <c r="A480">
        <v>4.0000000000000001E-3</v>
      </c>
      <c r="B480">
        <v>13.8333333333333</v>
      </c>
      <c r="C480">
        <v>2157</v>
      </c>
      <c r="D480">
        <v>-0.32279401196510099</v>
      </c>
      <c r="E480">
        <v>0.49946893710670298</v>
      </c>
      <c r="F480">
        <v>0.50446362647776999</v>
      </c>
      <c r="G480" s="1">
        <v>2.6622813439347501E-6</v>
      </c>
      <c r="H480">
        <v>0.49999866885932798</v>
      </c>
      <c r="I480" s="1">
        <v>3.6828225257764102E-5</v>
      </c>
      <c r="J480">
        <v>129669600</v>
      </c>
      <c r="K480">
        <v>41926</v>
      </c>
      <c r="L480">
        <v>724982900</v>
      </c>
      <c r="M480">
        <v>0.49933418316905898</v>
      </c>
      <c r="N480" s="1">
        <v>2.6612883248233701E-6</v>
      </c>
      <c r="O480">
        <v>0.49999866935583698</v>
      </c>
      <c r="P480" s="1">
        <v>3.6814488493390002E-5</v>
      </c>
    </row>
    <row r="481" spans="1:16" x14ac:dyDescent="0.25">
      <c r="A481">
        <v>2E-3</v>
      </c>
      <c r="B481">
        <v>13.8333333333333</v>
      </c>
      <c r="C481">
        <v>2127</v>
      </c>
      <c r="D481">
        <v>-0.32271658803668302</v>
      </c>
      <c r="E481">
        <v>0.49955398134727602</v>
      </c>
      <c r="F481">
        <v>0.50454952116074903</v>
      </c>
      <c r="G481" s="1">
        <v>2.6612535332093401E-6</v>
      </c>
      <c r="H481">
        <v>0.49999866937323301</v>
      </c>
      <c r="I481" s="1">
        <v>3.6814007209395797E-5</v>
      </c>
      <c r="J481">
        <v>147069800</v>
      </c>
      <c r="K481">
        <v>41926</v>
      </c>
      <c r="L481">
        <v>724982900</v>
      </c>
      <c r="M481">
        <v>0.49933418316905898</v>
      </c>
      <c r="N481" s="1">
        <v>2.6612883248233701E-6</v>
      </c>
      <c r="O481">
        <v>0.49999866935583698</v>
      </c>
      <c r="P481" s="1">
        <v>3.6814488493390002E-5</v>
      </c>
    </row>
    <row r="482" spans="1:16" x14ac:dyDescent="0.25">
      <c r="A482">
        <v>1E-3</v>
      </c>
      <c r="B482">
        <v>13.8333333333333</v>
      </c>
      <c r="C482">
        <v>2155</v>
      </c>
      <c r="D482">
        <v>-0.32248208891278501</v>
      </c>
      <c r="E482">
        <v>0.49920333305340098</v>
      </c>
      <c r="F482">
        <v>0.50419536638393503</v>
      </c>
      <c r="G482" s="1">
        <v>2.65980822100608E-6</v>
      </c>
      <c r="H482">
        <v>0.499998670095889</v>
      </c>
      <c r="I482" s="1">
        <v>3.6794013723917497E-5</v>
      </c>
      <c r="J482">
        <v>112646500</v>
      </c>
      <c r="K482">
        <v>41926</v>
      </c>
      <c r="L482">
        <v>724982900</v>
      </c>
      <c r="M482">
        <v>0.49933418316905898</v>
      </c>
      <c r="N482" s="1">
        <v>2.6612883248233701E-6</v>
      </c>
      <c r="O482">
        <v>0.49999866935583698</v>
      </c>
      <c r="P482" s="1">
        <v>3.6814488493390002E-5</v>
      </c>
    </row>
    <row r="483" spans="1:16" x14ac:dyDescent="0.25">
      <c r="A483" s="1">
        <v>5.0000000000000001E-4</v>
      </c>
      <c r="B483">
        <v>13.8333333333333</v>
      </c>
      <c r="C483">
        <v>2197</v>
      </c>
      <c r="D483">
        <v>-0.323516251815538</v>
      </c>
      <c r="E483">
        <v>0.49948089834853798</v>
      </c>
      <c r="F483">
        <v>0.50447570733202296</v>
      </c>
      <c r="G483" s="1">
        <v>2.6607948883095E-6</v>
      </c>
      <c r="H483">
        <v>0.49999866960255501</v>
      </c>
      <c r="I483" s="1">
        <v>3.6807662621614698E-5</v>
      </c>
      <c r="J483">
        <v>134508200</v>
      </c>
      <c r="K483">
        <v>41926</v>
      </c>
      <c r="L483">
        <v>724982900</v>
      </c>
      <c r="M483">
        <v>0.49933418316905898</v>
      </c>
      <c r="N483" s="1">
        <v>2.6612883248233701E-6</v>
      </c>
      <c r="O483">
        <v>0.49999866935583698</v>
      </c>
      <c r="P483" s="1">
        <v>3.6814488493390002E-5</v>
      </c>
    </row>
    <row r="484" spans="1:16" x14ac:dyDescent="0.25">
      <c r="A484" s="1">
        <v>2.5000000000000001E-4</v>
      </c>
      <c r="B484">
        <v>13.8333333333333</v>
      </c>
      <c r="C484">
        <v>2258</v>
      </c>
      <c r="D484">
        <v>-0.32256133143258497</v>
      </c>
      <c r="E484">
        <v>0.49978460437784</v>
      </c>
      <c r="F484">
        <v>0.50478245042161796</v>
      </c>
      <c r="G484" s="1">
        <v>2.6603857735674099E-6</v>
      </c>
      <c r="H484">
        <v>0.49999866980711299</v>
      </c>
      <c r="I484" s="1">
        <v>3.68020032010159E-5</v>
      </c>
      <c r="J484">
        <v>125505400</v>
      </c>
      <c r="K484">
        <v>41926</v>
      </c>
      <c r="L484">
        <v>724982900</v>
      </c>
      <c r="M484">
        <v>0.49933418316905898</v>
      </c>
      <c r="N484" s="1">
        <v>2.6612883248233701E-6</v>
      </c>
      <c r="O484">
        <v>0.49999866935583698</v>
      </c>
      <c r="P484" s="1">
        <v>3.6814488493390002E-5</v>
      </c>
    </row>
    <row r="485" spans="1:16" x14ac:dyDescent="0.25">
      <c r="A485" s="1">
        <v>1.25E-4</v>
      </c>
      <c r="B485">
        <v>13.8333333333333</v>
      </c>
      <c r="C485">
        <v>2279</v>
      </c>
      <c r="D485">
        <v>-0.32261845111423199</v>
      </c>
      <c r="E485">
        <v>0.49925993948321001</v>
      </c>
      <c r="F485">
        <v>0.504252538878042</v>
      </c>
      <c r="G485" s="1">
        <v>2.6607209152595901E-6</v>
      </c>
      <c r="H485">
        <v>0.49999866963954198</v>
      </c>
      <c r="I485" s="1">
        <v>3.6806639327757699E-5</v>
      </c>
      <c r="J485">
        <v>156162800</v>
      </c>
      <c r="K485">
        <v>41926</v>
      </c>
      <c r="L485">
        <v>724982900</v>
      </c>
      <c r="M485">
        <v>0.49933418316905898</v>
      </c>
      <c r="N485" s="1">
        <v>2.6612883248233701E-6</v>
      </c>
      <c r="O485">
        <v>0.49999866935583698</v>
      </c>
      <c r="P485" s="1">
        <v>3.6814488493390002E-5</v>
      </c>
    </row>
    <row r="486" spans="1:16" x14ac:dyDescent="0.25">
      <c r="A486" s="1">
        <v>6.2500000000000001E-5</v>
      </c>
      <c r="B486">
        <v>13.8333333333333</v>
      </c>
      <c r="C486">
        <v>2138</v>
      </c>
      <c r="D486">
        <v>-0.32260629366998</v>
      </c>
      <c r="E486">
        <v>0.49981789327558401</v>
      </c>
      <c r="F486">
        <v>0.50481607220834002</v>
      </c>
      <c r="G486" s="1">
        <v>2.65735014082224E-6</v>
      </c>
      <c r="H486">
        <v>0.49999867132492898</v>
      </c>
      <c r="I486" s="1">
        <v>3.6760010281374297E-5</v>
      </c>
      <c r="J486">
        <v>145620800</v>
      </c>
      <c r="K486">
        <v>41926</v>
      </c>
      <c r="L486">
        <v>724982900</v>
      </c>
      <c r="M486">
        <v>0.49933418316905898</v>
      </c>
      <c r="N486" s="1">
        <v>2.6612883248233701E-6</v>
      </c>
      <c r="O486">
        <v>0.49999866935583698</v>
      </c>
      <c r="P486" s="1">
        <v>3.6814488493390002E-5</v>
      </c>
    </row>
    <row r="487" spans="1:16" x14ac:dyDescent="0.25">
      <c r="A487" s="1">
        <v>3.1250000000000001E-5</v>
      </c>
      <c r="B487">
        <v>13.8333333333333</v>
      </c>
      <c r="C487">
        <v>2409</v>
      </c>
      <c r="D487">
        <v>-0.32249527003022699</v>
      </c>
      <c r="E487">
        <v>0.49884678012830302</v>
      </c>
      <c r="F487">
        <v>0.50383524792958601</v>
      </c>
      <c r="G487" s="1">
        <v>2.65888550143866E-6</v>
      </c>
      <c r="H487">
        <v>0.499998670557249</v>
      </c>
      <c r="I487" s="1">
        <v>3.6781249436568201E-5</v>
      </c>
      <c r="J487">
        <v>164445600</v>
      </c>
      <c r="K487">
        <v>41926</v>
      </c>
      <c r="L487">
        <v>724982900</v>
      </c>
      <c r="M487">
        <v>0.49933418316905898</v>
      </c>
      <c r="N487" s="1">
        <v>2.6612883248233701E-6</v>
      </c>
      <c r="O487">
        <v>0.49999866935583698</v>
      </c>
      <c r="P487" s="1">
        <v>3.6814488493390002E-5</v>
      </c>
    </row>
    <row r="488" spans="1:16" x14ac:dyDescent="0.25">
      <c r="A488" s="1">
        <v>1.5625E-5</v>
      </c>
      <c r="B488">
        <v>13.8333333333333</v>
      </c>
      <c r="C488">
        <v>2488</v>
      </c>
      <c r="D488">
        <v>-0.32253396549608099</v>
      </c>
      <c r="E488">
        <v>0.49988714326418199</v>
      </c>
      <c r="F488">
        <v>0.50488601469682304</v>
      </c>
      <c r="G488" s="1">
        <v>2.6590807711279701E-6</v>
      </c>
      <c r="H488">
        <v>0.49999867045961399</v>
      </c>
      <c r="I488" s="1">
        <v>3.6783950667270298E-5</v>
      </c>
      <c r="J488">
        <v>165251500</v>
      </c>
      <c r="K488">
        <v>41926</v>
      </c>
      <c r="L488">
        <v>724982900</v>
      </c>
      <c r="M488">
        <v>0.49933418316905898</v>
      </c>
      <c r="N488" s="1">
        <v>2.6612883248233701E-6</v>
      </c>
      <c r="O488">
        <v>0.49999866935583698</v>
      </c>
      <c r="P488" s="1">
        <v>3.6814488493390002E-5</v>
      </c>
    </row>
    <row r="489" spans="1:16" x14ac:dyDescent="0.25">
      <c r="A489" t="s">
        <v>0</v>
      </c>
      <c r="B489">
        <v>14.346153846153801</v>
      </c>
      <c r="C489">
        <v>42432</v>
      </c>
      <c r="D489">
        <v>-0.32206067875976202</v>
      </c>
      <c r="E489">
        <v>0.49934308186702597</v>
      </c>
      <c r="F489">
        <v>0.50433651268569601</v>
      </c>
      <c r="G489" s="1">
        <v>2.41643493525955E-6</v>
      </c>
      <c r="H489">
        <v>0.49999879178253198</v>
      </c>
      <c r="I489" s="1">
        <v>3.4666547340454403E-5</v>
      </c>
      <c r="J489">
        <v>708323400</v>
      </c>
    </row>
    <row r="490" spans="1:16" x14ac:dyDescent="0.25">
      <c r="A490">
        <v>1.024</v>
      </c>
      <c r="B490">
        <v>14.346153846153801</v>
      </c>
      <c r="C490">
        <v>2086</v>
      </c>
      <c r="D490">
        <v>-0.326725789474547</v>
      </c>
      <c r="E490">
        <v>0.49936401672967801</v>
      </c>
      <c r="F490">
        <v>0.50435765689697498</v>
      </c>
      <c r="G490" s="1">
        <v>2.4128793039146501E-6</v>
      </c>
      <c r="H490">
        <v>0.49999879356034799</v>
      </c>
      <c r="I490" s="1">
        <v>3.4615537706160101E-5</v>
      </c>
      <c r="J490">
        <v>146592900</v>
      </c>
      <c r="K490">
        <v>42432</v>
      </c>
      <c r="L490">
        <v>708323400</v>
      </c>
      <c r="M490">
        <v>0.49934308186702597</v>
      </c>
      <c r="N490" s="1">
        <v>2.41643493525955E-6</v>
      </c>
      <c r="O490">
        <v>0.49999879178253198</v>
      </c>
      <c r="P490" s="1">
        <v>3.4666547340454403E-5</v>
      </c>
    </row>
    <row r="491" spans="1:16" x14ac:dyDescent="0.25">
      <c r="A491">
        <v>0.51200000000000001</v>
      </c>
      <c r="B491">
        <v>14.346153846153801</v>
      </c>
      <c r="C491">
        <v>2086</v>
      </c>
      <c r="D491">
        <v>-0.326725789474547</v>
      </c>
      <c r="E491">
        <v>0.49936401672967801</v>
      </c>
      <c r="F491">
        <v>0.50435765689697498</v>
      </c>
      <c r="G491" s="1">
        <v>2.4128793039146501E-6</v>
      </c>
      <c r="H491">
        <v>0.49999879356034799</v>
      </c>
      <c r="I491" s="1">
        <v>3.4615537706160101E-5</v>
      </c>
      <c r="J491">
        <v>127055300</v>
      </c>
      <c r="K491">
        <v>42432</v>
      </c>
      <c r="L491">
        <v>708323400</v>
      </c>
      <c r="M491">
        <v>0.49934308186702597</v>
      </c>
      <c r="N491" s="1">
        <v>2.41643493525955E-6</v>
      </c>
      <c r="O491">
        <v>0.49999879178253198</v>
      </c>
      <c r="P491" s="1">
        <v>3.4666547340454403E-5</v>
      </c>
    </row>
    <row r="492" spans="1:16" x14ac:dyDescent="0.25">
      <c r="A492">
        <v>0.25600000000000001</v>
      </c>
      <c r="B492">
        <v>14.346153846153801</v>
      </c>
      <c r="C492">
        <v>2098</v>
      </c>
      <c r="D492">
        <v>-0.32518274435156003</v>
      </c>
      <c r="E492">
        <v>0.49918720480845902</v>
      </c>
      <c r="F492">
        <v>0.50417907685654395</v>
      </c>
      <c r="G492" s="1">
        <v>2.4149304737042201E-6</v>
      </c>
      <c r="H492">
        <v>0.49999879253476298</v>
      </c>
      <c r="I492" s="1">
        <v>3.4644964103525898E-5</v>
      </c>
      <c r="J492">
        <v>161495900</v>
      </c>
      <c r="K492">
        <v>42432</v>
      </c>
      <c r="L492">
        <v>708323400</v>
      </c>
      <c r="M492">
        <v>0.49934308186702597</v>
      </c>
      <c r="N492" s="1">
        <v>2.41643493525955E-6</v>
      </c>
      <c r="O492">
        <v>0.49999879178253198</v>
      </c>
      <c r="P492" s="1">
        <v>3.4666547340454403E-5</v>
      </c>
    </row>
    <row r="493" spans="1:16" x14ac:dyDescent="0.25">
      <c r="A493">
        <v>0.128</v>
      </c>
      <c r="B493">
        <v>14.346153846153801</v>
      </c>
      <c r="C493">
        <v>2111</v>
      </c>
      <c r="D493">
        <v>-0.32331839049868599</v>
      </c>
      <c r="E493">
        <v>0.498947598354055</v>
      </c>
      <c r="F493">
        <v>0.50393707433759505</v>
      </c>
      <c r="G493" s="1">
        <v>2.4150273394418699E-6</v>
      </c>
      <c r="H493">
        <v>0.49999879248633</v>
      </c>
      <c r="I493" s="1">
        <v>3.4646353754300701E-5</v>
      </c>
      <c r="J493">
        <v>151308100</v>
      </c>
      <c r="K493">
        <v>42432</v>
      </c>
      <c r="L493">
        <v>708323400</v>
      </c>
      <c r="M493">
        <v>0.49934308186702597</v>
      </c>
      <c r="N493" s="1">
        <v>2.41643493525955E-6</v>
      </c>
      <c r="O493">
        <v>0.49999879178253198</v>
      </c>
      <c r="P493" s="1">
        <v>3.4666547340454403E-5</v>
      </c>
    </row>
    <row r="494" spans="1:16" x14ac:dyDescent="0.25">
      <c r="A494">
        <v>6.4000000000000001E-2</v>
      </c>
      <c r="B494">
        <v>14.346153846153801</v>
      </c>
      <c r="C494">
        <v>2136</v>
      </c>
      <c r="D494">
        <v>-0.32327235563082102</v>
      </c>
      <c r="E494">
        <v>0.49874966854553698</v>
      </c>
      <c r="F494">
        <v>0.50373716523099299</v>
      </c>
      <c r="G494" s="1">
        <v>2.4130856600690301E-6</v>
      </c>
      <c r="H494">
        <v>0.49999879345716902</v>
      </c>
      <c r="I494" s="1">
        <v>3.4618498123298E-5</v>
      </c>
      <c r="J494">
        <v>155973300</v>
      </c>
      <c r="K494">
        <v>42432</v>
      </c>
      <c r="L494">
        <v>708323400</v>
      </c>
      <c r="M494">
        <v>0.49934308186702597</v>
      </c>
      <c r="N494" s="1">
        <v>2.41643493525955E-6</v>
      </c>
      <c r="O494">
        <v>0.49999879178253198</v>
      </c>
      <c r="P494" s="1">
        <v>3.4666547340454403E-5</v>
      </c>
    </row>
    <row r="495" spans="1:16" x14ac:dyDescent="0.25">
      <c r="A495">
        <v>3.2000000000000001E-2</v>
      </c>
      <c r="B495">
        <v>14.346153846153801</v>
      </c>
      <c r="C495">
        <v>2125</v>
      </c>
      <c r="D495">
        <v>-0.32234245489429397</v>
      </c>
      <c r="E495">
        <v>0.499677880790099</v>
      </c>
      <c r="F495">
        <v>0.50467465959799995</v>
      </c>
      <c r="G495" s="1">
        <v>2.4132412606014902E-6</v>
      </c>
      <c r="H495">
        <v>0.49999879337936898</v>
      </c>
      <c r="I495" s="1">
        <v>3.4620730392475197E-5</v>
      </c>
      <c r="J495">
        <v>128245100</v>
      </c>
      <c r="K495">
        <v>42432</v>
      </c>
      <c r="L495">
        <v>708323400</v>
      </c>
      <c r="M495">
        <v>0.49934308186702597</v>
      </c>
      <c r="N495" s="1">
        <v>2.41643493525955E-6</v>
      </c>
      <c r="O495">
        <v>0.49999879178253198</v>
      </c>
      <c r="P495" s="1">
        <v>3.4666547340454403E-5</v>
      </c>
    </row>
    <row r="496" spans="1:16" x14ac:dyDescent="0.25">
      <c r="A496">
        <v>1.6E-2</v>
      </c>
      <c r="B496">
        <v>14.346153846153801</v>
      </c>
      <c r="C496">
        <v>2139</v>
      </c>
      <c r="D496">
        <v>-0.32396669578269699</v>
      </c>
      <c r="E496">
        <v>0.49955346245545701</v>
      </c>
      <c r="F496">
        <v>0.504548997080012</v>
      </c>
      <c r="G496" s="1">
        <v>2.4149805015749499E-6</v>
      </c>
      <c r="H496">
        <v>0.49999879250974899</v>
      </c>
      <c r="I496" s="1">
        <v>3.4645681811056098E-5</v>
      </c>
      <c r="J496">
        <v>148159600</v>
      </c>
      <c r="K496">
        <v>42432</v>
      </c>
      <c r="L496">
        <v>708323400</v>
      </c>
      <c r="M496">
        <v>0.49934308186702597</v>
      </c>
      <c r="N496" s="1">
        <v>2.41643493525955E-6</v>
      </c>
      <c r="O496">
        <v>0.49999879178253198</v>
      </c>
      <c r="P496" s="1">
        <v>3.4666547340454403E-5</v>
      </c>
    </row>
    <row r="497" spans="1:16" x14ac:dyDescent="0.25">
      <c r="A497">
        <v>8.0000000000000002E-3</v>
      </c>
      <c r="B497">
        <v>14.346153846153801</v>
      </c>
      <c r="C497">
        <v>2129</v>
      </c>
      <c r="D497">
        <v>-0.32500147300243498</v>
      </c>
      <c r="E497">
        <v>0.49930034686020702</v>
      </c>
      <c r="F497">
        <v>0.50429335032880995</v>
      </c>
      <c r="G497" s="1">
        <v>2.4179557408521202E-6</v>
      </c>
      <c r="H497">
        <v>0.49999879102212902</v>
      </c>
      <c r="I497" s="1">
        <v>3.4688365051455499E-5</v>
      </c>
      <c r="J497">
        <v>139978200</v>
      </c>
      <c r="K497">
        <v>42432</v>
      </c>
      <c r="L497">
        <v>708323400</v>
      </c>
      <c r="M497">
        <v>0.49934308186702597</v>
      </c>
      <c r="N497" s="1">
        <v>2.41643493525955E-6</v>
      </c>
      <c r="O497">
        <v>0.49999879178253198</v>
      </c>
      <c r="P497" s="1">
        <v>3.4666547340454403E-5</v>
      </c>
    </row>
    <row r="498" spans="1:16" x14ac:dyDescent="0.25">
      <c r="A498">
        <v>4.0000000000000001E-3</v>
      </c>
      <c r="B498">
        <v>14.346153846153801</v>
      </c>
      <c r="C498">
        <v>2176</v>
      </c>
      <c r="D498">
        <v>-0.32235088214539398</v>
      </c>
      <c r="E498">
        <v>0.49901679463411602</v>
      </c>
      <c r="F498">
        <v>0.50400696258045696</v>
      </c>
      <c r="G498" s="1">
        <v>2.41495317654383E-6</v>
      </c>
      <c r="H498">
        <v>0.49999879252341101</v>
      </c>
      <c r="I498" s="1">
        <v>3.4645289801955699E-5</v>
      </c>
      <c r="J498">
        <v>119480300</v>
      </c>
      <c r="K498">
        <v>42432</v>
      </c>
      <c r="L498">
        <v>708323400</v>
      </c>
      <c r="M498">
        <v>0.49934308186702597</v>
      </c>
      <c r="N498" s="1">
        <v>2.41643493525955E-6</v>
      </c>
      <c r="O498">
        <v>0.49999879178253198</v>
      </c>
      <c r="P498" s="1">
        <v>3.4666547340454403E-5</v>
      </c>
    </row>
    <row r="499" spans="1:16" x14ac:dyDescent="0.25">
      <c r="A499">
        <v>2E-3</v>
      </c>
      <c r="B499">
        <v>14.346153846153801</v>
      </c>
      <c r="C499">
        <v>2174</v>
      </c>
      <c r="D499">
        <v>-0.32219906036594598</v>
      </c>
      <c r="E499">
        <v>0.49945600396745199</v>
      </c>
      <c r="F499">
        <v>0.50445056400712696</v>
      </c>
      <c r="G499" s="1">
        <v>2.4169518397787399E-6</v>
      </c>
      <c r="H499">
        <v>0.49999879152408</v>
      </c>
      <c r="I499" s="1">
        <v>3.4673962932210401E-5</v>
      </c>
      <c r="J499">
        <v>116200000</v>
      </c>
      <c r="K499">
        <v>42432</v>
      </c>
      <c r="L499">
        <v>708323400</v>
      </c>
      <c r="M499">
        <v>0.49934308186702597</v>
      </c>
      <c r="N499" s="1">
        <v>2.41643493525955E-6</v>
      </c>
      <c r="O499">
        <v>0.49999879178253198</v>
      </c>
      <c r="P499" s="1">
        <v>3.4666547340454403E-5</v>
      </c>
    </row>
    <row r="500" spans="1:16" x14ac:dyDescent="0.25">
      <c r="A500">
        <v>1E-3</v>
      </c>
      <c r="B500">
        <v>14.346153846153801</v>
      </c>
      <c r="C500">
        <v>2081</v>
      </c>
      <c r="D500">
        <v>-0.32244440955305498</v>
      </c>
      <c r="E500">
        <v>0.49919746374230201</v>
      </c>
      <c r="F500">
        <v>0.50418943837972496</v>
      </c>
      <c r="G500" s="1">
        <v>2.4157128583057699E-6</v>
      </c>
      <c r="H500">
        <v>0.49999879214357001</v>
      </c>
      <c r="I500" s="1">
        <v>3.4656188313386601E-5</v>
      </c>
      <c r="J500">
        <v>110720700</v>
      </c>
      <c r="K500">
        <v>42432</v>
      </c>
      <c r="L500">
        <v>708323400</v>
      </c>
      <c r="M500">
        <v>0.49934308186702597</v>
      </c>
      <c r="N500" s="1">
        <v>2.41643493525955E-6</v>
      </c>
      <c r="O500">
        <v>0.49999879178253198</v>
      </c>
      <c r="P500" s="1">
        <v>3.4666547340454403E-5</v>
      </c>
    </row>
    <row r="501" spans="1:16" x14ac:dyDescent="0.25">
      <c r="A501" s="1">
        <v>5.0000000000000001E-4</v>
      </c>
      <c r="B501">
        <v>14.346153846153801</v>
      </c>
      <c r="C501">
        <v>2179</v>
      </c>
      <c r="D501">
        <v>-0.322988457647507</v>
      </c>
      <c r="E501">
        <v>0.49955262648654097</v>
      </c>
      <c r="F501">
        <v>0.50454815275140596</v>
      </c>
      <c r="G501" s="1">
        <v>2.41685769941657E-6</v>
      </c>
      <c r="H501">
        <v>0.49999879157115001</v>
      </c>
      <c r="I501" s="1">
        <v>3.4672612380091598E-5</v>
      </c>
      <c r="J501">
        <v>111695600</v>
      </c>
      <c r="K501">
        <v>42432</v>
      </c>
      <c r="L501">
        <v>708323400</v>
      </c>
      <c r="M501">
        <v>0.49934308186702597</v>
      </c>
      <c r="N501" s="1">
        <v>2.41643493525955E-6</v>
      </c>
      <c r="O501">
        <v>0.49999879178253198</v>
      </c>
      <c r="P501" s="1">
        <v>3.4666547340454403E-5</v>
      </c>
    </row>
    <row r="502" spans="1:16" x14ac:dyDescent="0.25">
      <c r="A502" s="1">
        <v>2.5000000000000001E-4</v>
      </c>
      <c r="B502">
        <v>14.346153846153801</v>
      </c>
      <c r="C502">
        <v>2327</v>
      </c>
      <c r="D502">
        <v>-0.32237147218964901</v>
      </c>
      <c r="E502">
        <v>0.499664793856472</v>
      </c>
      <c r="F502">
        <v>0.50466144179503702</v>
      </c>
      <c r="G502" s="1">
        <v>2.4144585936136601E-6</v>
      </c>
      <c r="H502">
        <v>0.49999879277070303</v>
      </c>
      <c r="I502" s="1">
        <v>3.4638194439149903E-5</v>
      </c>
      <c r="J502">
        <v>141494100</v>
      </c>
      <c r="K502">
        <v>42432</v>
      </c>
      <c r="L502">
        <v>708323400</v>
      </c>
      <c r="M502">
        <v>0.49934308186702597</v>
      </c>
      <c r="N502" s="1">
        <v>2.41643493525955E-6</v>
      </c>
      <c r="O502">
        <v>0.49999879178253198</v>
      </c>
      <c r="P502" s="1">
        <v>3.4666547340454403E-5</v>
      </c>
    </row>
    <row r="503" spans="1:16" x14ac:dyDescent="0.25">
      <c r="A503" s="1">
        <v>1.25E-4</v>
      </c>
      <c r="B503">
        <v>14.346153846153801</v>
      </c>
      <c r="C503">
        <v>2474</v>
      </c>
      <c r="D503">
        <v>-0.322620961851671</v>
      </c>
      <c r="E503">
        <v>0.49939991661415301</v>
      </c>
      <c r="F503">
        <v>0.50439391578029402</v>
      </c>
      <c r="G503" s="1">
        <v>2.41372085296731E-6</v>
      </c>
      <c r="H503">
        <v>0.49999879313957302</v>
      </c>
      <c r="I503" s="1">
        <v>3.4627610698338801E-5</v>
      </c>
      <c r="J503">
        <v>137519200</v>
      </c>
      <c r="K503">
        <v>42432</v>
      </c>
      <c r="L503">
        <v>708323400</v>
      </c>
      <c r="M503">
        <v>0.49934308186702597</v>
      </c>
      <c r="N503" s="1">
        <v>2.41643493525955E-6</v>
      </c>
      <c r="O503">
        <v>0.49999879178253198</v>
      </c>
      <c r="P503" s="1">
        <v>3.4666547340454403E-5</v>
      </c>
    </row>
    <row r="504" spans="1:16" x14ac:dyDescent="0.25">
      <c r="A504" s="1">
        <v>6.2500000000000001E-5</v>
      </c>
      <c r="B504">
        <v>14.346153846153801</v>
      </c>
      <c r="C504">
        <v>2121</v>
      </c>
      <c r="D504">
        <v>-0.32258177625964002</v>
      </c>
      <c r="E504">
        <v>0.49963254617770803</v>
      </c>
      <c r="F504">
        <v>0.504628871639485</v>
      </c>
      <c r="G504" s="1">
        <v>2.4170485127816798E-6</v>
      </c>
      <c r="H504">
        <v>0.499998791475743</v>
      </c>
      <c r="I504" s="1">
        <v>3.4675349817983299E-5</v>
      </c>
      <c r="J504">
        <v>127410900</v>
      </c>
      <c r="K504">
        <v>42432</v>
      </c>
      <c r="L504">
        <v>708323400</v>
      </c>
      <c r="M504">
        <v>0.49934308186702597</v>
      </c>
      <c r="N504" s="1">
        <v>2.41643493525955E-6</v>
      </c>
      <c r="O504">
        <v>0.49999879178253198</v>
      </c>
      <c r="P504" s="1">
        <v>3.4666547340454403E-5</v>
      </c>
    </row>
    <row r="505" spans="1:16" x14ac:dyDescent="0.25">
      <c r="A505" s="1">
        <v>3.1250000000000001E-5</v>
      </c>
      <c r="B505">
        <v>14.346153846153801</v>
      </c>
      <c r="C505">
        <v>2415</v>
      </c>
      <c r="D505">
        <v>-0.32255443635001702</v>
      </c>
      <c r="E505">
        <v>0.49875069712693898</v>
      </c>
      <c r="F505">
        <v>0.50373820409820802</v>
      </c>
      <c r="G505" s="1">
        <v>2.4133485716504302E-6</v>
      </c>
      <c r="H505">
        <v>0.49999879332571401</v>
      </c>
      <c r="I505" s="1">
        <v>3.46222698932927E-5</v>
      </c>
      <c r="J505">
        <v>164675300</v>
      </c>
      <c r="K505">
        <v>42432</v>
      </c>
      <c r="L505">
        <v>708323400</v>
      </c>
      <c r="M505">
        <v>0.49934308186702597</v>
      </c>
      <c r="N505" s="1">
        <v>2.41643493525955E-6</v>
      </c>
      <c r="O505">
        <v>0.49999879178253198</v>
      </c>
      <c r="P505" s="1">
        <v>3.4666547340454403E-5</v>
      </c>
    </row>
    <row r="506" spans="1:16" x14ac:dyDescent="0.25">
      <c r="A506" s="1">
        <v>1.5625E-5</v>
      </c>
      <c r="B506">
        <v>14.346153846153801</v>
      </c>
      <c r="C506">
        <v>2446</v>
      </c>
      <c r="D506">
        <v>-0.32265177665346001</v>
      </c>
      <c r="E506">
        <v>0.49952152345357298</v>
      </c>
      <c r="F506">
        <v>0.50451673868810898</v>
      </c>
      <c r="G506" s="1">
        <v>2.4161141430889501E-6</v>
      </c>
      <c r="H506">
        <v>0.49999879194292801</v>
      </c>
      <c r="I506" s="1">
        <v>3.4661945206622301E-5</v>
      </c>
      <c r="J506">
        <v>184215400</v>
      </c>
      <c r="K506">
        <v>42432</v>
      </c>
      <c r="L506">
        <v>708323400</v>
      </c>
      <c r="M506">
        <v>0.49934308186702597</v>
      </c>
      <c r="N506" s="1">
        <v>2.41643493525955E-6</v>
      </c>
      <c r="O506">
        <v>0.49999879178253198</v>
      </c>
      <c r="P506" s="1">
        <v>3.4666547340454403E-5</v>
      </c>
    </row>
    <row r="507" spans="1:16" x14ac:dyDescent="0.25">
      <c r="A507" t="s">
        <v>0</v>
      </c>
      <c r="B507">
        <v>14.858974358974301</v>
      </c>
      <c r="C507">
        <v>42988</v>
      </c>
      <c r="D507">
        <v>-0.32217128456878902</v>
      </c>
      <c r="E507">
        <v>0.49932218565601499</v>
      </c>
      <c r="F507">
        <v>0.50431540751257498</v>
      </c>
      <c r="G507" s="1">
        <v>2.3346835767989998E-6</v>
      </c>
      <c r="H507">
        <v>0.49999883265821099</v>
      </c>
      <c r="I507" s="1">
        <v>3.46910034039749E-5</v>
      </c>
      <c r="J507">
        <v>721880200</v>
      </c>
    </row>
    <row r="508" spans="1:16" x14ac:dyDescent="0.25">
      <c r="A508">
        <v>1.024</v>
      </c>
      <c r="B508">
        <v>14.858974358974301</v>
      </c>
      <c r="C508">
        <v>1997</v>
      </c>
      <c r="D508">
        <v>-0.324826406149125</v>
      </c>
      <c r="E508">
        <v>0.49901751120803101</v>
      </c>
      <c r="F508">
        <v>0.50400768632011195</v>
      </c>
      <c r="G508" s="1">
        <v>2.3327223910296598E-6</v>
      </c>
      <c r="H508">
        <v>0.49999883363880399</v>
      </c>
      <c r="I508" s="1">
        <v>3.4661862194915099E-5</v>
      </c>
      <c r="J508">
        <v>115016100</v>
      </c>
      <c r="K508">
        <v>42988</v>
      </c>
      <c r="L508">
        <v>721880200</v>
      </c>
      <c r="M508">
        <v>0.49932218565601499</v>
      </c>
      <c r="N508" s="1">
        <v>2.3346835767989998E-6</v>
      </c>
      <c r="O508">
        <v>0.49999883265821099</v>
      </c>
      <c r="P508" s="1">
        <v>3.46910034039749E-5</v>
      </c>
    </row>
    <row r="509" spans="1:16" x14ac:dyDescent="0.25">
      <c r="A509">
        <v>0.51200000000000001</v>
      </c>
      <c r="B509">
        <v>14.858974358974301</v>
      </c>
      <c r="C509">
        <v>1997</v>
      </c>
      <c r="D509">
        <v>-0.324826406149125</v>
      </c>
      <c r="E509">
        <v>0.49901751120803101</v>
      </c>
      <c r="F509">
        <v>0.50400768632011195</v>
      </c>
      <c r="G509" s="1">
        <v>2.3327223910296598E-6</v>
      </c>
      <c r="H509">
        <v>0.49999883363880399</v>
      </c>
      <c r="I509" s="1">
        <v>3.4661862194915099E-5</v>
      </c>
      <c r="J509">
        <v>118956000</v>
      </c>
      <c r="K509">
        <v>42988</v>
      </c>
      <c r="L509">
        <v>721880200</v>
      </c>
      <c r="M509">
        <v>0.49932218565601499</v>
      </c>
      <c r="N509" s="1">
        <v>2.3346835767989998E-6</v>
      </c>
      <c r="O509">
        <v>0.49999883265821099</v>
      </c>
      <c r="P509" s="1">
        <v>3.46910034039749E-5</v>
      </c>
    </row>
    <row r="510" spans="1:16" x14ac:dyDescent="0.25">
      <c r="A510">
        <v>0.25600000000000001</v>
      </c>
      <c r="B510">
        <v>14.858974358974301</v>
      </c>
      <c r="C510">
        <v>2058</v>
      </c>
      <c r="D510">
        <v>-0.32661926364924099</v>
      </c>
      <c r="E510">
        <v>0.49930344633123203</v>
      </c>
      <c r="F510">
        <v>0.50429648079454403</v>
      </c>
      <c r="G510" s="1">
        <v>2.3341876480564798E-6</v>
      </c>
      <c r="H510">
        <v>0.49999883290617497</v>
      </c>
      <c r="I510" s="1">
        <v>3.46836344115059E-5</v>
      </c>
      <c r="J510">
        <v>129110000</v>
      </c>
      <c r="K510">
        <v>42988</v>
      </c>
      <c r="L510">
        <v>721880200</v>
      </c>
      <c r="M510">
        <v>0.49932218565601499</v>
      </c>
      <c r="N510" s="1">
        <v>2.3346835767989998E-6</v>
      </c>
      <c r="O510">
        <v>0.49999883265821099</v>
      </c>
      <c r="P510" s="1">
        <v>3.46910034039749E-5</v>
      </c>
    </row>
    <row r="511" spans="1:16" x14ac:dyDescent="0.25">
      <c r="A511">
        <v>0.128</v>
      </c>
      <c r="B511">
        <v>14.858974358974301</v>
      </c>
      <c r="C511">
        <v>2172</v>
      </c>
      <c r="D511">
        <v>-0.32274298132366802</v>
      </c>
      <c r="E511">
        <v>0.49887979015904099</v>
      </c>
      <c r="F511">
        <v>0.50386858806063195</v>
      </c>
      <c r="G511" s="1">
        <v>2.3313200908647798E-6</v>
      </c>
      <c r="H511">
        <v>0.49999883433995401</v>
      </c>
      <c r="I511" s="1">
        <v>3.4641025452721598E-5</v>
      </c>
      <c r="J511">
        <v>122324800</v>
      </c>
      <c r="K511">
        <v>42988</v>
      </c>
      <c r="L511">
        <v>721880200</v>
      </c>
      <c r="M511">
        <v>0.49932218565601499</v>
      </c>
      <c r="N511" s="1">
        <v>2.3346835767989998E-6</v>
      </c>
      <c r="O511">
        <v>0.49999883265821099</v>
      </c>
      <c r="P511" s="1">
        <v>3.46910034039749E-5</v>
      </c>
    </row>
    <row r="512" spans="1:16" x14ac:dyDescent="0.25">
      <c r="A512">
        <v>6.4000000000000001E-2</v>
      </c>
      <c r="B512">
        <v>14.858974358974301</v>
      </c>
      <c r="C512">
        <v>2172</v>
      </c>
      <c r="D512">
        <v>-0.32274298132366802</v>
      </c>
      <c r="E512">
        <v>0.49887979015904099</v>
      </c>
      <c r="F512">
        <v>0.50386858806063195</v>
      </c>
      <c r="G512" s="1">
        <v>2.3313200908647798E-6</v>
      </c>
      <c r="H512">
        <v>0.49999883433995401</v>
      </c>
      <c r="I512" s="1">
        <v>3.4641025452721598E-5</v>
      </c>
      <c r="J512">
        <v>139929700</v>
      </c>
      <c r="K512">
        <v>42988</v>
      </c>
      <c r="L512">
        <v>721880200</v>
      </c>
      <c r="M512">
        <v>0.49932218565601499</v>
      </c>
      <c r="N512" s="1">
        <v>2.3346835767989998E-6</v>
      </c>
      <c r="O512">
        <v>0.49999883265821099</v>
      </c>
      <c r="P512" s="1">
        <v>3.46910034039749E-5</v>
      </c>
    </row>
    <row r="513" spans="1:16" x14ac:dyDescent="0.25">
      <c r="A513">
        <v>3.2000000000000001E-2</v>
      </c>
      <c r="B513">
        <v>14.858974358974301</v>
      </c>
      <c r="C513">
        <v>2135</v>
      </c>
      <c r="D513">
        <v>-0.32209285358716699</v>
      </c>
      <c r="E513">
        <v>0.49905141605707098</v>
      </c>
      <c r="F513">
        <v>0.50404193021764099</v>
      </c>
      <c r="G513" s="1">
        <v>2.3314304733457099E-6</v>
      </c>
      <c r="H513">
        <v>0.49999883428476299</v>
      </c>
      <c r="I513" s="1">
        <v>3.4642665623175398E-5</v>
      </c>
      <c r="J513">
        <v>123752700</v>
      </c>
      <c r="K513">
        <v>42988</v>
      </c>
      <c r="L513">
        <v>721880200</v>
      </c>
      <c r="M513">
        <v>0.49932218565601499</v>
      </c>
      <c r="N513" s="1">
        <v>2.3346835767989998E-6</v>
      </c>
      <c r="O513">
        <v>0.49999883265821099</v>
      </c>
      <c r="P513" s="1">
        <v>3.46910034039749E-5</v>
      </c>
    </row>
    <row r="514" spans="1:16" x14ac:dyDescent="0.25">
      <c r="A514">
        <v>1.6E-2</v>
      </c>
      <c r="B514">
        <v>14.858974358974301</v>
      </c>
      <c r="C514">
        <v>2065</v>
      </c>
      <c r="D514">
        <v>-0.32668552700411202</v>
      </c>
      <c r="E514">
        <v>0.49952457078801799</v>
      </c>
      <c r="F514">
        <v>0.50451981649589805</v>
      </c>
      <c r="G514" s="1">
        <v>2.3358631763281598E-6</v>
      </c>
      <c r="H514">
        <v>0.499998832068411</v>
      </c>
      <c r="I514" s="1">
        <v>3.4708531043132598E-5</v>
      </c>
      <c r="J514">
        <v>135081100</v>
      </c>
      <c r="K514">
        <v>42988</v>
      </c>
      <c r="L514">
        <v>721880200</v>
      </c>
      <c r="M514">
        <v>0.49932218565601499</v>
      </c>
      <c r="N514" s="1">
        <v>2.3346835767989998E-6</v>
      </c>
      <c r="O514">
        <v>0.49999883265821099</v>
      </c>
      <c r="P514" s="1">
        <v>3.46910034039749E-5</v>
      </c>
    </row>
    <row r="515" spans="1:16" x14ac:dyDescent="0.25">
      <c r="A515">
        <v>8.0000000000000002E-3</v>
      </c>
      <c r="B515">
        <v>14.858974358974301</v>
      </c>
      <c r="C515">
        <v>2113</v>
      </c>
      <c r="D515">
        <v>-0.32378206382844099</v>
      </c>
      <c r="E515">
        <v>0.49898165332032302</v>
      </c>
      <c r="F515">
        <v>0.50397146985352603</v>
      </c>
      <c r="G515" s="1">
        <v>2.3342529477110502E-6</v>
      </c>
      <c r="H515">
        <v>0.49999883287352598</v>
      </c>
      <c r="I515" s="1">
        <v>3.4684604697398899E-5</v>
      </c>
      <c r="J515">
        <v>126511700</v>
      </c>
      <c r="K515">
        <v>42988</v>
      </c>
      <c r="L515">
        <v>721880200</v>
      </c>
      <c r="M515">
        <v>0.49932218565601499</v>
      </c>
      <c r="N515" s="1">
        <v>2.3346835767989998E-6</v>
      </c>
      <c r="O515">
        <v>0.49999883265821099</v>
      </c>
      <c r="P515" s="1">
        <v>3.46910034039749E-5</v>
      </c>
    </row>
    <row r="516" spans="1:16" x14ac:dyDescent="0.25">
      <c r="A516">
        <v>4.0000000000000001E-3</v>
      </c>
      <c r="B516">
        <v>14.858974358974301</v>
      </c>
      <c r="C516">
        <v>2122</v>
      </c>
      <c r="D516">
        <v>-0.32246012857905099</v>
      </c>
      <c r="E516">
        <v>0.49945923518471402</v>
      </c>
      <c r="F516">
        <v>0.50445382753656098</v>
      </c>
      <c r="G516" s="1">
        <v>2.3344646179479499E-6</v>
      </c>
      <c r="H516">
        <v>0.49999883276769103</v>
      </c>
      <c r="I516" s="1">
        <v>3.4687749900021401E-5</v>
      </c>
      <c r="J516">
        <v>153348400</v>
      </c>
      <c r="K516">
        <v>42988</v>
      </c>
      <c r="L516">
        <v>721880200</v>
      </c>
      <c r="M516">
        <v>0.49932218565601499</v>
      </c>
      <c r="N516" s="1">
        <v>2.3346835767989998E-6</v>
      </c>
      <c r="O516">
        <v>0.49999883265821099</v>
      </c>
      <c r="P516" s="1">
        <v>3.46910034039749E-5</v>
      </c>
    </row>
    <row r="517" spans="1:16" x14ac:dyDescent="0.25">
      <c r="A517">
        <v>2E-3</v>
      </c>
      <c r="B517">
        <v>14.858974358974301</v>
      </c>
      <c r="C517">
        <v>2159</v>
      </c>
      <c r="D517">
        <v>-0.32240662156926903</v>
      </c>
      <c r="E517">
        <v>0.49968491240350699</v>
      </c>
      <c r="F517">
        <v>0.50468176152754196</v>
      </c>
      <c r="G517" s="1">
        <v>2.33368191882021E-6</v>
      </c>
      <c r="H517">
        <v>0.49999883315903998</v>
      </c>
      <c r="I517" s="1">
        <v>3.4676119793751699E-5</v>
      </c>
      <c r="J517">
        <v>113500100</v>
      </c>
      <c r="K517">
        <v>42988</v>
      </c>
      <c r="L517">
        <v>721880200</v>
      </c>
      <c r="M517">
        <v>0.49932218565601499</v>
      </c>
      <c r="N517" s="1">
        <v>2.3346835767989998E-6</v>
      </c>
      <c r="O517">
        <v>0.49999883265821099</v>
      </c>
      <c r="P517" s="1">
        <v>3.46910034039749E-5</v>
      </c>
    </row>
    <row r="518" spans="1:16" x14ac:dyDescent="0.25">
      <c r="A518">
        <v>1E-3</v>
      </c>
      <c r="B518">
        <v>14.858974358974301</v>
      </c>
      <c r="C518">
        <v>2180</v>
      </c>
      <c r="D518">
        <v>-0.32255563467396797</v>
      </c>
      <c r="E518">
        <v>0.49875680056279997</v>
      </c>
      <c r="F518">
        <v>0.50374436856842797</v>
      </c>
      <c r="G518" s="1">
        <v>2.3321259732256201E-6</v>
      </c>
      <c r="H518">
        <v>0.499998833937013</v>
      </c>
      <c r="I518" s="1">
        <v>3.46530000380577E-5</v>
      </c>
      <c r="J518">
        <v>114604700</v>
      </c>
      <c r="K518">
        <v>42988</v>
      </c>
      <c r="L518">
        <v>721880200</v>
      </c>
      <c r="M518">
        <v>0.49932218565601499</v>
      </c>
      <c r="N518" s="1">
        <v>2.3346835767989998E-6</v>
      </c>
      <c r="O518">
        <v>0.49999883265821099</v>
      </c>
      <c r="P518" s="1">
        <v>3.46910034039749E-5</v>
      </c>
    </row>
    <row r="519" spans="1:16" x14ac:dyDescent="0.25">
      <c r="A519" s="1">
        <v>5.0000000000000001E-4</v>
      </c>
      <c r="B519">
        <v>14.858974358974301</v>
      </c>
      <c r="C519">
        <v>2181</v>
      </c>
      <c r="D519">
        <v>-0.32248001098256202</v>
      </c>
      <c r="E519">
        <v>0.49917727420964902</v>
      </c>
      <c r="F519">
        <v>0.50416904695174602</v>
      </c>
      <c r="G519" s="1">
        <v>2.3348821860391599E-6</v>
      </c>
      <c r="H519">
        <v>0.49999883255890698</v>
      </c>
      <c r="I519" s="1">
        <v>3.4693954533581898E-5</v>
      </c>
      <c r="J519">
        <v>106998400</v>
      </c>
      <c r="K519">
        <v>42988</v>
      </c>
      <c r="L519">
        <v>721880200</v>
      </c>
      <c r="M519">
        <v>0.49932218565601499</v>
      </c>
      <c r="N519" s="1">
        <v>2.3346835767989998E-6</v>
      </c>
      <c r="O519">
        <v>0.49999883265821099</v>
      </c>
      <c r="P519" s="1">
        <v>3.46910034039749E-5</v>
      </c>
    </row>
    <row r="520" spans="1:16" x14ac:dyDescent="0.25">
      <c r="A520" s="1">
        <v>2.5000000000000001E-4</v>
      </c>
      <c r="B520">
        <v>14.858974358974301</v>
      </c>
      <c r="C520">
        <v>2320</v>
      </c>
      <c r="D520">
        <v>-0.32255816138222498</v>
      </c>
      <c r="E520">
        <v>0.49963536930806701</v>
      </c>
      <c r="F520">
        <v>0.504631723001147</v>
      </c>
      <c r="G520" s="1">
        <v>2.3332704508494101E-6</v>
      </c>
      <c r="H520">
        <v>0.49999883336477402</v>
      </c>
      <c r="I520" s="1">
        <v>3.46700058017239E-5</v>
      </c>
      <c r="J520">
        <v>121355100</v>
      </c>
      <c r="K520">
        <v>42988</v>
      </c>
      <c r="L520">
        <v>721880200</v>
      </c>
      <c r="M520">
        <v>0.49932218565601499</v>
      </c>
      <c r="N520" s="1">
        <v>2.3346835767989998E-6</v>
      </c>
      <c r="O520">
        <v>0.49999883265821099</v>
      </c>
      <c r="P520" s="1">
        <v>3.46910034039749E-5</v>
      </c>
    </row>
    <row r="521" spans="1:16" x14ac:dyDescent="0.25">
      <c r="A521" s="1">
        <v>1.25E-4</v>
      </c>
      <c r="B521">
        <v>14.858974358974301</v>
      </c>
      <c r="C521">
        <v>2495</v>
      </c>
      <c r="D521">
        <v>-0.32257566148327599</v>
      </c>
      <c r="E521">
        <v>0.49936047596135802</v>
      </c>
      <c r="F521">
        <v>0.50435408072097199</v>
      </c>
      <c r="G521" s="1">
        <v>2.3328122289445398E-6</v>
      </c>
      <c r="H521">
        <v>0.49999883359388497</v>
      </c>
      <c r="I521" s="1">
        <v>3.4663197094188799E-5</v>
      </c>
      <c r="J521">
        <v>279453300</v>
      </c>
      <c r="K521">
        <v>42988</v>
      </c>
      <c r="L521">
        <v>721880200</v>
      </c>
      <c r="M521">
        <v>0.49932218565601499</v>
      </c>
      <c r="N521" s="1">
        <v>2.3346835767989998E-6</v>
      </c>
      <c r="O521">
        <v>0.49999883265821099</v>
      </c>
      <c r="P521" s="1">
        <v>3.46910034039749E-5</v>
      </c>
    </row>
    <row r="522" spans="1:16" x14ac:dyDescent="0.25">
      <c r="A522" s="1">
        <v>6.2500000000000001E-5</v>
      </c>
      <c r="B522">
        <v>14.858974358974301</v>
      </c>
      <c r="C522">
        <v>2140</v>
      </c>
      <c r="D522">
        <v>-0.32245100044335701</v>
      </c>
      <c r="E522">
        <v>0.49952850426022799</v>
      </c>
      <c r="F522">
        <v>0.50452378930283004</v>
      </c>
      <c r="G522" s="1">
        <v>2.3335789016698502E-6</v>
      </c>
      <c r="H522">
        <v>0.499998833210549</v>
      </c>
      <c r="I522" s="1">
        <v>3.4674589064555801E-5</v>
      </c>
      <c r="J522">
        <v>124168300</v>
      </c>
      <c r="K522">
        <v>42988</v>
      </c>
      <c r="L522">
        <v>721880200</v>
      </c>
      <c r="M522">
        <v>0.49932218565601499</v>
      </c>
      <c r="N522" s="1">
        <v>2.3346835767989998E-6</v>
      </c>
      <c r="O522">
        <v>0.49999883265821099</v>
      </c>
      <c r="P522" s="1">
        <v>3.46910034039749E-5</v>
      </c>
    </row>
    <row r="523" spans="1:16" x14ac:dyDescent="0.25">
      <c r="A523" s="1">
        <v>3.1250000000000001E-5</v>
      </c>
      <c r="B523">
        <v>14.858974358974301</v>
      </c>
      <c r="C523">
        <v>2508</v>
      </c>
      <c r="D523">
        <v>-0.32258933500470499</v>
      </c>
      <c r="E523">
        <v>0.49943832316262599</v>
      </c>
      <c r="F523">
        <v>0.50443270639425197</v>
      </c>
      <c r="G523" s="1">
        <v>2.3311373231749102E-6</v>
      </c>
      <c r="H523">
        <v>0.49999883443133802</v>
      </c>
      <c r="I523" s="1">
        <v>3.4638309712304098E-5</v>
      </c>
      <c r="J523">
        <v>144208800</v>
      </c>
      <c r="K523">
        <v>42988</v>
      </c>
      <c r="L523">
        <v>721880200</v>
      </c>
      <c r="M523">
        <v>0.49932218565601499</v>
      </c>
      <c r="N523" s="1">
        <v>2.3346835767989998E-6</v>
      </c>
      <c r="O523">
        <v>0.49999883265821099</v>
      </c>
      <c r="P523" s="1">
        <v>3.46910034039749E-5</v>
      </c>
    </row>
    <row r="524" spans="1:16" x14ac:dyDescent="0.25">
      <c r="A524" s="1">
        <v>1.5625E-5</v>
      </c>
      <c r="B524">
        <v>14.858974358974301</v>
      </c>
      <c r="C524">
        <v>2482</v>
      </c>
      <c r="D524">
        <v>-0.322500360027837</v>
      </c>
      <c r="E524">
        <v>0.498726378137064</v>
      </c>
      <c r="F524">
        <v>0.50371364191843504</v>
      </c>
      <c r="G524" s="1">
        <v>2.3335034078364399E-6</v>
      </c>
      <c r="H524">
        <v>0.49999883324829603</v>
      </c>
      <c r="I524" s="1">
        <v>3.4673467303621002E-5</v>
      </c>
      <c r="J524">
        <v>139724800</v>
      </c>
      <c r="K524">
        <v>42988</v>
      </c>
      <c r="L524">
        <v>721880200</v>
      </c>
      <c r="M524">
        <v>0.49932218565601499</v>
      </c>
      <c r="N524" s="1">
        <v>2.3346835767989998E-6</v>
      </c>
      <c r="O524">
        <v>0.49999883265821099</v>
      </c>
      <c r="P524" s="1">
        <v>3.46910034039749E-5</v>
      </c>
    </row>
    <row r="525" spans="1:16" x14ac:dyDescent="0.25">
      <c r="A525" t="s">
        <v>0</v>
      </c>
      <c r="B525">
        <v>15.371794871794799</v>
      </c>
      <c r="C525">
        <v>43656</v>
      </c>
      <c r="D525">
        <v>-0.32195828019672801</v>
      </c>
      <c r="E525">
        <v>0.49939280391184898</v>
      </c>
      <c r="F525">
        <v>0.50438673195096695</v>
      </c>
      <c r="G525" s="1">
        <v>2.1255306844602999E-6</v>
      </c>
      <c r="H525">
        <v>0.49999893723465699</v>
      </c>
      <c r="I525" s="1">
        <v>3.2673221675229602E-5</v>
      </c>
      <c r="J525">
        <v>610406600</v>
      </c>
    </row>
    <row r="526" spans="1:16" x14ac:dyDescent="0.25">
      <c r="A526">
        <v>1.024</v>
      </c>
      <c r="B526">
        <v>15.371794871794799</v>
      </c>
      <c r="C526">
        <v>2089</v>
      </c>
      <c r="D526">
        <v>-0.32474192804248603</v>
      </c>
      <c r="E526">
        <v>0.49951069906712298</v>
      </c>
      <c r="F526">
        <v>0.50450580605779405</v>
      </c>
      <c r="G526" s="1">
        <v>2.1216730212714099E-6</v>
      </c>
      <c r="H526">
        <v>0.49999893916348898</v>
      </c>
      <c r="I526" s="1">
        <v>3.26139224680055E-5</v>
      </c>
      <c r="J526">
        <v>98732600</v>
      </c>
      <c r="K526">
        <v>43656</v>
      </c>
      <c r="L526">
        <v>610406600</v>
      </c>
      <c r="M526">
        <v>0.49939280391184898</v>
      </c>
      <c r="N526" s="1">
        <v>2.1255306844602999E-6</v>
      </c>
      <c r="O526">
        <v>0.49999893723465699</v>
      </c>
      <c r="P526" s="1">
        <v>3.2673221675229602E-5</v>
      </c>
    </row>
    <row r="527" spans="1:16" x14ac:dyDescent="0.25">
      <c r="A527">
        <v>0.51200000000000001</v>
      </c>
      <c r="B527">
        <v>15.371794871794799</v>
      </c>
      <c r="C527">
        <v>2089</v>
      </c>
      <c r="D527">
        <v>-0.32474192804248603</v>
      </c>
      <c r="E527">
        <v>0.49951069906712298</v>
      </c>
      <c r="F527">
        <v>0.50450580605779405</v>
      </c>
      <c r="G527" s="1">
        <v>2.1216730212714099E-6</v>
      </c>
      <c r="H527">
        <v>0.49999893916348898</v>
      </c>
      <c r="I527" s="1">
        <v>3.26139224680055E-5</v>
      </c>
      <c r="J527">
        <v>95592800</v>
      </c>
      <c r="K527">
        <v>43656</v>
      </c>
      <c r="L527">
        <v>610406600</v>
      </c>
      <c r="M527">
        <v>0.49939280391184898</v>
      </c>
      <c r="N527" s="1">
        <v>2.1255306844602999E-6</v>
      </c>
      <c r="O527">
        <v>0.49999893723465699</v>
      </c>
      <c r="P527" s="1">
        <v>3.2673221675229602E-5</v>
      </c>
    </row>
    <row r="528" spans="1:16" x14ac:dyDescent="0.25">
      <c r="A528">
        <v>0.25600000000000001</v>
      </c>
      <c r="B528">
        <v>15.371794871794799</v>
      </c>
      <c r="C528">
        <v>2140</v>
      </c>
      <c r="D528">
        <v>-0.32532773243442997</v>
      </c>
      <c r="E528">
        <v>0.49936805893342101</v>
      </c>
      <c r="F528">
        <v>0.50436173952275598</v>
      </c>
      <c r="G528" s="1">
        <v>2.1232040219310001E-6</v>
      </c>
      <c r="H528">
        <v>0.49999893839798898</v>
      </c>
      <c r="I528" s="1">
        <v>3.2637456696093201E-5</v>
      </c>
      <c r="J528">
        <v>101788900</v>
      </c>
      <c r="K528">
        <v>43656</v>
      </c>
      <c r="L528">
        <v>610406600</v>
      </c>
      <c r="M528">
        <v>0.49939280391184898</v>
      </c>
      <c r="N528" s="1">
        <v>2.1255306844602999E-6</v>
      </c>
      <c r="O528">
        <v>0.49999893723465699</v>
      </c>
      <c r="P528" s="1">
        <v>3.2673221675229602E-5</v>
      </c>
    </row>
    <row r="529" spans="1:16" x14ac:dyDescent="0.25">
      <c r="A529">
        <v>0.128</v>
      </c>
      <c r="B529">
        <v>15.371794871794799</v>
      </c>
      <c r="C529">
        <v>2180</v>
      </c>
      <c r="D529">
        <v>-0.32250315855821599</v>
      </c>
      <c r="E529">
        <v>0.499649909419353</v>
      </c>
      <c r="F529">
        <v>0.50464640851354703</v>
      </c>
      <c r="G529" s="1">
        <v>2.1241652115033799E-6</v>
      </c>
      <c r="H529">
        <v>0.49999893791739403</v>
      </c>
      <c r="I529" s="1">
        <v>3.2652231905032699E-5</v>
      </c>
      <c r="J529">
        <v>117511800</v>
      </c>
      <c r="K529">
        <v>43656</v>
      </c>
      <c r="L529">
        <v>610406600</v>
      </c>
      <c r="M529">
        <v>0.49939280391184898</v>
      </c>
      <c r="N529" s="1">
        <v>2.1255306844602999E-6</v>
      </c>
      <c r="O529">
        <v>0.49999893723465699</v>
      </c>
      <c r="P529" s="1">
        <v>3.2673221675229602E-5</v>
      </c>
    </row>
    <row r="530" spans="1:16" x14ac:dyDescent="0.25">
      <c r="A530">
        <v>6.4000000000000001E-2</v>
      </c>
      <c r="B530">
        <v>15.371794871794799</v>
      </c>
      <c r="C530">
        <v>2180</v>
      </c>
      <c r="D530">
        <v>-0.32250315855821599</v>
      </c>
      <c r="E530">
        <v>0.499649909419353</v>
      </c>
      <c r="F530">
        <v>0.50464640851354703</v>
      </c>
      <c r="G530" s="1">
        <v>2.1241652115033799E-6</v>
      </c>
      <c r="H530">
        <v>0.49999893791739403</v>
      </c>
      <c r="I530" s="1">
        <v>3.2652231905032699E-5</v>
      </c>
      <c r="J530">
        <v>105050300</v>
      </c>
      <c r="K530">
        <v>43656</v>
      </c>
      <c r="L530">
        <v>610406600</v>
      </c>
      <c r="M530">
        <v>0.49939280391184898</v>
      </c>
      <c r="N530" s="1">
        <v>2.1255306844602999E-6</v>
      </c>
      <c r="O530">
        <v>0.49999893723465699</v>
      </c>
      <c r="P530" s="1">
        <v>3.2673221675229602E-5</v>
      </c>
    </row>
    <row r="531" spans="1:16" x14ac:dyDescent="0.25">
      <c r="A531">
        <v>3.2000000000000001E-2</v>
      </c>
      <c r="B531">
        <v>15.371794871794799</v>
      </c>
      <c r="C531">
        <v>2199</v>
      </c>
      <c r="D531">
        <v>-0.32190283381944401</v>
      </c>
      <c r="E531">
        <v>0.49941106766513399</v>
      </c>
      <c r="F531">
        <v>0.504405178341786</v>
      </c>
      <c r="G531" s="1">
        <v>2.1259633991022E-6</v>
      </c>
      <c r="H531">
        <v>0.4999989370183</v>
      </c>
      <c r="I531" s="1">
        <v>3.26798732759428E-5</v>
      </c>
      <c r="J531">
        <v>105295100</v>
      </c>
      <c r="K531">
        <v>43656</v>
      </c>
      <c r="L531">
        <v>610406600</v>
      </c>
      <c r="M531">
        <v>0.49939280391184898</v>
      </c>
      <c r="N531" s="1">
        <v>2.1255306844602999E-6</v>
      </c>
      <c r="O531">
        <v>0.49999893723465699</v>
      </c>
      <c r="P531" s="1">
        <v>3.2673221675229602E-5</v>
      </c>
    </row>
    <row r="532" spans="1:16" x14ac:dyDescent="0.25">
      <c r="A532">
        <v>1.6E-2</v>
      </c>
      <c r="B532">
        <v>15.371794871794799</v>
      </c>
      <c r="C532">
        <v>2125</v>
      </c>
      <c r="D532">
        <v>-0.325874712100991</v>
      </c>
      <c r="E532">
        <v>0.49965948085718498</v>
      </c>
      <c r="F532">
        <v>0.50465607566575699</v>
      </c>
      <c r="G532" s="1">
        <v>2.1262915653741299E-6</v>
      </c>
      <c r="H532">
        <v>0.49999893685421698</v>
      </c>
      <c r="I532" s="1">
        <v>3.26849177805588E-5</v>
      </c>
      <c r="J532">
        <v>103786800</v>
      </c>
      <c r="K532">
        <v>43656</v>
      </c>
      <c r="L532">
        <v>610406600</v>
      </c>
      <c r="M532">
        <v>0.49939280391184898</v>
      </c>
      <c r="N532" s="1">
        <v>2.1255306844602999E-6</v>
      </c>
      <c r="O532">
        <v>0.49999893723465699</v>
      </c>
      <c r="P532" s="1">
        <v>3.2673221675229602E-5</v>
      </c>
    </row>
    <row r="533" spans="1:16" x14ac:dyDescent="0.25">
      <c r="A533">
        <v>8.0000000000000002E-3</v>
      </c>
      <c r="B533">
        <v>15.371794871794799</v>
      </c>
      <c r="C533">
        <v>2159</v>
      </c>
      <c r="D533">
        <v>-0.32275843664732501</v>
      </c>
      <c r="E533">
        <v>0.49927436329646302</v>
      </c>
      <c r="F533">
        <v>0.504267106929428</v>
      </c>
      <c r="G533" s="1">
        <v>2.1245271065728399E-6</v>
      </c>
      <c r="H533">
        <v>0.49999893773644599</v>
      </c>
      <c r="I533" s="1">
        <v>3.2657794881805697E-5</v>
      </c>
      <c r="J533">
        <v>108463800</v>
      </c>
      <c r="K533">
        <v>43656</v>
      </c>
      <c r="L533">
        <v>610406600</v>
      </c>
      <c r="M533">
        <v>0.49939280391184898</v>
      </c>
      <c r="N533" s="1">
        <v>2.1255306844602999E-6</v>
      </c>
      <c r="O533">
        <v>0.49999893723465699</v>
      </c>
      <c r="P533" s="1">
        <v>3.2673221675229602E-5</v>
      </c>
    </row>
    <row r="534" spans="1:16" x14ac:dyDescent="0.25">
      <c r="A534">
        <v>4.0000000000000001E-3</v>
      </c>
      <c r="B534">
        <v>15.371794871794799</v>
      </c>
      <c r="C534">
        <v>2138</v>
      </c>
      <c r="D534">
        <v>-0.32236928623958</v>
      </c>
      <c r="E534">
        <v>0.49962300333959903</v>
      </c>
      <c r="F534">
        <v>0.50461923337299497</v>
      </c>
      <c r="G534" s="1">
        <v>2.12642336083757E-6</v>
      </c>
      <c r="H534">
        <v>0.49999893678831903</v>
      </c>
      <c r="I534" s="1">
        <v>3.2686943713387701E-5</v>
      </c>
      <c r="J534">
        <v>108984300</v>
      </c>
      <c r="K534">
        <v>43656</v>
      </c>
      <c r="L534">
        <v>610406600</v>
      </c>
      <c r="M534">
        <v>0.49939280391184898</v>
      </c>
      <c r="N534" s="1">
        <v>2.1255306844602999E-6</v>
      </c>
      <c r="O534">
        <v>0.49999893723465699</v>
      </c>
      <c r="P534" s="1">
        <v>3.2673221675229602E-5</v>
      </c>
    </row>
    <row r="535" spans="1:16" x14ac:dyDescent="0.25">
      <c r="A535">
        <v>2E-3</v>
      </c>
      <c r="B535">
        <v>15.371794871794799</v>
      </c>
      <c r="C535">
        <v>2148</v>
      </c>
      <c r="D535">
        <v>-0.32227023852311099</v>
      </c>
      <c r="E535">
        <v>0.499087095950631</v>
      </c>
      <c r="F535">
        <v>0.50407796691013695</v>
      </c>
      <c r="G535" s="1">
        <v>2.1251235183816698E-6</v>
      </c>
      <c r="H535">
        <v>0.49999893743823998</v>
      </c>
      <c r="I535" s="1">
        <v>3.2666962801790099E-5</v>
      </c>
      <c r="J535">
        <v>102371800</v>
      </c>
      <c r="K535">
        <v>43656</v>
      </c>
      <c r="L535">
        <v>610406600</v>
      </c>
      <c r="M535">
        <v>0.49939280391184898</v>
      </c>
      <c r="N535" s="1">
        <v>2.1255306844602999E-6</v>
      </c>
      <c r="O535">
        <v>0.49999893723465699</v>
      </c>
      <c r="P535" s="1">
        <v>3.2673221675229602E-5</v>
      </c>
    </row>
    <row r="536" spans="1:16" x14ac:dyDescent="0.25">
      <c r="A536">
        <v>1E-3</v>
      </c>
      <c r="B536">
        <v>15.371794871794799</v>
      </c>
      <c r="C536">
        <v>2201</v>
      </c>
      <c r="D536">
        <v>-0.32234471406593801</v>
      </c>
      <c r="E536">
        <v>0.499810004651974</v>
      </c>
      <c r="F536">
        <v>0.50480810469849402</v>
      </c>
      <c r="G536" s="1">
        <v>2.1227891681130301E-6</v>
      </c>
      <c r="H536">
        <v>0.499998938605415</v>
      </c>
      <c r="I536" s="1">
        <v>3.2631079648301599E-5</v>
      </c>
      <c r="J536">
        <v>110169000</v>
      </c>
      <c r="K536">
        <v>43656</v>
      </c>
      <c r="L536">
        <v>610406600</v>
      </c>
      <c r="M536">
        <v>0.49939280391184898</v>
      </c>
      <c r="N536" s="1">
        <v>2.1255306844602999E-6</v>
      </c>
      <c r="O536">
        <v>0.49999893723465699</v>
      </c>
      <c r="P536" s="1">
        <v>3.2673221675229602E-5</v>
      </c>
    </row>
    <row r="537" spans="1:16" x14ac:dyDescent="0.25">
      <c r="A537" s="1">
        <v>5.0000000000000001E-4</v>
      </c>
      <c r="B537">
        <v>15.371794871794799</v>
      </c>
      <c r="C537">
        <v>2238</v>
      </c>
      <c r="D537">
        <v>-0.32197972964739202</v>
      </c>
      <c r="E537">
        <v>0.49977091087008302</v>
      </c>
      <c r="F537">
        <v>0.50476861997878397</v>
      </c>
      <c r="G537" s="1">
        <v>2.1230899343027598E-6</v>
      </c>
      <c r="H537">
        <v>0.49999893845503202</v>
      </c>
      <c r="I537" s="1">
        <v>3.2635702964474603E-5</v>
      </c>
      <c r="J537">
        <v>113060900</v>
      </c>
      <c r="K537">
        <v>43656</v>
      </c>
      <c r="L537">
        <v>610406600</v>
      </c>
      <c r="M537">
        <v>0.49939280391184898</v>
      </c>
      <c r="N537" s="1">
        <v>2.1255306844602999E-6</v>
      </c>
      <c r="O537">
        <v>0.49999893723465699</v>
      </c>
      <c r="P537" s="1">
        <v>3.2673221675229602E-5</v>
      </c>
    </row>
    <row r="538" spans="1:16" x14ac:dyDescent="0.25">
      <c r="A538" s="1">
        <v>2.5000000000000001E-4</v>
      </c>
      <c r="B538">
        <v>15.371794871794799</v>
      </c>
      <c r="C538">
        <v>2401</v>
      </c>
      <c r="D538">
        <v>-0.32209315167061803</v>
      </c>
      <c r="E538">
        <v>0.49972696395481597</v>
      </c>
      <c r="F538">
        <v>0.50472423359436502</v>
      </c>
      <c r="G538" s="1">
        <v>2.1264476622873102E-6</v>
      </c>
      <c r="H538">
        <v>0.49999893677616802</v>
      </c>
      <c r="I538" s="1">
        <v>3.2687317270288201E-5</v>
      </c>
      <c r="J538">
        <v>120729700</v>
      </c>
      <c r="K538">
        <v>43656</v>
      </c>
      <c r="L538">
        <v>610406600</v>
      </c>
      <c r="M538">
        <v>0.49939280391184898</v>
      </c>
      <c r="N538" s="1">
        <v>2.1255306844602999E-6</v>
      </c>
      <c r="O538">
        <v>0.49999893723465699</v>
      </c>
      <c r="P538" s="1">
        <v>3.2673221675229602E-5</v>
      </c>
    </row>
    <row r="539" spans="1:16" x14ac:dyDescent="0.25">
      <c r="A539" s="1">
        <v>1.25E-4</v>
      </c>
      <c r="B539">
        <v>15.371794871794799</v>
      </c>
      <c r="C539">
        <v>2386</v>
      </c>
      <c r="D539">
        <v>-0.32225511555441999</v>
      </c>
      <c r="E539">
        <v>0.49980063376258099</v>
      </c>
      <c r="F539">
        <v>0.50479864010020703</v>
      </c>
      <c r="G539" s="1">
        <v>2.1250811862438802E-6</v>
      </c>
      <c r="H539">
        <v>0.49999893745940599</v>
      </c>
      <c r="I539" s="1">
        <v>3.2666312080851398E-5</v>
      </c>
      <c r="J539">
        <v>128616000</v>
      </c>
      <c r="K539">
        <v>43656</v>
      </c>
      <c r="L539">
        <v>610406600</v>
      </c>
      <c r="M539">
        <v>0.49939280391184898</v>
      </c>
      <c r="N539" s="1">
        <v>2.1255306844602999E-6</v>
      </c>
      <c r="O539">
        <v>0.49999893723465699</v>
      </c>
      <c r="P539" s="1">
        <v>3.2673221675229602E-5</v>
      </c>
    </row>
    <row r="540" spans="1:16" x14ac:dyDescent="0.25">
      <c r="A540" s="1">
        <v>6.2500000000000001E-5</v>
      </c>
      <c r="B540">
        <v>15.371794871794799</v>
      </c>
      <c r="C540">
        <v>2194</v>
      </c>
      <c r="D540">
        <v>-0.322100889234331</v>
      </c>
      <c r="E540">
        <v>0.49994923942153302</v>
      </c>
      <c r="F540">
        <v>0.50494873181574795</v>
      </c>
      <c r="G540" s="1">
        <v>2.1234955634996598E-6</v>
      </c>
      <c r="H540">
        <v>0.49999893825221797</v>
      </c>
      <c r="I540" s="1">
        <v>3.2641938213283303E-5</v>
      </c>
      <c r="J540">
        <v>133763800</v>
      </c>
      <c r="K540">
        <v>43656</v>
      </c>
      <c r="L540">
        <v>610406600</v>
      </c>
      <c r="M540">
        <v>0.49939280391184898</v>
      </c>
      <c r="N540" s="1">
        <v>2.1255306844602999E-6</v>
      </c>
      <c r="O540">
        <v>0.49999893723465699</v>
      </c>
      <c r="P540" s="1">
        <v>3.2673221675229602E-5</v>
      </c>
    </row>
    <row r="541" spans="1:16" x14ac:dyDescent="0.25">
      <c r="A541" s="1">
        <v>3.1250000000000001E-5</v>
      </c>
      <c r="B541">
        <v>15.371794871794799</v>
      </c>
      <c r="C541">
        <v>2475</v>
      </c>
      <c r="D541">
        <v>-0.32217633194144202</v>
      </c>
      <c r="E541">
        <v>0.49940644079379898</v>
      </c>
      <c r="F541">
        <v>0.50440050520173696</v>
      </c>
      <c r="G541" s="1">
        <v>2.1251629976903801E-6</v>
      </c>
      <c r="H541">
        <v>0.49999893741850099</v>
      </c>
      <c r="I541" s="1">
        <v>3.2667569669625299E-5</v>
      </c>
      <c r="J541">
        <v>155785500</v>
      </c>
      <c r="K541">
        <v>43656</v>
      </c>
      <c r="L541">
        <v>610406600</v>
      </c>
      <c r="M541">
        <v>0.49939280391184898</v>
      </c>
      <c r="N541" s="1">
        <v>2.1255306844602999E-6</v>
      </c>
      <c r="O541">
        <v>0.49999893723465699</v>
      </c>
      <c r="P541" s="1">
        <v>3.2673221675229602E-5</v>
      </c>
    </row>
    <row r="542" spans="1:16" x14ac:dyDescent="0.25">
      <c r="A542" s="1">
        <v>1.5625E-5</v>
      </c>
      <c r="B542">
        <v>15.371794871794799</v>
      </c>
      <c r="C542">
        <v>2493</v>
      </c>
      <c r="D542">
        <v>-0.32217579582224898</v>
      </c>
      <c r="E542">
        <v>0.49940300915838398</v>
      </c>
      <c r="F542">
        <v>0.50439703924996804</v>
      </c>
      <c r="G542" s="1">
        <v>2.1255603123160302E-6</v>
      </c>
      <c r="H542">
        <v>0.49999893721984301</v>
      </c>
      <c r="I542" s="1">
        <v>3.2673677108550297E-5</v>
      </c>
      <c r="J542">
        <v>180937800</v>
      </c>
      <c r="K542">
        <v>43656</v>
      </c>
      <c r="L542">
        <v>610406600</v>
      </c>
      <c r="M542">
        <v>0.49939280391184898</v>
      </c>
      <c r="N542" s="1">
        <v>2.1255306844602999E-6</v>
      </c>
      <c r="O542">
        <v>0.49999893723465699</v>
      </c>
      <c r="P542" s="1">
        <v>3.2673221675229602E-5</v>
      </c>
    </row>
    <row r="543" spans="1:16" x14ac:dyDescent="0.25">
      <c r="A543" t="s">
        <v>0</v>
      </c>
      <c r="B543">
        <v>15.8846153846153</v>
      </c>
      <c r="C543">
        <v>44345</v>
      </c>
      <c r="D543">
        <v>-0.32161371119170001</v>
      </c>
      <c r="E543">
        <v>0.49934162710665803</v>
      </c>
      <c r="F543">
        <v>0.50433504337772495</v>
      </c>
      <c r="G543" s="1">
        <v>1.9370196568946298E-6</v>
      </c>
      <c r="H543">
        <v>0.499999031490171</v>
      </c>
      <c r="I543" s="1">
        <v>3.0768812242210903E-5</v>
      </c>
      <c r="J543">
        <v>668038400</v>
      </c>
    </row>
    <row r="544" spans="1:16" x14ac:dyDescent="0.25">
      <c r="A544">
        <v>1.024</v>
      </c>
      <c r="B544">
        <v>15.8846153846153</v>
      </c>
      <c r="C544">
        <v>2227</v>
      </c>
      <c r="D544">
        <v>-0.32408232002639498</v>
      </c>
      <c r="E544">
        <v>0.49972400740970502</v>
      </c>
      <c r="F544">
        <v>0.50472124748380198</v>
      </c>
      <c r="G544" s="1">
        <v>1.9346121902241699E-6</v>
      </c>
      <c r="H544">
        <v>0.499999032693904</v>
      </c>
      <c r="I544" s="1">
        <v>3.0730570560099301E-5</v>
      </c>
      <c r="J544">
        <v>107456300</v>
      </c>
      <c r="K544">
        <v>44345</v>
      </c>
      <c r="L544">
        <v>668038400</v>
      </c>
      <c r="M544">
        <v>0.49934162710665803</v>
      </c>
      <c r="N544" s="1">
        <v>1.9370196568946298E-6</v>
      </c>
      <c r="O544">
        <v>0.499999031490171</v>
      </c>
      <c r="P544" s="1">
        <v>3.0768812242210903E-5</v>
      </c>
    </row>
    <row r="545" spans="1:16" x14ac:dyDescent="0.25">
      <c r="A545">
        <v>0.51200000000000001</v>
      </c>
      <c r="B545">
        <v>15.8846153846153</v>
      </c>
      <c r="C545">
        <v>2227</v>
      </c>
      <c r="D545">
        <v>-0.32408232002639498</v>
      </c>
      <c r="E545">
        <v>0.49972400740970502</v>
      </c>
      <c r="F545">
        <v>0.50472124748380198</v>
      </c>
      <c r="G545" s="1">
        <v>1.9346121902241699E-6</v>
      </c>
      <c r="H545">
        <v>0.499999032693904</v>
      </c>
      <c r="I545" s="1">
        <v>3.0730570560099301E-5</v>
      </c>
      <c r="J545">
        <v>112495900</v>
      </c>
      <c r="K545">
        <v>44345</v>
      </c>
      <c r="L545">
        <v>668038400</v>
      </c>
      <c r="M545">
        <v>0.49934162710665803</v>
      </c>
      <c r="N545" s="1">
        <v>1.9370196568946298E-6</v>
      </c>
      <c r="O545">
        <v>0.499999031490171</v>
      </c>
      <c r="P545" s="1">
        <v>3.0768812242210903E-5</v>
      </c>
    </row>
    <row r="546" spans="1:16" x14ac:dyDescent="0.25">
      <c r="A546">
        <v>0.25600000000000001</v>
      </c>
      <c r="B546">
        <v>15.8846153846153</v>
      </c>
      <c r="C546">
        <v>2156</v>
      </c>
      <c r="D546">
        <v>-0.32533435648690101</v>
      </c>
      <c r="E546">
        <v>0.49940921796448401</v>
      </c>
      <c r="F546">
        <v>0.50440331014412898</v>
      </c>
      <c r="G546" s="1">
        <v>1.9350984152843801E-6</v>
      </c>
      <c r="H546">
        <v>0.49999903245079202</v>
      </c>
      <c r="I546" s="1">
        <v>3.0738294058171201E-5</v>
      </c>
      <c r="J546">
        <v>108024200</v>
      </c>
      <c r="K546">
        <v>44345</v>
      </c>
      <c r="L546">
        <v>668038400</v>
      </c>
      <c r="M546">
        <v>0.49934162710665803</v>
      </c>
      <c r="N546" s="1">
        <v>1.9370196568946298E-6</v>
      </c>
      <c r="O546">
        <v>0.499999031490171</v>
      </c>
      <c r="P546" s="1">
        <v>3.0768812242210903E-5</v>
      </c>
    </row>
    <row r="547" spans="1:16" x14ac:dyDescent="0.25">
      <c r="A547">
        <v>0.128</v>
      </c>
      <c r="B547">
        <v>15.8846153846153</v>
      </c>
      <c r="C547">
        <v>2045</v>
      </c>
      <c r="D547">
        <v>-0.32241625761292297</v>
      </c>
      <c r="E547">
        <v>0.49906136215589098</v>
      </c>
      <c r="F547">
        <v>0.50405197577744998</v>
      </c>
      <c r="G547" s="1">
        <v>1.9351398209410599E-6</v>
      </c>
      <c r="H547">
        <v>0.49999903243008897</v>
      </c>
      <c r="I547" s="1">
        <v>3.0738951771102303E-5</v>
      </c>
      <c r="J547">
        <v>98936600</v>
      </c>
      <c r="K547">
        <v>44345</v>
      </c>
      <c r="L547">
        <v>668038400</v>
      </c>
      <c r="M547">
        <v>0.49934162710665803</v>
      </c>
      <c r="N547" s="1">
        <v>1.9370196568946298E-6</v>
      </c>
      <c r="O547">
        <v>0.499999031490171</v>
      </c>
      <c r="P547" s="1">
        <v>3.0768812242210903E-5</v>
      </c>
    </row>
    <row r="548" spans="1:16" x14ac:dyDescent="0.25">
      <c r="A548">
        <v>6.4000000000000001E-2</v>
      </c>
      <c r="B548">
        <v>15.8846153846153</v>
      </c>
      <c r="C548">
        <v>2045</v>
      </c>
      <c r="D548">
        <v>-0.32241625761292297</v>
      </c>
      <c r="E548">
        <v>0.49906136215589098</v>
      </c>
      <c r="F548">
        <v>0.50405197577744998</v>
      </c>
      <c r="G548" s="1">
        <v>1.9351398209410599E-6</v>
      </c>
      <c r="H548">
        <v>0.49999903243008897</v>
      </c>
      <c r="I548" s="1">
        <v>3.0738951771102303E-5</v>
      </c>
      <c r="J548">
        <v>99448400</v>
      </c>
      <c r="K548">
        <v>44345</v>
      </c>
      <c r="L548">
        <v>668038400</v>
      </c>
      <c r="M548">
        <v>0.49934162710665803</v>
      </c>
      <c r="N548" s="1">
        <v>1.9370196568946298E-6</v>
      </c>
      <c r="O548">
        <v>0.499999031490171</v>
      </c>
      <c r="P548" s="1">
        <v>3.0768812242210903E-5</v>
      </c>
    </row>
    <row r="549" spans="1:16" x14ac:dyDescent="0.25">
      <c r="A549">
        <v>3.2000000000000001E-2</v>
      </c>
      <c r="B549">
        <v>15.8846153846153</v>
      </c>
      <c r="C549">
        <v>2275</v>
      </c>
      <c r="D549">
        <v>-0.32156103491537402</v>
      </c>
      <c r="E549">
        <v>0.49893161450282902</v>
      </c>
      <c r="F549">
        <v>0.50392093064785703</v>
      </c>
      <c r="G549" s="1">
        <v>1.93572176454548E-6</v>
      </c>
      <c r="H549">
        <v>0.49999903213911701</v>
      </c>
      <c r="I549" s="1">
        <v>3.0748195721433998E-5</v>
      </c>
      <c r="J549">
        <v>108094200</v>
      </c>
      <c r="K549">
        <v>44345</v>
      </c>
      <c r="L549">
        <v>668038400</v>
      </c>
      <c r="M549">
        <v>0.49934162710665803</v>
      </c>
      <c r="N549" s="1">
        <v>1.9370196568946298E-6</v>
      </c>
      <c r="O549">
        <v>0.499999031490171</v>
      </c>
      <c r="P549" s="1">
        <v>3.0768812242210903E-5</v>
      </c>
    </row>
    <row r="550" spans="1:16" x14ac:dyDescent="0.25">
      <c r="A550">
        <v>1.6E-2</v>
      </c>
      <c r="B550">
        <v>15.8846153846153</v>
      </c>
      <c r="C550">
        <v>2160</v>
      </c>
      <c r="D550">
        <v>-0.32586474445907998</v>
      </c>
      <c r="E550">
        <v>0.49950678303971002</v>
      </c>
      <c r="F550">
        <v>0.50450185087010702</v>
      </c>
      <c r="G550" s="1">
        <v>1.9333298210133499E-6</v>
      </c>
      <c r="H550">
        <v>0.49999903333508899</v>
      </c>
      <c r="I550" s="1">
        <v>3.0710200618404399E-5</v>
      </c>
      <c r="J550">
        <v>103713500</v>
      </c>
      <c r="K550">
        <v>44345</v>
      </c>
      <c r="L550">
        <v>668038400</v>
      </c>
      <c r="M550">
        <v>0.49934162710665803</v>
      </c>
      <c r="N550" s="1">
        <v>1.9370196568946298E-6</v>
      </c>
      <c r="O550">
        <v>0.499999031490171</v>
      </c>
      <c r="P550" s="1">
        <v>3.0768812242210903E-5</v>
      </c>
    </row>
    <row r="551" spans="1:16" x14ac:dyDescent="0.25">
      <c r="A551">
        <v>8.0000000000000002E-3</v>
      </c>
      <c r="B551">
        <v>15.8846153846153</v>
      </c>
      <c r="C551">
        <v>2150</v>
      </c>
      <c r="D551">
        <v>-0.32274150263206502</v>
      </c>
      <c r="E551">
        <v>0.49920540365479699</v>
      </c>
      <c r="F551">
        <v>0.50419745769134505</v>
      </c>
      <c r="G551" s="1">
        <v>1.9369858348383601E-6</v>
      </c>
      <c r="H551">
        <v>0.49999903150708203</v>
      </c>
      <c r="I551" s="1">
        <v>3.0768274991855602E-5</v>
      </c>
      <c r="J551">
        <v>102575100</v>
      </c>
      <c r="K551">
        <v>44345</v>
      </c>
      <c r="L551">
        <v>668038400</v>
      </c>
      <c r="M551">
        <v>0.49934162710665803</v>
      </c>
      <c r="N551" s="1">
        <v>1.9370196568946298E-6</v>
      </c>
      <c r="O551">
        <v>0.499999031490171</v>
      </c>
      <c r="P551" s="1">
        <v>3.0768812242210903E-5</v>
      </c>
    </row>
    <row r="552" spans="1:16" x14ac:dyDescent="0.25">
      <c r="A552">
        <v>4.0000000000000001E-3</v>
      </c>
      <c r="B552">
        <v>15.8846153846153</v>
      </c>
      <c r="C552">
        <v>2215</v>
      </c>
      <c r="D552">
        <v>-0.32146066468273099</v>
      </c>
      <c r="E552">
        <v>0.498911999456296</v>
      </c>
      <c r="F552">
        <v>0.50390111945085903</v>
      </c>
      <c r="G552" s="1">
        <v>1.93597892461649E-6</v>
      </c>
      <c r="H552">
        <v>0.49999903201053703</v>
      </c>
      <c r="I552" s="1">
        <v>3.0752280610254298E-5</v>
      </c>
      <c r="J552">
        <v>102864800</v>
      </c>
      <c r="K552">
        <v>44345</v>
      </c>
      <c r="L552">
        <v>668038400</v>
      </c>
      <c r="M552">
        <v>0.49934162710665803</v>
      </c>
      <c r="N552" s="1">
        <v>1.9370196568946298E-6</v>
      </c>
      <c r="O552">
        <v>0.499999031490171</v>
      </c>
      <c r="P552" s="1">
        <v>3.0768812242210903E-5</v>
      </c>
    </row>
    <row r="553" spans="1:16" x14ac:dyDescent="0.25">
      <c r="A553">
        <v>2E-3</v>
      </c>
      <c r="B553">
        <v>15.8846153846153</v>
      </c>
      <c r="C553">
        <v>2263</v>
      </c>
      <c r="D553">
        <v>-0.32160062971659198</v>
      </c>
      <c r="E553">
        <v>0.499390302739113</v>
      </c>
      <c r="F553">
        <v>0.504384205766504</v>
      </c>
      <c r="G553" s="1">
        <v>1.9377542935794502E-6</v>
      </c>
      <c r="H553">
        <v>0.49999903112285299</v>
      </c>
      <c r="I553" s="1">
        <v>3.07804816633966E-5</v>
      </c>
      <c r="J553">
        <v>108551900</v>
      </c>
      <c r="K553">
        <v>44345</v>
      </c>
      <c r="L553">
        <v>668038400</v>
      </c>
      <c r="M553">
        <v>0.49934162710665803</v>
      </c>
      <c r="N553" s="1">
        <v>1.9370196568946298E-6</v>
      </c>
      <c r="O553">
        <v>0.499999031490171</v>
      </c>
      <c r="P553" s="1">
        <v>3.0768812242210903E-5</v>
      </c>
    </row>
    <row r="554" spans="1:16" x14ac:dyDescent="0.25">
      <c r="A554">
        <v>1E-3</v>
      </c>
      <c r="B554">
        <v>15.8846153846153</v>
      </c>
      <c r="C554">
        <v>2230</v>
      </c>
      <c r="D554">
        <v>-0.32157523229530899</v>
      </c>
      <c r="E554">
        <v>0.499371987202469</v>
      </c>
      <c r="F554">
        <v>0.50436570707449402</v>
      </c>
      <c r="G554" s="1">
        <v>1.9365431461748598E-6</v>
      </c>
      <c r="H554">
        <v>0.49999903172842602</v>
      </c>
      <c r="I554" s="1">
        <v>3.07612430527007E-5</v>
      </c>
      <c r="J554">
        <v>105230400</v>
      </c>
      <c r="K554">
        <v>44345</v>
      </c>
      <c r="L554">
        <v>668038400</v>
      </c>
      <c r="M554">
        <v>0.49934162710665803</v>
      </c>
      <c r="N554" s="1">
        <v>1.9370196568946298E-6</v>
      </c>
      <c r="O554">
        <v>0.499999031490171</v>
      </c>
      <c r="P554" s="1">
        <v>3.0768812242210903E-5</v>
      </c>
    </row>
    <row r="555" spans="1:16" x14ac:dyDescent="0.25">
      <c r="A555" s="1">
        <v>5.0000000000000001E-4</v>
      </c>
      <c r="B555">
        <v>15.8846153846153</v>
      </c>
      <c r="C555">
        <v>2210</v>
      </c>
      <c r="D555">
        <v>-0.32164274331729997</v>
      </c>
      <c r="E555">
        <v>0.49971015260489798</v>
      </c>
      <c r="F555">
        <v>0.50470725413094697</v>
      </c>
      <c r="G555" s="1">
        <v>1.9379268758612498E-6</v>
      </c>
      <c r="H555">
        <v>0.49999903103656201</v>
      </c>
      <c r="I555" s="1">
        <v>3.0783223066565199E-5</v>
      </c>
      <c r="J555">
        <v>110136600</v>
      </c>
      <c r="K555">
        <v>44345</v>
      </c>
      <c r="L555">
        <v>668038400</v>
      </c>
      <c r="M555">
        <v>0.49934162710665803</v>
      </c>
      <c r="N555" s="1">
        <v>1.9370196568946298E-6</v>
      </c>
      <c r="O555">
        <v>0.499999031490171</v>
      </c>
      <c r="P555" s="1">
        <v>3.0768812242210903E-5</v>
      </c>
    </row>
    <row r="556" spans="1:16" x14ac:dyDescent="0.25">
      <c r="A556" s="1">
        <v>2.5000000000000001E-4</v>
      </c>
      <c r="B556">
        <v>15.8846153846153</v>
      </c>
      <c r="C556">
        <v>2442</v>
      </c>
      <c r="D556">
        <v>-0.32169031634107598</v>
      </c>
      <c r="E556">
        <v>0.49970995895578402</v>
      </c>
      <c r="F556">
        <v>0.50470705854534204</v>
      </c>
      <c r="G556" s="1">
        <v>1.9372565133179899E-6</v>
      </c>
      <c r="H556">
        <v>0.49999903137174301</v>
      </c>
      <c r="I556" s="1">
        <v>3.0772574615397401E-5</v>
      </c>
      <c r="J556">
        <v>114359600</v>
      </c>
      <c r="K556">
        <v>44345</v>
      </c>
      <c r="L556">
        <v>668038400</v>
      </c>
      <c r="M556">
        <v>0.49934162710665803</v>
      </c>
      <c r="N556" s="1">
        <v>1.9370196568946298E-6</v>
      </c>
      <c r="O556">
        <v>0.499999031490171</v>
      </c>
      <c r="P556" s="1">
        <v>3.0768812242210903E-5</v>
      </c>
    </row>
    <row r="557" spans="1:16" x14ac:dyDescent="0.25">
      <c r="A557" s="1">
        <v>1.25E-4</v>
      </c>
      <c r="B557">
        <v>15.8846153846153</v>
      </c>
      <c r="C557">
        <v>2382</v>
      </c>
      <c r="D557">
        <v>-0.32158638649807297</v>
      </c>
      <c r="E557">
        <v>0.49926251887212902</v>
      </c>
      <c r="F557">
        <v>0.50425514406085004</v>
      </c>
      <c r="G557" s="1">
        <v>1.9356373675005701E-6</v>
      </c>
      <c r="H557">
        <v>0.49999903218131603</v>
      </c>
      <c r="I557" s="1">
        <v>3.0746855106836E-5</v>
      </c>
      <c r="J557">
        <v>124478600</v>
      </c>
      <c r="K557">
        <v>44345</v>
      </c>
      <c r="L557">
        <v>668038400</v>
      </c>
      <c r="M557">
        <v>0.49934162710665803</v>
      </c>
      <c r="N557" s="1">
        <v>1.9370196568946298E-6</v>
      </c>
      <c r="O557">
        <v>0.499999031490171</v>
      </c>
      <c r="P557" s="1">
        <v>3.0768812242210903E-5</v>
      </c>
    </row>
    <row r="558" spans="1:16" x14ac:dyDescent="0.25">
      <c r="A558" s="1">
        <v>6.2500000000000001E-5</v>
      </c>
      <c r="B558">
        <v>15.8846153846153</v>
      </c>
      <c r="C558">
        <v>2250</v>
      </c>
      <c r="D558">
        <v>-0.32163205332344003</v>
      </c>
      <c r="E558">
        <v>0.49880965032149099</v>
      </c>
      <c r="F558">
        <v>0.50379774682470502</v>
      </c>
      <c r="G558" s="1">
        <v>1.9356890211819002E-6</v>
      </c>
      <c r="H558">
        <v>0.49999903215548902</v>
      </c>
      <c r="I558" s="1">
        <v>3.0747675605697203E-5</v>
      </c>
      <c r="J558">
        <v>127609700</v>
      </c>
      <c r="K558">
        <v>44345</v>
      </c>
      <c r="L558">
        <v>668038400</v>
      </c>
      <c r="M558">
        <v>0.49934162710665803</v>
      </c>
      <c r="N558" s="1">
        <v>1.9370196568946298E-6</v>
      </c>
      <c r="O558">
        <v>0.499999031490171</v>
      </c>
      <c r="P558" s="1">
        <v>3.0768812242210903E-5</v>
      </c>
    </row>
    <row r="559" spans="1:16" x14ac:dyDescent="0.25">
      <c r="A559" s="1">
        <v>3.1250000000000001E-5</v>
      </c>
      <c r="B559">
        <v>15.8846153846153</v>
      </c>
      <c r="C559">
        <v>2728</v>
      </c>
      <c r="D559">
        <v>-0.321773873116805</v>
      </c>
      <c r="E559">
        <v>0.49940799160669802</v>
      </c>
      <c r="F559">
        <v>0.50440207152276495</v>
      </c>
      <c r="G559" s="1">
        <v>1.93626885258701E-6</v>
      </c>
      <c r="H559">
        <v>0.49999903186557298</v>
      </c>
      <c r="I559" s="1">
        <v>3.0756886004555301E-5</v>
      </c>
      <c r="J559">
        <v>171014100</v>
      </c>
      <c r="K559">
        <v>44345</v>
      </c>
      <c r="L559">
        <v>668038400</v>
      </c>
      <c r="M559">
        <v>0.49934162710665803</v>
      </c>
      <c r="N559" s="1">
        <v>1.9370196568946298E-6</v>
      </c>
      <c r="O559">
        <v>0.499999031490171</v>
      </c>
      <c r="P559" s="1">
        <v>3.0768812242210903E-5</v>
      </c>
    </row>
    <row r="560" spans="1:16" x14ac:dyDescent="0.25">
      <c r="A560" s="1">
        <v>1.5625E-5</v>
      </c>
      <c r="B560">
        <v>15.8846153846153</v>
      </c>
      <c r="C560">
        <v>2506</v>
      </c>
      <c r="D560">
        <v>-0.32180679692978698</v>
      </c>
      <c r="E560">
        <v>0.49928338148407297</v>
      </c>
      <c r="F560">
        <v>0.50427621529891298</v>
      </c>
      <c r="G560" s="1">
        <v>1.9351988793658801E-6</v>
      </c>
      <c r="H560">
        <v>0.49999903240055998</v>
      </c>
      <c r="I560" s="1">
        <v>3.0739889891465697E-5</v>
      </c>
      <c r="J560">
        <v>160839100</v>
      </c>
      <c r="K560">
        <v>44345</v>
      </c>
      <c r="L560">
        <v>668038400</v>
      </c>
      <c r="M560">
        <v>0.49934162710665803</v>
      </c>
      <c r="N560" s="1">
        <v>1.9370196568946298E-6</v>
      </c>
      <c r="O560">
        <v>0.499999031490171</v>
      </c>
      <c r="P560" s="1">
        <v>3.0768812242210903E-5</v>
      </c>
    </row>
    <row r="561" spans="1:16" x14ac:dyDescent="0.25">
      <c r="A561" t="s">
        <v>0</v>
      </c>
      <c r="B561">
        <v>16.397435897435798</v>
      </c>
      <c r="C561">
        <v>45029</v>
      </c>
      <c r="D561">
        <v>-0.32127844857982901</v>
      </c>
      <c r="E561">
        <v>0.49929721930837401</v>
      </c>
      <c r="F561">
        <v>0.50429019150145704</v>
      </c>
      <c r="G561" s="1">
        <v>1.8766057737762401E-6</v>
      </c>
      <c r="H561">
        <v>0.499999061697113</v>
      </c>
      <c r="I561" s="1">
        <v>3.0771522880254002E-5</v>
      </c>
      <c r="J561">
        <v>696051700</v>
      </c>
    </row>
    <row r="562" spans="1:16" x14ac:dyDescent="0.25">
      <c r="A562">
        <v>1.024</v>
      </c>
      <c r="B562">
        <v>16.397435897435798</v>
      </c>
      <c r="C562">
        <v>2128</v>
      </c>
      <c r="D562">
        <v>-0.32391442952900001</v>
      </c>
      <c r="E562">
        <v>0.49991043391828499</v>
      </c>
      <c r="F562">
        <v>0.50490953825746798</v>
      </c>
      <c r="G562" s="1">
        <v>1.8771792168470399E-6</v>
      </c>
      <c r="H562">
        <v>0.49999906141039102</v>
      </c>
      <c r="I562" s="1">
        <v>3.0780925876248303E-5</v>
      </c>
      <c r="J562">
        <v>101444200</v>
      </c>
      <c r="K562">
        <v>45029</v>
      </c>
      <c r="L562">
        <v>696051700</v>
      </c>
      <c r="M562">
        <v>0.49929721930837401</v>
      </c>
      <c r="N562" s="1">
        <v>1.8766057737762401E-6</v>
      </c>
      <c r="O562">
        <v>0.499999061697113</v>
      </c>
      <c r="P562" s="1">
        <v>3.0771522880254002E-5</v>
      </c>
    </row>
    <row r="563" spans="1:16" x14ac:dyDescent="0.25">
      <c r="A563">
        <v>0.51200000000000001</v>
      </c>
      <c r="B563">
        <v>16.397435897435798</v>
      </c>
      <c r="C563">
        <v>2128</v>
      </c>
      <c r="D563">
        <v>-0.32391442952900001</v>
      </c>
      <c r="E563">
        <v>0.49991043391828499</v>
      </c>
      <c r="F563">
        <v>0.50490953825746798</v>
      </c>
      <c r="G563" s="1">
        <v>1.8771792168470399E-6</v>
      </c>
      <c r="H563">
        <v>0.49999906141039102</v>
      </c>
      <c r="I563" s="1">
        <v>3.0780925876248303E-5</v>
      </c>
      <c r="J563">
        <v>98165300</v>
      </c>
      <c r="K563">
        <v>45029</v>
      </c>
      <c r="L563">
        <v>696051700</v>
      </c>
      <c r="M563">
        <v>0.49929721930837401</v>
      </c>
      <c r="N563" s="1">
        <v>1.8766057737762401E-6</v>
      </c>
      <c r="O563">
        <v>0.499999061697113</v>
      </c>
      <c r="P563" s="1">
        <v>3.0771522880254002E-5</v>
      </c>
    </row>
    <row r="564" spans="1:16" x14ac:dyDescent="0.25">
      <c r="A564">
        <v>0.25600000000000001</v>
      </c>
      <c r="B564">
        <v>16.397435897435798</v>
      </c>
      <c r="C564">
        <v>2184</v>
      </c>
      <c r="D564">
        <v>-0.32531718556231298</v>
      </c>
      <c r="E564">
        <v>0.49937092103091402</v>
      </c>
      <c r="F564">
        <v>0.50436463024122302</v>
      </c>
      <c r="G564" s="1">
        <v>1.8754050172820001E-6</v>
      </c>
      <c r="H564">
        <v>0.49999906229749103</v>
      </c>
      <c r="I564" s="1">
        <v>3.0751833552611298E-5</v>
      </c>
      <c r="J564">
        <v>105244500</v>
      </c>
      <c r="K564">
        <v>45029</v>
      </c>
      <c r="L564">
        <v>696051700</v>
      </c>
      <c r="M564">
        <v>0.49929721930837401</v>
      </c>
      <c r="N564" s="1">
        <v>1.8766057737762401E-6</v>
      </c>
      <c r="O564">
        <v>0.499999061697113</v>
      </c>
      <c r="P564" s="1">
        <v>3.0771522880254002E-5</v>
      </c>
    </row>
    <row r="565" spans="1:16" x14ac:dyDescent="0.25">
      <c r="A565">
        <v>0.128</v>
      </c>
      <c r="B565">
        <v>16.397435897435798</v>
      </c>
      <c r="C565">
        <v>2230</v>
      </c>
      <c r="D565">
        <v>-0.32228162377299102</v>
      </c>
      <c r="E565">
        <v>0.49953607025506402</v>
      </c>
      <c r="F565">
        <v>0.50453143095761399</v>
      </c>
      <c r="G565" s="1">
        <v>1.87615578095545E-6</v>
      </c>
      <c r="H565">
        <v>0.49999906192210902</v>
      </c>
      <c r="I565" s="1">
        <v>3.0764144151820897E-5</v>
      </c>
      <c r="J565">
        <v>107993800</v>
      </c>
      <c r="K565">
        <v>45029</v>
      </c>
      <c r="L565">
        <v>696051700</v>
      </c>
      <c r="M565">
        <v>0.49929721930837401</v>
      </c>
      <c r="N565" s="1">
        <v>1.8766057737762401E-6</v>
      </c>
      <c r="O565">
        <v>0.499999061697113</v>
      </c>
      <c r="P565" s="1">
        <v>3.0771522880254002E-5</v>
      </c>
    </row>
    <row r="566" spans="1:16" x14ac:dyDescent="0.25">
      <c r="A566">
        <v>6.4000000000000001E-2</v>
      </c>
      <c r="B566">
        <v>16.397435897435798</v>
      </c>
      <c r="C566">
        <v>2230</v>
      </c>
      <c r="D566">
        <v>-0.32228162377299102</v>
      </c>
      <c r="E566">
        <v>0.49953607025506402</v>
      </c>
      <c r="F566">
        <v>0.50453143095761399</v>
      </c>
      <c r="G566" s="1">
        <v>1.87615578095545E-6</v>
      </c>
      <c r="H566">
        <v>0.49999906192210902</v>
      </c>
      <c r="I566" s="1">
        <v>3.0764144151820897E-5</v>
      </c>
      <c r="J566">
        <v>110572200</v>
      </c>
      <c r="K566">
        <v>45029</v>
      </c>
      <c r="L566">
        <v>696051700</v>
      </c>
      <c r="M566">
        <v>0.49929721930837401</v>
      </c>
      <c r="N566" s="1">
        <v>1.8766057737762401E-6</v>
      </c>
      <c r="O566">
        <v>0.499999061697113</v>
      </c>
      <c r="P566" s="1">
        <v>3.0771522880254002E-5</v>
      </c>
    </row>
    <row r="567" spans="1:16" x14ac:dyDescent="0.25">
      <c r="A567">
        <v>3.2000000000000001E-2</v>
      </c>
      <c r="B567">
        <v>16.397435897435798</v>
      </c>
      <c r="C567">
        <v>2204</v>
      </c>
      <c r="D567">
        <v>-0.321264735453895</v>
      </c>
      <c r="E567">
        <v>0.49907721971741997</v>
      </c>
      <c r="F567">
        <v>0.50406799191459495</v>
      </c>
      <c r="G567" s="1">
        <v>1.87637715953759E-6</v>
      </c>
      <c r="H567">
        <v>0.49999906181142001</v>
      </c>
      <c r="I567" s="1">
        <v>3.0767774192930398E-5</v>
      </c>
      <c r="J567">
        <v>115202400</v>
      </c>
      <c r="K567">
        <v>45029</v>
      </c>
      <c r="L567">
        <v>696051700</v>
      </c>
      <c r="M567">
        <v>0.49929721930837401</v>
      </c>
      <c r="N567" s="1">
        <v>1.8766057737762401E-6</v>
      </c>
      <c r="O567">
        <v>0.499999061697113</v>
      </c>
      <c r="P567" s="1">
        <v>3.0771522880254002E-5</v>
      </c>
    </row>
    <row r="568" spans="1:16" x14ac:dyDescent="0.25">
      <c r="A568">
        <v>1.6E-2</v>
      </c>
      <c r="B568">
        <v>16.397435897435798</v>
      </c>
      <c r="C568">
        <v>2161</v>
      </c>
      <c r="D568">
        <v>-0.32547782966937799</v>
      </c>
      <c r="E568">
        <v>0.49973999838783301</v>
      </c>
      <c r="F568">
        <v>0.50473739837171105</v>
      </c>
      <c r="G568" s="1">
        <v>1.87683645003211E-6</v>
      </c>
      <c r="H568">
        <v>0.49999906158177498</v>
      </c>
      <c r="I568" s="1">
        <v>3.0775305379372698E-5</v>
      </c>
      <c r="J568">
        <v>104665500</v>
      </c>
      <c r="K568">
        <v>45029</v>
      </c>
      <c r="L568">
        <v>696051700</v>
      </c>
      <c r="M568">
        <v>0.49929721930837401</v>
      </c>
      <c r="N568" s="1">
        <v>1.8766057737762401E-6</v>
      </c>
      <c r="O568">
        <v>0.499999061697113</v>
      </c>
      <c r="P568" s="1">
        <v>3.0771522880254002E-5</v>
      </c>
    </row>
    <row r="569" spans="1:16" x14ac:dyDescent="0.25">
      <c r="A569">
        <v>8.0000000000000002E-3</v>
      </c>
      <c r="B569">
        <v>16.397435897435798</v>
      </c>
      <c r="C569">
        <v>2170</v>
      </c>
      <c r="D569">
        <v>-0.322649277231427</v>
      </c>
      <c r="E569">
        <v>0.49923297634140401</v>
      </c>
      <c r="F569">
        <v>0.50422530610481797</v>
      </c>
      <c r="G569" s="1">
        <v>1.8743435987733601E-6</v>
      </c>
      <c r="H569">
        <v>0.4999990628282</v>
      </c>
      <c r="I569" s="1">
        <v>3.0734429010655499E-5</v>
      </c>
      <c r="J569">
        <v>125606300</v>
      </c>
      <c r="K569">
        <v>45029</v>
      </c>
      <c r="L569">
        <v>696051700</v>
      </c>
      <c r="M569">
        <v>0.49929721930837401</v>
      </c>
      <c r="N569" s="1">
        <v>1.8766057737762401E-6</v>
      </c>
      <c r="O569">
        <v>0.499999061697113</v>
      </c>
      <c r="P569" s="1">
        <v>3.0771522880254002E-5</v>
      </c>
    </row>
    <row r="570" spans="1:16" x14ac:dyDescent="0.25">
      <c r="A570">
        <v>4.0000000000000001E-3</v>
      </c>
      <c r="B570">
        <v>16.397435897435798</v>
      </c>
      <c r="C570">
        <v>2213</v>
      </c>
      <c r="D570">
        <v>-0.32192811688768502</v>
      </c>
      <c r="E570">
        <v>0.499284076557444</v>
      </c>
      <c r="F570">
        <v>0.50427691732301905</v>
      </c>
      <c r="G570" s="1">
        <v>1.87585928601574E-6</v>
      </c>
      <c r="H570">
        <v>0.49999906207035699</v>
      </c>
      <c r="I570" s="1">
        <v>3.0759282395053002E-5</v>
      </c>
      <c r="J570">
        <v>104558500</v>
      </c>
      <c r="K570">
        <v>45029</v>
      </c>
      <c r="L570">
        <v>696051700</v>
      </c>
      <c r="M570">
        <v>0.49929721930837401</v>
      </c>
      <c r="N570" s="1">
        <v>1.8766057737762401E-6</v>
      </c>
      <c r="O570">
        <v>0.499999061697113</v>
      </c>
      <c r="P570" s="1">
        <v>3.0771522880254002E-5</v>
      </c>
    </row>
    <row r="571" spans="1:16" x14ac:dyDescent="0.25">
      <c r="A571">
        <v>2E-3</v>
      </c>
      <c r="B571">
        <v>16.397435897435798</v>
      </c>
      <c r="C571">
        <v>2198</v>
      </c>
      <c r="D571">
        <v>-0.32173160636496101</v>
      </c>
      <c r="E571">
        <v>0.49956041078159702</v>
      </c>
      <c r="F571">
        <v>0.50455601488941304</v>
      </c>
      <c r="G571" s="1">
        <v>1.87852058985971E-6</v>
      </c>
      <c r="H571">
        <v>0.49999906073970501</v>
      </c>
      <c r="I571" s="1">
        <v>3.0802920954238002E-5</v>
      </c>
      <c r="J571">
        <v>105883500</v>
      </c>
      <c r="K571">
        <v>45029</v>
      </c>
      <c r="L571">
        <v>696051700</v>
      </c>
      <c r="M571">
        <v>0.49929721930837401</v>
      </c>
      <c r="N571" s="1">
        <v>1.8766057737762401E-6</v>
      </c>
      <c r="O571">
        <v>0.499999061697113</v>
      </c>
      <c r="P571" s="1">
        <v>3.0771522880254002E-5</v>
      </c>
    </row>
    <row r="572" spans="1:16" x14ac:dyDescent="0.25">
      <c r="A572">
        <v>1E-3</v>
      </c>
      <c r="B572">
        <v>16.397435897435798</v>
      </c>
      <c r="C572">
        <v>2264</v>
      </c>
      <c r="D572">
        <v>-0.32133529770317298</v>
      </c>
      <c r="E572">
        <v>0.49960089098967297</v>
      </c>
      <c r="F572">
        <v>0.50459689989957002</v>
      </c>
      <c r="G572" s="1">
        <v>1.8746579661943401E-6</v>
      </c>
      <c r="H572">
        <v>0.49999906267101601</v>
      </c>
      <c r="I572" s="1">
        <v>3.0739583830289301E-5</v>
      </c>
      <c r="J572">
        <v>113561100</v>
      </c>
      <c r="K572">
        <v>45029</v>
      </c>
      <c r="L572">
        <v>696051700</v>
      </c>
      <c r="M572">
        <v>0.49929721930837401</v>
      </c>
      <c r="N572" s="1">
        <v>1.8766057737762401E-6</v>
      </c>
      <c r="O572">
        <v>0.499999061697113</v>
      </c>
      <c r="P572" s="1">
        <v>3.0771522880254002E-5</v>
      </c>
    </row>
    <row r="573" spans="1:16" x14ac:dyDescent="0.25">
      <c r="A573" s="1">
        <v>5.0000000000000001E-4</v>
      </c>
      <c r="B573">
        <v>16.397435897435798</v>
      </c>
      <c r="C573">
        <v>2189</v>
      </c>
      <c r="D573">
        <v>-0.32155995078938499</v>
      </c>
      <c r="E573">
        <v>0.49956123546293801</v>
      </c>
      <c r="F573">
        <v>0.50455684781756704</v>
      </c>
      <c r="G573" s="1">
        <v>1.87699171805277E-6</v>
      </c>
      <c r="H573">
        <v>0.49999906150414097</v>
      </c>
      <c r="I573" s="1">
        <v>3.07778513767885E-5</v>
      </c>
      <c r="J573">
        <v>109764300</v>
      </c>
      <c r="K573">
        <v>45029</v>
      </c>
      <c r="L573">
        <v>696051700</v>
      </c>
      <c r="M573">
        <v>0.49929721930837401</v>
      </c>
      <c r="N573" s="1">
        <v>1.8766057737762401E-6</v>
      </c>
      <c r="O573">
        <v>0.499999061697113</v>
      </c>
      <c r="P573" s="1">
        <v>3.0771522880254002E-5</v>
      </c>
    </row>
    <row r="574" spans="1:16" x14ac:dyDescent="0.25">
      <c r="A574" s="1">
        <v>2.5000000000000001E-4</v>
      </c>
      <c r="B574">
        <v>16.397435897435798</v>
      </c>
      <c r="C574">
        <v>2452</v>
      </c>
      <c r="D574">
        <v>-0.32150402815503998</v>
      </c>
      <c r="E574">
        <v>0.499600679932652</v>
      </c>
      <c r="F574">
        <v>0.50459668673197899</v>
      </c>
      <c r="G574" s="1">
        <v>1.87505888116223E-6</v>
      </c>
      <c r="H574">
        <v>0.49999906247055897</v>
      </c>
      <c r="I574" s="1">
        <v>3.0746157807775602E-5</v>
      </c>
      <c r="J574">
        <v>125805900</v>
      </c>
      <c r="K574">
        <v>45029</v>
      </c>
      <c r="L574">
        <v>696051700</v>
      </c>
      <c r="M574">
        <v>0.49929721930837401</v>
      </c>
      <c r="N574" s="1">
        <v>1.8766057737762401E-6</v>
      </c>
      <c r="O574">
        <v>0.499999061697113</v>
      </c>
      <c r="P574" s="1">
        <v>3.0771522880254002E-5</v>
      </c>
    </row>
    <row r="575" spans="1:16" x14ac:dyDescent="0.25">
      <c r="A575" s="1">
        <v>1.25E-4</v>
      </c>
      <c r="B575">
        <v>16.397435897435798</v>
      </c>
      <c r="C575">
        <v>2607</v>
      </c>
      <c r="D575">
        <v>-0.32137830760508102</v>
      </c>
      <c r="E575">
        <v>0.49916257443558598</v>
      </c>
      <c r="F575">
        <v>0.50415420017994095</v>
      </c>
      <c r="G575" s="1">
        <v>1.8762073488165401E-6</v>
      </c>
      <c r="H575">
        <v>0.49999906189632498</v>
      </c>
      <c r="I575" s="1">
        <v>3.0764989732517499E-5</v>
      </c>
      <c r="J575">
        <v>140412600</v>
      </c>
      <c r="K575">
        <v>45029</v>
      </c>
      <c r="L575">
        <v>696051700</v>
      </c>
      <c r="M575">
        <v>0.49929721930837401</v>
      </c>
      <c r="N575" s="1">
        <v>1.8766057737762401E-6</v>
      </c>
      <c r="O575">
        <v>0.499999061697113</v>
      </c>
      <c r="P575" s="1">
        <v>3.0771522880254002E-5</v>
      </c>
    </row>
    <row r="576" spans="1:16" x14ac:dyDescent="0.25">
      <c r="A576" s="1">
        <v>6.2500000000000001E-5</v>
      </c>
      <c r="B576">
        <v>16.397435897435798</v>
      </c>
      <c r="C576">
        <v>2311</v>
      </c>
      <c r="D576">
        <v>-0.32118925741084497</v>
      </c>
      <c r="E576">
        <v>0.49968592803197798</v>
      </c>
      <c r="F576">
        <v>0.50468278731229799</v>
      </c>
      <c r="G576" s="1">
        <v>1.87768340864646E-6</v>
      </c>
      <c r="H576">
        <v>0.49999906115829501</v>
      </c>
      <c r="I576" s="1">
        <v>3.0789193328959401E-5</v>
      </c>
      <c r="J576">
        <v>145330500</v>
      </c>
      <c r="K576">
        <v>45029</v>
      </c>
      <c r="L576">
        <v>696051700</v>
      </c>
      <c r="M576">
        <v>0.49929721930837401</v>
      </c>
      <c r="N576" s="1">
        <v>1.8766057737762401E-6</v>
      </c>
      <c r="O576">
        <v>0.499999061697113</v>
      </c>
      <c r="P576" s="1">
        <v>3.0771522880254002E-5</v>
      </c>
    </row>
    <row r="577" spans="1:16" x14ac:dyDescent="0.25">
      <c r="A577" s="1">
        <v>3.1250000000000001E-5</v>
      </c>
      <c r="B577">
        <v>16.397435897435798</v>
      </c>
      <c r="C577">
        <v>2681</v>
      </c>
      <c r="D577">
        <v>-0.32138861967756599</v>
      </c>
      <c r="E577">
        <v>0.49956455615030199</v>
      </c>
      <c r="F577">
        <v>0.50456020171180505</v>
      </c>
      <c r="G577" s="1">
        <v>1.87823322261859E-6</v>
      </c>
      <c r="H577">
        <v>0.49999906088338802</v>
      </c>
      <c r="I577" s="1">
        <v>3.0798208868322898E-5</v>
      </c>
      <c r="J577">
        <v>179651900</v>
      </c>
      <c r="K577">
        <v>45029</v>
      </c>
      <c r="L577">
        <v>696051700</v>
      </c>
      <c r="M577">
        <v>0.49929721930837401</v>
      </c>
      <c r="N577" s="1">
        <v>1.8766057737762401E-6</v>
      </c>
      <c r="O577">
        <v>0.499999061697113</v>
      </c>
      <c r="P577" s="1">
        <v>3.0771522880254002E-5</v>
      </c>
    </row>
    <row r="578" spans="1:16" x14ac:dyDescent="0.25">
      <c r="A578" s="1">
        <v>1.5625E-5</v>
      </c>
      <c r="B578">
        <v>16.397435897435798</v>
      </c>
      <c r="C578">
        <v>2551</v>
      </c>
      <c r="D578">
        <v>-0.32139442928738898</v>
      </c>
      <c r="E578">
        <v>0.49977820718106503</v>
      </c>
      <c r="F578">
        <v>0.50477598925287603</v>
      </c>
      <c r="G578" s="1">
        <v>1.87729121448043E-6</v>
      </c>
      <c r="H578">
        <v>0.49999906135439198</v>
      </c>
      <c r="I578" s="1">
        <v>3.0782762350262498E-5</v>
      </c>
      <c r="J578">
        <v>161465100</v>
      </c>
      <c r="K578">
        <v>45029</v>
      </c>
      <c r="L578">
        <v>696051700</v>
      </c>
      <c r="M578">
        <v>0.49929721930837401</v>
      </c>
      <c r="N578" s="1">
        <v>1.8766057737762401E-6</v>
      </c>
      <c r="O578">
        <v>0.499999061697113</v>
      </c>
      <c r="P578" s="1">
        <v>3.0771522880254002E-5</v>
      </c>
    </row>
    <row r="579" spans="1:16" x14ac:dyDescent="0.25">
      <c r="A579" t="s">
        <v>0</v>
      </c>
      <c r="B579">
        <v>16.910256410256402</v>
      </c>
      <c r="C579">
        <v>45701</v>
      </c>
      <c r="D579">
        <v>-0.320980796243162</v>
      </c>
      <c r="E579">
        <v>0.49928666027000301</v>
      </c>
      <c r="F579">
        <v>0.50427952687270305</v>
      </c>
      <c r="G579" s="1">
        <v>1.71422241512786E-6</v>
      </c>
      <c r="H579">
        <v>0.49999914288879199</v>
      </c>
      <c r="I579" s="1">
        <v>2.8987940584021099E-5</v>
      </c>
      <c r="J579">
        <v>684019100</v>
      </c>
    </row>
    <row r="580" spans="1:16" x14ac:dyDescent="0.25">
      <c r="A580">
        <v>1.024</v>
      </c>
      <c r="B580">
        <v>16.910256410256402</v>
      </c>
      <c r="C580">
        <v>2153</v>
      </c>
      <c r="D580">
        <v>-0.32351176018522798</v>
      </c>
      <c r="E580">
        <v>0.49904301033151199</v>
      </c>
      <c r="F580">
        <v>0.50403344043482801</v>
      </c>
      <c r="G580" s="1">
        <v>1.71139067894898E-6</v>
      </c>
      <c r="H580">
        <v>0.49999914430466003</v>
      </c>
      <c r="I580" s="1">
        <v>2.8940055199150098E-5</v>
      </c>
      <c r="J580">
        <v>103092600</v>
      </c>
      <c r="K580">
        <v>45701</v>
      </c>
      <c r="L580">
        <v>684019100</v>
      </c>
      <c r="M580">
        <v>0.49928666027000301</v>
      </c>
      <c r="N580" s="1">
        <v>1.71422241512786E-6</v>
      </c>
      <c r="O580">
        <v>0.49999914288879199</v>
      </c>
      <c r="P580" s="1">
        <v>2.8987940584021099E-5</v>
      </c>
    </row>
    <row r="581" spans="1:16" x14ac:dyDescent="0.25">
      <c r="A581">
        <v>0.51200000000000001</v>
      </c>
      <c r="B581">
        <v>16.910256410256402</v>
      </c>
      <c r="C581">
        <v>2153</v>
      </c>
      <c r="D581">
        <v>-0.32351176018522798</v>
      </c>
      <c r="E581">
        <v>0.49904301033151199</v>
      </c>
      <c r="F581">
        <v>0.50403344043482801</v>
      </c>
      <c r="G581" s="1">
        <v>1.71139067894898E-6</v>
      </c>
      <c r="H581">
        <v>0.49999914430466003</v>
      </c>
      <c r="I581" s="1">
        <v>2.8940055199150098E-5</v>
      </c>
      <c r="J581">
        <v>112333500</v>
      </c>
      <c r="K581">
        <v>45701</v>
      </c>
      <c r="L581">
        <v>684019100</v>
      </c>
      <c r="M581">
        <v>0.49928666027000301</v>
      </c>
      <c r="N581" s="1">
        <v>1.71422241512786E-6</v>
      </c>
      <c r="O581">
        <v>0.49999914288879199</v>
      </c>
      <c r="P581" s="1">
        <v>2.8987940584021099E-5</v>
      </c>
    </row>
    <row r="582" spans="1:16" x14ac:dyDescent="0.25">
      <c r="A582">
        <v>0.25600000000000001</v>
      </c>
      <c r="B582">
        <v>16.910256410256402</v>
      </c>
      <c r="C582">
        <v>2031</v>
      </c>
      <c r="D582">
        <v>-0.32532513887530301</v>
      </c>
      <c r="E582">
        <v>0.49867139655867798</v>
      </c>
      <c r="F582">
        <v>0.50365811052426501</v>
      </c>
      <c r="G582" s="1">
        <v>1.71244060986897E-6</v>
      </c>
      <c r="H582">
        <v>0.49999914377969501</v>
      </c>
      <c r="I582" s="1">
        <v>2.89578098002201E-5</v>
      </c>
      <c r="J582">
        <v>100221100</v>
      </c>
      <c r="K582">
        <v>45701</v>
      </c>
      <c r="L582">
        <v>684019100</v>
      </c>
      <c r="M582">
        <v>0.49928666027000301</v>
      </c>
      <c r="N582" s="1">
        <v>1.71422241512786E-6</v>
      </c>
      <c r="O582">
        <v>0.49999914288879199</v>
      </c>
      <c r="P582" s="1">
        <v>2.8987940584021099E-5</v>
      </c>
    </row>
    <row r="583" spans="1:16" x14ac:dyDescent="0.25">
      <c r="A583">
        <v>0.128</v>
      </c>
      <c r="B583">
        <v>16.910256410256402</v>
      </c>
      <c r="C583">
        <v>2146</v>
      </c>
      <c r="D583">
        <v>-0.32113375229785601</v>
      </c>
      <c r="E583">
        <v>0.49932188617759699</v>
      </c>
      <c r="F583">
        <v>0.50431510503937305</v>
      </c>
      <c r="G583" s="1">
        <v>1.71203790011453E-6</v>
      </c>
      <c r="H583">
        <v>0.499999143981049</v>
      </c>
      <c r="I583" s="1">
        <v>2.89509998750137E-5</v>
      </c>
      <c r="J583">
        <v>114275600</v>
      </c>
      <c r="K583">
        <v>45701</v>
      </c>
      <c r="L583">
        <v>684019100</v>
      </c>
      <c r="M583">
        <v>0.49928666027000301</v>
      </c>
      <c r="N583" s="1">
        <v>1.71422241512786E-6</v>
      </c>
      <c r="O583">
        <v>0.49999914288879199</v>
      </c>
      <c r="P583" s="1">
        <v>2.8987940584021099E-5</v>
      </c>
    </row>
    <row r="584" spans="1:16" x14ac:dyDescent="0.25">
      <c r="A584">
        <v>6.4000000000000001E-2</v>
      </c>
      <c r="B584">
        <v>16.910256410256402</v>
      </c>
      <c r="C584">
        <v>2146</v>
      </c>
      <c r="D584">
        <v>-0.32113375229785601</v>
      </c>
      <c r="E584">
        <v>0.49932188617759699</v>
      </c>
      <c r="F584">
        <v>0.50431510503937305</v>
      </c>
      <c r="G584" s="1">
        <v>1.71203790011453E-6</v>
      </c>
      <c r="H584">
        <v>0.499999143981049</v>
      </c>
      <c r="I584" s="1">
        <v>2.89509998750137E-5</v>
      </c>
      <c r="J584">
        <v>108061100</v>
      </c>
      <c r="K584">
        <v>45701</v>
      </c>
      <c r="L584">
        <v>684019100</v>
      </c>
      <c r="M584">
        <v>0.49928666027000301</v>
      </c>
      <c r="N584" s="1">
        <v>1.71422241512786E-6</v>
      </c>
      <c r="O584">
        <v>0.49999914288879199</v>
      </c>
      <c r="P584" s="1">
        <v>2.8987940584021099E-5</v>
      </c>
    </row>
    <row r="585" spans="1:16" x14ac:dyDescent="0.25">
      <c r="A585">
        <v>3.2000000000000001E-2</v>
      </c>
      <c r="B585">
        <v>16.910256410256402</v>
      </c>
      <c r="C585">
        <v>2155</v>
      </c>
      <c r="D585">
        <v>-0.320932917300908</v>
      </c>
      <c r="E585">
        <v>0.49926137732972797</v>
      </c>
      <c r="F585">
        <v>0.50425399110302505</v>
      </c>
      <c r="G585" s="1">
        <v>1.71252767167118E-6</v>
      </c>
      <c r="H585">
        <v>0.499999143736164</v>
      </c>
      <c r="I585" s="1">
        <v>2.8959282037619E-5</v>
      </c>
      <c r="J585">
        <v>124936600</v>
      </c>
      <c r="K585">
        <v>45701</v>
      </c>
      <c r="L585">
        <v>684019100</v>
      </c>
      <c r="M585">
        <v>0.49928666027000301</v>
      </c>
      <c r="N585" s="1">
        <v>1.71422241512786E-6</v>
      </c>
      <c r="O585">
        <v>0.49999914288879199</v>
      </c>
      <c r="P585" s="1">
        <v>2.8987940584021099E-5</v>
      </c>
    </row>
    <row r="586" spans="1:16" x14ac:dyDescent="0.25">
      <c r="A586">
        <v>1.6E-2</v>
      </c>
      <c r="B586">
        <v>16.910256410256402</v>
      </c>
      <c r="C586">
        <v>2083</v>
      </c>
      <c r="D586">
        <v>-0.32516429504053201</v>
      </c>
      <c r="E586">
        <v>0.49973795563951101</v>
      </c>
      <c r="F586">
        <v>0.50473533519590597</v>
      </c>
      <c r="G586" s="1">
        <v>1.71290030992476E-6</v>
      </c>
      <c r="H586">
        <v>0.49999914354984498</v>
      </c>
      <c r="I586" s="1">
        <v>2.8965583446035501E-5</v>
      </c>
      <c r="J586">
        <v>111690100</v>
      </c>
      <c r="K586">
        <v>45701</v>
      </c>
      <c r="L586">
        <v>684019100</v>
      </c>
      <c r="M586">
        <v>0.49928666027000301</v>
      </c>
      <c r="N586" s="1">
        <v>1.71422241512786E-6</v>
      </c>
      <c r="O586">
        <v>0.49999914288879199</v>
      </c>
      <c r="P586" s="1">
        <v>2.8987940584021099E-5</v>
      </c>
    </row>
    <row r="587" spans="1:16" x14ac:dyDescent="0.25">
      <c r="A587">
        <v>8.0000000000000002E-3</v>
      </c>
      <c r="B587">
        <v>16.910256410256402</v>
      </c>
      <c r="C587">
        <v>2153</v>
      </c>
      <c r="D587">
        <v>-0.32098889435169597</v>
      </c>
      <c r="E587">
        <v>0.498542656036147</v>
      </c>
      <c r="F587">
        <v>0.50352808259650805</v>
      </c>
      <c r="G587" s="1">
        <v>1.7119091347828001E-6</v>
      </c>
      <c r="H587">
        <v>0.499999144045432</v>
      </c>
      <c r="I587" s="1">
        <v>2.8948822420237399E-5</v>
      </c>
      <c r="J587">
        <v>111742600</v>
      </c>
      <c r="K587">
        <v>45701</v>
      </c>
      <c r="L587">
        <v>684019100</v>
      </c>
      <c r="M587">
        <v>0.49928666027000301</v>
      </c>
      <c r="N587" s="1">
        <v>1.71422241512786E-6</v>
      </c>
      <c r="O587">
        <v>0.49999914288879199</v>
      </c>
      <c r="P587" s="1">
        <v>2.8987940584021099E-5</v>
      </c>
    </row>
    <row r="588" spans="1:16" x14ac:dyDescent="0.25">
      <c r="A588">
        <v>4.0000000000000001E-3</v>
      </c>
      <c r="B588">
        <v>16.910256410256402</v>
      </c>
      <c r="C588">
        <v>2126</v>
      </c>
      <c r="D588">
        <v>-0.32163616072624901</v>
      </c>
      <c r="E588">
        <v>0.49896619268423598</v>
      </c>
      <c r="F588">
        <v>0.50395585461107795</v>
      </c>
      <c r="G588" s="1">
        <v>1.7122849915729401E-6</v>
      </c>
      <c r="H588">
        <v>0.49999914385750399</v>
      </c>
      <c r="I588" s="1">
        <v>2.8955178254932201E-5</v>
      </c>
      <c r="J588">
        <v>131432700</v>
      </c>
      <c r="K588">
        <v>45701</v>
      </c>
      <c r="L588">
        <v>684019100</v>
      </c>
      <c r="M588">
        <v>0.49928666027000301</v>
      </c>
      <c r="N588" s="1">
        <v>1.71422241512786E-6</v>
      </c>
      <c r="O588">
        <v>0.49999914288879199</v>
      </c>
      <c r="P588" s="1">
        <v>2.8987940584021099E-5</v>
      </c>
    </row>
    <row r="589" spans="1:16" x14ac:dyDescent="0.25">
      <c r="A589">
        <v>2E-3</v>
      </c>
      <c r="B589">
        <v>16.910256410256402</v>
      </c>
      <c r="C589">
        <v>2261</v>
      </c>
      <c r="D589">
        <v>-0.32072930489076801</v>
      </c>
      <c r="E589">
        <v>0.49924122113999397</v>
      </c>
      <c r="F589">
        <v>0.50423363335139404</v>
      </c>
      <c r="G589" s="1">
        <v>1.71252650460473E-6</v>
      </c>
      <c r="H589">
        <v>0.49999914373674698</v>
      </c>
      <c r="I589" s="1">
        <v>2.8959262302226199E-5</v>
      </c>
      <c r="J589">
        <v>138297300</v>
      </c>
      <c r="K589">
        <v>45701</v>
      </c>
      <c r="L589">
        <v>684019100</v>
      </c>
      <c r="M589">
        <v>0.49928666027000301</v>
      </c>
      <c r="N589" s="1">
        <v>1.71422241512786E-6</v>
      </c>
      <c r="O589">
        <v>0.49999914288879199</v>
      </c>
      <c r="P589" s="1">
        <v>2.8987940584021099E-5</v>
      </c>
    </row>
    <row r="590" spans="1:16" x14ac:dyDescent="0.25">
      <c r="A590">
        <v>1E-3</v>
      </c>
      <c r="B590">
        <v>16.910256410256402</v>
      </c>
      <c r="C590">
        <v>2143</v>
      </c>
      <c r="D590">
        <v>-0.32084017931948899</v>
      </c>
      <c r="E590">
        <v>0.49912180335094802</v>
      </c>
      <c r="F590">
        <v>0.50411302138445702</v>
      </c>
      <c r="G590" s="1">
        <v>1.71401266102488E-6</v>
      </c>
      <c r="H590">
        <v>0.49999914299366899</v>
      </c>
      <c r="I590" s="1">
        <v>2.8984393588356699E-5</v>
      </c>
      <c r="J590">
        <v>106672100</v>
      </c>
      <c r="K590">
        <v>45701</v>
      </c>
      <c r="L590">
        <v>684019100</v>
      </c>
      <c r="M590">
        <v>0.49928666027000301</v>
      </c>
      <c r="N590" s="1">
        <v>1.71422241512786E-6</v>
      </c>
      <c r="O590">
        <v>0.49999914288879199</v>
      </c>
      <c r="P590" s="1">
        <v>2.8987940584021099E-5</v>
      </c>
    </row>
    <row r="591" spans="1:16" x14ac:dyDescent="0.25">
      <c r="A591" s="1">
        <v>5.0000000000000001E-4</v>
      </c>
      <c r="B591">
        <v>16.910256410256402</v>
      </c>
      <c r="C591">
        <v>2125</v>
      </c>
      <c r="D591">
        <v>-0.32127543703300998</v>
      </c>
      <c r="E591">
        <v>0.49935623603183299</v>
      </c>
      <c r="F591">
        <v>0.50434979839215199</v>
      </c>
      <c r="G591" s="1">
        <v>1.7123614782788E-6</v>
      </c>
      <c r="H591">
        <v>0.49999914381925997</v>
      </c>
      <c r="I591" s="1">
        <v>2.8956471664740199E-5</v>
      </c>
      <c r="J591">
        <v>109478000</v>
      </c>
      <c r="K591">
        <v>45701</v>
      </c>
      <c r="L591">
        <v>684019100</v>
      </c>
      <c r="M591">
        <v>0.49928666027000301</v>
      </c>
      <c r="N591" s="1">
        <v>1.71422241512786E-6</v>
      </c>
      <c r="O591">
        <v>0.49999914288879199</v>
      </c>
      <c r="P591" s="1">
        <v>2.8987940584021099E-5</v>
      </c>
    </row>
    <row r="592" spans="1:16" x14ac:dyDescent="0.25">
      <c r="A592" s="1">
        <v>2.5000000000000001E-4</v>
      </c>
      <c r="B592">
        <v>16.910256410256402</v>
      </c>
      <c r="C592">
        <v>2453</v>
      </c>
      <c r="D592">
        <v>-0.32098950801890902</v>
      </c>
      <c r="E592">
        <v>0.49971932823590398</v>
      </c>
      <c r="F592">
        <v>0.50471652151826296</v>
      </c>
      <c r="G592" s="1">
        <v>1.7129749677602299E-6</v>
      </c>
      <c r="H592">
        <v>0.49999914351251601</v>
      </c>
      <c r="I592" s="1">
        <v>2.89668459291763E-5</v>
      </c>
      <c r="J592">
        <v>119666900</v>
      </c>
      <c r="K592">
        <v>45701</v>
      </c>
      <c r="L592">
        <v>684019100</v>
      </c>
      <c r="M592">
        <v>0.49928666027000301</v>
      </c>
      <c r="N592" s="1">
        <v>1.71422241512786E-6</v>
      </c>
      <c r="O592">
        <v>0.49999914288879199</v>
      </c>
      <c r="P592" s="1">
        <v>2.8987940584021099E-5</v>
      </c>
    </row>
    <row r="593" spans="1:16" x14ac:dyDescent="0.25">
      <c r="A593" s="1">
        <v>1.25E-4</v>
      </c>
      <c r="B593">
        <v>16.910256410256402</v>
      </c>
      <c r="C593">
        <v>2665</v>
      </c>
      <c r="D593">
        <v>-0.321063862186731</v>
      </c>
      <c r="E593">
        <v>0.49963048743606803</v>
      </c>
      <c r="F593">
        <v>0.50462679231042795</v>
      </c>
      <c r="G593" s="1">
        <v>1.7123182552980501E-6</v>
      </c>
      <c r="H593">
        <v>0.49999914384087202</v>
      </c>
      <c r="I593" s="1">
        <v>2.8955740753052901E-5</v>
      </c>
      <c r="J593">
        <v>142927800</v>
      </c>
      <c r="K593">
        <v>45701</v>
      </c>
      <c r="L593">
        <v>684019100</v>
      </c>
      <c r="M593">
        <v>0.49928666027000301</v>
      </c>
      <c r="N593" s="1">
        <v>1.71422241512786E-6</v>
      </c>
      <c r="O593">
        <v>0.49999914288879199</v>
      </c>
      <c r="P593" s="1">
        <v>2.8987940584021099E-5</v>
      </c>
    </row>
    <row r="594" spans="1:16" x14ac:dyDescent="0.25">
      <c r="A594" s="1">
        <v>6.2500000000000001E-5</v>
      </c>
      <c r="B594">
        <v>16.910256410256402</v>
      </c>
      <c r="C594">
        <v>2287</v>
      </c>
      <c r="D594">
        <v>-0.32098717345051903</v>
      </c>
      <c r="E594">
        <v>0.499896412124895</v>
      </c>
      <c r="F594">
        <v>0.504895376246144</v>
      </c>
      <c r="G594" s="1">
        <v>1.7126603835126901E-6</v>
      </c>
      <c r="H594">
        <v>0.49999914366980802</v>
      </c>
      <c r="I594" s="1">
        <v>2.8961526228887799E-5</v>
      </c>
      <c r="J594">
        <v>123041200</v>
      </c>
      <c r="K594">
        <v>45701</v>
      </c>
      <c r="L594">
        <v>684019100</v>
      </c>
      <c r="M594">
        <v>0.49928666027000301</v>
      </c>
      <c r="N594" s="1">
        <v>1.71422241512786E-6</v>
      </c>
      <c r="O594">
        <v>0.49999914288879199</v>
      </c>
      <c r="P594" s="1">
        <v>2.8987940584021099E-5</v>
      </c>
    </row>
    <row r="595" spans="1:16" x14ac:dyDescent="0.25">
      <c r="A595" s="1">
        <v>3.1250000000000001E-5</v>
      </c>
      <c r="B595">
        <v>16.910256410256402</v>
      </c>
      <c r="C595">
        <v>2578</v>
      </c>
      <c r="D595">
        <v>-0.32120958208474298</v>
      </c>
      <c r="E595">
        <v>0.499850230262811</v>
      </c>
      <c r="F595">
        <v>0.50484873256543905</v>
      </c>
      <c r="G595" s="1">
        <v>1.7129304602514399E-6</v>
      </c>
      <c r="H595">
        <v>0.49999914353476899</v>
      </c>
      <c r="I595" s="1">
        <v>2.89660932957905E-5</v>
      </c>
      <c r="J595">
        <v>146068200</v>
      </c>
      <c r="K595">
        <v>45701</v>
      </c>
      <c r="L595">
        <v>684019100</v>
      </c>
      <c r="M595">
        <v>0.49928666027000301</v>
      </c>
      <c r="N595" s="1">
        <v>1.71422241512786E-6</v>
      </c>
      <c r="O595">
        <v>0.49999914288879199</v>
      </c>
      <c r="P595" s="1">
        <v>2.8987940584021099E-5</v>
      </c>
    </row>
    <row r="596" spans="1:16" x14ac:dyDescent="0.25">
      <c r="A596" s="1">
        <v>1.5625E-5</v>
      </c>
      <c r="B596">
        <v>16.910256410256402</v>
      </c>
      <c r="C596">
        <v>2547</v>
      </c>
      <c r="D596">
        <v>-0.32103296609689103</v>
      </c>
      <c r="E596">
        <v>0.499676995837881</v>
      </c>
      <c r="F596">
        <v>0.504673765796259</v>
      </c>
      <c r="G596" s="1">
        <v>1.7136648009508E-6</v>
      </c>
      <c r="H596">
        <v>0.49999914316759902</v>
      </c>
      <c r="I596" s="1">
        <v>2.8978511185309102E-5</v>
      </c>
      <c r="J596">
        <v>174156100</v>
      </c>
      <c r="K596">
        <v>45701</v>
      </c>
      <c r="L596">
        <v>684019100</v>
      </c>
      <c r="M596">
        <v>0.49928666027000301</v>
      </c>
      <c r="N596" s="1">
        <v>1.71422241512786E-6</v>
      </c>
      <c r="O596">
        <v>0.49999914288879199</v>
      </c>
      <c r="P596" s="1">
        <v>2.8987940584021099E-5</v>
      </c>
    </row>
    <row r="597" spans="1:16" x14ac:dyDescent="0.25">
      <c r="A597" t="s">
        <v>0</v>
      </c>
      <c r="B597">
        <v>17.423076923076898</v>
      </c>
      <c r="C597">
        <v>46315</v>
      </c>
      <c r="D597">
        <v>-0.320684754959702</v>
      </c>
      <c r="E597">
        <v>0.49931068462641198</v>
      </c>
      <c r="F597">
        <v>0.50430379147267601</v>
      </c>
      <c r="G597" s="1">
        <v>1.6644854959890699E-6</v>
      </c>
      <c r="H597">
        <v>0.49999916775725201</v>
      </c>
      <c r="I597" s="1">
        <v>2.90004588339635E-5</v>
      </c>
      <c r="J597">
        <v>710436500</v>
      </c>
    </row>
    <row r="598" spans="1:16" x14ac:dyDescent="0.25">
      <c r="A598">
        <v>1.024</v>
      </c>
      <c r="B598">
        <v>17.423076923076898</v>
      </c>
      <c r="C598">
        <v>2074</v>
      </c>
      <c r="D598">
        <v>-0.32351428732750598</v>
      </c>
      <c r="E598">
        <v>0.499244303178494</v>
      </c>
      <c r="F598">
        <v>0.50423674621027903</v>
      </c>
      <c r="G598" s="1">
        <v>1.66432740722477E-6</v>
      </c>
      <c r="H598">
        <v>0.499999167836296</v>
      </c>
      <c r="I598" s="1">
        <v>2.8997704441262399E-5</v>
      </c>
      <c r="J598">
        <v>104631600</v>
      </c>
      <c r="K598">
        <v>46315</v>
      </c>
      <c r="L598">
        <v>710436500</v>
      </c>
      <c r="M598">
        <v>0.49931068462641198</v>
      </c>
      <c r="N598" s="1">
        <v>1.6644854959890699E-6</v>
      </c>
      <c r="O598">
        <v>0.49999916775725201</v>
      </c>
      <c r="P598" s="1">
        <v>2.90004588339635E-5</v>
      </c>
    </row>
    <row r="599" spans="1:16" x14ac:dyDescent="0.25">
      <c r="A599">
        <v>0.51200000000000001</v>
      </c>
      <c r="B599">
        <v>17.423076923076898</v>
      </c>
      <c r="C599">
        <v>2074</v>
      </c>
      <c r="D599">
        <v>-0.32351428732750598</v>
      </c>
      <c r="E599">
        <v>0.499244303178494</v>
      </c>
      <c r="F599">
        <v>0.50423674621027903</v>
      </c>
      <c r="G599" s="1">
        <v>1.66432740722477E-6</v>
      </c>
      <c r="H599">
        <v>0.499999167836296</v>
      </c>
      <c r="I599" s="1">
        <v>2.8997704441262399E-5</v>
      </c>
      <c r="J599">
        <v>102224400</v>
      </c>
      <c r="K599">
        <v>46315</v>
      </c>
      <c r="L599">
        <v>710436500</v>
      </c>
      <c r="M599">
        <v>0.49931068462641198</v>
      </c>
      <c r="N599" s="1">
        <v>1.6644854959890699E-6</v>
      </c>
      <c r="O599">
        <v>0.49999916775725201</v>
      </c>
      <c r="P599" s="1">
        <v>2.90004588339635E-5</v>
      </c>
    </row>
    <row r="600" spans="1:16" x14ac:dyDescent="0.25">
      <c r="A600">
        <v>0.25600000000000001</v>
      </c>
      <c r="B600">
        <v>17.423076923076898</v>
      </c>
      <c r="C600">
        <v>1990</v>
      </c>
      <c r="D600">
        <v>-0.32530926162506402</v>
      </c>
      <c r="E600">
        <v>0.49950071288672998</v>
      </c>
      <c r="F600">
        <v>0.50449572001559695</v>
      </c>
      <c r="G600" s="1">
        <v>1.6655428201062199E-6</v>
      </c>
      <c r="H600">
        <v>0.499999167228589</v>
      </c>
      <c r="I600" s="1">
        <v>2.90188806733892E-5</v>
      </c>
      <c r="J600">
        <v>98236000</v>
      </c>
      <c r="K600">
        <v>46315</v>
      </c>
      <c r="L600">
        <v>710436500</v>
      </c>
      <c r="M600">
        <v>0.49931068462641198</v>
      </c>
      <c r="N600" s="1">
        <v>1.6644854959890699E-6</v>
      </c>
      <c r="O600">
        <v>0.49999916775725201</v>
      </c>
      <c r="P600" s="1">
        <v>2.90004588339635E-5</v>
      </c>
    </row>
    <row r="601" spans="1:16" x14ac:dyDescent="0.25">
      <c r="A601">
        <v>0.128</v>
      </c>
      <c r="B601">
        <v>17.423076923076898</v>
      </c>
      <c r="C601">
        <v>2072</v>
      </c>
      <c r="D601">
        <v>-0.32078624845070203</v>
      </c>
      <c r="E601">
        <v>0.49924006410865901</v>
      </c>
      <c r="F601">
        <v>0.50423246474974603</v>
      </c>
      <c r="G601" s="1">
        <v>1.6620653030541201E-6</v>
      </c>
      <c r="H601">
        <v>0.49999916896734797</v>
      </c>
      <c r="I601" s="1">
        <v>2.8958291626289201E-5</v>
      </c>
      <c r="J601">
        <v>100945300</v>
      </c>
      <c r="K601">
        <v>46315</v>
      </c>
      <c r="L601">
        <v>710436500</v>
      </c>
      <c r="M601">
        <v>0.49931068462641198</v>
      </c>
      <c r="N601" s="1">
        <v>1.6644854959890699E-6</v>
      </c>
      <c r="O601">
        <v>0.49999916775725201</v>
      </c>
      <c r="P601" s="1">
        <v>2.90004588339635E-5</v>
      </c>
    </row>
    <row r="602" spans="1:16" x14ac:dyDescent="0.25">
      <c r="A602">
        <v>6.4000000000000001E-2</v>
      </c>
      <c r="B602">
        <v>17.423076923076898</v>
      </c>
      <c r="C602">
        <v>2072</v>
      </c>
      <c r="D602">
        <v>-0.32078624845070203</v>
      </c>
      <c r="E602">
        <v>0.49924006410865901</v>
      </c>
      <c r="F602">
        <v>0.50423246474974603</v>
      </c>
      <c r="G602" s="1">
        <v>1.6620653030541201E-6</v>
      </c>
      <c r="H602">
        <v>0.49999916896734797</v>
      </c>
      <c r="I602" s="1">
        <v>2.8958291626289201E-5</v>
      </c>
      <c r="J602">
        <v>102372900</v>
      </c>
      <c r="K602">
        <v>46315</v>
      </c>
      <c r="L602">
        <v>710436500</v>
      </c>
      <c r="M602">
        <v>0.49931068462641198</v>
      </c>
      <c r="N602" s="1">
        <v>1.6644854959890699E-6</v>
      </c>
      <c r="O602">
        <v>0.49999916775725201</v>
      </c>
      <c r="P602" s="1">
        <v>2.90004588339635E-5</v>
      </c>
    </row>
    <row r="603" spans="1:16" x14ac:dyDescent="0.25">
      <c r="A603">
        <v>3.2000000000000001E-2</v>
      </c>
      <c r="B603">
        <v>17.423076923076898</v>
      </c>
      <c r="C603">
        <v>2031</v>
      </c>
      <c r="D603">
        <v>-0.32078213071143702</v>
      </c>
      <c r="E603">
        <v>0.49884476450898402</v>
      </c>
      <c r="F603">
        <v>0.50383321215407395</v>
      </c>
      <c r="G603" s="1">
        <v>1.66202231388634E-6</v>
      </c>
      <c r="H603">
        <v>0.499999168988843</v>
      </c>
      <c r="I603" s="1">
        <v>2.8957542622712101E-5</v>
      </c>
      <c r="J603">
        <v>97189600</v>
      </c>
      <c r="K603">
        <v>46315</v>
      </c>
      <c r="L603">
        <v>710436500</v>
      </c>
      <c r="M603">
        <v>0.49931068462641198</v>
      </c>
      <c r="N603" s="1">
        <v>1.6644854959890699E-6</v>
      </c>
      <c r="O603">
        <v>0.49999916775725201</v>
      </c>
      <c r="P603" s="1">
        <v>2.90004588339635E-5</v>
      </c>
    </row>
    <row r="604" spans="1:16" x14ac:dyDescent="0.25">
      <c r="A604">
        <v>1.6E-2</v>
      </c>
      <c r="B604">
        <v>17.423076923076898</v>
      </c>
      <c r="C604">
        <v>2022</v>
      </c>
      <c r="D604">
        <v>-0.325368123613267</v>
      </c>
      <c r="E604">
        <v>0.49883454742239203</v>
      </c>
      <c r="F604">
        <v>0.50382289289661597</v>
      </c>
      <c r="G604" s="1">
        <v>1.66377930954642E-6</v>
      </c>
      <c r="H604">
        <v>0.499999168110345</v>
      </c>
      <c r="I604" s="1">
        <v>2.8988154893251001E-5</v>
      </c>
      <c r="J604">
        <v>96649300</v>
      </c>
      <c r="K604">
        <v>46315</v>
      </c>
      <c r="L604">
        <v>710436500</v>
      </c>
      <c r="M604">
        <v>0.49931068462641198</v>
      </c>
      <c r="N604" s="1">
        <v>1.6644854959890699E-6</v>
      </c>
      <c r="O604">
        <v>0.49999916775725201</v>
      </c>
      <c r="P604" s="1">
        <v>2.90004588339635E-5</v>
      </c>
    </row>
    <row r="605" spans="1:16" x14ac:dyDescent="0.25">
      <c r="A605">
        <v>8.0000000000000002E-3</v>
      </c>
      <c r="B605">
        <v>17.423076923076898</v>
      </c>
      <c r="C605">
        <v>2089</v>
      </c>
      <c r="D605">
        <v>-0.32114604172684502</v>
      </c>
      <c r="E605">
        <v>0.499622343524673</v>
      </c>
      <c r="F605">
        <v>0.50461856695992002</v>
      </c>
      <c r="G605" s="1">
        <v>1.6657559773758301E-6</v>
      </c>
      <c r="H605">
        <v>0.49999916712201098</v>
      </c>
      <c r="I605" s="1">
        <v>2.9022594528894398E-5</v>
      </c>
      <c r="J605">
        <v>102037100</v>
      </c>
      <c r="K605">
        <v>46315</v>
      </c>
      <c r="L605">
        <v>710436500</v>
      </c>
      <c r="M605">
        <v>0.49931068462641198</v>
      </c>
      <c r="N605" s="1">
        <v>1.6644854959890699E-6</v>
      </c>
      <c r="O605">
        <v>0.49999916775725201</v>
      </c>
      <c r="P605" s="1">
        <v>2.90004588339635E-5</v>
      </c>
    </row>
    <row r="606" spans="1:16" x14ac:dyDescent="0.25">
      <c r="A606">
        <v>4.0000000000000001E-3</v>
      </c>
      <c r="B606">
        <v>17.423076923076898</v>
      </c>
      <c r="C606">
        <v>2055</v>
      </c>
      <c r="D606">
        <v>-0.32053700067993701</v>
      </c>
      <c r="E606">
        <v>0.499699448445801</v>
      </c>
      <c r="F606">
        <v>0.50469644293025895</v>
      </c>
      <c r="G606" s="1">
        <v>1.6649581752181601E-6</v>
      </c>
      <c r="H606">
        <v>0.499999167520912</v>
      </c>
      <c r="I606" s="1">
        <v>2.9008694360531899E-5</v>
      </c>
      <c r="J606">
        <v>99652400</v>
      </c>
      <c r="K606">
        <v>46315</v>
      </c>
      <c r="L606">
        <v>710436500</v>
      </c>
      <c r="M606">
        <v>0.49931068462641198</v>
      </c>
      <c r="N606" s="1">
        <v>1.6644854959890699E-6</v>
      </c>
      <c r="O606">
        <v>0.49999916775725201</v>
      </c>
      <c r="P606" s="1">
        <v>2.90004588339635E-5</v>
      </c>
    </row>
    <row r="607" spans="1:16" x14ac:dyDescent="0.25">
      <c r="A607">
        <v>2E-3</v>
      </c>
      <c r="B607">
        <v>17.423076923076898</v>
      </c>
      <c r="C607">
        <v>2086</v>
      </c>
      <c r="D607">
        <v>-0.320908728071579</v>
      </c>
      <c r="E607">
        <v>0.49942217385133503</v>
      </c>
      <c r="F607">
        <v>0.50441639558984797</v>
      </c>
      <c r="G607" s="1">
        <v>1.6647722719254E-6</v>
      </c>
      <c r="H607">
        <v>0.49999916761386398</v>
      </c>
      <c r="I607" s="1">
        <v>2.9005455353161899E-5</v>
      </c>
      <c r="J607">
        <v>100141400</v>
      </c>
      <c r="K607">
        <v>46315</v>
      </c>
      <c r="L607">
        <v>710436500</v>
      </c>
      <c r="M607">
        <v>0.49931068462641198</v>
      </c>
      <c r="N607" s="1">
        <v>1.6644854959890699E-6</v>
      </c>
      <c r="O607">
        <v>0.49999916775725201</v>
      </c>
      <c r="P607" s="1">
        <v>2.90004588339635E-5</v>
      </c>
    </row>
    <row r="608" spans="1:16" x14ac:dyDescent="0.25">
      <c r="A608">
        <v>1E-3</v>
      </c>
      <c r="B608">
        <v>17.423076923076898</v>
      </c>
      <c r="C608">
        <v>2101</v>
      </c>
      <c r="D608">
        <v>-0.32064895979340802</v>
      </c>
      <c r="E608">
        <v>0.49880731355167301</v>
      </c>
      <c r="F608">
        <v>0.50379538668719004</v>
      </c>
      <c r="G608" s="1">
        <v>1.66301560611259E-6</v>
      </c>
      <c r="H608">
        <v>0.499999168492196</v>
      </c>
      <c r="I608" s="1">
        <v>2.89748488295771E-5</v>
      </c>
      <c r="J608">
        <v>102556300</v>
      </c>
      <c r="K608">
        <v>46315</v>
      </c>
      <c r="L608">
        <v>710436500</v>
      </c>
      <c r="M608">
        <v>0.49931068462641198</v>
      </c>
      <c r="N608" s="1">
        <v>1.6644854959890699E-6</v>
      </c>
      <c r="O608">
        <v>0.49999916775725201</v>
      </c>
      <c r="P608" s="1">
        <v>2.90004588339635E-5</v>
      </c>
    </row>
    <row r="609" spans="1:16" x14ac:dyDescent="0.25">
      <c r="A609" s="1">
        <v>5.0000000000000001E-4</v>
      </c>
      <c r="B609">
        <v>17.423076923076898</v>
      </c>
      <c r="C609">
        <v>2082</v>
      </c>
      <c r="D609">
        <v>-0.320846501696263</v>
      </c>
      <c r="E609">
        <v>0.49976525434593599</v>
      </c>
      <c r="F609">
        <v>0.50476290688939496</v>
      </c>
      <c r="G609" s="1">
        <v>1.66473179841197E-6</v>
      </c>
      <c r="H609">
        <v>0.49999916763410002</v>
      </c>
      <c r="I609" s="1">
        <v>2.9004750180023999E-5</v>
      </c>
      <c r="J609">
        <v>100891900</v>
      </c>
      <c r="K609">
        <v>46315</v>
      </c>
      <c r="L609">
        <v>710436500</v>
      </c>
      <c r="M609">
        <v>0.49931068462641198</v>
      </c>
      <c r="N609" s="1">
        <v>1.6644854959890699E-6</v>
      </c>
      <c r="O609">
        <v>0.49999916775725201</v>
      </c>
      <c r="P609" s="1">
        <v>2.90004588339635E-5</v>
      </c>
    </row>
    <row r="610" spans="1:16" x14ac:dyDescent="0.25">
      <c r="A610" s="1">
        <v>2.5000000000000001E-4</v>
      </c>
      <c r="B610">
        <v>17.423076923076898</v>
      </c>
      <c r="C610">
        <v>2557</v>
      </c>
      <c r="D610">
        <v>-0.32069045779277799</v>
      </c>
      <c r="E610">
        <v>0.49958870803969102</v>
      </c>
      <c r="F610">
        <v>0.50458459512008802</v>
      </c>
      <c r="G610" s="1">
        <v>1.66276485447092E-6</v>
      </c>
      <c r="H610">
        <v>0.49999916861757199</v>
      </c>
      <c r="I610" s="1">
        <v>2.8970479964435599E-5</v>
      </c>
      <c r="J610">
        <v>128046200</v>
      </c>
      <c r="K610">
        <v>46315</v>
      </c>
      <c r="L610">
        <v>710436500</v>
      </c>
      <c r="M610">
        <v>0.49931068462641198</v>
      </c>
      <c r="N610" s="1">
        <v>1.6644854959890699E-6</v>
      </c>
      <c r="O610">
        <v>0.49999916775725201</v>
      </c>
      <c r="P610" s="1">
        <v>2.90004588339635E-5</v>
      </c>
    </row>
    <row r="611" spans="1:16" x14ac:dyDescent="0.25">
      <c r="A611" s="1">
        <v>1.25E-4</v>
      </c>
      <c r="B611">
        <v>17.423076923076898</v>
      </c>
      <c r="C611">
        <v>2494</v>
      </c>
      <c r="D611">
        <v>-0.32082885369874597</v>
      </c>
      <c r="E611">
        <v>0.49891626779937698</v>
      </c>
      <c r="F611">
        <v>0.50390543047737102</v>
      </c>
      <c r="G611" s="1">
        <v>1.66340725749059E-6</v>
      </c>
      <c r="H611">
        <v>0.49999916829637098</v>
      </c>
      <c r="I611" s="1">
        <v>2.8981672601662899E-5</v>
      </c>
      <c r="J611">
        <v>127626900</v>
      </c>
      <c r="K611">
        <v>46315</v>
      </c>
      <c r="L611">
        <v>710436500</v>
      </c>
      <c r="M611">
        <v>0.49931068462641198</v>
      </c>
      <c r="N611" s="1">
        <v>1.6644854959890699E-6</v>
      </c>
      <c r="O611">
        <v>0.49999916775725201</v>
      </c>
      <c r="P611" s="1">
        <v>2.90004588339635E-5</v>
      </c>
    </row>
    <row r="612" spans="1:16" x14ac:dyDescent="0.25">
      <c r="A612" s="1">
        <v>6.2500000000000001E-5</v>
      </c>
      <c r="B612">
        <v>17.423076923076898</v>
      </c>
      <c r="C612">
        <v>2264</v>
      </c>
      <c r="D612">
        <v>-0.320871057197962</v>
      </c>
      <c r="E612">
        <v>0.49911402992817699</v>
      </c>
      <c r="F612">
        <v>0.50410517022745904</v>
      </c>
      <c r="G612" s="1">
        <v>1.6633570055768401E-6</v>
      </c>
      <c r="H612">
        <v>0.49999916832149699</v>
      </c>
      <c r="I612" s="1">
        <v>2.89807970587043E-5</v>
      </c>
      <c r="J612">
        <v>119501300</v>
      </c>
      <c r="K612">
        <v>46315</v>
      </c>
      <c r="L612">
        <v>710436500</v>
      </c>
      <c r="M612">
        <v>0.49931068462641198</v>
      </c>
      <c r="N612" s="1">
        <v>1.6644854959890699E-6</v>
      </c>
      <c r="O612">
        <v>0.49999916775725201</v>
      </c>
      <c r="P612" s="1">
        <v>2.90004588339635E-5</v>
      </c>
    </row>
    <row r="613" spans="1:16" x14ac:dyDescent="0.25">
      <c r="A613" s="1">
        <v>3.1250000000000001E-5</v>
      </c>
      <c r="B613">
        <v>17.423076923076898</v>
      </c>
      <c r="C613">
        <v>2593</v>
      </c>
      <c r="D613">
        <v>-0.32082691639175798</v>
      </c>
      <c r="E613">
        <v>0.498964703796132</v>
      </c>
      <c r="F613">
        <v>0.50395435083409301</v>
      </c>
      <c r="G613" s="1">
        <v>1.6639138989971099E-6</v>
      </c>
      <c r="H613">
        <v>0.49999916804305</v>
      </c>
      <c r="I613" s="1">
        <v>2.8990499855603501E-5</v>
      </c>
      <c r="J613">
        <v>152599200</v>
      </c>
      <c r="K613">
        <v>46315</v>
      </c>
      <c r="L613">
        <v>710436500</v>
      </c>
      <c r="M613">
        <v>0.49931068462641198</v>
      </c>
      <c r="N613" s="1">
        <v>1.6644854959890699E-6</v>
      </c>
      <c r="O613">
        <v>0.49999916775725201</v>
      </c>
      <c r="P613" s="1">
        <v>2.90004588339635E-5</v>
      </c>
    </row>
    <row r="614" spans="1:16" x14ac:dyDescent="0.25">
      <c r="A614" s="1">
        <v>1.5625E-5</v>
      </c>
      <c r="B614">
        <v>17.423076923076898</v>
      </c>
      <c r="C614">
        <v>2565</v>
      </c>
      <c r="D614">
        <v>-0.32089956456755298</v>
      </c>
      <c r="E614">
        <v>0.49961187739524299</v>
      </c>
      <c r="F614">
        <v>0.50460799616919505</v>
      </c>
      <c r="G614" s="1">
        <v>1.66414920832469E-6</v>
      </c>
      <c r="H614">
        <v>0.499999167925395</v>
      </c>
      <c r="I614" s="1">
        <v>2.89945996681187E-5</v>
      </c>
      <c r="J614">
        <v>164754100</v>
      </c>
      <c r="K614">
        <v>46315</v>
      </c>
      <c r="L614">
        <v>710436500</v>
      </c>
      <c r="M614">
        <v>0.49931068462641198</v>
      </c>
      <c r="N614" s="1">
        <v>1.6644854959890699E-6</v>
      </c>
      <c r="O614">
        <v>0.49999916775725201</v>
      </c>
      <c r="P614" s="1">
        <v>2.90004588339635E-5</v>
      </c>
    </row>
    <row r="615" spans="1:16" x14ac:dyDescent="0.25">
      <c r="A615" t="s">
        <v>0</v>
      </c>
      <c r="B615">
        <v>17.935897435897399</v>
      </c>
      <c r="C615">
        <v>46922</v>
      </c>
      <c r="D615">
        <v>-0.32041175281176698</v>
      </c>
      <c r="E615">
        <v>0.49944530444635199</v>
      </c>
      <c r="F615">
        <v>0.50443975749081504</v>
      </c>
      <c r="G615" s="1">
        <v>1.52205161418894E-6</v>
      </c>
      <c r="H615">
        <v>0.49999923897419202</v>
      </c>
      <c r="I615" s="1">
        <v>2.7299361644234999E-5</v>
      </c>
      <c r="J615">
        <v>736750100</v>
      </c>
    </row>
    <row r="616" spans="1:16" x14ac:dyDescent="0.25">
      <c r="A616">
        <v>1.024</v>
      </c>
      <c r="B616">
        <v>17.935897435897399</v>
      </c>
      <c r="C616">
        <v>2006</v>
      </c>
      <c r="D616">
        <v>-0.325306944678114</v>
      </c>
      <c r="E616">
        <v>0.49885333016950401</v>
      </c>
      <c r="F616">
        <v>0.50384186347119997</v>
      </c>
      <c r="G616" s="1">
        <v>1.52156023158767E-6</v>
      </c>
      <c r="H616">
        <v>0.49999923921988398</v>
      </c>
      <c r="I616" s="1">
        <v>2.7290548256296802E-5</v>
      </c>
      <c r="J616">
        <v>104186300</v>
      </c>
      <c r="K616">
        <v>46922</v>
      </c>
      <c r="L616">
        <v>736750100</v>
      </c>
      <c r="M616">
        <v>0.49944530444635199</v>
      </c>
      <c r="N616" s="1">
        <v>1.52205161418894E-6</v>
      </c>
      <c r="O616">
        <v>0.49999923897419202</v>
      </c>
      <c r="P616" s="1">
        <v>2.7299361644234999E-5</v>
      </c>
    </row>
    <row r="617" spans="1:16" x14ac:dyDescent="0.25">
      <c r="A617">
        <v>0.51200000000000001</v>
      </c>
      <c r="B617">
        <v>17.935897435897399</v>
      </c>
      <c r="C617">
        <v>2006</v>
      </c>
      <c r="D617">
        <v>-0.325306944678114</v>
      </c>
      <c r="E617">
        <v>0.49885333016950401</v>
      </c>
      <c r="F617">
        <v>0.50384186347119997</v>
      </c>
      <c r="G617" s="1">
        <v>1.52156023158767E-6</v>
      </c>
      <c r="H617">
        <v>0.49999923921988398</v>
      </c>
      <c r="I617" s="1">
        <v>2.7290548256296802E-5</v>
      </c>
      <c r="J617">
        <v>103766900</v>
      </c>
      <c r="K617">
        <v>46922</v>
      </c>
      <c r="L617">
        <v>736750100</v>
      </c>
      <c r="M617">
        <v>0.49944530444635199</v>
      </c>
      <c r="N617" s="1">
        <v>1.52205161418894E-6</v>
      </c>
      <c r="O617">
        <v>0.49999923897419202</v>
      </c>
      <c r="P617" s="1">
        <v>2.7299361644234999E-5</v>
      </c>
    </row>
    <row r="618" spans="1:16" x14ac:dyDescent="0.25">
      <c r="A618">
        <v>0.25600000000000001</v>
      </c>
      <c r="B618">
        <v>17.935897435897399</v>
      </c>
      <c r="C618">
        <v>2067</v>
      </c>
      <c r="D618">
        <v>-0.32454970411914602</v>
      </c>
      <c r="E618">
        <v>0.49909984711573002</v>
      </c>
      <c r="F618">
        <v>0.50409084558688699</v>
      </c>
      <c r="G618" s="1">
        <v>1.5223197867841799E-6</v>
      </c>
      <c r="H618">
        <v>0.499999238840106</v>
      </c>
      <c r="I618" s="1">
        <v>2.73041715603984E-5</v>
      </c>
      <c r="J618">
        <v>105588200</v>
      </c>
      <c r="K618">
        <v>46922</v>
      </c>
      <c r="L618">
        <v>736750100</v>
      </c>
      <c r="M618">
        <v>0.49944530444635199</v>
      </c>
      <c r="N618" s="1">
        <v>1.52205161418894E-6</v>
      </c>
      <c r="O618">
        <v>0.49999923897419202</v>
      </c>
      <c r="P618" s="1">
        <v>2.7299361644234999E-5</v>
      </c>
    </row>
    <row r="619" spans="1:16" x14ac:dyDescent="0.25">
      <c r="A619">
        <v>0.128</v>
      </c>
      <c r="B619">
        <v>17.935897435897399</v>
      </c>
      <c r="C619">
        <v>2141</v>
      </c>
      <c r="D619">
        <v>-0.320756894299427</v>
      </c>
      <c r="E619">
        <v>0.499572948505347</v>
      </c>
      <c r="F619">
        <v>0.50456867799039995</v>
      </c>
      <c r="G619" s="1">
        <v>1.52113335061265E-6</v>
      </c>
      <c r="H619">
        <v>0.49999923943332403</v>
      </c>
      <c r="I619" s="1">
        <v>2.7282891762911599E-5</v>
      </c>
      <c r="J619">
        <v>110556400</v>
      </c>
      <c r="K619">
        <v>46922</v>
      </c>
      <c r="L619">
        <v>736750100</v>
      </c>
      <c r="M619">
        <v>0.49944530444635199</v>
      </c>
      <c r="N619" s="1">
        <v>1.52205161418894E-6</v>
      </c>
      <c r="O619">
        <v>0.49999923897419202</v>
      </c>
      <c r="P619" s="1">
        <v>2.7299361644234999E-5</v>
      </c>
    </row>
    <row r="620" spans="1:16" x14ac:dyDescent="0.25">
      <c r="A620">
        <v>6.4000000000000001E-2</v>
      </c>
      <c r="B620">
        <v>17.935897435897399</v>
      </c>
      <c r="C620">
        <v>2141</v>
      </c>
      <c r="D620">
        <v>-0.320756894299427</v>
      </c>
      <c r="E620">
        <v>0.499572948505347</v>
      </c>
      <c r="F620">
        <v>0.50456867799039995</v>
      </c>
      <c r="G620" s="1">
        <v>1.52113335061265E-6</v>
      </c>
      <c r="H620">
        <v>0.49999923943332403</v>
      </c>
      <c r="I620" s="1">
        <v>2.7282891762911599E-5</v>
      </c>
      <c r="J620">
        <v>114929200</v>
      </c>
      <c r="K620">
        <v>46922</v>
      </c>
      <c r="L620">
        <v>736750100</v>
      </c>
      <c r="M620">
        <v>0.49944530444635199</v>
      </c>
      <c r="N620" s="1">
        <v>1.52205161418894E-6</v>
      </c>
      <c r="O620">
        <v>0.49999923897419202</v>
      </c>
      <c r="P620" s="1">
        <v>2.7299361644234999E-5</v>
      </c>
    </row>
    <row r="621" spans="1:16" x14ac:dyDescent="0.25">
      <c r="A621">
        <v>3.2000000000000001E-2</v>
      </c>
      <c r="B621">
        <v>17.935897435897399</v>
      </c>
      <c r="C621">
        <v>2124</v>
      </c>
      <c r="D621">
        <v>-0.32051581884202701</v>
      </c>
      <c r="E621">
        <v>0.49918411185224998</v>
      </c>
      <c r="F621">
        <v>0.504175952970772</v>
      </c>
      <c r="G621" s="1">
        <v>1.5224641948252599E-6</v>
      </c>
      <c r="H621">
        <v>0.49999923876790198</v>
      </c>
      <c r="I621" s="1">
        <v>2.7306761648212099E-5</v>
      </c>
      <c r="J621">
        <v>112911100</v>
      </c>
      <c r="K621">
        <v>46922</v>
      </c>
      <c r="L621">
        <v>736750100</v>
      </c>
      <c r="M621">
        <v>0.49944530444635199</v>
      </c>
      <c r="N621" s="1">
        <v>1.52205161418894E-6</v>
      </c>
      <c r="O621">
        <v>0.49999923897419202</v>
      </c>
      <c r="P621" s="1">
        <v>2.7299361644234999E-5</v>
      </c>
    </row>
    <row r="622" spans="1:16" x14ac:dyDescent="0.25">
      <c r="A622">
        <v>1.6E-2</v>
      </c>
      <c r="B622">
        <v>17.935897435897399</v>
      </c>
      <c r="C622">
        <v>2006</v>
      </c>
      <c r="D622">
        <v>-0.321914367725114</v>
      </c>
      <c r="E622">
        <v>0.49853935474740901</v>
      </c>
      <c r="F622">
        <v>0.50352474829488303</v>
      </c>
      <c r="G622" s="1">
        <v>1.5204007814961699E-6</v>
      </c>
      <c r="H622">
        <v>0.49999923979960897</v>
      </c>
      <c r="I622" s="1">
        <v>2.7269752478373702E-5</v>
      </c>
      <c r="J622">
        <v>102057400</v>
      </c>
      <c r="K622">
        <v>46922</v>
      </c>
      <c r="L622">
        <v>736750100</v>
      </c>
      <c r="M622">
        <v>0.49944530444635199</v>
      </c>
      <c r="N622" s="1">
        <v>1.52205161418894E-6</v>
      </c>
      <c r="O622">
        <v>0.49999923897419202</v>
      </c>
      <c r="P622" s="1">
        <v>2.7299361644234999E-5</v>
      </c>
    </row>
    <row r="623" spans="1:16" x14ac:dyDescent="0.25">
      <c r="A623">
        <v>8.0000000000000002E-3</v>
      </c>
      <c r="B623">
        <v>17.935897435897399</v>
      </c>
      <c r="C623">
        <v>2198</v>
      </c>
      <c r="D623">
        <v>-0.32097503992467102</v>
      </c>
      <c r="E623">
        <v>0.49959009653604303</v>
      </c>
      <c r="F623">
        <v>0.50458599750140298</v>
      </c>
      <c r="G623" s="1">
        <v>1.5225918199579499E-6</v>
      </c>
      <c r="H623">
        <v>0.49999923870409002</v>
      </c>
      <c r="I623" s="1">
        <v>2.7309050719502199E-5</v>
      </c>
      <c r="J623">
        <v>115183300</v>
      </c>
      <c r="K623">
        <v>46922</v>
      </c>
      <c r="L623">
        <v>736750100</v>
      </c>
      <c r="M623">
        <v>0.49944530444635199</v>
      </c>
      <c r="N623" s="1">
        <v>1.52205161418894E-6</v>
      </c>
      <c r="O623">
        <v>0.49999923897419202</v>
      </c>
      <c r="P623" s="1">
        <v>2.7299361644234999E-5</v>
      </c>
    </row>
    <row r="624" spans="1:16" x14ac:dyDescent="0.25">
      <c r="A624">
        <v>4.0000000000000001E-3</v>
      </c>
      <c r="B624">
        <v>17.935897435897399</v>
      </c>
      <c r="C624">
        <v>2145</v>
      </c>
      <c r="D624">
        <v>-0.32054043545996802</v>
      </c>
      <c r="E624">
        <v>0.49933643127959498</v>
      </c>
      <c r="F624">
        <v>0.50432979559239099</v>
      </c>
      <c r="G624" s="1">
        <v>1.52038212053451E-6</v>
      </c>
      <c r="H624">
        <v>0.49999923980893901</v>
      </c>
      <c r="I624" s="1">
        <v>2.7269417777279201E-5</v>
      </c>
      <c r="J624">
        <v>105324700</v>
      </c>
      <c r="K624">
        <v>46922</v>
      </c>
      <c r="L624">
        <v>736750100</v>
      </c>
      <c r="M624">
        <v>0.49944530444635199</v>
      </c>
      <c r="N624" s="1">
        <v>1.52205161418894E-6</v>
      </c>
      <c r="O624">
        <v>0.49999923897419202</v>
      </c>
      <c r="P624" s="1">
        <v>2.7299361644234999E-5</v>
      </c>
    </row>
    <row r="625" spans="1:16" x14ac:dyDescent="0.25">
      <c r="A625">
        <v>2E-3</v>
      </c>
      <c r="B625">
        <v>17.935897435897399</v>
      </c>
      <c r="C625">
        <v>2109</v>
      </c>
      <c r="D625">
        <v>-0.32047317154828098</v>
      </c>
      <c r="E625">
        <v>0.49933068380971801</v>
      </c>
      <c r="F625">
        <v>0.50432399064781597</v>
      </c>
      <c r="G625" s="1">
        <v>1.51931099479085E-6</v>
      </c>
      <c r="H625">
        <v>0.49999924034450199</v>
      </c>
      <c r="I625" s="1">
        <v>2.7250206175800101E-5</v>
      </c>
      <c r="J625">
        <v>111865100</v>
      </c>
      <c r="K625">
        <v>46922</v>
      </c>
      <c r="L625">
        <v>736750100</v>
      </c>
      <c r="M625">
        <v>0.49944530444635199</v>
      </c>
      <c r="N625" s="1">
        <v>1.52205161418894E-6</v>
      </c>
      <c r="O625">
        <v>0.49999923897419202</v>
      </c>
      <c r="P625" s="1">
        <v>2.7299361644234999E-5</v>
      </c>
    </row>
    <row r="626" spans="1:16" x14ac:dyDescent="0.25">
      <c r="A626">
        <v>1E-3</v>
      </c>
      <c r="B626">
        <v>17.935897435897399</v>
      </c>
      <c r="C626">
        <v>2111</v>
      </c>
      <c r="D626">
        <v>-0.32047455801435698</v>
      </c>
      <c r="E626">
        <v>0.49960321532378299</v>
      </c>
      <c r="F626">
        <v>0.50459924747702101</v>
      </c>
      <c r="G626" s="1">
        <v>1.5211992852037701E-6</v>
      </c>
      <c r="H626">
        <v>0.49999923940035701</v>
      </c>
      <c r="I626" s="1">
        <v>2.72840743589754E-5</v>
      </c>
      <c r="J626">
        <v>101580200</v>
      </c>
      <c r="K626">
        <v>46922</v>
      </c>
      <c r="L626">
        <v>736750100</v>
      </c>
      <c r="M626">
        <v>0.49944530444635199</v>
      </c>
      <c r="N626" s="1">
        <v>1.52205161418894E-6</v>
      </c>
      <c r="O626">
        <v>0.49999923897419202</v>
      </c>
      <c r="P626" s="1">
        <v>2.7299361644234999E-5</v>
      </c>
    </row>
    <row r="627" spans="1:16" x14ac:dyDescent="0.25">
      <c r="A627" s="1">
        <v>5.0000000000000001E-4</v>
      </c>
      <c r="B627">
        <v>17.935897435897399</v>
      </c>
      <c r="C627">
        <v>2214</v>
      </c>
      <c r="D627">
        <v>-0.320520639871821</v>
      </c>
      <c r="E627">
        <v>0.49848018544154099</v>
      </c>
      <c r="F627">
        <v>0.50346498729595701</v>
      </c>
      <c r="G627" s="1">
        <v>1.52082864846025E-6</v>
      </c>
      <c r="H627">
        <v>0.49999923958567499</v>
      </c>
      <c r="I627" s="1">
        <v>2.7277426656357701E-5</v>
      </c>
      <c r="J627">
        <v>115565000</v>
      </c>
      <c r="K627">
        <v>46922</v>
      </c>
      <c r="L627">
        <v>736750100</v>
      </c>
      <c r="M627">
        <v>0.49944530444635199</v>
      </c>
      <c r="N627" s="1">
        <v>1.52205161418894E-6</v>
      </c>
      <c r="O627">
        <v>0.49999923897419202</v>
      </c>
      <c r="P627" s="1">
        <v>2.7299361644234999E-5</v>
      </c>
    </row>
    <row r="628" spans="1:16" x14ac:dyDescent="0.25">
      <c r="A628" s="1">
        <v>2.5000000000000001E-4</v>
      </c>
      <c r="B628">
        <v>17.935897435897399</v>
      </c>
      <c r="C628">
        <v>2516</v>
      </c>
      <c r="D628">
        <v>-0.32066757898638898</v>
      </c>
      <c r="E628">
        <v>0.49907473438744898</v>
      </c>
      <c r="F628">
        <v>0.50406548173132304</v>
      </c>
      <c r="G628" s="1">
        <v>1.51969631134729E-6</v>
      </c>
      <c r="H628">
        <v>0.49999924015184399</v>
      </c>
      <c r="I628" s="1">
        <v>2.7257117174036699E-5</v>
      </c>
      <c r="J628">
        <v>128718300</v>
      </c>
      <c r="K628">
        <v>46922</v>
      </c>
      <c r="L628">
        <v>736750100</v>
      </c>
      <c r="M628">
        <v>0.49944530444635199</v>
      </c>
      <c r="N628" s="1">
        <v>1.52205161418894E-6</v>
      </c>
      <c r="O628">
        <v>0.49999923897419202</v>
      </c>
      <c r="P628" s="1">
        <v>2.7299361644234999E-5</v>
      </c>
    </row>
    <row r="629" spans="1:16" x14ac:dyDescent="0.25">
      <c r="A629" s="1">
        <v>1.25E-4</v>
      </c>
      <c r="B629">
        <v>17.935897435897399</v>
      </c>
      <c r="C629">
        <v>2542</v>
      </c>
      <c r="D629">
        <v>-0.32084808046249003</v>
      </c>
      <c r="E629">
        <v>0.49872851240441601</v>
      </c>
      <c r="F629">
        <v>0.50371579752845996</v>
      </c>
      <c r="G629" s="1">
        <v>1.52072986481233E-6</v>
      </c>
      <c r="H629">
        <v>0.49999923963506698</v>
      </c>
      <c r="I629" s="1">
        <v>2.7275654882980098E-5</v>
      </c>
      <c r="J629">
        <v>140399700</v>
      </c>
      <c r="K629">
        <v>46922</v>
      </c>
      <c r="L629">
        <v>736750100</v>
      </c>
      <c r="M629">
        <v>0.49944530444635199</v>
      </c>
      <c r="N629" s="1">
        <v>1.52205161418894E-6</v>
      </c>
      <c r="O629">
        <v>0.49999923897419202</v>
      </c>
      <c r="P629" s="1">
        <v>2.7299361644234999E-5</v>
      </c>
    </row>
    <row r="630" spans="1:16" x14ac:dyDescent="0.25">
      <c r="A630" s="1">
        <v>6.2500000000000001E-5</v>
      </c>
      <c r="B630">
        <v>17.935897435897399</v>
      </c>
      <c r="C630">
        <v>2377</v>
      </c>
      <c r="D630">
        <v>-0.32050696108826798</v>
      </c>
      <c r="E630">
        <v>0.49935149397054002</v>
      </c>
      <c r="F630">
        <v>0.50434500891024503</v>
      </c>
      <c r="G630" s="1">
        <v>1.5201061493996799E-6</v>
      </c>
      <c r="H630">
        <v>0.49999923994692502</v>
      </c>
      <c r="I630" s="1">
        <v>2.7264467987309599E-5</v>
      </c>
      <c r="J630">
        <v>131853300</v>
      </c>
      <c r="K630">
        <v>46922</v>
      </c>
      <c r="L630">
        <v>736750100</v>
      </c>
      <c r="M630">
        <v>0.49944530444635199</v>
      </c>
      <c r="N630" s="1">
        <v>1.52205161418894E-6</v>
      </c>
      <c r="O630">
        <v>0.49999923897419202</v>
      </c>
      <c r="P630" s="1">
        <v>2.7299361644234999E-5</v>
      </c>
    </row>
    <row r="631" spans="1:16" x14ac:dyDescent="0.25">
      <c r="A631" s="1">
        <v>3.1250000000000001E-5</v>
      </c>
      <c r="B631">
        <v>17.935897435897399</v>
      </c>
      <c r="C631">
        <v>2793</v>
      </c>
      <c r="D631">
        <v>-0.32044227140181902</v>
      </c>
      <c r="E631">
        <v>0.49962575178983698</v>
      </c>
      <c r="F631">
        <v>0.50462200930773504</v>
      </c>
      <c r="G631" s="1">
        <v>1.5218010477324699E-6</v>
      </c>
      <c r="H631">
        <v>0.49999923909947602</v>
      </c>
      <c r="I631" s="1">
        <v>2.7294867509970899E-5</v>
      </c>
      <c r="J631">
        <v>191930600</v>
      </c>
      <c r="K631">
        <v>46922</v>
      </c>
      <c r="L631">
        <v>736750100</v>
      </c>
      <c r="M631">
        <v>0.49944530444635199</v>
      </c>
      <c r="N631" s="1">
        <v>1.52205161418894E-6</v>
      </c>
      <c r="O631">
        <v>0.49999923897419202</v>
      </c>
      <c r="P631" s="1">
        <v>2.7299361644234999E-5</v>
      </c>
    </row>
    <row r="632" spans="1:16" x14ac:dyDescent="0.25">
      <c r="A632" s="1">
        <v>1.5625E-5</v>
      </c>
      <c r="B632">
        <v>17.935897435897399</v>
      </c>
      <c r="C632">
        <v>2568</v>
      </c>
      <c r="D632">
        <v>-0.32040231485124498</v>
      </c>
      <c r="E632">
        <v>0.49912758495461401</v>
      </c>
      <c r="F632">
        <v>0.50411886080416002</v>
      </c>
      <c r="G632" s="1">
        <v>1.52113597218228E-6</v>
      </c>
      <c r="H632">
        <v>0.49999923943201302</v>
      </c>
      <c r="I632" s="1">
        <v>2.72829387831156E-5</v>
      </c>
      <c r="J632">
        <v>189578100</v>
      </c>
      <c r="K632">
        <v>46922</v>
      </c>
      <c r="L632">
        <v>736750100</v>
      </c>
      <c r="M632">
        <v>0.49944530444635199</v>
      </c>
      <c r="N632" s="1">
        <v>1.52205161418894E-6</v>
      </c>
      <c r="O632">
        <v>0.49999923897419202</v>
      </c>
      <c r="P632" s="1">
        <v>2.7299361644234999E-5</v>
      </c>
    </row>
    <row r="633" spans="1:16" x14ac:dyDescent="0.25">
      <c r="A633" t="s">
        <v>0</v>
      </c>
      <c r="B633">
        <v>18.448717948717899</v>
      </c>
      <c r="C633">
        <v>47524</v>
      </c>
      <c r="D633">
        <v>-0.32016197153294002</v>
      </c>
      <c r="E633">
        <v>0.49931962428501497</v>
      </c>
      <c r="F633">
        <v>0.50431282052786497</v>
      </c>
      <c r="G633" s="1">
        <v>1.48016737233636E-6</v>
      </c>
      <c r="H633">
        <v>0.499999259916313</v>
      </c>
      <c r="I633" s="1">
        <v>2.7307190369128401E-5</v>
      </c>
      <c r="J633">
        <v>805536100</v>
      </c>
    </row>
    <row r="634" spans="1:16" x14ac:dyDescent="0.25">
      <c r="A634">
        <v>1.024</v>
      </c>
      <c r="B634">
        <v>18.448717948717899</v>
      </c>
      <c r="C634">
        <v>2028</v>
      </c>
      <c r="D634">
        <v>-0.32309104966046798</v>
      </c>
      <c r="E634">
        <v>0.499604931227215</v>
      </c>
      <c r="F634">
        <v>0.50460098053948699</v>
      </c>
      <c r="G634" s="1">
        <v>1.4802223486931601E-6</v>
      </c>
      <c r="H634">
        <v>0.49999925988882499</v>
      </c>
      <c r="I634" s="1">
        <v>2.7308204612428898E-5</v>
      </c>
      <c r="J634">
        <v>104357700</v>
      </c>
      <c r="K634">
        <v>47524</v>
      </c>
      <c r="L634">
        <v>805536100</v>
      </c>
      <c r="M634">
        <v>0.49931962428501497</v>
      </c>
      <c r="N634" s="1">
        <v>1.48016737233636E-6</v>
      </c>
      <c r="O634">
        <v>0.499999259916313</v>
      </c>
      <c r="P634" s="1">
        <v>2.7307190369128401E-5</v>
      </c>
    </row>
    <row r="635" spans="1:16" x14ac:dyDescent="0.25">
      <c r="A635">
        <v>0.51200000000000001</v>
      </c>
      <c r="B635">
        <v>18.448717948717899</v>
      </c>
      <c r="C635">
        <v>2028</v>
      </c>
      <c r="D635">
        <v>-0.32309104966046798</v>
      </c>
      <c r="E635">
        <v>0.499604931227215</v>
      </c>
      <c r="F635">
        <v>0.50460098053948699</v>
      </c>
      <c r="G635" s="1">
        <v>1.4802223486931601E-6</v>
      </c>
      <c r="H635">
        <v>0.49999925988882499</v>
      </c>
      <c r="I635" s="1">
        <v>2.7308204612428898E-5</v>
      </c>
      <c r="J635">
        <v>106444200</v>
      </c>
      <c r="K635">
        <v>47524</v>
      </c>
      <c r="L635">
        <v>805536100</v>
      </c>
      <c r="M635">
        <v>0.49931962428501497</v>
      </c>
      <c r="N635" s="1">
        <v>1.48016737233636E-6</v>
      </c>
      <c r="O635">
        <v>0.499999259916313</v>
      </c>
      <c r="P635" s="1">
        <v>2.7307190369128401E-5</v>
      </c>
    </row>
    <row r="636" spans="1:16" x14ac:dyDescent="0.25">
      <c r="A636">
        <v>0.25600000000000001</v>
      </c>
      <c r="B636">
        <v>18.448717948717899</v>
      </c>
      <c r="C636">
        <v>2153</v>
      </c>
      <c r="D636">
        <v>-0.32281304440479602</v>
      </c>
      <c r="E636">
        <v>0.49959961357595101</v>
      </c>
      <c r="F636">
        <v>0.50459560971171102</v>
      </c>
      <c r="G636" s="1">
        <v>1.4813669146906901E-6</v>
      </c>
      <c r="H636">
        <v>0.49999925931654199</v>
      </c>
      <c r="I636" s="1">
        <v>2.7329320387691101E-5</v>
      </c>
      <c r="J636">
        <v>105873500</v>
      </c>
      <c r="K636">
        <v>47524</v>
      </c>
      <c r="L636">
        <v>805536100</v>
      </c>
      <c r="M636">
        <v>0.49931962428501497</v>
      </c>
      <c r="N636" s="1">
        <v>1.48016737233636E-6</v>
      </c>
      <c r="O636">
        <v>0.499999259916313</v>
      </c>
      <c r="P636" s="1">
        <v>2.7307190369128401E-5</v>
      </c>
    </row>
    <row r="637" spans="1:16" x14ac:dyDescent="0.25">
      <c r="A637">
        <v>0.128</v>
      </c>
      <c r="B637">
        <v>18.448717948717899</v>
      </c>
      <c r="C637">
        <v>2145</v>
      </c>
      <c r="D637">
        <v>-0.32047151274951702</v>
      </c>
      <c r="E637">
        <v>0.49916331981433598</v>
      </c>
      <c r="F637">
        <v>0.50415495301248003</v>
      </c>
      <c r="G637" s="1">
        <v>1.4811503601386199E-6</v>
      </c>
      <c r="H637">
        <v>0.49999925942481899</v>
      </c>
      <c r="I637" s="1">
        <v>2.7325325233839501E-5</v>
      </c>
      <c r="J637">
        <v>107538800</v>
      </c>
      <c r="K637">
        <v>47524</v>
      </c>
      <c r="L637">
        <v>805536100</v>
      </c>
      <c r="M637">
        <v>0.49931962428501497</v>
      </c>
      <c r="N637" s="1">
        <v>1.48016737233636E-6</v>
      </c>
      <c r="O637">
        <v>0.499999259916313</v>
      </c>
      <c r="P637" s="1">
        <v>2.7307190369128401E-5</v>
      </c>
    </row>
    <row r="638" spans="1:16" x14ac:dyDescent="0.25">
      <c r="A638">
        <v>6.4000000000000001E-2</v>
      </c>
      <c r="B638">
        <v>18.448717948717899</v>
      </c>
      <c r="C638">
        <v>2145</v>
      </c>
      <c r="D638">
        <v>-0.32047151274951702</v>
      </c>
      <c r="E638">
        <v>0.49916331981433598</v>
      </c>
      <c r="F638">
        <v>0.50415495301248003</v>
      </c>
      <c r="G638" s="1">
        <v>1.4811503601386199E-6</v>
      </c>
      <c r="H638">
        <v>0.49999925942481899</v>
      </c>
      <c r="I638" s="1">
        <v>2.7325325233839501E-5</v>
      </c>
      <c r="J638">
        <v>102668500</v>
      </c>
      <c r="K638">
        <v>47524</v>
      </c>
      <c r="L638">
        <v>805536100</v>
      </c>
      <c r="M638">
        <v>0.49931962428501497</v>
      </c>
      <c r="N638" s="1">
        <v>1.48016737233636E-6</v>
      </c>
      <c r="O638">
        <v>0.499999259916313</v>
      </c>
      <c r="P638" s="1">
        <v>2.7307190369128401E-5</v>
      </c>
    </row>
    <row r="639" spans="1:16" x14ac:dyDescent="0.25">
      <c r="A639">
        <v>3.2000000000000001E-2</v>
      </c>
      <c r="B639">
        <v>18.448717948717899</v>
      </c>
      <c r="C639">
        <v>2020</v>
      </c>
      <c r="D639">
        <v>-0.32065022219440198</v>
      </c>
      <c r="E639">
        <v>0.49982593670286701</v>
      </c>
      <c r="F639">
        <v>0.50482419606989604</v>
      </c>
      <c r="G639" s="1">
        <v>1.4798871169618901E-6</v>
      </c>
      <c r="H639">
        <v>0.49999926005644102</v>
      </c>
      <c r="I639" s="1">
        <v>2.73020200167714E-5</v>
      </c>
      <c r="J639">
        <v>106890900</v>
      </c>
      <c r="K639">
        <v>47524</v>
      </c>
      <c r="L639">
        <v>805536100</v>
      </c>
      <c r="M639">
        <v>0.49931962428501497</v>
      </c>
      <c r="N639" s="1">
        <v>1.48016737233636E-6</v>
      </c>
      <c r="O639">
        <v>0.499999259916313</v>
      </c>
      <c r="P639" s="1">
        <v>2.7307190369128401E-5</v>
      </c>
    </row>
    <row r="640" spans="1:16" x14ac:dyDescent="0.25">
      <c r="A640">
        <v>1.6E-2</v>
      </c>
      <c r="B640">
        <v>18.448717948717899</v>
      </c>
      <c r="C640">
        <v>2109</v>
      </c>
      <c r="D640">
        <v>-0.32290539733151502</v>
      </c>
      <c r="E640">
        <v>0.499326930054244</v>
      </c>
      <c r="F640">
        <v>0.504320199354786</v>
      </c>
      <c r="G640" s="1">
        <v>1.4780720311025E-6</v>
      </c>
      <c r="H640">
        <v>0.499999260963984</v>
      </c>
      <c r="I640" s="1">
        <v>2.7268534009698701E-5</v>
      </c>
      <c r="J640">
        <v>109271600</v>
      </c>
      <c r="K640">
        <v>47524</v>
      </c>
      <c r="L640">
        <v>805536100</v>
      </c>
      <c r="M640">
        <v>0.49931962428501497</v>
      </c>
      <c r="N640" s="1">
        <v>1.48016737233636E-6</v>
      </c>
      <c r="O640">
        <v>0.499999259916313</v>
      </c>
      <c r="P640" s="1">
        <v>2.7307190369128401E-5</v>
      </c>
    </row>
    <row r="641" spans="1:16" x14ac:dyDescent="0.25">
      <c r="A641">
        <v>8.0000000000000002E-3</v>
      </c>
      <c r="B641">
        <v>18.448717948717899</v>
      </c>
      <c r="C641">
        <v>2097</v>
      </c>
      <c r="D641">
        <v>-0.32108886003762499</v>
      </c>
      <c r="E641">
        <v>0.49985405618985201</v>
      </c>
      <c r="F641">
        <v>0.50485259675174998</v>
      </c>
      <c r="G641" s="1">
        <v>1.47878808287593E-6</v>
      </c>
      <c r="H641">
        <v>0.49999926060595801</v>
      </c>
      <c r="I641" s="1">
        <v>2.7281744246903399E-5</v>
      </c>
      <c r="J641">
        <v>119131400</v>
      </c>
      <c r="K641">
        <v>47524</v>
      </c>
      <c r="L641">
        <v>805536100</v>
      </c>
      <c r="M641">
        <v>0.49931962428501497</v>
      </c>
      <c r="N641" s="1">
        <v>1.48016737233636E-6</v>
      </c>
      <c r="O641">
        <v>0.499999259916313</v>
      </c>
      <c r="P641" s="1">
        <v>2.7307190369128401E-5</v>
      </c>
    </row>
    <row r="642" spans="1:16" x14ac:dyDescent="0.25">
      <c r="A642">
        <v>4.0000000000000001E-3</v>
      </c>
      <c r="B642">
        <v>18.448717948717899</v>
      </c>
      <c r="C642">
        <v>2155</v>
      </c>
      <c r="D642">
        <v>-0.32018383506292197</v>
      </c>
      <c r="E642">
        <v>0.49937268685520902</v>
      </c>
      <c r="F642">
        <v>0.50436641372376101</v>
      </c>
      <c r="G642" s="1">
        <v>1.4791838596206401E-6</v>
      </c>
      <c r="H642">
        <v>0.49999926040807002</v>
      </c>
      <c r="I642" s="1">
        <v>2.7289045820437301E-5</v>
      </c>
      <c r="J642">
        <v>100083500</v>
      </c>
      <c r="K642">
        <v>47524</v>
      </c>
      <c r="L642">
        <v>805536100</v>
      </c>
      <c r="M642">
        <v>0.49931962428501497</v>
      </c>
      <c r="N642" s="1">
        <v>1.48016737233636E-6</v>
      </c>
      <c r="O642">
        <v>0.499999259916313</v>
      </c>
      <c r="P642" s="1">
        <v>2.7307190369128401E-5</v>
      </c>
    </row>
    <row r="643" spans="1:16" x14ac:dyDescent="0.25">
      <c r="A643">
        <v>2E-3</v>
      </c>
      <c r="B643">
        <v>18.448717948717899</v>
      </c>
      <c r="C643">
        <v>2086</v>
      </c>
      <c r="D643">
        <v>-0.32068828531572302</v>
      </c>
      <c r="E643">
        <v>0.49951362344514999</v>
      </c>
      <c r="F643">
        <v>0.50450875967960196</v>
      </c>
      <c r="G643" s="1">
        <v>1.47948752149407E-6</v>
      </c>
      <c r="H643">
        <v>0.49999926025623898</v>
      </c>
      <c r="I643" s="1">
        <v>2.7294647992691901E-5</v>
      </c>
      <c r="J643">
        <v>108040500</v>
      </c>
      <c r="K643">
        <v>47524</v>
      </c>
      <c r="L643">
        <v>805536100</v>
      </c>
      <c r="M643">
        <v>0.49931962428501497</v>
      </c>
      <c r="N643" s="1">
        <v>1.48016737233636E-6</v>
      </c>
      <c r="O643">
        <v>0.499999259916313</v>
      </c>
      <c r="P643" s="1">
        <v>2.7307190369128401E-5</v>
      </c>
    </row>
    <row r="644" spans="1:16" x14ac:dyDescent="0.25">
      <c r="A644">
        <v>1E-3</v>
      </c>
      <c r="B644">
        <v>18.448717948717899</v>
      </c>
      <c r="C644">
        <v>2060</v>
      </c>
      <c r="D644">
        <v>-0.32071018212564001</v>
      </c>
      <c r="E644">
        <v>0.49976022872393699</v>
      </c>
      <c r="F644">
        <v>0.50475783101117599</v>
      </c>
      <c r="G644" s="1">
        <v>1.47964329588745E-6</v>
      </c>
      <c r="H644">
        <v>0.499999260178352</v>
      </c>
      <c r="I644" s="1">
        <v>2.7297521830539002E-5</v>
      </c>
      <c r="J644">
        <v>124204500</v>
      </c>
      <c r="K644">
        <v>47524</v>
      </c>
      <c r="L644">
        <v>805536100</v>
      </c>
      <c r="M644">
        <v>0.49931962428501497</v>
      </c>
      <c r="N644" s="1">
        <v>1.48016737233636E-6</v>
      </c>
      <c r="O644">
        <v>0.499999259916313</v>
      </c>
      <c r="P644" s="1">
        <v>2.7307190369128401E-5</v>
      </c>
    </row>
    <row r="645" spans="1:16" x14ac:dyDescent="0.25">
      <c r="A645" s="1">
        <v>5.0000000000000001E-4</v>
      </c>
      <c r="B645">
        <v>18.448717948717899</v>
      </c>
      <c r="C645">
        <v>2106</v>
      </c>
      <c r="D645">
        <v>-0.32010095398720501</v>
      </c>
      <c r="E645">
        <v>0.49977635591673603</v>
      </c>
      <c r="F645">
        <v>0.504774119475903</v>
      </c>
      <c r="G645" s="1">
        <v>1.48012329304059E-6</v>
      </c>
      <c r="H645">
        <v>0.49999925993835298</v>
      </c>
      <c r="I645" s="1">
        <v>2.7306377162633399E-5</v>
      </c>
      <c r="J645">
        <v>102710500</v>
      </c>
      <c r="K645">
        <v>47524</v>
      </c>
      <c r="L645">
        <v>805536100</v>
      </c>
      <c r="M645">
        <v>0.49931962428501497</v>
      </c>
      <c r="N645" s="1">
        <v>1.48016737233636E-6</v>
      </c>
      <c r="O645">
        <v>0.499999259916313</v>
      </c>
      <c r="P645" s="1">
        <v>2.7307190369128401E-5</v>
      </c>
    </row>
    <row r="646" spans="1:16" x14ac:dyDescent="0.25">
      <c r="A646" s="1">
        <v>2.5000000000000001E-4</v>
      </c>
      <c r="B646">
        <v>18.448717948717899</v>
      </c>
      <c r="C646">
        <v>2531</v>
      </c>
      <c r="D646">
        <v>-0.32008932354824998</v>
      </c>
      <c r="E646">
        <v>0.49968730785241999</v>
      </c>
      <c r="F646">
        <v>0.50468418093094503</v>
      </c>
      <c r="G646" s="1">
        <v>1.4807383337256299E-6</v>
      </c>
      <c r="H646">
        <v>0.49999925963083303</v>
      </c>
      <c r="I646" s="1">
        <v>2.7317723874758901E-5</v>
      </c>
      <c r="J646">
        <v>153183300</v>
      </c>
      <c r="K646">
        <v>47524</v>
      </c>
      <c r="L646">
        <v>805536100</v>
      </c>
      <c r="M646">
        <v>0.49931962428501497</v>
      </c>
      <c r="N646" s="1">
        <v>1.48016737233636E-6</v>
      </c>
      <c r="O646">
        <v>0.499999259916313</v>
      </c>
      <c r="P646" s="1">
        <v>2.7307190369128401E-5</v>
      </c>
    </row>
    <row r="647" spans="1:16" x14ac:dyDescent="0.25">
      <c r="A647" s="1">
        <v>1.25E-4</v>
      </c>
      <c r="B647">
        <v>18.448717948717899</v>
      </c>
      <c r="C647">
        <v>2560</v>
      </c>
      <c r="D647">
        <v>-0.32030739236439998</v>
      </c>
      <c r="E647">
        <v>0.49903398808785998</v>
      </c>
      <c r="F647">
        <v>0.50402432796873897</v>
      </c>
      <c r="G647" s="1">
        <v>1.47932653671301E-6</v>
      </c>
      <c r="H647">
        <v>0.49999926033673098</v>
      </c>
      <c r="I647" s="1">
        <v>2.7291678029872001E-5</v>
      </c>
      <c r="J647">
        <v>150779300</v>
      </c>
      <c r="K647">
        <v>47524</v>
      </c>
      <c r="L647">
        <v>805536100</v>
      </c>
      <c r="M647">
        <v>0.49931962428501497</v>
      </c>
      <c r="N647" s="1">
        <v>1.48016737233636E-6</v>
      </c>
      <c r="O647">
        <v>0.499999259916313</v>
      </c>
      <c r="P647" s="1">
        <v>2.7307190369128401E-5</v>
      </c>
    </row>
    <row r="648" spans="1:16" x14ac:dyDescent="0.25">
      <c r="A648" s="1">
        <v>6.2500000000000001E-5</v>
      </c>
      <c r="B648">
        <v>18.448717948717899</v>
      </c>
      <c r="C648">
        <v>2600</v>
      </c>
      <c r="D648">
        <v>-0.32015599502773101</v>
      </c>
      <c r="E648">
        <v>0.49950802853141102</v>
      </c>
      <c r="F648">
        <v>0.504503108816725</v>
      </c>
      <c r="G648" s="1">
        <v>1.4809041547492101E-6</v>
      </c>
      <c r="H648">
        <v>0.49999925954792201</v>
      </c>
      <c r="I648" s="1">
        <v>2.7320783060052801E-5</v>
      </c>
      <c r="J648">
        <v>146211600</v>
      </c>
      <c r="K648">
        <v>47524</v>
      </c>
      <c r="L648">
        <v>805536100</v>
      </c>
      <c r="M648">
        <v>0.49931962428501497</v>
      </c>
      <c r="N648" s="1">
        <v>1.48016737233636E-6</v>
      </c>
      <c r="O648">
        <v>0.499999259916313</v>
      </c>
      <c r="P648" s="1">
        <v>2.7307190369128401E-5</v>
      </c>
    </row>
    <row r="649" spans="1:16" x14ac:dyDescent="0.25">
      <c r="A649" s="1">
        <v>3.1250000000000001E-5</v>
      </c>
      <c r="B649">
        <v>18.448717948717899</v>
      </c>
      <c r="C649">
        <v>2773</v>
      </c>
      <c r="D649">
        <v>-0.32027116217839402</v>
      </c>
      <c r="E649">
        <v>0.499899787941542</v>
      </c>
      <c r="F649">
        <v>0.50489878582095704</v>
      </c>
      <c r="G649" s="1">
        <v>1.47983070730717E-6</v>
      </c>
      <c r="H649">
        <v>0.49999926008464601</v>
      </c>
      <c r="I649" s="1">
        <v>2.7300979330961801E-5</v>
      </c>
      <c r="J649">
        <v>155903700</v>
      </c>
      <c r="K649">
        <v>47524</v>
      </c>
      <c r="L649">
        <v>805536100</v>
      </c>
      <c r="M649">
        <v>0.49931962428501497</v>
      </c>
      <c r="N649" s="1">
        <v>1.48016737233636E-6</v>
      </c>
      <c r="O649">
        <v>0.499999259916313</v>
      </c>
      <c r="P649" s="1">
        <v>2.7307190369128401E-5</v>
      </c>
    </row>
    <row r="650" spans="1:16" x14ac:dyDescent="0.25">
      <c r="A650" s="1">
        <v>1.5625E-5</v>
      </c>
      <c r="B650">
        <v>18.448717948717899</v>
      </c>
      <c r="C650">
        <v>2596</v>
      </c>
      <c r="D650">
        <v>-0.32026909496665601</v>
      </c>
      <c r="E650">
        <v>0.49933967247870098</v>
      </c>
      <c r="F650">
        <v>0.50433306920348797</v>
      </c>
      <c r="G650" s="1">
        <v>1.4806195393068901E-6</v>
      </c>
      <c r="H650">
        <v>0.49999925969023001</v>
      </c>
      <c r="I650" s="1">
        <v>2.7315532270033501E-5</v>
      </c>
      <c r="J650">
        <v>170103900</v>
      </c>
      <c r="K650">
        <v>47524</v>
      </c>
      <c r="L650">
        <v>805536100</v>
      </c>
      <c r="M650">
        <v>0.49931962428501497</v>
      </c>
      <c r="N650" s="1">
        <v>1.48016737233636E-6</v>
      </c>
      <c r="O650">
        <v>0.499999259916313</v>
      </c>
      <c r="P650" s="1">
        <v>2.7307190369128401E-5</v>
      </c>
    </row>
    <row r="651" spans="1:16" x14ac:dyDescent="0.25">
      <c r="A651" t="s">
        <v>0</v>
      </c>
      <c r="B651">
        <v>18.9615384615384</v>
      </c>
      <c r="C651">
        <v>48088</v>
      </c>
      <c r="D651">
        <v>-0.31990940821761199</v>
      </c>
      <c r="E651">
        <v>0.499318854758526</v>
      </c>
      <c r="F651">
        <v>0.50431204330611101</v>
      </c>
      <c r="G651" s="1">
        <v>1.44109948752024E-6</v>
      </c>
      <c r="H651">
        <v>0.49999927945025602</v>
      </c>
      <c r="I651" s="1">
        <v>2.7325463359518499E-5</v>
      </c>
      <c r="J651">
        <v>755848600</v>
      </c>
    </row>
    <row r="652" spans="1:16" x14ac:dyDescent="0.25">
      <c r="A652">
        <v>1.024</v>
      </c>
      <c r="B652">
        <v>18.9615384615384</v>
      </c>
      <c r="C652">
        <v>2026</v>
      </c>
      <c r="D652">
        <v>-0.32272966974088002</v>
      </c>
      <c r="E652">
        <v>0.49954288800402102</v>
      </c>
      <c r="F652">
        <v>0.50453831688406103</v>
      </c>
      <c r="G652" s="1">
        <v>1.4398497940604201E-6</v>
      </c>
      <c r="H652">
        <v>0.49999928007510203</v>
      </c>
      <c r="I652" s="1">
        <v>2.7301767248914899E-5</v>
      </c>
      <c r="J652">
        <v>117168200</v>
      </c>
      <c r="K652">
        <v>48088</v>
      </c>
      <c r="L652">
        <v>755848600</v>
      </c>
      <c r="M652">
        <v>0.499318854758526</v>
      </c>
      <c r="N652" s="1">
        <v>1.44109948752024E-6</v>
      </c>
      <c r="O652">
        <v>0.49999927945025602</v>
      </c>
      <c r="P652" s="1">
        <v>2.7325463359518499E-5</v>
      </c>
    </row>
    <row r="653" spans="1:16" x14ac:dyDescent="0.25">
      <c r="A653">
        <v>0.51200000000000001</v>
      </c>
      <c r="B653">
        <v>18.9615384615384</v>
      </c>
      <c r="C653">
        <v>2026</v>
      </c>
      <c r="D653">
        <v>-0.32272966974088002</v>
      </c>
      <c r="E653">
        <v>0.49954288800402102</v>
      </c>
      <c r="F653">
        <v>0.50453831688406103</v>
      </c>
      <c r="G653" s="1">
        <v>1.4398497940604201E-6</v>
      </c>
      <c r="H653">
        <v>0.49999928007510203</v>
      </c>
      <c r="I653" s="1">
        <v>2.7301767248914899E-5</v>
      </c>
      <c r="J653">
        <v>101060200</v>
      </c>
      <c r="K653">
        <v>48088</v>
      </c>
      <c r="L653">
        <v>755848600</v>
      </c>
      <c r="M653">
        <v>0.499318854758526</v>
      </c>
      <c r="N653" s="1">
        <v>1.44109948752024E-6</v>
      </c>
      <c r="O653">
        <v>0.49999927945025602</v>
      </c>
      <c r="P653" s="1">
        <v>2.7325463359518499E-5</v>
      </c>
    </row>
    <row r="654" spans="1:16" x14ac:dyDescent="0.25">
      <c r="A654">
        <v>0.25600000000000001</v>
      </c>
      <c r="B654">
        <v>18.9615384615384</v>
      </c>
      <c r="C654">
        <v>2014</v>
      </c>
      <c r="D654">
        <v>-0.32452385688424901</v>
      </c>
      <c r="E654">
        <v>0.499394340369893</v>
      </c>
      <c r="F654">
        <v>0.50438828377359202</v>
      </c>
      <c r="G654" s="1">
        <v>1.4410550659427199E-6</v>
      </c>
      <c r="H654">
        <v>0.49999927947246697</v>
      </c>
      <c r="I654" s="1">
        <v>2.73246210580677E-5</v>
      </c>
      <c r="J654">
        <v>97525400</v>
      </c>
      <c r="K654">
        <v>48088</v>
      </c>
      <c r="L654">
        <v>755848600</v>
      </c>
      <c r="M654">
        <v>0.499318854758526</v>
      </c>
      <c r="N654" s="1">
        <v>1.44109948752024E-6</v>
      </c>
      <c r="O654">
        <v>0.49999927945025602</v>
      </c>
      <c r="P654" s="1">
        <v>2.7325463359518499E-5</v>
      </c>
    </row>
    <row r="655" spans="1:16" x14ac:dyDescent="0.25">
      <c r="A655">
        <v>0.128</v>
      </c>
      <c r="B655">
        <v>18.9615384615384</v>
      </c>
      <c r="C655">
        <v>2201</v>
      </c>
      <c r="D655">
        <v>-0.32024481387151499</v>
      </c>
      <c r="E655">
        <v>0.49917296004939399</v>
      </c>
      <c r="F655">
        <v>0.50416468964988803</v>
      </c>
      <c r="G655" s="1">
        <v>1.4392910250293701E-6</v>
      </c>
      <c r="H655">
        <v>0.49999928035448699</v>
      </c>
      <c r="I655" s="1">
        <v>2.72911721284416E-5</v>
      </c>
      <c r="J655">
        <v>105492700</v>
      </c>
      <c r="K655">
        <v>48088</v>
      </c>
      <c r="L655">
        <v>755848600</v>
      </c>
      <c r="M655">
        <v>0.499318854758526</v>
      </c>
      <c r="N655" s="1">
        <v>1.44109948752024E-6</v>
      </c>
      <c r="O655">
        <v>0.49999927945025602</v>
      </c>
      <c r="P655" s="1">
        <v>2.7325463359518499E-5</v>
      </c>
    </row>
    <row r="656" spans="1:16" x14ac:dyDescent="0.25">
      <c r="A656">
        <v>6.4000000000000001E-2</v>
      </c>
      <c r="B656">
        <v>18.9615384615384</v>
      </c>
      <c r="C656">
        <v>2201</v>
      </c>
      <c r="D656">
        <v>-0.32024481387151499</v>
      </c>
      <c r="E656">
        <v>0.49917296004939399</v>
      </c>
      <c r="F656">
        <v>0.50416468964988803</v>
      </c>
      <c r="G656" s="1">
        <v>1.4392910250293701E-6</v>
      </c>
      <c r="H656">
        <v>0.49999928035448699</v>
      </c>
      <c r="I656" s="1">
        <v>2.72911721284416E-5</v>
      </c>
      <c r="J656">
        <v>106106100</v>
      </c>
      <c r="K656">
        <v>48088</v>
      </c>
      <c r="L656">
        <v>755848600</v>
      </c>
      <c r="M656">
        <v>0.499318854758526</v>
      </c>
      <c r="N656" s="1">
        <v>1.44109948752024E-6</v>
      </c>
      <c r="O656">
        <v>0.49999927945025602</v>
      </c>
      <c r="P656" s="1">
        <v>2.7325463359518499E-5</v>
      </c>
    </row>
    <row r="657" spans="1:16" x14ac:dyDescent="0.25">
      <c r="A657">
        <v>3.2000000000000001E-2</v>
      </c>
      <c r="B657">
        <v>18.9615384615384</v>
      </c>
      <c r="C657">
        <v>2181</v>
      </c>
      <c r="D657">
        <v>-0.31999077785928598</v>
      </c>
      <c r="E657">
        <v>0.49950731734937798</v>
      </c>
      <c r="F657">
        <v>0.50450239052287105</v>
      </c>
      <c r="G657" s="1">
        <v>1.4412651470063701E-6</v>
      </c>
      <c r="H657">
        <v>0.499999279367426</v>
      </c>
      <c r="I657" s="1">
        <v>2.7328604518236199E-5</v>
      </c>
      <c r="J657">
        <v>111430600</v>
      </c>
      <c r="K657">
        <v>48088</v>
      </c>
      <c r="L657">
        <v>755848600</v>
      </c>
      <c r="M657">
        <v>0.499318854758526</v>
      </c>
      <c r="N657" s="1">
        <v>1.44109948752024E-6</v>
      </c>
      <c r="O657">
        <v>0.49999927945025602</v>
      </c>
      <c r="P657" s="1">
        <v>2.7325463359518499E-5</v>
      </c>
    </row>
    <row r="658" spans="1:16" x14ac:dyDescent="0.25">
      <c r="A658">
        <v>1.6E-2</v>
      </c>
      <c r="B658">
        <v>18.9615384615384</v>
      </c>
      <c r="C658">
        <v>2033</v>
      </c>
      <c r="D658">
        <v>-0.32249616097768702</v>
      </c>
      <c r="E658">
        <v>0.49913778824924798</v>
      </c>
      <c r="F658">
        <v>0.50412916613174097</v>
      </c>
      <c r="G658" s="1">
        <v>1.4406234057906501E-6</v>
      </c>
      <c r="H658">
        <v>0.49999927968829699</v>
      </c>
      <c r="I658" s="1">
        <v>2.7316436117491899E-5</v>
      </c>
      <c r="J658">
        <v>98421200</v>
      </c>
      <c r="K658">
        <v>48088</v>
      </c>
      <c r="L658">
        <v>755848600</v>
      </c>
      <c r="M658">
        <v>0.499318854758526</v>
      </c>
      <c r="N658" s="1">
        <v>1.44109948752024E-6</v>
      </c>
      <c r="O658">
        <v>0.49999927945025602</v>
      </c>
      <c r="P658" s="1">
        <v>2.7325463359518499E-5</v>
      </c>
    </row>
    <row r="659" spans="1:16" x14ac:dyDescent="0.25">
      <c r="A659">
        <v>8.0000000000000002E-3</v>
      </c>
      <c r="B659">
        <v>18.9615384615384</v>
      </c>
      <c r="C659">
        <v>2109</v>
      </c>
      <c r="D659">
        <v>-0.32091007170216401</v>
      </c>
      <c r="E659">
        <v>0.49909797663180699</v>
      </c>
      <c r="F659">
        <v>0.50408895639812501</v>
      </c>
      <c r="G659" s="1">
        <v>1.4391268358115901E-6</v>
      </c>
      <c r="H659">
        <v>0.49999928043658198</v>
      </c>
      <c r="I659" s="1">
        <v>2.72880588482737E-5</v>
      </c>
      <c r="J659">
        <v>103498900</v>
      </c>
      <c r="K659">
        <v>48088</v>
      </c>
      <c r="L659">
        <v>755848600</v>
      </c>
      <c r="M659">
        <v>0.499318854758526</v>
      </c>
      <c r="N659" s="1">
        <v>1.44109948752024E-6</v>
      </c>
      <c r="O659">
        <v>0.49999927945025602</v>
      </c>
      <c r="P659" s="1">
        <v>2.7325463359518499E-5</v>
      </c>
    </row>
    <row r="660" spans="1:16" x14ac:dyDescent="0.25">
      <c r="A660">
        <v>4.0000000000000001E-3</v>
      </c>
      <c r="B660">
        <v>18.9615384615384</v>
      </c>
      <c r="C660">
        <v>2208</v>
      </c>
      <c r="D660">
        <v>-0.31999481121447998</v>
      </c>
      <c r="E660">
        <v>0.49971795707729599</v>
      </c>
      <c r="F660">
        <v>0.504715136648069</v>
      </c>
      <c r="G660" s="1">
        <v>1.4390562087518401E-6</v>
      </c>
      <c r="H660">
        <v>0.49999928047189501</v>
      </c>
      <c r="I660" s="1">
        <v>2.7286719650563699E-5</v>
      </c>
      <c r="J660">
        <v>106641500</v>
      </c>
      <c r="K660">
        <v>48088</v>
      </c>
      <c r="L660">
        <v>755848600</v>
      </c>
      <c r="M660">
        <v>0.499318854758526</v>
      </c>
      <c r="N660" s="1">
        <v>1.44109948752024E-6</v>
      </c>
      <c r="O660">
        <v>0.49999927945025602</v>
      </c>
      <c r="P660" s="1">
        <v>2.7325463359518499E-5</v>
      </c>
    </row>
    <row r="661" spans="1:16" x14ac:dyDescent="0.25">
      <c r="A661">
        <v>2E-3</v>
      </c>
      <c r="B661">
        <v>18.9615384615384</v>
      </c>
      <c r="C661">
        <v>2090</v>
      </c>
      <c r="D661">
        <v>-0.32103034107754702</v>
      </c>
      <c r="E661">
        <v>0.49937020846302399</v>
      </c>
      <c r="F661">
        <v>0.50436391054765395</v>
      </c>
      <c r="G661" s="1">
        <v>1.4386289333145801E-6</v>
      </c>
      <c r="H661">
        <v>0.49999928068553301</v>
      </c>
      <c r="I661" s="1">
        <v>2.7278617850926598E-5</v>
      </c>
      <c r="J661">
        <v>104141400</v>
      </c>
      <c r="K661">
        <v>48088</v>
      </c>
      <c r="L661">
        <v>755848600</v>
      </c>
      <c r="M661">
        <v>0.499318854758526</v>
      </c>
      <c r="N661" s="1">
        <v>1.44109948752024E-6</v>
      </c>
      <c r="O661">
        <v>0.49999927945025602</v>
      </c>
      <c r="P661" s="1">
        <v>2.7325463359518499E-5</v>
      </c>
    </row>
    <row r="662" spans="1:16" x14ac:dyDescent="0.25">
      <c r="A662">
        <v>1E-3</v>
      </c>
      <c r="B662">
        <v>18.9615384615384</v>
      </c>
      <c r="C662">
        <v>2090</v>
      </c>
      <c r="D662">
        <v>-0.32105379736447398</v>
      </c>
      <c r="E662">
        <v>0.49967262085142</v>
      </c>
      <c r="F662">
        <v>0.50466934705993405</v>
      </c>
      <c r="G662" s="1">
        <v>1.4385586838416799E-6</v>
      </c>
      <c r="H662">
        <v>0.49999928072065802</v>
      </c>
      <c r="I662" s="1">
        <v>2.72772858128442E-5</v>
      </c>
      <c r="J662">
        <v>103382400</v>
      </c>
      <c r="K662">
        <v>48088</v>
      </c>
      <c r="L662">
        <v>755848600</v>
      </c>
      <c r="M662">
        <v>0.499318854758526</v>
      </c>
      <c r="N662" s="1">
        <v>1.44109948752024E-6</v>
      </c>
      <c r="O662">
        <v>0.49999927945025602</v>
      </c>
      <c r="P662" s="1">
        <v>2.7325463359518499E-5</v>
      </c>
    </row>
    <row r="663" spans="1:16" x14ac:dyDescent="0.25">
      <c r="A663" s="1">
        <v>5.0000000000000001E-4</v>
      </c>
      <c r="B663">
        <v>18.9615384615384</v>
      </c>
      <c r="C663">
        <v>2145</v>
      </c>
      <c r="D663">
        <v>-0.32013962423164999</v>
      </c>
      <c r="E663">
        <v>0.49916573675648801</v>
      </c>
      <c r="F663">
        <v>0.50415739412405303</v>
      </c>
      <c r="G663" s="1">
        <v>1.44003213042864E-6</v>
      </c>
      <c r="H663">
        <v>0.49999927998393401</v>
      </c>
      <c r="I663" s="1">
        <v>2.7305224626973899E-5</v>
      </c>
      <c r="J663">
        <v>113692800</v>
      </c>
      <c r="K663">
        <v>48088</v>
      </c>
      <c r="L663">
        <v>755848600</v>
      </c>
      <c r="M663">
        <v>0.499318854758526</v>
      </c>
      <c r="N663" s="1">
        <v>1.44109948752024E-6</v>
      </c>
      <c r="O663">
        <v>0.49999927945025602</v>
      </c>
      <c r="P663" s="1">
        <v>2.7325463359518499E-5</v>
      </c>
    </row>
    <row r="664" spans="1:16" x14ac:dyDescent="0.25">
      <c r="A664" s="1">
        <v>2.5000000000000001E-4</v>
      </c>
      <c r="B664">
        <v>18.9615384615384</v>
      </c>
      <c r="C664">
        <v>2575</v>
      </c>
      <c r="D664">
        <v>-0.32016573423456901</v>
      </c>
      <c r="E664">
        <v>0.49892244408147102</v>
      </c>
      <c r="F664">
        <v>0.50391166852228497</v>
      </c>
      <c r="G664" s="1">
        <v>1.43932032248272E-6</v>
      </c>
      <c r="H664">
        <v>0.49999928033983798</v>
      </c>
      <c r="I664" s="1">
        <v>2.72917276532301E-5</v>
      </c>
      <c r="J664">
        <v>142801500</v>
      </c>
      <c r="K664">
        <v>48088</v>
      </c>
      <c r="L664">
        <v>755848600</v>
      </c>
      <c r="M664">
        <v>0.499318854758526</v>
      </c>
      <c r="N664" s="1">
        <v>1.44109948752024E-6</v>
      </c>
      <c r="O664">
        <v>0.49999927945025602</v>
      </c>
      <c r="P664" s="1">
        <v>2.7325463359518499E-5</v>
      </c>
    </row>
    <row r="665" spans="1:16" x14ac:dyDescent="0.25">
      <c r="A665" s="1">
        <v>1.25E-4</v>
      </c>
      <c r="B665">
        <v>18.9615384615384</v>
      </c>
      <c r="C665">
        <v>2669</v>
      </c>
      <c r="D665">
        <v>-0.31990130903533198</v>
      </c>
      <c r="E665">
        <v>0.49925961861879797</v>
      </c>
      <c r="F665">
        <v>0.50425221480498605</v>
      </c>
      <c r="G665" s="1">
        <v>1.44141398250585E-6</v>
      </c>
      <c r="H665">
        <v>0.49999927929300803</v>
      </c>
      <c r="I665" s="1">
        <v>2.7331426668284101E-5</v>
      </c>
      <c r="J665">
        <v>138710500</v>
      </c>
      <c r="K665">
        <v>48088</v>
      </c>
      <c r="L665">
        <v>755848600</v>
      </c>
      <c r="M665">
        <v>0.499318854758526</v>
      </c>
      <c r="N665" s="1">
        <v>1.44109948752024E-6</v>
      </c>
      <c r="O665">
        <v>0.49999927945025602</v>
      </c>
      <c r="P665" s="1">
        <v>2.7325463359518499E-5</v>
      </c>
    </row>
    <row r="666" spans="1:16" x14ac:dyDescent="0.25">
      <c r="A666" s="1">
        <v>6.2500000000000001E-5</v>
      </c>
      <c r="B666">
        <v>18.9615384615384</v>
      </c>
      <c r="C666">
        <v>2692</v>
      </c>
      <c r="D666">
        <v>-0.32001195930854098</v>
      </c>
      <c r="E666">
        <v>0.49957270267682202</v>
      </c>
      <c r="F666">
        <v>0.50456842970358995</v>
      </c>
      <c r="G666" s="1">
        <v>1.4401784645956501E-6</v>
      </c>
      <c r="H666">
        <v>0.49999927991076698</v>
      </c>
      <c r="I666" s="1">
        <v>2.7307999347909798E-5</v>
      </c>
      <c r="J666">
        <v>144766300</v>
      </c>
      <c r="K666">
        <v>48088</v>
      </c>
      <c r="L666">
        <v>755848600</v>
      </c>
      <c r="M666">
        <v>0.499318854758526</v>
      </c>
      <c r="N666" s="1">
        <v>1.44109948752024E-6</v>
      </c>
      <c r="O666">
        <v>0.49999927945025602</v>
      </c>
      <c r="P666" s="1">
        <v>2.7325463359518499E-5</v>
      </c>
    </row>
    <row r="667" spans="1:16" x14ac:dyDescent="0.25">
      <c r="A667" s="1">
        <v>3.1250000000000001E-5</v>
      </c>
      <c r="B667">
        <v>18.9615384615384</v>
      </c>
      <c r="C667">
        <v>2697</v>
      </c>
      <c r="D667">
        <v>-0.320111559723258</v>
      </c>
      <c r="E667">
        <v>0.49856651160785098</v>
      </c>
      <c r="F667">
        <v>0.50355217672393005</v>
      </c>
      <c r="G667" s="1">
        <v>1.4394218006419301E-6</v>
      </c>
      <c r="H667">
        <v>0.49999928028909901</v>
      </c>
      <c r="I667" s="1">
        <v>2.7293651835249E-5</v>
      </c>
      <c r="J667">
        <v>162573000</v>
      </c>
      <c r="K667">
        <v>48088</v>
      </c>
      <c r="L667">
        <v>755848600</v>
      </c>
      <c r="M667">
        <v>0.499318854758526</v>
      </c>
      <c r="N667" s="1">
        <v>1.44109948752024E-6</v>
      </c>
      <c r="O667">
        <v>0.49999927945025602</v>
      </c>
      <c r="P667" s="1">
        <v>2.7325463359518499E-5</v>
      </c>
    </row>
    <row r="668" spans="1:16" x14ac:dyDescent="0.25">
      <c r="A668" s="1">
        <v>1.5625E-5</v>
      </c>
      <c r="B668">
        <v>18.9615384615384</v>
      </c>
      <c r="C668">
        <v>2604</v>
      </c>
      <c r="D668">
        <v>-0.319863271892671</v>
      </c>
      <c r="E668">
        <v>0.499337298600743</v>
      </c>
      <c r="F668">
        <v>0.50433067158675104</v>
      </c>
      <c r="G668" s="1">
        <v>1.4407606668820301E-6</v>
      </c>
      <c r="H668">
        <v>0.499999279619666</v>
      </c>
      <c r="I668" s="1">
        <v>2.7319038798955399E-5</v>
      </c>
      <c r="J668">
        <v>182640200</v>
      </c>
      <c r="K668">
        <v>48088</v>
      </c>
      <c r="L668">
        <v>755848600</v>
      </c>
      <c r="M668">
        <v>0.499318854758526</v>
      </c>
      <c r="N668" s="1">
        <v>1.44109948752024E-6</v>
      </c>
      <c r="O668">
        <v>0.49999927945025602</v>
      </c>
      <c r="P668" s="1">
        <v>2.7325463359518499E-5</v>
      </c>
    </row>
    <row r="669" spans="1:16" x14ac:dyDescent="0.25">
      <c r="A669" t="s">
        <v>0</v>
      </c>
      <c r="B669">
        <v>19.4743589743589</v>
      </c>
      <c r="C669">
        <v>48664</v>
      </c>
      <c r="D669">
        <v>-0.31966885024206898</v>
      </c>
      <c r="E669">
        <v>0.499176274004762</v>
      </c>
      <c r="F669">
        <v>0.50416803674481003</v>
      </c>
      <c r="G669" s="1">
        <v>1.3204865272342599E-6</v>
      </c>
      <c r="H669">
        <v>0.49999933975673599</v>
      </c>
      <c r="I669" s="1">
        <v>2.5715628652164701E-5</v>
      </c>
      <c r="J669">
        <v>740797900</v>
      </c>
    </row>
    <row r="670" spans="1:16" x14ac:dyDescent="0.25">
      <c r="A670">
        <v>1.024</v>
      </c>
      <c r="B670">
        <v>19.4743589743589</v>
      </c>
      <c r="C670">
        <v>2018</v>
      </c>
      <c r="D670">
        <v>-0.32454653894088997</v>
      </c>
      <c r="E670">
        <v>0.49938411067785698</v>
      </c>
      <c r="F670">
        <v>0.50437795178463596</v>
      </c>
      <c r="G670" s="1">
        <v>1.32029214028328E-6</v>
      </c>
      <c r="H670">
        <v>0.49999933985392903</v>
      </c>
      <c r="I670" s="1">
        <v>2.5711843090901398E-5</v>
      </c>
      <c r="J670">
        <v>99333900</v>
      </c>
      <c r="K670">
        <v>48664</v>
      </c>
      <c r="L670">
        <v>740797900</v>
      </c>
      <c r="M670">
        <v>0.499176274004762</v>
      </c>
      <c r="N670" s="1">
        <v>1.3204865272342599E-6</v>
      </c>
      <c r="O670">
        <v>0.49999933975673599</v>
      </c>
      <c r="P670" s="1">
        <v>2.5715628652164701E-5</v>
      </c>
    </row>
    <row r="671" spans="1:16" x14ac:dyDescent="0.25">
      <c r="A671">
        <v>0.51200000000000001</v>
      </c>
      <c r="B671">
        <v>19.4743589743589</v>
      </c>
      <c r="C671">
        <v>2018</v>
      </c>
      <c r="D671">
        <v>-0.32454653894088997</v>
      </c>
      <c r="E671">
        <v>0.49938411067785698</v>
      </c>
      <c r="F671">
        <v>0.50437795178463596</v>
      </c>
      <c r="G671" s="1">
        <v>1.32029214028328E-6</v>
      </c>
      <c r="H671">
        <v>0.49999933985392903</v>
      </c>
      <c r="I671" s="1">
        <v>2.5711843090901398E-5</v>
      </c>
      <c r="J671">
        <v>103346900</v>
      </c>
      <c r="K671">
        <v>48664</v>
      </c>
      <c r="L671">
        <v>740797900</v>
      </c>
      <c r="M671">
        <v>0.499176274004762</v>
      </c>
      <c r="N671" s="1">
        <v>1.3204865272342599E-6</v>
      </c>
      <c r="O671">
        <v>0.49999933975673599</v>
      </c>
      <c r="P671" s="1">
        <v>2.5715628652164701E-5</v>
      </c>
    </row>
    <row r="672" spans="1:16" x14ac:dyDescent="0.25">
      <c r="A672">
        <v>0.25600000000000001</v>
      </c>
      <c r="B672">
        <v>19.4743589743589</v>
      </c>
      <c r="C672">
        <v>2063</v>
      </c>
      <c r="D672">
        <v>-0.32453270853579802</v>
      </c>
      <c r="E672">
        <v>0.49988972271462701</v>
      </c>
      <c r="F672">
        <v>0.50488861994177303</v>
      </c>
      <c r="G672" s="1">
        <v>1.31971322492319E-6</v>
      </c>
      <c r="H672">
        <v>0.49999934014338698</v>
      </c>
      <c r="I672" s="1">
        <v>2.5700569085363101E-5</v>
      </c>
      <c r="J672">
        <v>102672300</v>
      </c>
      <c r="K672">
        <v>48664</v>
      </c>
      <c r="L672">
        <v>740797900</v>
      </c>
      <c r="M672">
        <v>0.499176274004762</v>
      </c>
      <c r="N672" s="1">
        <v>1.3204865272342599E-6</v>
      </c>
      <c r="O672">
        <v>0.49999933975673599</v>
      </c>
      <c r="P672" s="1">
        <v>2.5715628652164701E-5</v>
      </c>
    </row>
    <row r="673" spans="1:16" x14ac:dyDescent="0.25">
      <c r="A673">
        <v>0.128</v>
      </c>
      <c r="B673">
        <v>19.4743589743589</v>
      </c>
      <c r="C673">
        <v>2140</v>
      </c>
      <c r="D673">
        <v>-0.319973407756453</v>
      </c>
      <c r="E673">
        <v>0.49944197457271899</v>
      </c>
      <c r="F673">
        <v>0.504436394318446</v>
      </c>
      <c r="G673" s="1">
        <v>1.3189876966190799E-6</v>
      </c>
      <c r="H673">
        <v>0.49999934050615102</v>
      </c>
      <c r="I673" s="1">
        <v>2.5686439886722999E-5</v>
      </c>
      <c r="J673">
        <v>109574700</v>
      </c>
      <c r="K673">
        <v>48664</v>
      </c>
      <c r="L673">
        <v>740797900</v>
      </c>
      <c r="M673">
        <v>0.499176274004762</v>
      </c>
      <c r="N673" s="1">
        <v>1.3204865272342599E-6</v>
      </c>
      <c r="O673">
        <v>0.49999933975673599</v>
      </c>
      <c r="P673" s="1">
        <v>2.5715628652164701E-5</v>
      </c>
    </row>
    <row r="674" spans="1:16" x14ac:dyDescent="0.25">
      <c r="A674">
        <v>6.4000000000000001E-2</v>
      </c>
      <c r="B674">
        <v>19.4743589743589</v>
      </c>
      <c r="C674">
        <v>2140</v>
      </c>
      <c r="D674">
        <v>-0.319973407756453</v>
      </c>
      <c r="E674">
        <v>0.49944197457271899</v>
      </c>
      <c r="F674">
        <v>0.504436394318446</v>
      </c>
      <c r="G674" s="1">
        <v>1.3189876966190799E-6</v>
      </c>
      <c r="H674">
        <v>0.49999934050615102</v>
      </c>
      <c r="I674" s="1">
        <v>2.5686439886722999E-5</v>
      </c>
      <c r="J674">
        <v>123072900</v>
      </c>
      <c r="K674">
        <v>48664</v>
      </c>
      <c r="L674">
        <v>740797900</v>
      </c>
      <c r="M674">
        <v>0.499176274004762</v>
      </c>
      <c r="N674" s="1">
        <v>1.3204865272342599E-6</v>
      </c>
      <c r="O674">
        <v>0.49999933975673599</v>
      </c>
      <c r="P674" s="1">
        <v>2.5715628652164701E-5</v>
      </c>
    </row>
    <row r="675" spans="1:16" x14ac:dyDescent="0.25">
      <c r="A675">
        <v>3.2000000000000001E-2</v>
      </c>
      <c r="B675">
        <v>19.4743589743589</v>
      </c>
      <c r="C675">
        <v>2147</v>
      </c>
      <c r="D675">
        <v>-0.31959809591854998</v>
      </c>
      <c r="E675">
        <v>0.49991477627924302</v>
      </c>
      <c r="F675">
        <v>0.50491392404203495</v>
      </c>
      <c r="G675" s="1">
        <v>1.3191942275225699E-6</v>
      </c>
      <c r="H675">
        <v>0.49999934040288602</v>
      </c>
      <c r="I675" s="1">
        <v>2.5690461943676798E-5</v>
      </c>
      <c r="J675">
        <v>127844300</v>
      </c>
      <c r="K675">
        <v>48664</v>
      </c>
      <c r="L675">
        <v>740797900</v>
      </c>
      <c r="M675">
        <v>0.499176274004762</v>
      </c>
      <c r="N675" s="1">
        <v>1.3204865272342599E-6</v>
      </c>
      <c r="O675">
        <v>0.49999933975673599</v>
      </c>
      <c r="P675" s="1">
        <v>2.5715628652164701E-5</v>
      </c>
    </row>
    <row r="676" spans="1:16" x14ac:dyDescent="0.25">
      <c r="A676">
        <v>1.6E-2</v>
      </c>
      <c r="B676">
        <v>19.4743589743589</v>
      </c>
      <c r="C676">
        <v>2122</v>
      </c>
      <c r="D676">
        <v>-0.32231077594684199</v>
      </c>
      <c r="E676">
        <v>0.49969619901333601</v>
      </c>
      <c r="F676">
        <v>0.50469316100346895</v>
      </c>
      <c r="G676" s="1">
        <v>1.3202806136147699E-6</v>
      </c>
      <c r="H676">
        <v>0.49999933985969303</v>
      </c>
      <c r="I676" s="1">
        <v>2.5711618616420999E-5</v>
      </c>
      <c r="J676">
        <v>112774000</v>
      </c>
      <c r="K676">
        <v>48664</v>
      </c>
      <c r="L676">
        <v>740797900</v>
      </c>
      <c r="M676">
        <v>0.499176274004762</v>
      </c>
      <c r="N676" s="1">
        <v>1.3204865272342599E-6</v>
      </c>
      <c r="O676">
        <v>0.49999933975673599</v>
      </c>
      <c r="P676" s="1">
        <v>2.5715628652164701E-5</v>
      </c>
    </row>
    <row r="677" spans="1:16" x14ac:dyDescent="0.25">
      <c r="A677">
        <v>8.0000000000000002E-3</v>
      </c>
      <c r="B677">
        <v>19.4743589743589</v>
      </c>
      <c r="C677">
        <v>2003</v>
      </c>
      <c r="D677">
        <v>-0.32053926159470902</v>
      </c>
      <c r="E677">
        <v>0.49915586404055801</v>
      </c>
      <c r="F677">
        <v>0.50414742268096402</v>
      </c>
      <c r="G677" s="1">
        <v>1.31938750902449E-6</v>
      </c>
      <c r="H677">
        <v>0.49999934030624499</v>
      </c>
      <c r="I677" s="1">
        <v>2.5694225977028199E-5</v>
      </c>
      <c r="J677">
        <v>114707100</v>
      </c>
      <c r="K677">
        <v>48664</v>
      </c>
      <c r="L677">
        <v>740797900</v>
      </c>
      <c r="M677">
        <v>0.499176274004762</v>
      </c>
      <c r="N677" s="1">
        <v>1.3204865272342599E-6</v>
      </c>
      <c r="O677">
        <v>0.49999933975673599</v>
      </c>
      <c r="P677" s="1">
        <v>2.5715628652164701E-5</v>
      </c>
    </row>
    <row r="678" spans="1:16" x14ac:dyDescent="0.25">
      <c r="A678">
        <v>4.0000000000000001E-3</v>
      </c>
      <c r="B678">
        <v>19.4743589743589</v>
      </c>
      <c r="C678">
        <v>2117</v>
      </c>
      <c r="D678">
        <v>-0.31999627968584499</v>
      </c>
      <c r="E678">
        <v>0.49942622287512001</v>
      </c>
      <c r="F678">
        <v>0.50442048510387205</v>
      </c>
      <c r="G678" s="1">
        <v>1.3191064319739701E-6</v>
      </c>
      <c r="H678">
        <v>0.49999934044678401</v>
      </c>
      <c r="I678" s="1">
        <v>2.5688752181646899E-5</v>
      </c>
      <c r="J678">
        <v>110879800</v>
      </c>
      <c r="K678">
        <v>48664</v>
      </c>
      <c r="L678">
        <v>740797900</v>
      </c>
      <c r="M678">
        <v>0.499176274004762</v>
      </c>
      <c r="N678" s="1">
        <v>1.3204865272342599E-6</v>
      </c>
      <c r="O678">
        <v>0.49999933975673599</v>
      </c>
      <c r="P678" s="1">
        <v>2.5715628652164701E-5</v>
      </c>
    </row>
    <row r="679" spans="1:16" x14ac:dyDescent="0.25">
      <c r="A679">
        <v>2E-3</v>
      </c>
      <c r="B679">
        <v>19.4743589743589</v>
      </c>
      <c r="C679">
        <v>2200</v>
      </c>
      <c r="D679">
        <v>-0.319444813866676</v>
      </c>
      <c r="E679">
        <v>0.49969619546808097</v>
      </c>
      <c r="F679">
        <v>0.504693157422762</v>
      </c>
      <c r="G679" s="1">
        <v>1.32116085616029E-6</v>
      </c>
      <c r="H679">
        <v>0.49999933941957098</v>
      </c>
      <c r="I679" s="1">
        <v>2.5728760775736999E-5</v>
      </c>
      <c r="J679">
        <v>132238900</v>
      </c>
      <c r="K679">
        <v>48664</v>
      </c>
      <c r="L679">
        <v>740797900</v>
      </c>
      <c r="M679">
        <v>0.499176274004762</v>
      </c>
      <c r="N679" s="1">
        <v>1.3204865272342599E-6</v>
      </c>
      <c r="O679">
        <v>0.49999933975673599</v>
      </c>
      <c r="P679" s="1">
        <v>2.5715628652164701E-5</v>
      </c>
    </row>
    <row r="680" spans="1:16" x14ac:dyDescent="0.25">
      <c r="A680">
        <v>1E-3</v>
      </c>
      <c r="B680">
        <v>19.4743589743589</v>
      </c>
      <c r="C680">
        <v>2090</v>
      </c>
      <c r="D680">
        <v>-0.31997100099057502</v>
      </c>
      <c r="E680">
        <v>0.49898274012100402</v>
      </c>
      <c r="F680">
        <v>0.50397256752221398</v>
      </c>
      <c r="G680" s="1">
        <v>1.31952814752533E-6</v>
      </c>
      <c r="H680">
        <v>0.49999934023592602</v>
      </c>
      <c r="I680" s="1">
        <v>2.5696964821679299E-5</v>
      </c>
      <c r="J680">
        <v>115507700</v>
      </c>
      <c r="K680">
        <v>48664</v>
      </c>
      <c r="L680">
        <v>740797900</v>
      </c>
      <c r="M680">
        <v>0.499176274004762</v>
      </c>
      <c r="N680" s="1">
        <v>1.3204865272342599E-6</v>
      </c>
      <c r="O680">
        <v>0.49999933975673599</v>
      </c>
      <c r="P680" s="1">
        <v>2.5715628652164701E-5</v>
      </c>
    </row>
    <row r="681" spans="1:16" x14ac:dyDescent="0.25">
      <c r="A681" s="1">
        <v>5.0000000000000001E-4</v>
      </c>
      <c r="B681">
        <v>19.4743589743589</v>
      </c>
      <c r="C681">
        <v>2153</v>
      </c>
      <c r="D681">
        <v>-0.31986105227292899</v>
      </c>
      <c r="E681">
        <v>0.49908466063547402</v>
      </c>
      <c r="F681">
        <v>0.50407550724182804</v>
      </c>
      <c r="G681" s="1">
        <v>1.3198968968897101E-6</v>
      </c>
      <c r="H681">
        <v>0.499999340051551</v>
      </c>
      <c r="I681" s="1">
        <v>2.5704145979172699E-5</v>
      </c>
      <c r="J681">
        <v>114673500</v>
      </c>
      <c r="K681">
        <v>48664</v>
      </c>
      <c r="L681">
        <v>740797900</v>
      </c>
      <c r="M681">
        <v>0.499176274004762</v>
      </c>
      <c r="N681" s="1">
        <v>1.3204865272342599E-6</v>
      </c>
      <c r="O681">
        <v>0.49999933975673599</v>
      </c>
      <c r="P681" s="1">
        <v>2.5715628652164701E-5</v>
      </c>
    </row>
    <row r="682" spans="1:16" x14ac:dyDescent="0.25">
      <c r="A682" s="1">
        <v>2.5000000000000001E-4</v>
      </c>
      <c r="B682">
        <v>19.4743589743589</v>
      </c>
      <c r="C682">
        <v>2532</v>
      </c>
      <c r="D682">
        <v>-0.31976874687672202</v>
      </c>
      <c r="E682">
        <v>0.49913122045991498</v>
      </c>
      <c r="F682">
        <v>0.50412253266451401</v>
      </c>
      <c r="G682" s="1">
        <v>1.31952333715101E-6</v>
      </c>
      <c r="H682">
        <v>0.49999934023833098</v>
      </c>
      <c r="I682" s="1">
        <v>2.5696871142723E-5</v>
      </c>
      <c r="J682">
        <v>128301900</v>
      </c>
      <c r="K682">
        <v>48664</v>
      </c>
      <c r="L682">
        <v>740797900</v>
      </c>
      <c r="M682">
        <v>0.499176274004762</v>
      </c>
      <c r="N682" s="1">
        <v>1.3204865272342599E-6</v>
      </c>
      <c r="O682">
        <v>0.49999933975673599</v>
      </c>
      <c r="P682" s="1">
        <v>2.5715628652164701E-5</v>
      </c>
    </row>
    <row r="683" spans="1:16" x14ac:dyDescent="0.25">
      <c r="A683" s="1">
        <v>1.25E-4</v>
      </c>
      <c r="B683">
        <v>19.4743589743589</v>
      </c>
      <c r="C683">
        <v>2648</v>
      </c>
      <c r="D683">
        <v>-0.31983877386840598</v>
      </c>
      <c r="E683">
        <v>0.49956786260531799</v>
      </c>
      <c r="F683">
        <v>0.50456354123137104</v>
      </c>
      <c r="G683" s="1">
        <v>1.3189451165684899E-6</v>
      </c>
      <c r="H683">
        <v>0.49999934052744099</v>
      </c>
      <c r="I683" s="1">
        <v>2.5685610667532501E-5</v>
      </c>
      <c r="J683">
        <v>133972900</v>
      </c>
      <c r="K683">
        <v>48664</v>
      </c>
      <c r="L683">
        <v>740797900</v>
      </c>
      <c r="M683">
        <v>0.499176274004762</v>
      </c>
      <c r="N683" s="1">
        <v>1.3204865272342599E-6</v>
      </c>
      <c r="O683">
        <v>0.49999933975673599</v>
      </c>
      <c r="P683" s="1">
        <v>2.5715628652164701E-5</v>
      </c>
    </row>
    <row r="684" spans="1:16" x14ac:dyDescent="0.25">
      <c r="A684" s="1">
        <v>6.2500000000000001E-5</v>
      </c>
      <c r="B684">
        <v>19.4743589743589</v>
      </c>
      <c r="C684">
        <v>2479</v>
      </c>
      <c r="D684">
        <v>-0.31967953433704899</v>
      </c>
      <c r="E684">
        <v>0.498871559650025</v>
      </c>
      <c r="F684">
        <v>0.50386027524652499</v>
      </c>
      <c r="G684" s="1">
        <v>1.3204893535290099E-6</v>
      </c>
      <c r="H684">
        <v>0.49999933975532301</v>
      </c>
      <c r="I684" s="1">
        <v>2.57156836924433E-5</v>
      </c>
      <c r="J684">
        <v>136246500</v>
      </c>
      <c r="K684">
        <v>48664</v>
      </c>
      <c r="L684">
        <v>740797900</v>
      </c>
      <c r="M684">
        <v>0.499176274004762</v>
      </c>
      <c r="N684" s="1">
        <v>1.3204865272342599E-6</v>
      </c>
      <c r="O684">
        <v>0.49999933975673599</v>
      </c>
      <c r="P684" s="1">
        <v>2.5715628652164701E-5</v>
      </c>
    </row>
    <row r="685" spans="1:16" x14ac:dyDescent="0.25">
      <c r="A685" s="1">
        <v>3.1250000000000001E-5</v>
      </c>
      <c r="B685">
        <v>19.4743589743589</v>
      </c>
      <c r="C685">
        <v>2587</v>
      </c>
      <c r="D685">
        <v>-0.31982689125074498</v>
      </c>
      <c r="E685">
        <v>0.49940218389209301</v>
      </c>
      <c r="F685">
        <v>0.50439620573101396</v>
      </c>
      <c r="G685" s="1">
        <v>1.3201105064641801E-6</v>
      </c>
      <c r="H685">
        <v>0.49999933994474599</v>
      </c>
      <c r="I685" s="1">
        <v>2.5708305888706399E-5</v>
      </c>
      <c r="J685">
        <v>156577100</v>
      </c>
      <c r="K685">
        <v>48664</v>
      </c>
      <c r="L685">
        <v>740797900</v>
      </c>
      <c r="M685">
        <v>0.499176274004762</v>
      </c>
      <c r="N685" s="1">
        <v>1.3204865272342599E-6</v>
      </c>
      <c r="O685">
        <v>0.49999933975673599</v>
      </c>
      <c r="P685" s="1">
        <v>2.5715628652164701E-5</v>
      </c>
    </row>
    <row r="686" spans="1:16" x14ac:dyDescent="0.25">
      <c r="A686" s="1">
        <v>1.5625E-5</v>
      </c>
      <c r="B686">
        <v>19.4743589743589</v>
      </c>
      <c r="C686">
        <v>2677</v>
      </c>
      <c r="D686">
        <v>-0.31975917595408898</v>
      </c>
      <c r="E686">
        <v>0.49965050597850202</v>
      </c>
      <c r="F686">
        <v>0.50464701103828702</v>
      </c>
      <c r="G686" s="1">
        <v>1.32055400059449E-6</v>
      </c>
      <c r="H686">
        <v>0.49999933972299898</v>
      </c>
      <c r="I686" s="1">
        <v>2.57169426526031E-5</v>
      </c>
      <c r="J686">
        <v>174569200</v>
      </c>
      <c r="K686">
        <v>48664</v>
      </c>
      <c r="L686">
        <v>740797900</v>
      </c>
      <c r="M686">
        <v>0.499176274004762</v>
      </c>
      <c r="N686" s="1">
        <v>1.3204865272342599E-6</v>
      </c>
      <c r="O686">
        <v>0.49999933975673599</v>
      </c>
      <c r="P686" s="1">
        <v>2.5715628652164701E-5</v>
      </c>
    </row>
    <row r="687" spans="1:16" x14ac:dyDescent="0.25">
      <c r="A687" t="s">
        <v>0</v>
      </c>
      <c r="B687">
        <v>19.9871794871794</v>
      </c>
      <c r="C687">
        <v>49256</v>
      </c>
      <c r="D687">
        <v>-0.31945585357342599</v>
      </c>
      <c r="E687">
        <v>0.49920478476847302</v>
      </c>
      <c r="F687">
        <v>0.504196832616158</v>
      </c>
      <c r="G687" s="1">
        <v>1.28716056868594E-6</v>
      </c>
      <c r="H687">
        <v>0.49999935641971499</v>
      </c>
      <c r="I687" s="1">
        <v>2.5726709315145899E-5</v>
      </c>
      <c r="J687">
        <v>761425200</v>
      </c>
    </row>
    <row r="688" spans="1:16" x14ac:dyDescent="0.25">
      <c r="A688">
        <v>1.024</v>
      </c>
      <c r="B688">
        <v>19.9871794871794</v>
      </c>
      <c r="C688">
        <v>2180</v>
      </c>
      <c r="D688">
        <v>-0.324353873265876</v>
      </c>
      <c r="E688">
        <v>0.49891013866030098</v>
      </c>
      <c r="F688">
        <v>0.50389924004690401</v>
      </c>
      <c r="G688" s="1">
        <v>1.2863390791428799E-6</v>
      </c>
      <c r="H688">
        <v>0.49999935683045998</v>
      </c>
      <c r="I688" s="1">
        <v>2.5710290056201899E-5</v>
      </c>
      <c r="J688">
        <v>108626200</v>
      </c>
      <c r="K688">
        <v>49256</v>
      </c>
      <c r="L688">
        <v>761425200</v>
      </c>
      <c r="M688">
        <v>0.49920478476847302</v>
      </c>
      <c r="N688" s="1">
        <v>1.28716056868594E-6</v>
      </c>
      <c r="O688">
        <v>0.49999935641971499</v>
      </c>
      <c r="P688" s="1">
        <v>2.5726709315145899E-5</v>
      </c>
    </row>
    <row r="689" spans="1:16" x14ac:dyDescent="0.25">
      <c r="A689">
        <v>0.51200000000000001</v>
      </c>
      <c r="B689">
        <v>19.9871794871794</v>
      </c>
      <c r="C689">
        <v>2180</v>
      </c>
      <c r="D689">
        <v>-0.324353873265876</v>
      </c>
      <c r="E689">
        <v>0.49891013866030098</v>
      </c>
      <c r="F689">
        <v>0.50389924004690401</v>
      </c>
      <c r="G689" s="1">
        <v>1.2863390791428799E-6</v>
      </c>
      <c r="H689">
        <v>0.49999935683045998</v>
      </c>
      <c r="I689" s="1">
        <v>2.5710290056201899E-5</v>
      </c>
      <c r="J689">
        <v>109537300</v>
      </c>
      <c r="K689">
        <v>49256</v>
      </c>
      <c r="L689">
        <v>761425200</v>
      </c>
      <c r="M689">
        <v>0.49920478476847302</v>
      </c>
      <c r="N689" s="1">
        <v>1.28716056868594E-6</v>
      </c>
      <c r="O689">
        <v>0.49999935641971499</v>
      </c>
      <c r="P689" s="1">
        <v>2.5726709315145899E-5</v>
      </c>
    </row>
    <row r="690" spans="1:16" x14ac:dyDescent="0.25">
      <c r="A690">
        <v>0.25600000000000001</v>
      </c>
      <c r="B690">
        <v>19.9871794871794</v>
      </c>
      <c r="C690">
        <v>2088</v>
      </c>
      <c r="D690">
        <v>-0.32511429863557401</v>
      </c>
      <c r="E690">
        <v>0.499053704551633</v>
      </c>
      <c r="F690">
        <v>0.50404424159715</v>
      </c>
      <c r="G690" s="1">
        <v>1.2858037388152599E-6</v>
      </c>
      <c r="H690">
        <v>0.49999935709812998</v>
      </c>
      <c r="I690" s="1">
        <v>2.5699590112986998E-5</v>
      </c>
      <c r="J690">
        <v>102154500</v>
      </c>
      <c r="K690">
        <v>49256</v>
      </c>
      <c r="L690">
        <v>761425200</v>
      </c>
      <c r="M690">
        <v>0.49920478476847302</v>
      </c>
      <c r="N690" s="1">
        <v>1.28716056868594E-6</v>
      </c>
      <c r="O690">
        <v>0.49999935641971499</v>
      </c>
      <c r="P690" s="1">
        <v>2.5726709315145899E-5</v>
      </c>
    </row>
    <row r="691" spans="1:16" x14ac:dyDescent="0.25">
      <c r="A691">
        <v>0.128</v>
      </c>
      <c r="B691">
        <v>19.9871794871794</v>
      </c>
      <c r="C691">
        <v>2101</v>
      </c>
      <c r="D691">
        <v>-0.31950158397369499</v>
      </c>
      <c r="E691">
        <v>0.499754122643909</v>
      </c>
      <c r="F691">
        <v>0.50475166387034798</v>
      </c>
      <c r="G691" s="1">
        <v>1.28677622301953E-6</v>
      </c>
      <c r="H691">
        <v>0.49999935661188799</v>
      </c>
      <c r="I691" s="1">
        <v>2.5719027329326301E-5</v>
      </c>
      <c r="J691">
        <v>112921900</v>
      </c>
      <c r="K691">
        <v>49256</v>
      </c>
      <c r="L691">
        <v>761425200</v>
      </c>
      <c r="M691">
        <v>0.49920478476847302</v>
      </c>
      <c r="N691" s="1">
        <v>1.28716056868594E-6</v>
      </c>
      <c r="O691">
        <v>0.49999935641971499</v>
      </c>
      <c r="P691" s="1">
        <v>2.5726709315145899E-5</v>
      </c>
    </row>
    <row r="692" spans="1:16" x14ac:dyDescent="0.25">
      <c r="A692">
        <v>6.4000000000000001E-2</v>
      </c>
      <c r="B692">
        <v>19.9871794871794</v>
      </c>
      <c r="C692">
        <v>2101</v>
      </c>
      <c r="D692">
        <v>-0.31950158397369499</v>
      </c>
      <c r="E692">
        <v>0.499754122643909</v>
      </c>
      <c r="F692">
        <v>0.50475166387034798</v>
      </c>
      <c r="G692" s="1">
        <v>1.28677622301953E-6</v>
      </c>
      <c r="H692">
        <v>0.49999935661188799</v>
      </c>
      <c r="I692" s="1">
        <v>2.5719027329326301E-5</v>
      </c>
      <c r="J692">
        <v>104567300</v>
      </c>
      <c r="K692">
        <v>49256</v>
      </c>
      <c r="L692">
        <v>761425200</v>
      </c>
      <c r="M692">
        <v>0.49920478476847302</v>
      </c>
      <c r="N692" s="1">
        <v>1.28716056868594E-6</v>
      </c>
      <c r="O692">
        <v>0.49999935641971499</v>
      </c>
      <c r="P692" s="1">
        <v>2.5726709315145899E-5</v>
      </c>
    </row>
    <row r="693" spans="1:16" x14ac:dyDescent="0.25">
      <c r="A693">
        <v>3.2000000000000001E-2</v>
      </c>
      <c r="B693">
        <v>19.9871794871794</v>
      </c>
      <c r="C693">
        <v>2208</v>
      </c>
      <c r="D693">
        <v>-0.31935629379834601</v>
      </c>
      <c r="E693">
        <v>0.49932559383328101</v>
      </c>
      <c r="F693">
        <v>0.50431884977161401</v>
      </c>
      <c r="G693" s="1">
        <v>1.28750375216757E-6</v>
      </c>
      <c r="H693">
        <v>0.49999935624812297</v>
      </c>
      <c r="I693" s="1">
        <v>2.5733568584990301E-5</v>
      </c>
      <c r="J693">
        <v>111619300</v>
      </c>
      <c r="K693">
        <v>49256</v>
      </c>
      <c r="L693">
        <v>761425200</v>
      </c>
      <c r="M693">
        <v>0.49920478476847302</v>
      </c>
      <c r="N693" s="1">
        <v>1.28716056868594E-6</v>
      </c>
      <c r="O693">
        <v>0.49999935641971499</v>
      </c>
      <c r="P693" s="1">
        <v>2.5726709315145899E-5</v>
      </c>
    </row>
    <row r="694" spans="1:16" x14ac:dyDescent="0.25">
      <c r="A694">
        <v>1.6E-2</v>
      </c>
      <c r="B694">
        <v>19.9871794871794</v>
      </c>
      <c r="C694">
        <v>2140</v>
      </c>
      <c r="D694">
        <v>-0.32230881257687899</v>
      </c>
      <c r="E694">
        <v>0.49939937700429099</v>
      </c>
      <c r="F694">
        <v>0.50439337077433399</v>
      </c>
      <c r="G694" s="1">
        <v>1.2865642068371401E-6</v>
      </c>
      <c r="H694">
        <v>0.49999935671789603</v>
      </c>
      <c r="I694" s="1">
        <v>2.5714789723834698E-5</v>
      </c>
      <c r="J694">
        <v>105453600</v>
      </c>
      <c r="K694">
        <v>49256</v>
      </c>
      <c r="L694">
        <v>761425200</v>
      </c>
      <c r="M694">
        <v>0.49920478476847302</v>
      </c>
      <c r="N694" s="1">
        <v>1.28716056868594E-6</v>
      </c>
      <c r="O694">
        <v>0.49999935641971499</v>
      </c>
      <c r="P694" s="1">
        <v>2.5726709315145899E-5</v>
      </c>
    </row>
    <row r="695" spans="1:16" x14ac:dyDescent="0.25">
      <c r="A695">
        <v>8.0000000000000002E-3</v>
      </c>
      <c r="B695">
        <v>19.9871794871794</v>
      </c>
      <c r="C695">
        <v>2157</v>
      </c>
      <c r="D695">
        <v>-0.32052416604239098</v>
      </c>
      <c r="E695">
        <v>0.499392757468405</v>
      </c>
      <c r="F695">
        <v>0.50438668504308903</v>
      </c>
      <c r="G695" s="1">
        <v>1.28585826530969E-6</v>
      </c>
      <c r="H695">
        <v>0.49999935707086701</v>
      </c>
      <c r="I695" s="1">
        <v>2.5700679943818E-5</v>
      </c>
      <c r="J695">
        <v>103142700</v>
      </c>
      <c r="K695">
        <v>49256</v>
      </c>
      <c r="L695">
        <v>761425200</v>
      </c>
      <c r="M695">
        <v>0.49920478476847302</v>
      </c>
      <c r="N695" s="1">
        <v>1.28716056868594E-6</v>
      </c>
      <c r="O695">
        <v>0.49999935641971499</v>
      </c>
      <c r="P695" s="1">
        <v>2.5726709315145899E-5</v>
      </c>
    </row>
    <row r="696" spans="1:16" x14ac:dyDescent="0.25">
      <c r="A696">
        <v>4.0000000000000001E-3</v>
      </c>
      <c r="B696">
        <v>19.9871794871794</v>
      </c>
      <c r="C696">
        <v>2159</v>
      </c>
      <c r="D696">
        <v>-0.31977896909597298</v>
      </c>
      <c r="E696">
        <v>0.499263860804113</v>
      </c>
      <c r="F696">
        <v>0.504256499412155</v>
      </c>
      <c r="G696" s="1">
        <v>1.28613280991896E-6</v>
      </c>
      <c r="H696">
        <v>0.49999935693359499</v>
      </c>
      <c r="I696" s="1">
        <v>2.57061673162007E-5</v>
      </c>
      <c r="J696">
        <v>110539700</v>
      </c>
      <c r="K696">
        <v>49256</v>
      </c>
      <c r="L696">
        <v>761425200</v>
      </c>
      <c r="M696">
        <v>0.49920478476847302</v>
      </c>
      <c r="N696" s="1">
        <v>1.28716056868594E-6</v>
      </c>
      <c r="O696">
        <v>0.49999935641971499</v>
      </c>
      <c r="P696" s="1">
        <v>2.5726709315145899E-5</v>
      </c>
    </row>
    <row r="697" spans="1:16" x14ac:dyDescent="0.25">
      <c r="A697">
        <v>2E-3</v>
      </c>
      <c r="B697">
        <v>19.9871794871794</v>
      </c>
      <c r="C697">
        <v>2163</v>
      </c>
      <c r="D697">
        <v>-0.31952941759374698</v>
      </c>
      <c r="E697">
        <v>0.49884879442833702</v>
      </c>
      <c r="F697">
        <v>0.50383728237262104</v>
      </c>
      <c r="G697" s="1">
        <v>1.28695441425907E-6</v>
      </c>
      <c r="H697">
        <v>0.49999935652279198</v>
      </c>
      <c r="I697" s="1">
        <v>2.5722588869614101E-5</v>
      </c>
      <c r="J697">
        <v>111685400</v>
      </c>
      <c r="K697">
        <v>49256</v>
      </c>
      <c r="L697">
        <v>761425200</v>
      </c>
      <c r="M697">
        <v>0.49920478476847302</v>
      </c>
      <c r="N697" s="1">
        <v>1.28716056868594E-6</v>
      </c>
      <c r="O697">
        <v>0.49999935641971499</v>
      </c>
      <c r="P697" s="1">
        <v>2.5726709315145899E-5</v>
      </c>
    </row>
    <row r="698" spans="1:16" x14ac:dyDescent="0.25">
      <c r="A698">
        <v>1E-3</v>
      </c>
      <c r="B698">
        <v>19.9871794871794</v>
      </c>
      <c r="C698">
        <v>2205</v>
      </c>
      <c r="D698">
        <v>-0.31925698432406302</v>
      </c>
      <c r="E698">
        <v>0.499622185563107</v>
      </c>
      <c r="F698">
        <v>0.50461840741873798</v>
      </c>
      <c r="G698" s="1">
        <v>1.2865994111210799E-6</v>
      </c>
      <c r="H698">
        <v>0.499999356700294</v>
      </c>
      <c r="I698" s="1">
        <v>2.5715493358176398E-5</v>
      </c>
      <c r="J698">
        <v>108687500</v>
      </c>
      <c r="K698">
        <v>49256</v>
      </c>
      <c r="L698">
        <v>761425200</v>
      </c>
      <c r="M698">
        <v>0.49920478476847302</v>
      </c>
      <c r="N698" s="1">
        <v>1.28716056868594E-6</v>
      </c>
      <c r="O698">
        <v>0.49999935641971499</v>
      </c>
      <c r="P698" s="1">
        <v>2.5726709315145899E-5</v>
      </c>
    </row>
    <row r="699" spans="1:16" x14ac:dyDescent="0.25">
      <c r="A699" s="1">
        <v>5.0000000000000001E-4</v>
      </c>
      <c r="B699">
        <v>19.9871794871794</v>
      </c>
      <c r="C699">
        <v>2249</v>
      </c>
      <c r="D699">
        <v>-0.31950572544191802</v>
      </c>
      <c r="E699">
        <v>0.49896002285834601</v>
      </c>
      <c r="F699">
        <v>0.50394962308692903</v>
      </c>
      <c r="G699" s="1">
        <v>1.2872652515039101E-6</v>
      </c>
      <c r="H699">
        <v>0.49999935636737403</v>
      </c>
      <c r="I699" s="1">
        <v>2.5728801629417799E-5</v>
      </c>
      <c r="J699">
        <v>109402800</v>
      </c>
      <c r="K699">
        <v>49256</v>
      </c>
      <c r="L699">
        <v>761425200</v>
      </c>
      <c r="M699">
        <v>0.49920478476847302</v>
      </c>
      <c r="N699" s="1">
        <v>1.28716056868594E-6</v>
      </c>
      <c r="O699">
        <v>0.49999935641971499</v>
      </c>
      <c r="P699" s="1">
        <v>2.5726709315145899E-5</v>
      </c>
    </row>
    <row r="700" spans="1:16" x14ac:dyDescent="0.25">
      <c r="A700" s="1">
        <v>2.5000000000000001E-4</v>
      </c>
      <c r="B700">
        <v>19.9871794871794</v>
      </c>
      <c r="C700">
        <v>2694</v>
      </c>
      <c r="D700">
        <v>-0.31959703231588199</v>
      </c>
      <c r="E700">
        <v>0.49919618713305097</v>
      </c>
      <c r="F700">
        <v>0.50418814900438103</v>
      </c>
      <c r="G700" s="1">
        <v>1.2871434602601501E-6</v>
      </c>
      <c r="H700">
        <v>0.49999935642826898</v>
      </c>
      <c r="I700" s="1">
        <v>2.5726367365968901E-5</v>
      </c>
      <c r="J700">
        <v>157800100</v>
      </c>
      <c r="K700">
        <v>49256</v>
      </c>
      <c r="L700">
        <v>761425200</v>
      </c>
      <c r="M700">
        <v>0.49920478476847302</v>
      </c>
      <c r="N700" s="1">
        <v>1.28716056868594E-6</v>
      </c>
      <c r="O700">
        <v>0.49999935641971499</v>
      </c>
      <c r="P700" s="1">
        <v>2.5726709315145899E-5</v>
      </c>
    </row>
    <row r="701" spans="1:16" x14ac:dyDescent="0.25">
      <c r="A701" s="1">
        <v>1.25E-4</v>
      </c>
      <c r="B701">
        <v>19.9871794871794</v>
      </c>
      <c r="C701">
        <v>2695</v>
      </c>
      <c r="D701">
        <v>-0.31946769729237801</v>
      </c>
      <c r="E701">
        <v>0.49945521041030899</v>
      </c>
      <c r="F701">
        <v>0.50444976251441198</v>
      </c>
      <c r="G701" s="1">
        <v>1.2869888862398999E-6</v>
      </c>
      <c r="H701">
        <v>0.49999935650555599</v>
      </c>
      <c r="I701" s="1">
        <v>2.5723277867282099E-5</v>
      </c>
      <c r="J701">
        <v>146901100</v>
      </c>
      <c r="K701">
        <v>49256</v>
      </c>
      <c r="L701">
        <v>761425200</v>
      </c>
      <c r="M701">
        <v>0.49920478476847302</v>
      </c>
      <c r="N701" s="1">
        <v>1.28716056868594E-6</v>
      </c>
      <c r="O701">
        <v>0.49999935641971499</v>
      </c>
      <c r="P701" s="1">
        <v>2.5726709315145899E-5</v>
      </c>
    </row>
    <row r="702" spans="1:16" x14ac:dyDescent="0.25">
      <c r="A702" s="1">
        <v>6.2500000000000001E-5</v>
      </c>
      <c r="B702">
        <v>19.9871794871794</v>
      </c>
      <c r="C702">
        <v>2890</v>
      </c>
      <c r="D702">
        <v>-0.31953028945003698</v>
      </c>
      <c r="E702">
        <v>0.49953725086335599</v>
      </c>
      <c r="F702">
        <v>0.50453262337199001</v>
      </c>
      <c r="G702" s="1">
        <v>1.28539160948459E-6</v>
      </c>
      <c r="H702">
        <v>0.49999935730419498</v>
      </c>
      <c r="I702" s="1">
        <v>2.5691352810083101E-5</v>
      </c>
      <c r="J702">
        <v>167315000</v>
      </c>
      <c r="K702">
        <v>49256</v>
      </c>
      <c r="L702">
        <v>761425200</v>
      </c>
      <c r="M702">
        <v>0.49920478476847302</v>
      </c>
      <c r="N702" s="1">
        <v>1.28716056868594E-6</v>
      </c>
      <c r="O702">
        <v>0.49999935641971499</v>
      </c>
      <c r="P702" s="1">
        <v>2.5726709315145899E-5</v>
      </c>
    </row>
    <row r="703" spans="1:16" x14ac:dyDescent="0.25">
      <c r="A703" s="1">
        <v>3.1250000000000001E-5</v>
      </c>
      <c r="B703">
        <v>19.9871794871794</v>
      </c>
      <c r="C703">
        <v>2589</v>
      </c>
      <c r="D703">
        <v>-0.31963107049113698</v>
      </c>
      <c r="E703">
        <v>0.49981920812109998</v>
      </c>
      <c r="F703">
        <v>0.50481740020231103</v>
      </c>
      <c r="G703" s="1">
        <v>1.2864045436655701E-6</v>
      </c>
      <c r="H703">
        <v>0.499999356797728</v>
      </c>
      <c r="I703" s="1">
        <v>2.5711598507367E-5</v>
      </c>
      <c r="J703">
        <v>156398900</v>
      </c>
      <c r="K703">
        <v>49256</v>
      </c>
      <c r="L703">
        <v>761425200</v>
      </c>
      <c r="M703">
        <v>0.49920478476847302</v>
      </c>
      <c r="N703" s="1">
        <v>1.28716056868594E-6</v>
      </c>
      <c r="O703">
        <v>0.49999935641971499</v>
      </c>
      <c r="P703" s="1">
        <v>2.5726709315145899E-5</v>
      </c>
    </row>
    <row r="704" spans="1:16" x14ac:dyDescent="0.25">
      <c r="A704" s="1">
        <v>1.5625E-5</v>
      </c>
      <c r="B704">
        <v>19.9871794871794</v>
      </c>
      <c r="C704">
        <v>2611</v>
      </c>
      <c r="D704">
        <v>-0.31967641712762301</v>
      </c>
      <c r="E704">
        <v>0.49936864778920198</v>
      </c>
      <c r="F704">
        <v>0.50436233426709398</v>
      </c>
      <c r="G704" s="1">
        <v>1.28512131802871E-6</v>
      </c>
      <c r="H704">
        <v>0.49999935743934099</v>
      </c>
      <c r="I704" s="1">
        <v>2.5685950446240498E-5</v>
      </c>
      <c r="J704">
        <v>175496500</v>
      </c>
      <c r="K704">
        <v>49256</v>
      </c>
      <c r="L704">
        <v>761425200</v>
      </c>
      <c r="M704">
        <v>0.49920478476847302</v>
      </c>
      <c r="N704" s="1">
        <v>1.28716056868594E-6</v>
      </c>
      <c r="O704">
        <v>0.49999935641971499</v>
      </c>
      <c r="P704" s="1">
        <v>2.5726709315145899E-5</v>
      </c>
    </row>
    <row r="705" spans="1:16" x14ac:dyDescent="0.25">
      <c r="A705" t="s">
        <v>0</v>
      </c>
      <c r="B705">
        <v>20.499999999999901</v>
      </c>
      <c r="C705">
        <v>49731</v>
      </c>
      <c r="D705">
        <v>-0.319247325486269</v>
      </c>
      <c r="E705">
        <v>0.49930366312597901</v>
      </c>
      <c r="F705">
        <v>0.50429669975723901</v>
      </c>
      <c r="G705" s="1">
        <v>1.18147944749846E-6</v>
      </c>
      <c r="H705">
        <v>0.49999940926027597</v>
      </c>
      <c r="I705" s="1">
        <v>2.4220328673718499E-5</v>
      </c>
      <c r="J705">
        <v>803147400</v>
      </c>
    </row>
    <row r="706" spans="1:16" x14ac:dyDescent="0.25">
      <c r="A706">
        <v>1.024</v>
      </c>
      <c r="B706">
        <v>20.499999999999901</v>
      </c>
      <c r="C706">
        <v>2207</v>
      </c>
      <c r="D706">
        <v>-0.320279510003322</v>
      </c>
      <c r="E706">
        <v>0.49972218563564802</v>
      </c>
      <c r="F706">
        <v>0.50471940749200495</v>
      </c>
      <c r="G706" s="1">
        <v>1.18225024980933E-6</v>
      </c>
      <c r="H706">
        <v>0.49999940887487498</v>
      </c>
      <c r="I706" s="1">
        <v>2.42361301210913E-5</v>
      </c>
      <c r="J706">
        <v>112647000</v>
      </c>
      <c r="K706">
        <v>49731</v>
      </c>
      <c r="L706">
        <v>803147400</v>
      </c>
      <c r="M706">
        <v>0.49930366312597901</v>
      </c>
      <c r="N706" s="1">
        <v>1.18147944749846E-6</v>
      </c>
      <c r="O706">
        <v>0.49999940926027597</v>
      </c>
      <c r="P706" s="1">
        <v>2.4220328673718499E-5</v>
      </c>
    </row>
    <row r="707" spans="1:16" x14ac:dyDescent="0.25">
      <c r="A707">
        <v>0.51200000000000001</v>
      </c>
      <c r="B707">
        <v>20.499999999999901</v>
      </c>
      <c r="C707">
        <v>2207</v>
      </c>
      <c r="D707">
        <v>-0.320279510003322</v>
      </c>
      <c r="E707">
        <v>0.49972218563564802</v>
      </c>
      <c r="F707">
        <v>0.50471940749200495</v>
      </c>
      <c r="G707" s="1">
        <v>1.18225024980933E-6</v>
      </c>
      <c r="H707">
        <v>0.49999940887487498</v>
      </c>
      <c r="I707" s="1">
        <v>2.42361301210913E-5</v>
      </c>
      <c r="J707">
        <v>111624400</v>
      </c>
      <c r="K707">
        <v>49731</v>
      </c>
      <c r="L707">
        <v>803147400</v>
      </c>
      <c r="M707">
        <v>0.49930366312597901</v>
      </c>
      <c r="N707" s="1">
        <v>1.18147944749846E-6</v>
      </c>
      <c r="O707">
        <v>0.49999940926027597</v>
      </c>
      <c r="P707" s="1">
        <v>2.4220328673718499E-5</v>
      </c>
    </row>
    <row r="708" spans="1:16" x14ac:dyDescent="0.25">
      <c r="A708">
        <v>0.25600000000000001</v>
      </c>
      <c r="B708">
        <v>20.499999999999901</v>
      </c>
      <c r="C708">
        <v>2070</v>
      </c>
      <c r="D708">
        <v>-0.32501957508767798</v>
      </c>
      <c r="E708">
        <v>0.49935574627646201</v>
      </c>
      <c r="F708">
        <v>0.50434930373922704</v>
      </c>
      <c r="G708" s="1">
        <v>1.18176976593442E-6</v>
      </c>
      <c r="H708">
        <v>0.49999940911511698</v>
      </c>
      <c r="I708" s="1">
        <v>2.4226280201655699E-5</v>
      </c>
      <c r="J708">
        <v>101618000</v>
      </c>
      <c r="K708">
        <v>49731</v>
      </c>
      <c r="L708">
        <v>803147400</v>
      </c>
      <c r="M708">
        <v>0.49930366312597901</v>
      </c>
      <c r="N708" s="1">
        <v>1.18147944749846E-6</v>
      </c>
      <c r="O708">
        <v>0.49999940926027597</v>
      </c>
      <c r="P708" s="1">
        <v>2.4220328673718499E-5</v>
      </c>
    </row>
    <row r="709" spans="1:16" x14ac:dyDescent="0.25">
      <c r="A709">
        <v>0.128</v>
      </c>
      <c r="B709">
        <v>20.499999999999901</v>
      </c>
      <c r="C709">
        <v>2164</v>
      </c>
      <c r="D709">
        <v>-0.31949962645520702</v>
      </c>
      <c r="E709">
        <v>0.49951227125015202</v>
      </c>
      <c r="F709">
        <v>0.50450739396265398</v>
      </c>
      <c r="G709" s="1">
        <v>1.18228109491358E-6</v>
      </c>
      <c r="H709">
        <v>0.49999940885945199</v>
      </c>
      <c r="I709" s="1">
        <v>2.4236762445728399E-5</v>
      </c>
      <c r="J709">
        <v>125186300</v>
      </c>
      <c r="K709">
        <v>49731</v>
      </c>
      <c r="L709">
        <v>803147400</v>
      </c>
      <c r="M709">
        <v>0.49930366312597901</v>
      </c>
      <c r="N709" s="1">
        <v>1.18147944749846E-6</v>
      </c>
      <c r="O709">
        <v>0.49999940926027597</v>
      </c>
      <c r="P709" s="1">
        <v>2.4220328673718499E-5</v>
      </c>
    </row>
    <row r="710" spans="1:16" x14ac:dyDescent="0.25">
      <c r="A710">
        <v>6.4000000000000001E-2</v>
      </c>
      <c r="B710">
        <v>20.499999999999901</v>
      </c>
      <c r="C710">
        <v>2164</v>
      </c>
      <c r="D710">
        <v>-0.31949962645520702</v>
      </c>
      <c r="E710">
        <v>0.49951227125015202</v>
      </c>
      <c r="F710">
        <v>0.50450739396265398</v>
      </c>
      <c r="G710" s="1">
        <v>1.18228109491358E-6</v>
      </c>
      <c r="H710">
        <v>0.49999940885945199</v>
      </c>
      <c r="I710" s="1">
        <v>2.4236762445728399E-5</v>
      </c>
      <c r="J710">
        <v>101704800</v>
      </c>
      <c r="K710">
        <v>49731</v>
      </c>
      <c r="L710">
        <v>803147400</v>
      </c>
      <c r="M710">
        <v>0.49930366312597901</v>
      </c>
      <c r="N710" s="1">
        <v>1.18147944749846E-6</v>
      </c>
      <c r="O710">
        <v>0.49999940926027597</v>
      </c>
      <c r="P710" s="1">
        <v>2.4220328673718499E-5</v>
      </c>
    </row>
    <row r="711" spans="1:16" x14ac:dyDescent="0.25">
      <c r="A711">
        <v>3.2000000000000001E-2</v>
      </c>
      <c r="B711">
        <v>20.499999999999901</v>
      </c>
      <c r="C711">
        <v>2102</v>
      </c>
      <c r="D711">
        <v>-0.31933588173066202</v>
      </c>
      <c r="E711">
        <v>0.49976465558879501</v>
      </c>
      <c r="F711">
        <v>0.50476230214468298</v>
      </c>
      <c r="G711" s="1">
        <v>1.18150652994586E-6</v>
      </c>
      <c r="H711">
        <v>0.49999940924673503</v>
      </c>
      <c r="I711" s="1">
        <v>2.42208838638901E-5</v>
      </c>
      <c r="J711">
        <v>111399000</v>
      </c>
      <c r="K711">
        <v>49731</v>
      </c>
      <c r="L711">
        <v>803147400</v>
      </c>
      <c r="M711">
        <v>0.49930366312597901</v>
      </c>
      <c r="N711" s="1">
        <v>1.18147944749846E-6</v>
      </c>
      <c r="O711">
        <v>0.49999940926027597</v>
      </c>
      <c r="P711" s="1">
        <v>2.4220328673718499E-5</v>
      </c>
    </row>
    <row r="712" spans="1:16" x14ac:dyDescent="0.25">
      <c r="A712">
        <v>1.6E-2</v>
      </c>
      <c r="B712">
        <v>20.499999999999901</v>
      </c>
      <c r="C712">
        <v>2090</v>
      </c>
      <c r="D712">
        <v>-0.32195460962781902</v>
      </c>
      <c r="E712">
        <v>0.49934579041993798</v>
      </c>
      <c r="F712">
        <v>0.50433924832413701</v>
      </c>
      <c r="G712" s="1">
        <v>1.18073403809759E-6</v>
      </c>
      <c r="H712">
        <v>0.49999940963298001</v>
      </c>
      <c r="I712" s="1">
        <v>2.42050477810007E-5</v>
      </c>
      <c r="J712">
        <v>107624100</v>
      </c>
      <c r="K712">
        <v>49731</v>
      </c>
      <c r="L712">
        <v>803147400</v>
      </c>
      <c r="M712">
        <v>0.49930366312597901</v>
      </c>
      <c r="N712" s="1">
        <v>1.18147944749846E-6</v>
      </c>
      <c r="O712">
        <v>0.49999940926027597</v>
      </c>
      <c r="P712" s="1">
        <v>2.4220328673718499E-5</v>
      </c>
    </row>
    <row r="713" spans="1:16" x14ac:dyDescent="0.25">
      <c r="A713">
        <v>8.0000000000000002E-3</v>
      </c>
      <c r="B713">
        <v>20.499999999999901</v>
      </c>
      <c r="C713">
        <v>2144</v>
      </c>
      <c r="D713">
        <v>-0.32017108901813601</v>
      </c>
      <c r="E713">
        <v>0.49924068658921</v>
      </c>
      <c r="F713">
        <v>0.50423309345510203</v>
      </c>
      <c r="G713" s="1">
        <v>1.1813713064467901E-6</v>
      </c>
      <c r="H713">
        <v>0.499999409314346</v>
      </c>
      <c r="I713" s="1">
        <v>2.4218111782159302E-5</v>
      </c>
      <c r="J713">
        <v>100509800</v>
      </c>
      <c r="K713">
        <v>49731</v>
      </c>
      <c r="L713">
        <v>803147400</v>
      </c>
      <c r="M713">
        <v>0.49930366312597901</v>
      </c>
      <c r="N713" s="1">
        <v>1.18147944749846E-6</v>
      </c>
      <c r="O713">
        <v>0.49999940926027597</v>
      </c>
      <c r="P713" s="1">
        <v>2.4220328673718499E-5</v>
      </c>
    </row>
    <row r="714" spans="1:16" x14ac:dyDescent="0.25">
      <c r="A714">
        <v>4.0000000000000001E-3</v>
      </c>
      <c r="B714">
        <v>20.499999999999901</v>
      </c>
      <c r="C714">
        <v>2133</v>
      </c>
      <c r="D714">
        <v>-0.32064408669958699</v>
      </c>
      <c r="E714">
        <v>0.499537301157156</v>
      </c>
      <c r="F714">
        <v>0.50453267416872805</v>
      </c>
      <c r="G714" s="1">
        <v>1.1807831891141799E-6</v>
      </c>
      <c r="H714">
        <v>0.499999409608405</v>
      </c>
      <c r="I714" s="1">
        <v>2.42060553768408E-5</v>
      </c>
      <c r="J714">
        <v>106740300</v>
      </c>
      <c r="K714">
        <v>49731</v>
      </c>
      <c r="L714">
        <v>803147400</v>
      </c>
      <c r="M714">
        <v>0.49930366312597901</v>
      </c>
      <c r="N714" s="1">
        <v>1.18147944749846E-6</v>
      </c>
      <c r="O714">
        <v>0.49999940926027597</v>
      </c>
      <c r="P714" s="1">
        <v>2.4220328673718499E-5</v>
      </c>
    </row>
    <row r="715" spans="1:16" x14ac:dyDescent="0.25">
      <c r="A715">
        <v>2E-3</v>
      </c>
      <c r="B715">
        <v>20.499999999999901</v>
      </c>
      <c r="C715">
        <v>2234</v>
      </c>
      <c r="D715">
        <v>-0.319751681153703</v>
      </c>
      <c r="E715">
        <v>0.49929647764539198</v>
      </c>
      <c r="F715">
        <v>0.50428944242184603</v>
      </c>
      <c r="G715" s="1">
        <v>1.17925015663544E-6</v>
      </c>
      <c r="H715">
        <v>0.49999941037492102</v>
      </c>
      <c r="I715" s="1">
        <v>2.4174628211026601E-5</v>
      </c>
      <c r="J715">
        <v>111363300</v>
      </c>
      <c r="K715">
        <v>49731</v>
      </c>
      <c r="L715">
        <v>803147400</v>
      </c>
      <c r="M715">
        <v>0.49930366312597901</v>
      </c>
      <c r="N715" s="1">
        <v>1.18147944749846E-6</v>
      </c>
      <c r="O715">
        <v>0.49999940926027597</v>
      </c>
      <c r="P715" s="1">
        <v>2.4220328673718499E-5</v>
      </c>
    </row>
    <row r="716" spans="1:16" x14ac:dyDescent="0.25">
      <c r="A716">
        <v>1E-3</v>
      </c>
      <c r="B716">
        <v>20.499999999999901</v>
      </c>
      <c r="C716">
        <v>2110</v>
      </c>
      <c r="D716">
        <v>-0.31938320900732298</v>
      </c>
      <c r="E716">
        <v>0.49982460932978401</v>
      </c>
      <c r="F716">
        <v>0.50482285542308103</v>
      </c>
      <c r="G716" s="1">
        <v>1.1813250732073399E-6</v>
      </c>
      <c r="H716">
        <v>0.49999940933746301</v>
      </c>
      <c r="I716" s="1">
        <v>2.4217164000750401E-5</v>
      </c>
      <c r="J716">
        <v>107001300</v>
      </c>
      <c r="K716">
        <v>49731</v>
      </c>
      <c r="L716">
        <v>803147400</v>
      </c>
      <c r="M716">
        <v>0.49930366312597901</v>
      </c>
      <c r="N716" s="1">
        <v>1.18147944749846E-6</v>
      </c>
      <c r="O716">
        <v>0.49999940926027597</v>
      </c>
      <c r="P716" s="1">
        <v>2.4220328673718499E-5</v>
      </c>
    </row>
    <row r="717" spans="1:16" x14ac:dyDescent="0.25">
      <c r="A717" s="1">
        <v>5.0000000000000001E-4</v>
      </c>
      <c r="B717">
        <v>20.499999999999901</v>
      </c>
      <c r="C717">
        <v>2181</v>
      </c>
      <c r="D717">
        <v>-0.31939846615313999</v>
      </c>
      <c r="E717">
        <v>0.49965561888884502</v>
      </c>
      <c r="F717">
        <v>0.50465217507773297</v>
      </c>
      <c r="G717" s="1">
        <v>1.18093822265574E-6</v>
      </c>
      <c r="H717">
        <v>0.49999940953088801</v>
      </c>
      <c r="I717" s="1">
        <v>2.4209233564442799E-5</v>
      </c>
      <c r="J717">
        <v>106021900</v>
      </c>
      <c r="K717">
        <v>49731</v>
      </c>
      <c r="L717">
        <v>803147400</v>
      </c>
      <c r="M717">
        <v>0.49930366312597901</v>
      </c>
      <c r="N717" s="1">
        <v>1.18147944749846E-6</v>
      </c>
      <c r="O717">
        <v>0.49999940926027597</v>
      </c>
      <c r="P717" s="1">
        <v>2.4220328673718499E-5</v>
      </c>
    </row>
    <row r="718" spans="1:16" x14ac:dyDescent="0.25">
      <c r="A718" s="1">
        <v>2.5000000000000001E-4</v>
      </c>
      <c r="B718">
        <v>20.499999999999901</v>
      </c>
      <c r="C718">
        <v>2709</v>
      </c>
      <c r="D718">
        <v>-0.31943072453589899</v>
      </c>
      <c r="E718">
        <v>0.49906722044128499</v>
      </c>
      <c r="F718">
        <v>0.504057892645698</v>
      </c>
      <c r="G718" s="1">
        <v>1.18114496083787E-6</v>
      </c>
      <c r="H718">
        <v>0.49999940942751903</v>
      </c>
      <c r="I718" s="1">
        <v>2.4213471697176398E-5</v>
      </c>
      <c r="J718">
        <v>135079400</v>
      </c>
      <c r="K718">
        <v>49731</v>
      </c>
      <c r="L718">
        <v>803147400</v>
      </c>
      <c r="M718">
        <v>0.49930366312597901</v>
      </c>
      <c r="N718" s="1">
        <v>1.18147944749846E-6</v>
      </c>
      <c r="O718">
        <v>0.49999940926027597</v>
      </c>
      <c r="P718" s="1">
        <v>2.4220328673718499E-5</v>
      </c>
    </row>
    <row r="719" spans="1:16" x14ac:dyDescent="0.25">
      <c r="A719" s="1">
        <v>1.25E-4</v>
      </c>
      <c r="B719">
        <v>20.499999999999901</v>
      </c>
      <c r="C719">
        <v>2643</v>
      </c>
      <c r="D719">
        <v>-0.31946895530084701</v>
      </c>
      <c r="E719">
        <v>0.49956603490224</v>
      </c>
      <c r="F719">
        <v>0.50456169525126204</v>
      </c>
      <c r="G719" s="1">
        <v>1.18084899036752E-6</v>
      </c>
      <c r="H719">
        <v>0.49999940957550398</v>
      </c>
      <c r="I719" s="1">
        <v>2.4207404302534099E-5</v>
      </c>
      <c r="J719">
        <v>191955900</v>
      </c>
      <c r="K719">
        <v>49731</v>
      </c>
      <c r="L719">
        <v>803147400</v>
      </c>
      <c r="M719">
        <v>0.49930366312597901</v>
      </c>
      <c r="N719" s="1">
        <v>1.18147944749846E-6</v>
      </c>
      <c r="O719">
        <v>0.49999940926027597</v>
      </c>
      <c r="P719" s="1">
        <v>2.4220328673718499E-5</v>
      </c>
    </row>
    <row r="720" spans="1:16" x14ac:dyDescent="0.25">
      <c r="A720" s="1">
        <v>6.2500000000000001E-5</v>
      </c>
      <c r="B720">
        <v>20.499999999999901</v>
      </c>
      <c r="C720">
        <v>3284</v>
      </c>
      <c r="D720">
        <v>-0.31942562558683002</v>
      </c>
      <c r="E720">
        <v>0.49985851486857902</v>
      </c>
      <c r="F720">
        <v>0.50485710001726503</v>
      </c>
      <c r="G720" s="1">
        <v>1.1807160342769401E-6</v>
      </c>
      <c r="H720">
        <v>0.49999940964198197</v>
      </c>
      <c r="I720" s="1">
        <v>2.42046787026772E-5</v>
      </c>
      <c r="J720">
        <v>188199100</v>
      </c>
      <c r="K720">
        <v>49731</v>
      </c>
      <c r="L720">
        <v>803147400</v>
      </c>
      <c r="M720">
        <v>0.49930366312597901</v>
      </c>
      <c r="N720" s="1">
        <v>1.18147944749846E-6</v>
      </c>
      <c r="O720">
        <v>0.49999940926027597</v>
      </c>
      <c r="P720" s="1">
        <v>2.4220328673718499E-5</v>
      </c>
    </row>
    <row r="721" spans="1:16" x14ac:dyDescent="0.25">
      <c r="A721" s="1">
        <v>3.1250000000000001E-5</v>
      </c>
      <c r="B721">
        <v>20.499999999999901</v>
      </c>
      <c r="C721">
        <v>2668</v>
      </c>
      <c r="D721">
        <v>-0.31947413792153501</v>
      </c>
      <c r="E721">
        <v>0.49912930016571599</v>
      </c>
      <c r="F721">
        <v>0.50412059316737301</v>
      </c>
      <c r="G721" s="1">
        <v>1.18130125470461E-6</v>
      </c>
      <c r="H721">
        <v>0.49999940934937198</v>
      </c>
      <c r="I721" s="1">
        <v>2.42166757214445E-5</v>
      </c>
      <c r="J721">
        <v>166273400</v>
      </c>
      <c r="K721">
        <v>49731</v>
      </c>
      <c r="L721">
        <v>803147400</v>
      </c>
      <c r="M721">
        <v>0.49930366312597901</v>
      </c>
      <c r="N721" s="1">
        <v>1.18147944749846E-6</v>
      </c>
      <c r="O721">
        <v>0.49999940926027597</v>
      </c>
      <c r="P721" s="1">
        <v>2.4220328673718499E-5</v>
      </c>
    </row>
    <row r="722" spans="1:16" x14ac:dyDescent="0.25">
      <c r="A722" s="1">
        <v>1.5625E-5</v>
      </c>
      <c r="B722">
        <v>20.499999999999901</v>
      </c>
      <c r="C722">
        <v>2681</v>
      </c>
      <c r="D722">
        <v>-0.31931130970004101</v>
      </c>
      <c r="E722">
        <v>0.499597315790415</v>
      </c>
      <c r="F722">
        <v>0.50459328894831901</v>
      </c>
      <c r="G722" s="1">
        <v>1.18209393851209E-6</v>
      </c>
      <c r="H722">
        <v>0.49999940895303002</v>
      </c>
      <c r="I722" s="1">
        <v>2.4232925739497901E-5</v>
      </c>
      <c r="J722">
        <v>206204900</v>
      </c>
      <c r="K722">
        <v>49731</v>
      </c>
      <c r="L722">
        <v>803147400</v>
      </c>
      <c r="M722">
        <v>0.49930366312597901</v>
      </c>
      <c r="N722" s="1">
        <v>1.18147944749846E-6</v>
      </c>
      <c r="O722">
        <v>0.49999940926027597</v>
      </c>
      <c r="P722" s="1">
        <v>2.4220328673718499E-5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2022-08-08T12:59:50Z</dcterms:modified>
</cp:coreProperties>
</file>