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Demand2\"/>
    </mc:Choice>
  </mc:AlternateContent>
  <xr:revisionPtr revIDLastSave="0" documentId="13_ncr:1_{3BB628F0-CC63-4D9E-877A-4A6C5E1C0C5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Z23" i="1" a="1"/>
  <c r="BE25" i="1" a="1"/>
  <c r="AS29" i="1" a="1"/>
  <c r="U23" i="1" a="1"/>
  <c r="T27" i="1" a="1"/>
  <c r="AU30" i="1" a="1"/>
  <c r="AH24" i="1" a="1"/>
  <c r="V28" i="1" a="1"/>
  <c r="AW31" i="1" a="1"/>
  <c r="AN35" i="1" a="1"/>
  <c r="U27" i="1" a="1"/>
  <c r="AV30" i="1" a="1"/>
  <c r="AA34" i="1" a="1"/>
  <c r="AC26" i="1" a="1"/>
  <c r="BD29" i="1" a="1"/>
  <c r="AU33" i="1" a="1"/>
  <c r="AN36" i="1" a="1"/>
  <c r="AT26" i="1" a="1"/>
  <c r="AH30" i="1" a="1"/>
  <c r="BB33" i="1" a="1"/>
  <c r="U25" i="1" a="1"/>
  <c r="AV28" i="1" a="1"/>
  <c r="BB32" i="1" a="1"/>
  <c r="AP34" i="1" a="1"/>
  <c r="BC26" i="1" a="1"/>
  <c r="AQ30" i="1" a="1"/>
  <c r="BC33" i="1" a="1"/>
  <c r="BD26" i="1" a="1"/>
  <c r="AR30" i="1" a="1"/>
  <c r="AQ34" i="1" a="1"/>
  <c r="BD25" i="1" a="1"/>
  <c r="AR29" i="1" a="1"/>
  <c r="AX33" i="1" a="1"/>
  <c r="AT35" i="1" a="1"/>
  <c r="BD38" i="1" a="1"/>
  <c r="AH35" i="1" a="1"/>
  <c r="AH39" i="1" a="1"/>
  <c r="AT30" i="1" a="1"/>
  <c r="W35" i="1" a="1"/>
  <c r="AP38" i="1" a="1"/>
  <c r="Z26" i="1" a="1"/>
  <c r="AW37" i="1" a="1"/>
  <c r="X25" i="1" a="1"/>
  <c r="X36" i="1" a="1"/>
  <c r="BB23" i="1" a="1"/>
  <c r="AI36" i="1" a="1"/>
  <c r="BB37" i="1" a="1"/>
  <c r="AY37" i="1" a="1"/>
  <c r="AD36" i="1" a="1"/>
  <c r="AK38" i="1" a="1"/>
  <c r="AD24" i="1" a="1"/>
  <c r="AJ37" i="1" a="1"/>
  <c r="AS35" i="1" a="1"/>
  <c r="BF35" i="1" a="1"/>
  <c r="AN24" i="1" a="1"/>
  <c r="S30" i="1" a="1"/>
  <c r="AG22" i="1" a="1"/>
  <c r="S22" i="1" a="1"/>
  <c r="AJ22" i="1" a="1"/>
  <c r="T7" i="1" a="1"/>
  <c r="AH7" i="1" a="1"/>
  <c r="AA13" i="1" a="1"/>
  <c r="AZ19" i="1" a="1"/>
  <c r="AD17" i="1" a="1"/>
  <c r="AU9" i="1" a="1"/>
  <c r="BC11" i="1" a="1"/>
  <c r="AJ15" i="1" a="1"/>
  <c r="X8" i="1" a="1"/>
  <c r="AV16" i="1" a="1"/>
  <c r="BE8" i="1" a="1"/>
  <c r="AI11" i="1" a="1"/>
  <c r="AO8" i="1" a="1"/>
  <c r="U18" i="1" a="1"/>
  <c r="AP8" i="1" a="1"/>
  <c r="V11" i="1" a="1"/>
  <c r="AO7" i="1" a="1"/>
  <c r="AP14" i="1" a="1"/>
  <c r="AI8" i="1" a="1"/>
  <c r="BC10" i="1" a="1"/>
  <c r="X13" i="1" a="1"/>
  <c r="AZ8" i="1" a="1"/>
  <c r="AD18" i="1" a="1"/>
  <c r="AE7" i="1" a="1"/>
  <c r="AH10" i="1" a="1"/>
  <c r="AQ7" i="1" a="1"/>
  <c r="AA15" i="1" a="1"/>
  <c r="V12" i="1" a="1"/>
  <c r="AO18" i="1" a="1"/>
  <c r="BA16" i="1" a="1"/>
  <c r="AQ13" i="1" a="1"/>
  <c r="AS19" i="1" a="1"/>
  <c r="U16" i="1" a="1"/>
  <c r="X21" i="1" a="1"/>
  <c r="BD20" i="1" a="1"/>
  <c r="AO16" i="1" a="1"/>
  <c r="AD15" i="1" a="1"/>
  <c r="AZ14" i="1" a="1"/>
  <c r="BE19" i="1" a="1"/>
  <c r="AK14" i="1" a="1"/>
  <c r="AA20" i="1" a="1"/>
  <c r="Z21" i="1" a="1"/>
  <c r="Y17" i="1" a="1"/>
  <c r="Z17" i="1" a="1"/>
  <c r="AE16" i="1" a="1"/>
  <c r="AJ13" i="1" a="1"/>
  <c r="AX19" i="1" a="1"/>
  <c r="BA20" i="1" a="1"/>
  <c r="AH16" i="1" a="1"/>
  <c r="AL6" i="1" a="1"/>
  <c r="AJ6" i="1" a="1"/>
  <c r="AU6" i="1" a="1"/>
  <c r="S21" i="1" a="1"/>
  <c r="S9" i="1" a="1"/>
  <c r="AZ5" i="1" a="1"/>
  <c r="AJ5" i="1" a="1"/>
  <c r="AK5" i="1" a="1"/>
  <c r="AR4" i="1" a="1"/>
  <c r="V4" i="1" a="1"/>
  <c r="W4" i="1" a="1"/>
  <c r="AA3" i="1" a="1"/>
  <c r="BA3" i="1" a="1"/>
  <c r="BD3" i="1" a="1"/>
  <c r="BC3" i="1" a="1"/>
  <c r="AO2" i="1" a="1"/>
  <c r="AE2" i="1" a="1"/>
  <c r="Z2" i="1" a="1"/>
  <c r="Z23" i="1" a="1"/>
  <c r="BF23" i="1" a="1"/>
  <c r="AA26" i="1" a="1"/>
  <c r="BB29" i="1" a="1"/>
  <c r="AI23" i="1" a="1"/>
  <c r="AB27" i="1" a="1"/>
  <c r="BC30" i="1" a="1"/>
  <c r="AX24" i="1" a="1"/>
  <c r="AL28" i="1" a="1"/>
  <c r="Y32" i="1" a="1"/>
  <c r="BA35" i="1" a="1"/>
  <c r="AD27" i="1" a="1"/>
  <c r="BE30" i="1" a="1"/>
  <c r="AN34" i="1" a="1"/>
  <c r="AK26" i="1" a="1"/>
  <c r="Y30" i="1" a="1"/>
  <c r="U34" i="1" a="1"/>
  <c r="AT36" i="1" a="1"/>
  <c r="W27" i="1" a="1"/>
  <c r="AX30" i="1" a="1"/>
  <c r="AB34" i="1" a="1"/>
  <c r="AD25" i="1" a="1"/>
  <c r="BE28" i="1" a="1"/>
  <c r="V33" i="1" a="1"/>
  <c r="AD23" i="1" a="1"/>
  <c r="AF27" i="1" a="1"/>
  <c r="T31" i="1" a="1"/>
  <c r="AW34" i="1" a="1"/>
  <c r="Y27" i="1" a="1"/>
  <c r="AZ30" i="1" a="1"/>
  <c r="BD34" i="1" a="1"/>
  <c r="Y26" i="1" a="1"/>
  <c r="AZ29" i="1" a="1"/>
  <c r="X34" i="1" a="1"/>
  <c r="T36" i="1" a="1"/>
  <c r="Y39" i="1" a="1"/>
  <c r="AU35" i="1" a="1"/>
  <c r="AX39" i="1" a="1"/>
  <c r="AF35" i="1" a="1"/>
  <c r="AJ35" i="1" a="1"/>
  <c r="AA39" i="1" a="1"/>
  <c r="AI27" i="1" a="1"/>
  <c r="Z38" i="1" a="1"/>
  <c r="AG26" i="1" a="1"/>
  <c r="AG36" i="1" a="1"/>
  <c r="Y25" i="1" a="1"/>
  <c r="Z37" i="1" a="1"/>
  <c r="AQ32" i="1" a="1"/>
  <c r="T38" i="1" a="1"/>
  <c r="AR32" i="1" a="1"/>
  <c r="BA38" i="1" a="1"/>
  <c r="AM25" i="1" a="1"/>
  <c r="U38" i="1" a="1"/>
  <c r="AD37" i="1" a="1"/>
  <c r="AC36" i="1" a="1"/>
  <c r="AK29" i="1" a="1"/>
  <c r="S29" i="1" a="1"/>
  <c r="AA22" i="1" a="1"/>
  <c r="AT22" i="1" a="1"/>
  <c r="AD22" i="1" a="1"/>
  <c r="Z7" i="1" a="1"/>
  <c r="W7" i="1" a="1"/>
  <c r="X14" i="1" a="1"/>
  <c r="AZ12" i="1" a="1"/>
  <c r="AR17" i="1" a="1"/>
  <c r="BB9" i="1" a="1"/>
  <c r="W12" i="1" a="1"/>
  <c r="AQ15" i="1" a="1"/>
  <c r="AN8" i="1" a="1"/>
  <c r="AS17" i="1" a="1"/>
  <c r="AH9" i="1" a="1"/>
  <c r="AP11" i="1" a="1"/>
  <c r="AX8" i="1" a="1"/>
  <c r="AH18" i="1" a="1"/>
  <c r="BF8" i="1" a="1"/>
  <c r="AC11" i="1" a="1"/>
  <c r="AW7" i="1" a="1"/>
  <c r="AM15" i="1" a="1"/>
  <c r="AR8" i="1" a="1"/>
  <c r="W11" i="1" a="1"/>
  <c r="AE13" i="1" a="1"/>
  <c r="U9" i="1" a="1"/>
  <c r="AQ18" i="1" a="1"/>
  <c r="AZ7" i="1" a="1"/>
  <c r="AO10" i="1" a="1"/>
  <c r="BA7" i="1" a="1"/>
  <c r="X16" i="1" a="1"/>
  <c r="AO13" i="1" a="1"/>
  <c r="V20" i="1" a="1"/>
  <c r="AA18" i="1" a="1"/>
  <c r="Z14" i="1" a="1"/>
  <c r="AF20" i="1" a="1"/>
  <c r="AL16" i="1" a="1"/>
  <c r="AF21" i="1" a="1"/>
  <c r="AQ16" i="1" a="1"/>
  <c r="BF16" i="1" a="1"/>
  <c r="AF23" i="1" a="1"/>
  <c r="W23" i="1" a="1"/>
  <c r="AP26" i="1" a="1"/>
  <c r="AD30" i="1" a="1"/>
  <c r="BC23" i="1" a="1"/>
  <c r="AR27" i="1" a="1"/>
  <c r="AF31" i="1" a="1"/>
  <c r="BF24" i="1" a="1"/>
  <c r="AT28" i="1" a="1"/>
  <c r="AM32" i="1" a="1"/>
  <c r="AU23" i="1" a="1"/>
  <c r="AS27" i="1" a="1"/>
  <c r="AG31" i="1" a="1"/>
  <c r="BA34" i="1" a="1"/>
  <c r="BA26" i="1" a="1"/>
  <c r="AO30" i="1" a="1"/>
  <c r="AH34" i="1" a="1"/>
  <c r="BF36" i="1" a="1"/>
  <c r="AE27" i="1" a="1"/>
  <c r="BF30" i="1" a="1"/>
  <c r="AO34" i="1" a="1"/>
  <c r="AS25" i="1" a="1"/>
  <c r="AG29" i="1" a="1"/>
  <c r="AI33" i="1" a="1"/>
  <c r="AM23" i="1" a="1"/>
  <c r="AN27" i="1" a="1"/>
  <c r="AB31" i="1" a="1"/>
  <c r="AO23" i="1" a="1"/>
  <c r="AO27" i="1" a="1"/>
  <c r="AC31" i="1" a="1"/>
  <c r="AD35" i="1" a="1"/>
  <c r="AO26" i="1" a="1"/>
  <c r="AC30" i="1" a="1"/>
  <c r="AE34" i="1" a="1"/>
  <c r="AE36" i="1" a="1"/>
  <c r="AG39" i="1" a="1"/>
  <c r="AP36" i="1" a="1"/>
  <c r="BF39" i="1" a="1"/>
  <c r="AP23" i="1" a="1"/>
  <c r="AW35" i="1" a="1"/>
  <c r="AY39" i="1" a="1"/>
  <c r="AR28" i="1" a="1"/>
  <c r="AX38" i="1" a="1"/>
  <c r="AP27" i="1" a="1"/>
  <c r="AR36" i="1" a="1"/>
  <c r="AH26" i="1" a="1"/>
  <c r="AP37" i="1" a="1"/>
  <c r="AE33" i="1" a="1"/>
  <c r="AB38" i="1" a="1"/>
  <c r="AY33" i="1" a="1"/>
  <c r="V39" i="1" a="1"/>
  <c r="AV26" i="1" a="1"/>
  <c r="AS38" i="1" a="1"/>
  <c r="AV39" i="1" a="1"/>
  <c r="U37" i="1" a="1"/>
  <c r="AX36" i="1" a="1"/>
  <c r="S28" i="1" a="1"/>
  <c r="U22" i="1" a="1"/>
  <c r="V22" i="1" a="1"/>
  <c r="X22" i="1" a="1"/>
  <c r="AF7" i="1" a="1"/>
  <c r="AR7" i="1" a="1"/>
  <c r="U15" i="1" a="1"/>
  <c r="AB13" i="1" a="1"/>
  <c r="AZ17" i="1" a="1"/>
  <c r="V10" i="1" a="1"/>
  <c r="AE12" i="1" a="1"/>
  <c r="AX15" i="1" a="1"/>
  <c r="AL23" i="1" a="1"/>
  <c r="AC23" i="1" a="1"/>
  <c r="AY26" i="1" a="1"/>
  <c r="AM30" i="1" a="1"/>
  <c r="Y24" i="1" a="1"/>
  <c r="AZ27" i="1" a="1"/>
  <c r="AN31" i="1" a="1"/>
  <c r="AI25" i="1" a="1"/>
  <c r="W29" i="1" a="1"/>
  <c r="AZ32" i="1" a="1"/>
  <c r="AA24" i="1" a="1"/>
  <c r="BB27" i="1" a="1"/>
  <c r="AP31" i="1" a="1"/>
  <c r="AK23" i="1" a="1"/>
  <c r="V27" i="1" a="1"/>
  <c r="AW30" i="1" a="1"/>
  <c r="AU34" i="1" a="1"/>
  <c r="T24" i="1" a="1"/>
  <c r="AU27" i="1" a="1"/>
  <c r="AI31" i="1" a="1"/>
  <c r="BB34" i="1" a="1"/>
  <c r="BB25" i="1" a="1"/>
  <c r="AP29" i="1" a="1"/>
  <c r="AV33" i="1" a="1"/>
  <c r="AC24" i="1" a="1"/>
  <c r="BD27" i="1" a="1"/>
  <c r="AR31" i="1" a="1"/>
  <c r="V24" i="1" a="1"/>
  <c r="AW27" i="1" a="1"/>
  <c r="AK31" i="1" a="1"/>
  <c r="AQ35" i="1" a="1"/>
  <c r="AW26" i="1" a="1"/>
  <c r="AK30" i="1" a="1"/>
  <c r="AR34" i="1" a="1"/>
  <c r="AO36" i="1" a="1"/>
  <c r="AO39" i="1" a="1"/>
  <c r="AY36" i="1" a="1"/>
  <c r="AG38" i="1" a="1"/>
  <c r="BB24" i="1" a="1"/>
  <c r="U36" i="1" a="1"/>
  <c r="T39" i="1" a="1"/>
  <c r="BA29" i="1" a="1"/>
  <c r="AQ39" i="1" a="1"/>
  <c r="AY28" i="1" a="1"/>
  <c r="BC36" i="1" a="1"/>
  <c r="AQ27" i="1" a="1"/>
  <c r="AA38" i="1" a="1"/>
  <c r="AY34" i="1" a="1"/>
  <c r="AJ38" i="1" a="1"/>
  <c r="AF34" i="1" a="1"/>
  <c r="AL39" i="1" a="1"/>
  <c r="BE27" i="1" a="1"/>
  <c r="AD39" i="1" a="1"/>
  <c r="AM24" i="1" a="1"/>
  <c r="AL37" i="1" a="1"/>
  <c r="S39" i="1" a="1"/>
  <c r="S27" i="1" a="1"/>
  <c r="AZ22" i="1" a="1"/>
  <c r="BC22" i="1" a="1"/>
  <c r="AN22" i="1" a="1"/>
  <c r="AL7" i="1" a="1"/>
  <c r="BB7" i="1" a="1"/>
  <c r="BE15" i="1" a="1"/>
  <c r="AP13" i="1" a="1"/>
  <c r="X7" i="1" a="1"/>
  <c r="AC10" i="1" a="1"/>
  <c r="AL12" i="1" a="1"/>
  <c r="AN16" i="1" a="1"/>
  <c r="Y9" i="1" a="1"/>
  <c r="AG18" i="1" a="1"/>
  <c r="AV9" i="1" a="1"/>
  <c r="BD11" i="1" a="1"/>
  <c r="X10" i="1" a="1"/>
  <c r="BB18" i="1" a="1"/>
  <c r="AI9" i="1" a="1"/>
  <c r="AQ11" i="1" a="1"/>
  <c r="AA8" i="1" a="1"/>
  <c r="AG17" i="1" a="1"/>
  <c r="AC9" i="1" a="1"/>
  <c r="AK11" i="1" a="1"/>
  <c r="AT13" i="1" a="1"/>
  <c r="AV10" i="1" a="1"/>
  <c r="AD19" i="1" a="1"/>
  <c r="AR23" i="1" a="1"/>
  <c r="Y23" i="1" a="1"/>
  <c r="AA27" i="1" a="1"/>
  <c r="BB30" i="1" a="1"/>
  <c r="AO24" i="1" a="1"/>
  <c r="AC28" i="1" a="1"/>
  <c r="BD31" i="1" a="1"/>
  <c r="AQ25" i="1" a="1"/>
  <c r="AE29" i="1" a="1"/>
  <c r="Z33" i="1" a="1"/>
  <c r="AP24" i="1" a="1"/>
  <c r="AD28" i="1" a="1"/>
  <c r="BE31" i="1" a="1"/>
  <c r="AV23" i="1" a="1"/>
  <c r="AL27" i="1" a="1"/>
  <c r="Z31" i="1" a="1"/>
  <c r="U35" i="1" a="1"/>
  <c r="AB24" i="1" a="1"/>
  <c r="BC27" i="1" a="1"/>
  <c r="AQ31" i="1" a="1"/>
  <c r="AV35" i="1" a="1"/>
  <c r="AD26" i="1" a="1"/>
  <c r="BE29" i="1" a="1"/>
  <c r="V34" i="1" a="1"/>
  <c r="AK24" i="1" a="1"/>
  <c r="Y28" i="1" a="1"/>
  <c r="AZ31" i="1" a="1"/>
  <c r="AL24" i="1" a="1"/>
  <c r="Z28" i="1" a="1"/>
  <c r="BA31" i="1" a="1"/>
  <c r="BD35" i="1" a="1"/>
  <c r="Z27" i="1" a="1"/>
  <c r="BA30" i="1" a="1"/>
  <c r="BE34" i="1" a="1"/>
  <c r="AE37" i="1" a="1"/>
  <c r="AW39" i="1" a="1"/>
  <c r="W37" i="1" a="1"/>
  <c r="AP39" i="1" a="1"/>
  <c r="X26" i="1" a="1"/>
  <c r="AF36" i="1" a="1"/>
  <c r="AL36" i="1" a="1"/>
  <c r="W31" i="1" a="1"/>
  <c r="AZ39" i="1" a="1"/>
  <c r="U30" i="1" a="1"/>
  <c r="Y37" i="1" a="1"/>
  <c r="AZ28" i="1" a="1"/>
  <c r="AY38" i="1" a="1"/>
  <c r="Z35" i="1" a="1"/>
  <c r="AR38" i="1" a="1"/>
  <c r="AA35" i="1" a="1"/>
  <c r="AT39" i="1" a="1"/>
  <c r="AA29" i="1" a="1"/>
  <c r="BB39" i="1" a="1"/>
  <c r="AV25" i="1" a="1"/>
  <c r="AT37" i="1" a="1"/>
  <c r="S38" i="1" a="1"/>
  <c r="S26" i="1" a="1"/>
  <c r="BD22" i="1" a="1"/>
  <c r="AW22" i="1" a="1"/>
  <c r="BA22" i="1" a="1"/>
  <c r="U7" i="1" a="1"/>
  <c r="AE8" i="1" a="1"/>
  <c r="BB16" i="1" a="1"/>
  <c r="BD13" i="1" a="1"/>
  <c r="AX23" i="1" a="1"/>
  <c r="AG23" i="1" a="1"/>
  <c r="AJ27" i="1" a="1"/>
  <c r="X31" i="1" a="1"/>
  <c r="AW24" i="1" a="1"/>
  <c r="AK28" i="1" a="1"/>
  <c r="X32" i="1" a="1"/>
  <c r="T26" i="1" a="1"/>
  <c r="AU29" i="1" a="1"/>
  <c r="AM33" i="1" a="1"/>
  <c r="AY24" i="1" a="1"/>
  <c r="AM28" i="1" a="1"/>
  <c r="Z32" i="1" a="1"/>
  <c r="BE23" i="1" a="1"/>
  <c r="AT27" i="1" a="1"/>
  <c r="AH31" i="1" a="1"/>
  <c r="AB35" i="1" a="1"/>
  <c r="AR24" i="1" a="1"/>
  <c r="AF28" i="1" a="1"/>
  <c r="T32" i="1" a="1"/>
  <c r="AH36" i="1" a="1"/>
  <c r="AM26" i="1" a="1"/>
  <c r="AA30" i="1" a="1"/>
  <c r="AI34" i="1" a="1"/>
  <c r="BA24" i="1" a="1"/>
  <c r="AO28" i="1" a="1"/>
  <c r="U32" i="1" a="1"/>
  <c r="AT24" i="1" a="1"/>
  <c r="AH28" i="1" a="1"/>
  <c r="AP32" i="1" a="1"/>
  <c r="BA23" i="1" a="1"/>
  <c r="AH27" i="1" a="1"/>
  <c r="V31" i="1" a="1"/>
  <c r="AE35" i="1" a="1"/>
  <c r="AM37" i="1" a="1"/>
  <c r="BE39" i="1" a="1"/>
  <c r="AF37" i="1" a="1"/>
  <c r="BB36" i="1" a="1"/>
  <c r="AG27" i="1" a="1"/>
  <c r="AQ36" i="1" a="1"/>
  <c r="AT38" i="1" a="1"/>
  <c r="AD32" i="1" a="1"/>
  <c r="AW36" i="1" a="1"/>
  <c r="AD31" i="1" a="1"/>
  <c r="AH37" i="1" a="1"/>
  <c r="V30" i="1" a="1"/>
  <c r="AJ39" i="1" a="1"/>
  <c r="AM35" i="1" a="1"/>
  <c r="U39" i="1" a="1"/>
  <c r="Z36" i="1" a="1"/>
  <c r="T28" i="1" a="1"/>
  <c r="AJ30" i="1" a="1"/>
  <c r="AF24" i="1" a="1"/>
  <c r="BE26" i="1" a="1"/>
  <c r="W38" i="1" a="1"/>
  <c r="S37" i="1" a="1"/>
  <c r="S25" i="1" a="1"/>
  <c r="AX22" i="1" a="1"/>
  <c r="AQ22" i="1" a="1"/>
  <c r="AU22" i="1" a="1"/>
  <c r="AA7" i="1" a="1"/>
  <c r="AM8" i="1" a="1"/>
  <c r="AY17" i="1" a="1"/>
  <c r="Y14" i="1" a="1"/>
  <c r="AT7" i="1" a="1"/>
  <c r="AR10" i="1" a="1"/>
  <c r="T13" i="1" a="1"/>
  <c r="W17" i="1" a="1"/>
  <c r="AD10" i="1" a="1"/>
  <c r="T19" i="1" a="1"/>
  <c r="W10" i="1" a="1"/>
  <c r="AF12" i="1" a="1"/>
  <c r="BE11" i="1" a="1"/>
  <c r="AO19" i="1" a="1"/>
  <c r="AW9" i="1" a="1"/>
  <c r="BF11" i="1" a="1"/>
  <c r="AY8" i="1" a="1"/>
  <c r="AI18" i="1" a="1"/>
  <c r="AQ9" i="1" a="1"/>
  <c r="AZ11" i="1" a="1"/>
  <c r="U14" i="1" a="1"/>
  <c r="AP12" i="1" a="1"/>
  <c r="BD19" i="1" a="1"/>
  <c r="V9" i="1" a="1"/>
  <c r="AL11" i="1" a="1"/>
  <c r="W9" i="1" a="1"/>
  <c r="AR18" i="1" a="1"/>
  <c r="BD23" i="1" a="1"/>
  <c r="X24" i="1" a="1"/>
  <c r="AY27" i="1" a="1"/>
  <c r="AM31" i="1" a="1"/>
  <c r="Z25" i="1" a="1"/>
  <c r="BA28" i="1" a="1"/>
  <c r="AF32" i="1" a="1"/>
  <c r="AB26" i="1" a="1"/>
  <c r="BC29" i="1" a="1"/>
  <c r="AT33" i="1" a="1"/>
  <c r="AA25" i="1" a="1"/>
  <c r="BB28" i="1" a="1"/>
  <c r="AG32" i="1" a="1"/>
  <c r="AI24" i="1" a="1"/>
  <c r="W28" i="1" a="1"/>
  <c r="AX31" i="1" a="1"/>
  <c r="AO35" i="1" a="1"/>
  <c r="AZ24" i="1" a="1"/>
  <c r="AN28" i="1" a="1"/>
  <c r="AA32" i="1" a="1"/>
  <c r="AZ36" i="1" a="1"/>
  <c r="BB26" i="1" a="1"/>
  <c r="AP30" i="1" a="1"/>
  <c r="AV34" i="1" a="1"/>
  <c r="V25" i="1" a="1"/>
  <c r="AW28" i="1" a="1"/>
  <c r="AB32" i="1" a="1"/>
  <c r="W25" i="1" a="1"/>
  <c r="AX28" i="1" a="1"/>
  <c r="AW32" i="1" a="1"/>
  <c r="W24" i="1" a="1"/>
  <c r="AX27" i="1" a="1"/>
  <c r="AL31" i="1" a="1"/>
  <c r="AR35" i="1" a="1"/>
  <c r="AU37" i="1" a="1"/>
  <c r="BC39" i="1" a="1"/>
  <c r="AN37" i="1" a="1"/>
  <c r="BE37" i="1" a="1"/>
  <c r="AP28" i="1" a="1"/>
  <c r="BA36" i="1" a="1"/>
  <c r="W39" i="1" a="1"/>
  <c r="AS34" i="1" a="1"/>
  <c r="BB38" i="1" a="1"/>
  <c r="AJ32" i="1" a="1"/>
  <c r="AX37" i="1" a="1"/>
  <c r="AE31" i="1" a="1"/>
  <c r="AZ38" i="1" a="1"/>
  <c r="AJ36" i="1" a="1"/>
  <c r="AK39" i="1" a="1"/>
  <c r="AK36" i="1" a="1"/>
  <c r="AL30" i="1" a="1"/>
  <c r="AS31" i="1" a="1"/>
  <c r="AO25" i="1" a="1"/>
  <c r="AA28" i="1" a="1"/>
  <c r="AE38" i="1" a="1"/>
  <c r="S36" i="1" a="1"/>
  <c r="S24" i="1" a="1"/>
  <c r="AR22" i="1" a="1"/>
  <c r="AK22" i="1" a="1"/>
  <c r="AO22" i="1" a="1"/>
  <c r="AG7" i="1" a="1"/>
  <c r="BC8" i="1" a="1"/>
  <c r="BF17" i="1" a="1"/>
  <c r="AM14" i="1" a="1"/>
  <c r="W8" i="1" a="1"/>
  <c r="AY10" i="1" a="1"/>
  <c r="AI13" i="1" a="1"/>
  <c r="AK17" i="1" a="1"/>
  <c r="AA11" i="1" a="1"/>
  <c r="AA19" i="1" a="1"/>
  <c r="AE10" i="1" a="1"/>
  <c r="AM12" i="1" a="1"/>
  <c r="BB12" i="1" a="1"/>
  <c r="BB19" i="1" a="1"/>
  <c r="BD9" i="1" a="1"/>
  <c r="Z12" i="1" a="1"/>
  <c r="AB9" i="1" a="1"/>
  <c r="AP18" i="1" a="1"/>
  <c r="AX9" i="1" a="1"/>
  <c r="T12" i="1" a="1"/>
  <c r="AB14" i="1" a="1"/>
  <c r="AM13" i="1" a="1"/>
  <c r="BD10" i="1" a="1"/>
  <c r="AD9" i="1" a="1"/>
  <c r="BA11" i="1" a="1"/>
  <c r="AS9" i="1" a="1"/>
  <c r="BE18" i="1" a="1"/>
  <c r="BD15" i="1" a="1"/>
  <c r="W21" i="1" a="1"/>
  <c r="BA17" i="1" a="1"/>
  <c r="AF17" i="1" a="1"/>
  <c r="V23" i="1" a="1"/>
  <c r="AG24" i="1" a="1"/>
  <c r="U28" i="1" a="1"/>
  <c r="AV31" i="1" a="1"/>
  <c r="AH25" i="1" a="1"/>
  <c r="V29" i="1" a="1"/>
  <c r="AS32" i="1" a="1"/>
  <c r="AR26" i="1" a="1"/>
  <c r="AF30" i="1" a="1"/>
  <c r="T34" i="1" a="1"/>
  <c r="AJ25" i="1" a="1"/>
  <c r="X29" i="1" a="1"/>
  <c r="AT32" i="1" a="1"/>
  <c r="AQ24" i="1" a="1"/>
  <c r="AE28" i="1" a="1"/>
  <c r="BF31" i="1" a="1"/>
  <c r="BB35" i="1" a="1"/>
  <c r="AC25" i="1" a="1"/>
  <c r="BD28" i="1" a="1"/>
  <c r="AH32" i="1" a="1"/>
  <c r="AA23" i="1" a="1"/>
  <c r="X27" i="1" a="1"/>
  <c r="AY30" i="1" a="1"/>
  <c r="BC34" i="1" a="1"/>
  <c r="AL25" i="1" a="1"/>
  <c r="Z29" i="1" a="1"/>
  <c r="AI32" i="1" a="1"/>
  <c r="AE25" i="1" a="1"/>
  <c r="BF28" i="1" a="1"/>
  <c r="W33" i="1" a="1"/>
  <c r="AE24" i="1" a="1"/>
  <c r="BF27" i="1" a="1"/>
  <c r="AT31" i="1" a="1"/>
  <c r="BE35" i="1" a="1"/>
  <c r="BC37" i="1" a="1"/>
  <c r="BD32" i="1" a="1"/>
  <c r="BD37" i="1" a="1"/>
  <c r="BF38" i="1" a="1"/>
  <c r="AY29" i="1" a="1"/>
  <c r="AV37" i="1" a="1"/>
  <c r="AW25" i="1" a="1"/>
  <c r="X35" i="1" a="1"/>
  <c r="AB28" i="1" a="1"/>
  <c r="AS33" i="1" a="1"/>
  <c r="BF37" i="1" a="1"/>
  <c r="AD33" i="1" a="1"/>
  <c r="AC39" i="1" a="1"/>
  <c r="AS36" i="1" a="1"/>
  <c r="BA39" i="1" a="1"/>
  <c r="AU36" i="1" a="1"/>
  <c r="T37" i="1" a="1"/>
  <c r="AF33" i="1" a="1"/>
  <c r="AX26" i="1" a="1"/>
  <c r="AJ29" i="1" a="1"/>
  <c r="AU38" i="1" a="1"/>
  <c r="S35" i="1" a="1"/>
  <c r="S23" i="1" a="1"/>
  <c r="AL22" i="1" a="1"/>
  <c r="Y22" i="1" a="1"/>
  <c r="AI22" i="1" a="1"/>
  <c r="AM7" i="1" a="1"/>
  <c r="X9" i="1" a="1"/>
  <c r="AF18" i="1" a="1"/>
  <c r="AC15" i="1" a="1"/>
  <c r="AF8" i="1" a="1"/>
  <c r="BF10" i="1" a="1"/>
  <c r="AW13" i="1" a="1"/>
  <c r="Z18" i="1" a="1"/>
  <c r="X12" i="1" a="1"/>
  <c r="Y7" i="1" a="1"/>
  <c r="AL10" i="1" a="1"/>
  <c r="AT12" i="1" a="1"/>
  <c r="AY13" i="1" a="1"/>
  <c r="AD13" i="1" a="1"/>
  <c r="Y10" i="1" a="1"/>
  <c r="AG12" i="1" a="1"/>
  <c r="BE9" i="1" a="1"/>
  <c r="BC18" i="1" a="1"/>
  <c r="BF9" i="1" a="1"/>
  <c r="AA12" i="1" a="1"/>
  <c r="AI14" i="1" a="1"/>
  <c r="AJ14" i="1" a="1"/>
  <c r="AT11" i="1" a="1"/>
  <c r="AK9" i="1" a="1"/>
  <c r="U12" i="1" a="1"/>
  <c r="AP10" i="1" a="1"/>
  <c r="AE19" i="1" a="1"/>
  <c r="AI16" i="1" a="1"/>
  <c r="AE21" i="1" a="1"/>
  <c r="AC18" i="1" a="1"/>
  <c r="AW17" i="1" a="1"/>
  <c r="AR13" i="1" a="1"/>
  <c r="W20" i="1" a="1"/>
  <c r="AR12" i="1" a="1"/>
  <c r="AE14" i="1" a="1"/>
  <c r="BC19" i="1" a="1"/>
  <c r="AT8" i="1" a="1"/>
  <c r="BD17" i="1" a="1"/>
  <c r="AI21" i="1" a="1"/>
  <c r="AO17" i="1" a="1"/>
  <c r="AR20" i="1" a="1"/>
  <c r="BD14" i="1" a="1"/>
  <c r="AI20" i="1" a="1"/>
  <c r="BF13" i="1" a="1"/>
  <c r="BA21" i="1" a="1"/>
  <c r="AX16" i="1" a="1"/>
  <c r="X18" i="1" a="1"/>
  <c r="BE20" i="1" a="1"/>
  <c r="AV18" i="1" a="1"/>
  <c r="AM6" i="1" a="1"/>
  <c r="AH6" i="1" a="1"/>
  <c r="X6" i="1" a="1"/>
  <c r="S14" i="1" a="1"/>
  <c r="AM5" i="1" a="1"/>
  <c r="AV5" i="1" a="1"/>
  <c r="AD5" i="1" a="1"/>
  <c r="S5" i="1" a="1"/>
  <c r="U4" i="1" a="1"/>
  <c r="AB4" i="1" a="1"/>
  <c r="AU4" i="1" a="1"/>
  <c r="AB3" i="1" a="1"/>
  <c r="AC3" i="1" a="1"/>
  <c r="AK3" i="1" a="1"/>
  <c r="AB23" i="1" a="1"/>
  <c r="AV24" i="1" a="1"/>
  <c r="AJ28" i="1" a="1"/>
  <c r="AE32" i="1" a="1"/>
  <c r="AX25" i="1" a="1"/>
  <c r="AL29" i="1" a="1"/>
  <c r="X23" i="1" a="1"/>
  <c r="AZ26" i="1" a="1"/>
  <c r="AN30" i="1" a="1"/>
  <c r="AG34" i="1" a="1"/>
  <c r="AY25" i="1" a="1"/>
  <c r="AM29" i="1" a="1"/>
  <c r="T33" i="1" a="1"/>
  <c r="T25" i="1" a="1"/>
  <c r="AU28" i="1" a="1"/>
  <c r="AN32" i="1" a="1"/>
  <c r="V35" i="1" a="1"/>
  <c r="AK25" i="1" a="1"/>
  <c r="Y29" i="1" a="1"/>
  <c r="AU32" i="1" a="1"/>
  <c r="AW23" i="1" a="1"/>
  <c r="AM27" i="1" a="1"/>
  <c r="AA31" i="1" a="1"/>
  <c r="AC35" i="1" a="1"/>
  <c r="AT25" i="1" a="1"/>
  <c r="AH29" i="1" a="1"/>
  <c r="AV32" i="1" a="1"/>
  <c r="AU25" i="1" a="1"/>
  <c r="AI29" i="1" a="1"/>
  <c r="AJ33" i="1" a="1"/>
  <c r="AU24" i="1" a="1"/>
  <c r="AI28" i="1" a="1"/>
  <c r="AK32" i="1" a="1"/>
  <c r="AE23" i="1" a="1"/>
  <c r="X38" i="1" a="1"/>
  <c r="AM36" i="1" a="1"/>
  <c r="Y38" i="1" a="1"/>
  <c r="AI39" i="1" a="1"/>
  <c r="U31" i="1" a="1"/>
  <c r="BE38" i="1" a="1"/>
  <c r="BC31" i="1" a="1"/>
  <c r="AK35" i="1" a="1"/>
  <c r="BF33" i="1" a="1"/>
  <c r="Z34" i="1" a="1"/>
  <c r="AI38" i="1" a="1"/>
  <c r="AD34" i="1" a="1"/>
  <c r="AS39" i="1" a="1"/>
  <c r="BD36" i="1" a="1"/>
  <c r="AU31" i="1" a="1"/>
  <c r="AB37" i="1" a="1"/>
  <c r="AK37" i="1" a="1"/>
  <c r="AZ33" i="1" a="1"/>
  <c r="AC29" i="1" a="1"/>
  <c r="AS30" i="1" a="1"/>
  <c r="BC38" i="1" a="1"/>
  <c r="S34" i="1" a="1"/>
  <c r="BE22" i="1" a="1"/>
  <c r="AF22" i="1" a="1"/>
  <c r="AH22" i="1" a="1"/>
  <c r="AC22" i="1" a="1"/>
  <c r="AS7" i="1" a="1"/>
  <c r="AM9" i="1" a="1"/>
  <c r="AS18" i="1" a="1"/>
  <c r="BF15" i="1" a="1"/>
  <c r="AU8" i="1" a="1"/>
  <c r="Z11" i="1" a="1"/>
  <c r="AF14" i="1" a="1"/>
  <c r="AM18" i="1" a="1"/>
  <c r="U13" i="1" a="1"/>
  <c r="AK7" i="1" a="1"/>
  <c r="AS10" i="1" a="1"/>
  <c r="BA12" i="1" a="1"/>
  <c r="AV14" i="1" a="1"/>
  <c r="AC7" i="1" a="1"/>
  <c r="AF10" i="1" a="1"/>
  <c r="AN12" i="1" a="1"/>
  <c r="BB10" i="1" a="1"/>
  <c r="AC19" i="1" a="1"/>
  <c r="Z10" i="1" a="1"/>
  <c r="AH12" i="1" a="1"/>
  <c r="AP7" i="1" a="1"/>
  <c r="AG15" i="1" a="1"/>
  <c r="AB12" i="1" a="1"/>
  <c r="AR9" i="1" a="1"/>
  <c r="AQ12" i="1" a="1"/>
  <c r="AM11" i="1" a="1"/>
  <c r="AR19" i="1" a="1"/>
  <c r="AZ16" i="1" a="1"/>
  <c r="AM21" i="1" a="1"/>
  <c r="AN20" i="1" a="1"/>
  <c r="BA19" i="1" a="1"/>
  <c r="AA14" i="1" a="1"/>
  <c r="AE20" i="1" a="1"/>
  <c r="AU13" i="1" a="1"/>
  <c r="AX14" i="1" a="1"/>
  <c r="BF12" i="1" a="1"/>
  <c r="BE10" i="1" a="1"/>
  <c r="AW18" i="1" a="1"/>
  <c r="BB8" i="1" a="1"/>
  <c r="AX18" i="1" a="1"/>
  <c r="U21" i="1" a="1"/>
  <c r="AH15" i="1" a="1"/>
  <c r="AQ20" i="1" a="1"/>
  <c r="AN14" i="1" a="1"/>
  <c r="AL17" i="1" a="1"/>
  <c r="AB17" i="1" a="1"/>
  <c r="AN18" i="1" a="1"/>
  <c r="AP21" i="1" a="1"/>
  <c r="AN23" i="1" a="1"/>
  <c r="AG25" i="1" a="1"/>
  <c r="U29" i="1" a="1"/>
  <c r="AY32" i="1" a="1"/>
  <c r="AI26" i="1" a="1"/>
  <c r="W30" i="1" a="1"/>
  <c r="AS23" i="1" a="1"/>
  <c r="AK27" i="1" a="1"/>
  <c r="Y31" i="1" a="1"/>
  <c r="T35" i="1" a="1"/>
  <c r="AJ26" i="1" a="1"/>
  <c r="X30" i="1" a="1"/>
  <c r="AN33" i="1" a="1"/>
  <c r="AR25" i="1" a="1"/>
  <c r="AF29" i="1" a="1"/>
  <c r="AA33" i="1" a="1"/>
  <c r="V36" i="1" a="1"/>
  <c r="V26" i="1" a="1"/>
  <c r="AW29" i="1" a="1"/>
  <c r="AB33" i="1" a="1"/>
  <c r="AJ24" i="1" a="1"/>
  <c r="X28" i="1" a="1"/>
  <c r="AY31" i="1" a="1"/>
  <c r="BC35" i="1" a="1"/>
  <c r="AE26" i="1" a="1"/>
  <c r="BF29" i="1" a="1"/>
  <c r="AC33" i="1" a="1"/>
  <c r="AF26" i="1" a="1"/>
  <c r="T30" i="1" a="1"/>
  <c r="W34" i="1" a="1"/>
  <c r="AF25" i="1" a="1"/>
  <c r="T29" i="1" a="1"/>
  <c r="X33" i="1" a="1"/>
  <c r="BE32" i="1" a="1"/>
  <c r="AN38" i="1" a="1"/>
  <c r="BF32" i="1" a="1"/>
  <c r="AW38" i="1" a="1"/>
  <c r="AB39" i="1" a="1"/>
  <c r="AR33" i="1" a="1"/>
  <c r="AG37" i="1" a="1"/>
  <c r="AQ23" i="1" a="1"/>
  <c r="W36" i="1" a="1"/>
  <c r="AM38" i="1" a="1"/>
  <c r="AL35" i="1" a="1"/>
  <c r="BA37" i="1" a="1"/>
  <c r="AZ35" i="1" a="1"/>
  <c r="AC37" i="1" a="1"/>
  <c r="AI37" i="1" a="1"/>
  <c r="V38" i="1" a="1"/>
  <c r="AZ37" i="1" a="1"/>
  <c r="AL33" i="1" a="1"/>
  <c r="AV36" i="1" a="1"/>
  <c r="AS37" i="1" a="1"/>
  <c r="BE33" i="1" a="1"/>
  <c r="AN39" i="1" a="1"/>
  <c r="S32" i="1" a="1"/>
  <c r="AS22" i="1" a="1"/>
  <c r="T22" i="1" a="1"/>
  <c r="AV22" i="1" a="1"/>
  <c r="BF22" i="1" a="1"/>
  <c r="V7" i="1" a="1"/>
  <c r="AG11" i="1" a="1"/>
  <c r="AF19" i="1" a="1"/>
  <c r="AG16" i="1" a="1"/>
  <c r="AF9" i="1" a="1"/>
  <c r="AO11" i="1" a="1"/>
  <c r="BA14" i="1" a="1"/>
  <c r="AU7" i="1" a="1"/>
  <c r="BB14" i="1" a="1"/>
  <c r="AG8" i="1" a="1"/>
  <c r="T11" i="1" a="1"/>
  <c r="BD7" i="1" a="1"/>
  <c r="AP16" i="1" a="1"/>
  <c r="BE7" i="1" a="1"/>
  <c r="AT10" i="1" a="1"/>
  <c r="BC12" i="1" a="1"/>
  <c r="AV12" i="1" a="1"/>
  <c r="AD7" i="1" a="1"/>
  <c r="AN10" i="1" a="1"/>
  <c r="AW12" i="1" a="1"/>
  <c r="AB8" i="1" a="1"/>
  <c r="AA17" i="1" a="1"/>
  <c r="AH23" i="1" a="1"/>
  <c r="AJ23" i="1" a="1"/>
  <c r="AG33" i="1" a="1"/>
  <c r="AO29" i="1" a="1"/>
  <c r="W26" i="1" a="1"/>
  <c r="BC24" i="1" a="1"/>
  <c r="AO38" i="1" a="1"/>
  <c r="V37" i="1" a="1"/>
  <c r="AA36" i="1" a="1"/>
  <c r="AF39" i="1" a="1"/>
  <c r="AY7" i="1" a="1"/>
  <c r="AH11" i="1" a="1"/>
  <c r="T18" i="1" a="1"/>
  <c r="Z9" i="1" a="1"/>
  <c r="AJ11" i="1" a="1"/>
  <c r="T9" i="1" a="1"/>
  <c r="AY9" i="1" a="1"/>
  <c r="AZ9" i="1" a="1"/>
  <c r="AJ12" i="1" a="1"/>
  <c r="AN15" i="1" a="1"/>
  <c r="V16" i="1" a="1"/>
  <c r="U19" i="1" a="1"/>
  <c r="AB18" i="1" a="1"/>
  <c r="X20" i="1" a="1"/>
  <c r="AH19" i="1" a="1"/>
  <c r="AZ13" i="1" a="1"/>
  <c r="AH20" i="1" a="1"/>
  <c r="AS16" i="1" a="1"/>
  <c r="AK21" i="1" a="1"/>
  <c r="AJ18" i="1" a="1"/>
  <c r="AN11" i="1" a="1"/>
  <c r="AL9" i="1" a="1"/>
  <c r="BB11" i="1" a="1"/>
  <c r="AG21" i="1" a="1"/>
  <c r="T6" i="1" a="1"/>
  <c r="AO6" i="1" a="1"/>
  <c r="AQ6" i="1" a="1"/>
  <c r="S17" i="1" a="1"/>
  <c r="AG5" i="1" a="1"/>
  <c r="W5" i="1" a="1"/>
  <c r="AE5" i="1" a="1"/>
  <c r="BD4" i="1" a="1"/>
  <c r="AD4" i="1" a="1"/>
  <c r="AC4" i="1" a="1"/>
  <c r="AT3" i="1" a="1"/>
  <c r="AF3" i="1" a="1"/>
  <c r="S3" i="1" a="1"/>
  <c r="BF2" i="1" a="1"/>
  <c r="AK2" i="1" a="1"/>
  <c r="AT2" i="1" a="1"/>
  <c r="AI5" i="1" a="1"/>
  <c r="AA4" i="1" a="1"/>
  <c r="AJ4" i="1" a="1"/>
  <c r="S4" i="1" a="1"/>
  <c r="AO31" i="1" a="1"/>
  <c r="BB4" i="1" a="1"/>
  <c r="AG30" i="1" a="1"/>
  <c r="AY15" i="1" a="1"/>
  <c r="AV21" i="1" a="1"/>
  <c r="V13" i="1" a="1"/>
  <c r="AE9" i="1" a="1"/>
  <c r="BB6" i="1" a="1"/>
  <c r="AX4" i="1" a="1"/>
  <c r="AV3" i="1" a="1"/>
  <c r="AT23" i="1" a="1"/>
  <c r="Z24" i="1" a="1"/>
  <c r="BA33" i="1" a="1"/>
  <c r="Z30" i="1" a="1"/>
  <c r="AU26" i="1" a="1"/>
  <c r="AN25" i="1" a="1"/>
  <c r="Z39" i="1" a="1"/>
  <c r="AY23" i="1" a="1"/>
  <c r="AU39" i="1" a="1"/>
  <c r="BD39" i="1" a="1"/>
  <c r="AB7" i="1" a="1"/>
  <c r="AV11" i="1" a="1"/>
  <c r="AT18" i="1" a="1"/>
  <c r="U11" i="1" a="1"/>
  <c r="AX11" i="1" a="1"/>
  <c r="AJ9" i="1" a="1"/>
  <c r="AS11" i="1" a="1"/>
  <c r="T10" i="1" a="1"/>
  <c r="AG13" i="1" a="1"/>
  <c r="AE17" i="1" a="1"/>
  <c r="BE16" i="1" a="1"/>
  <c r="AV20" i="1" a="1"/>
  <c r="AG19" i="1" a="1"/>
  <c r="BC17" i="1" a="1"/>
  <c r="AT19" i="1" a="1"/>
  <c r="AH14" i="1" a="1"/>
  <c r="AP20" i="1" a="1"/>
  <c r="X17" i="1" a="1"/>
  <c r="AW21" i="1" a="1"/>
  <c r="AY18" i="1" a="1"/>
  <c r="AH13" i="1" a="1"/>
  <c r="AU11" i="1" a="1"/>
  <c r="V14" i="1" a="1"/>
  <c r="AO21" i="1" a="1"/>
  <c r="Z6" i="1" a="1"/>
  <c r="AE6" i="1" a="1"/>
  <c r="W6" i="1" a="1"/>
  <c r="S16" i="1" a="1"/>
  <c r="AS5" i="1" a="1"/>
  <c r="AQ5" i="1" a="1"/>
  <c r="AV4" i="1" a="1"/>
  <c r="BF3" i="1" a="1"/>
  <c r="W3" i="1" a="1"/>
  <c r="X2" i="1" a="1"/>
  <c r="AQ2" i="1" a="1"/>
  <c r="T2" i="1" a="1"/>
  <c r="BF19" i="1" a="1"/>
  <c r="AW6" i="1" a="1"/>
  <c r="AH5" i="1" a="1"/>
  <c r="AS24" i="1" a="1"/>
  <c r="AM19" i="1" a="1"/>
  <c r="AB19" i="1" a="1"/>
  <c r="AR11" i="1" a="1"/>
  <c r="AL20" i="1" a="1"/>
  <c r="AV13" i="1" a="1"/>
  <c r="T21" i="1" a="1"/>
  <c r="U20" i="1" a="1"/>
  <c r="S11" i="1" a="1"/>
  <c r="AG4" i="1" a="1"/>
  <c r="AU2" i="1" a="1"/>
  <c r="AS20" i="1" a="1"/>
  <c r="S8" i="1" a="1"/>
  <c r="AI4" i="1" a="1"/>
  <c r="AA2" i="1" a="1"/>
  <c r="AT16" i="1" a="1"/>
  <c r="AN19" i="1" a="1"/>
  <c r="U5" i="1" a="1"/>
  <c r="AR3" i="1" a="1"/>
  <c r="AL26" i="1" a="1"/>
  <c r="AL34" i="1" a="1"/>
  <c r="T8" i="1" a="1"/>
  <c r="V19" i="1" a="1"/>
  <c r="BE24" i="1" a="1"/>
  <c r="AC27" i="1" a="1"/>
  <c r="AB25" i="1" a="1"/>
  <c r="U33" i="1" a="1"/>
  <c r="AX29" i="1" a="1"/>
  <c r="AQ28" i="1" a="1"/>
  <c r="AQ38" i="1" a="1"/>
  <c r="Y35" i="1" a="1"/>
  <c r="AR37" i="1" a="1"/>
  <c r="S33" i="1" a="1"/>
  <c r="AJ10" i="1" a="1"/>
  <c r="AS12" i="1" a="1"/>
  <c r="Y8" i="1" a="1"/>
  <c r="AS15" i="1" a="1"/>
  <c r="AU12" i="1" a="1"/>
  <c r="AG10" i="1" a="1"/>
  <c r="AD16" i="1" a="1"/>
  <c r="AA10" i="1" a="1"/>
  <c r="AD14" i="1" a="1"/>
  <c r="AV17" i="1" a="1"/>
  <c r="AI17" i="1" a="1"/>
  <c r="T17" i="1" a="1"/>
  <c r="AM20" i="1" a="1"/>
  <c r="AD8" i="1" a="1"/>
  <c r="AX13" i="1" a="1"/>
  <c r="AE15" i="1" a="1"/>
  <c r="AX20" i="1" a="1"/>
  <c r="Y19" i="1" a="1"/>
  <c r="AX21" i="1" a="1"/>
  <c r="Z19" i="1" a="1"/>
  <c r="BE14" i="1" a="1"/>
  <c r="T14" i="1" a="1"/>
  <c r="AQ14" i="1" a="1"/>
  <c r="AK13" i="1" a="1"/>
  <c r="AF6" i="1" a="1"/>
  <c r="AN6" i="1" a="1"/>
  <c r="AP6" i="1" a="1"/>
  <c r="S15" i="1" a="1"/>
  <c r="AY5" i="1" a="1"/>
  <c r="AU5" i="1" a="1"/>
  <c r="AW5" i="1" a="1"/>
  <c r="AM4" i="1" a="1"/>
  <c r="Y4" i="1" a="1"/>
  <c r="BC4" i="1" a="1"/>
  <c r="AI3" i="1" a="1"/>
  <c r="AO3" i="1" a="1"/>
  <c r="U2" i="1" a="1"/>
  <c r="AD2" i="1" a="1"/>
  <c r="AW2" i="1" a="1"/>
  <c r="S2" i="1" a="1"/>
  <c r="AP2" i="1" a="1"/>
  <c r="AS28" i="1" a="1"/>
  <c r="U24" i="1" a="1"/>
  <c r="AX32" i="1" a="1"/>
  <c r="AR39" i="1" a="1"/>
  <c r="AY22" i="1" a="1"/>
  <c r="V15" i="1" a="1"/>
  <c r="AO9" i="1" a="1"/>
  <c r="BF7" i="1" a="1"/>
  <c r="BD18" i="1" a="1"/>
  <c r="BE17" i="1" a="1"/>
  <c r="U10" i="1" a="1"/>
  <c r="BC20" i="1" a="1"/>
  <c r="AY14" i="1" a="1"/>
  <c r="AA21" i="1" a="1"/>
  <c r="AF11" i="1" a="1"/>
  <c r="BF14" i="1" a="1"/>
  <c r="AL15" i="1" a="1"/>
  <c r="AC6" i="1" a="1"/>
  <c r="AC5" i="1" a="1"/>
  <c r="AK4" i="1" a="1"/>
  <c r="U3" i="1" a="1"/>
  <c r="AP3" i="1" a="1"/>
  <c r="BB2" i="1" a="1"/>
  <c r="AD29" i="1" a="1"/>
  <c r="AN29" i="1" a="1"/>
  <c r="AP33" i="1" a="1"/>
  <c r="AK33" i="1" a="1"/>
  <c r="Y34" i="1" a="1"/>
  <c r="BF26" i="1" a="1"/>
  <c r="AM22" i="1" a="1"/>
  <c r="BC9" i="1" a="1"/>
  <c r="AQ8" i="1" a="1"/>
  <c r="AE18" i="1" a="1"/>
  <c r="AN21" i="1" a="1"/>
  <c r="Y11" i="1" a="1"/>
  <c r="AY20" i="1" a="1"/>
  <c r="AC17" i="1" a="1"/>
  <c r="V6" i="1" a="1"/>
  <c r="AO5" i="1" a="1"/>
  <c r="AG3" i="1" a="1"/>
  <c r="AY2" i="1" a="1"/>
  <c r="AC20" i="1" a="1"/>
  <c r="AL5" i="1" a="1"/>
  <c r="AW3" i="1" a="1"/>
  <c r="AW15" i="1" a="1"/>
  <c r="BE21" i="1" a="1"/>
  <c r="AL4" i="1" a="1"/>
  <c r="BA2" i="1" a="1"/>
  <c r="AC34" i="1" a="1"/>
  <c r="AK10" i="1" a="1"/>
  <c r="AS8" i="1" a="1"/>
  <c r="AC21" i="1" a="1"/>
  <c r="BB21" i="1" a="1"/>
  <c r="AA5" i="1" a="1"/>
  <c r="AH3" i="1" a="1"/>
  <c r="AS2" i="1" a="1"/>
  <c r="AP25" i="1" a="1"/>
  <c r="BA27" i="1" a="1"/>
  <c r="AZ25" i="1" a="1"/>
  <c r="AO33" i="1" a="1"/>
  <c r="AI30" i="1" a="1"/>
  <c r="AB29" i="1" a="1"/>
  <c r="AL38" i="1" a="1"/>
  <c r="AY35" i="1" a="1"/>
  <c r="AC38" i="1" a="1"/>
  <c r="S31" i="1" a="1"/>
  <c r="AD12" i="1" a="1"/>
  <c r="AT14" i="1" a="1"/>
  <c r="AW8" i="1" a="1"/>
  <c r="AM17" i="1" a="1"/>
  <c r="W13" i="1" a="1"/>
  <c r="AU10" i="1" a="1"/>
  <c r="W18" i="1" a="1"/>
  <c r="AW10" i="1" a="1"/>
  <c r="U17" i="1" a="1"/>
  <c r="Y18" i="1" a="1"/>
  <c r="AO20" i="1" a="1"/>
  <c r="Y20" i="1" a="1"/>
  <c r="AU20" i="1" a="1"/>
  <c r="AQ10" i="1" a="1"/>
  <c r="AG14" i="1" a="1"/>
  <c r="AV15" i="1" a="1"/>
  <c r="BF20" i="1" a="1"/>
  <c r="AK19" i="1" a="1"/>
  <c r="AQ21" i="1" a="1"/>
  <c r="AL19" i="1" a="1"/>
  <c r="AI15" i="1" a="1"/>
  <c r="AO14" i="1" a="1"/>
  <c r="BC15" i="1" a="1"/>
  <c r="T15" i="1" a="1"/>
  <c r="AR6" i="1" a="1"/>
  <c r="BA6" i="1" a="1"/>
  <c r="AK6" i="1" a="1"/>
  <c r="S13" i="1" a="1"/>
  <c r="V5" i="1" a="1"/>
  <c r="AR5" i="1" a="1"/>
  <c r="BC5" i="1" a="1"/>
  <c r="AY4" i="1" a="1"/>
  <c r="AN4" i="1" a="1"/>
  <c r="AQ4" i="1" a="1"/>
  <c r="AJ3" i="1" a="1"/>
  <c r="X3" i="1" a="1"/>
  <c r="AC2" i="1" a="1"/>
  <c r="AM2" i="1" a="1"/>
  <c r="BD30" i="1" a="1"/>
  <c r="BC28" i="1" a="1"/>
  <c r="BC32" i="1" a="1"/>
  <c r="AC32" i="1" a="1"/>
  <c r="AE39" i="1" a="1"/>
  <c r="BF18" i="1" a="1"/>
  <c r="AU18" i="1" a="1"/>
  <c r="AD11" i="1" a="1"/>
  <c r="X11" i="1" a="1"/>
  <c r="AD20" i="1" a="1"/>
  <c r="AB10" i="1" a="1"/>
  <c r="AY12" i="1" a="1"/>
  <c r="AA16" i="1" a="1"/>
  <c r="AV19" i="1" a="1"/>
  <c r="BA15" i="1" a="1"/>
  <c r="AY16" i="1" a="1"/>
  <c r="AX6" i="1" a="1"/>
  <c r="S12" i="1" a="1"/>
  <c r="T5" i="1" a="1"/>
  <c r="AZ4" i="1" a="1"/>
  <c r="BB3" i="1" a="1"/>
  <c r="AI2" i="1" a="1"/>
  <c r="AB2" i="1" a="1"/>
  <c r="X39" i="1" a="1"/>
  <c r="AQ19" i="1" a="1"/>
  <c r="AC12" i="1" a="1"/>
  <c r="AU15" i="1" a="1"/>
  <c r="AC13" i="1" a="1"/>
  <c r="AK15" i="1" a="1"/>
  <c r="AP5" i="1" a="1"/>
  <c r="BA4" i="1" a="1"/>
  <c r="AF2" i="1" a="1"/>
  <c r="AA6" i="1" a="1"/>
  <c r="AB5" i="1" a="1"/>
  <c r="AS3" i="1" a="1"/>
  <c r="AJ2" i="1" a="1"/>
  <c r="AU19" i="1" a="1"/>
  <c r="AT21" i="1" a="1"/>
  <c r="AX5" i="1" a="1"/>
  <c r="AZ2" i="1" a="1"/>
  <c r="AJ34" i="1" a="1"/>
  <c r="AQ37" i="1" a="1"/>
  <c r="AJ8" i="1" a="1"/>
  <c r="AM16" i="1" a="1"/>
  <c r="AY21" i="1" a="1"/>
  <c r="BF4" i="1" a="1"/>
  <c r="BC16" i="1" a="1"/>
  <c r="AE11" i="1" a="1"/>
  <c r="AK12" i="1" a="1"/>
  <c r="AR16" i="1" a="1"/>
  <c r="AW16" i="1" a="1"/>
  <c r="BD6" i="1" a="1"/>
  <c r="AD6" i="1" a="1"/>
  <c r="Z5" i="1" a="1"/>
  <c r="T3" i="1" a="1"/>
  <c r="Z3" i="1" a="1"/>
  <c r="T20" i="1" a="1"/>
  <c r="BC6" i="1" a="1"/>
  <c r="T4" i="1" a="1"/>
  <c r="AN3" i="1" a="1"/>
  <c r="BE2" i="1" a="1"/>
  <c r="AB20" i="1" a="1"/>
  <c r="AY6" i="1" a="1"/>
  <c r="BF5" i="1" a="1"/>
  <c r="AD3" i="1" a="1"/>
  <c r="AE30" i="1" a="1"/>
  <c r="AB22" i="1" a="1"/>
  <c r="BA8" i="1" a="1"/>
  <c r="AX17" i="1" a="1"/>
  <c r="AB16" i="1" a="1"/>
  <c r="AT9" i="1" a="1"/>
  <c r="S18" i="1" a="1"/>
  <c r="AE4" i="1" a="1"/>
  <c r="Y2" i="1" a="1"/>
  <c r="AL32" i="1" a="1"/>
  <c r="AT34" i="1" a="1"/>
  <c r="BA32" i="1" a="1"/>
  <c r="AV27" i="1" a="1"/>
  <c r="BC25" i="1" a="1"/>
  <c r="V32" i="1" a="1"/>
  <c r="X37" i="1" a="1"/>
  <c r="AX34" i="1" a="1"/>
  <c r="AZ34" i="1" a="1"/>
  <c r="Z22" i="1" a="1"/>
  <c r="Z16" i="1" a="1"/>
  <c r="AZ18" i="1" a="1"/>
  <c r="AZ10" i="1" a="1"/>
  <c r="AN7" i="1" a="1"/>
  <c r="AY11" i="1" a="1"/>
  <c r="AO12" i="1" a="1"/>
  <c r="AI12" i="1" a="1"/>
  <c r="BE12" i="1" a="1"/>
  <c r="AY19" i="1" a="1"/>
  <c r="AT20" i="1" a="1"/>
  <c r="AS14" i="1" a="1"/>
  <c r="AU14" i="1" a="1"/>
  <c r="BD21" i="1" a="1"/>
  <c r="AB15" i="1" a="1"/>
  <c r="Y16" i="1" a="1"/>
  <c r="V17" i="1" a="1"/>
  <c r="Z13" i="1" a="1"/>
  <c r="AB21" i="1" a="1"/>
  <c r="BC13" i="1" a="1"/>
  <c r="AJ21" i="1" a="1"/>
  <c r="BA18" i="1" a="1"/>
  <c r="BB15" i="1" a="1"/>
  <c r="AK20" i="1" a="1"/>
  <c r="AU17" i="1" a="1"/>
  <c r="U6" i="1" a="1"/>
  <c r="AB6" i="1" a="1"/>
  <c r="AV6" i="1" a="1"/>
  <c r="S10" i="1" a="1"/>
  <c r="BD5" i="1" a="1"/>
  <c r="BA5" i="1" a="1"/>
  <c r="BE5" i="1" a="1"/>
  <c r="AS4" i="1" a="1"/>
  <c r="AP4" i="1" a="1"/>
  <c r="AM3" i="1" a="1"/>
  <c r="V3" i="1" a="1"/>
  <c r="AE3" i="1" a="1"/>
  <c r="AV2" i="1" a="1"/>
  <c r="V2" i="1" a="1"/>
  <c r="AX2" i="1" a="1"/>
  <c r="Y33" i="1" a="1"/>
  <c r="AG35" i="1" a="1"/>
  <c r="AH33" i="1" a="1"/>
  <c r="AG28" i="1" a="1"/>
  <c r="AN26" i="1" a="1"/>
  <c r="AM34" i="1" a="1"/>
  <c r="AH38" i="1" a="1"/>
  <c r="Y36" i="1" a="1"/>
  <c r="BE36" i="1" a="1"/>
  <c r="AE22" i="1" a="1"/>
  <c r="AU16" i="1" a="1"/>
  <c r="BC7" i="1" a="1"/>
  <c r="AB11" i="1" a="1"/>
  <c r="AH8" i="1" a="1"/>
  <c r="AS13" i="1" a="1"/>
  <c r="BD12" i="1" a="1"/>
  <c r="AX12" i="1" a="1"/>
  <c r="Y13" i="1" a="1"/>
  <c r="AI7" i="1" a="1"/>
  <c r="BB20" i="1" a="1"/>
  <c r="X15" i="1" a="1"/>
  <c r="Y15" i="1" a="1"/>
  <c r="AR15" i="1" a="1"/>
  <c r="AT15" i="1" a="1"/>
  <c r="AG20" i="1" a="1"/>
  <c r="AN17" i="1" a="1"/>
  <c r="BB13" i="1" a="1"/>
  <c r="AR21" i="1" a="1"/>
  <c r="AL14" i="1" a="1"/>
  <c r="AZ21" i="1" a="1"/>
  <c r="AF16" i="1" a="1"/>
  <c r="AT6" i="1" a="1"/>
  <c r="BE4" i="1" a="1"/>
  <c r="BB17" i="1" a="1"/>
  <c r="AS21" i="1" a="1"/>
  <c r="S19" i="1" a="1"/>
  <c r="AQ3" i="1" a="1"/>
  <c r="AQ33" i="1" a="1"/>
  <c r="BA10" i="1" a="1"/>
  <c r="Z15" i="1" a="1"/>
  <c r="W19" i="1" a="1"/>
  <c r="AF5" i="1" a="1"/>
  <c r="BC2" i="1" a="1"/>
  <c r="BF25" i="1" a="1"/>
  <c r="U26" i="1" a="1"/>
  <c r="AI35" i="1" a="1"/>
  <c r="AJ31" i="1" a="1"/>
  <c r="AQ29" i="1" a="1"/>
  <c r="AF38" i="1" a="1"/>
  <c r="BF34" i="1" a="1"/>
  <c r="BD33" i="1" a="1"/>
  <c r="AK34" i="1" a="1"/>
  <c r="BB22" i="1" a="1"/>
  <c r="AJ7" i="1" a="1"/>
  <c r="AV8" i="1" a="1"/>
  <c r="AW11" i="1" a="1"/>
  <c r="AA9" i="1" a="1"/>
  <c r="AJ16" i="1" a="1"/>
  <c r="AL13" i="1" a="1"/>
  <c r="AF13" i="1" a="1"/>
  <c r="AN13" i="1" a="1"/>
  <c r="BA9" i="1" a="1"/>
  <c r="AU21" i="1" a="1"/>
  <c r="AO15" i="1" a="1"/>
  <c r="AP15" i="1" a="1"/>
  <c r="V8" i="1" a="1"/>
  <c r="W16" i="1" a="1"/>
  <c r="AX10" i="1" a="1"/>
  <c r="X19" i="1" a="1"/>
  <c r="BC14" i="1" a="1"/>
  <c r="AQ17" i="1" a="1"/>
  <c r="AZ15" i="1" a="1"/>
  <c r="AK18" i="1" a="1"/>
  <c r="AJ20" i="1" a="1"/>
  <c r="AT17" i="1" a="1"/>
  <c r="V21" i="1" a="1"/>
  <c r="AD21" i="1" a="1"/>
  <c r="AG6" i="1" a="1"/>
  <c r="AZ6" i="1" a="1"/>
  <c r="Y6" i="1" a="1"/>
  <c r="S7" i="1" a="1"/>
  <c r="AN5" i="1" a="1"/>
  <c r="X5" i="1" a="1"/>
  <c r="Z4" i="1" a="1"/>
  <c r="AW4" i="1" a="1"/>
  <c r="AO4" i="1" a="1"/>
  <c r="AY3" i="1" a="1"/>
  <c r="AZ3" i="1" a="1"/>
  <c r="AL3" i="1" a="1"/>
  <c r="AH2" i="1" a="1"/>
  <c r="AN2" i="1" a="1"/>
  <c r="AL2" i="1" a="1"/>
  <c r="AV29" i="1" a="1"/>
  <c r="BA25" i="1" a="1"/>
  <c r="AP35" i="1" a="1"/>
  <c r="AW33" i="1" a="1"/>
  <c r="W32" i="1" a="1"/>
  <c r="AX35" i="1" a="1"/>
  <c r="AA37" i="1" a="1"/>
  <c r="BB31" i="1" a="1"/>
  <c r="W22" i="1" a="1"/>
  <c r="AN9" i="1" a="1"/>
  <c r="BE13" i="1" a="1"/>
  <c r="AV7" i="1" a="1"/>
  <c r="AM10" i="1" a="1"/>
  <c r="AP19" i="1" a="1"/>
  <c r="AX7" i="1" a="1"/>
  <c r="AK8" i="1" a="1"/>
  <c r="AL8" i="1" a="1"/>
  <c r="AR14" i="1" a="1"/>
  <c r="T16" i="1" a="1"/>
  <c r="AW14" i="1" a="1"/>
  <c r="AH17" i="1" a="1"/>
  <c r="AC14" i="1" a="1"/>
  <c r="BF21" i="1" a="1"/>
  <c r="AH21" i="1" a="1"/>
  <c r="AI6" i="1" a="1"/>
  <c r="AT4" i="1" a="1"/>
  <c r="BD2" i="1" a="1"/>
  <c r="AO37" i="1" a="1"/>
  <c r="Z8" i="1" a="1"/>
  <c r="W15" i="1" a="1"/>
  <c r="Z20" i="1" a="1"/>
  <c r="AP17" i="1" a="1"/>
  <c r="BE6" i="1" a="1"/>
  <c r="Y5" i="1" a="1"/>
  <c r="AX3" i="1" a="1"/>
  <c r="AQ26" i="1" a="1"/>
  <c r="AS26" i="1" a="1"/>
  <c r="AB36" i="1" a="1"/>
  <c r="AO32" i="1" a="1"/>
  <c r="AB30" i="1" a="1"/>
  <c r="AV38" i="1" a="1"/>
  <c r="BD24" i="1" a="1"/>
  <c r="AD38" i="1" a="1"/>
  <c r="AM39" i="1" a="1"/>
  <c r="AP22" i="1" a="1"/>
  <c r="BD8" i="1" a="1"/>
  <c r="AG9" i="1" a="1"/>
  <c r="Y12" i="1" a="1"/>
  <c r="AP9" i="1" a="1"/>
  <c r="V18" i="1" a="1"/>
  <c r="BA13" i="1" a="1"/>
  <c r="U8" i="1" a="1"/>
  <c r="AC8" i="1" a="1"/>
  <c r="W14" i="1" a="1"/>
  <c r="BC21" i="1" a="1"/>
  <c r="AK16" i="1" a="1"/>
  <c r="BD16" i="1" a="1"/>
  <c r="AI10" i="1" a="1"/>
  <c r="AJ17" i="1" a="1"/>
  <c r="AW20" i="1" a="1"/>
  <c r="AJ19" i="1" a="1"/>
  <c r="AF15" i="1" a="1"/>
  <c r="AW19" i="1" a="1"/>
  <c r="AC16" i="1" a="1"/>
  <c r="AI19" i="1" a="1"/>
  <c r="AZ20" i="1" a="1"/>
  <c r="AL18" i="1" a="1"/>
  <c r="AL21" i="1" a="1"/>
  <c r="Y21" i="1" a="1"/>
  <c r="AS6" i="1" a="1"/>
  <c r="BF6" i="1" a="1"/>
  <c r="S20" i="1" a="1"/>
  <c r="S6" i="1" a="1"/>
  <c r="AT5" i="1" a="1"/>
  <c r="BB5" i="1" a="1"/>
  <c r="AF4" i="1" a="1"/>
  <c r="AH4" i="1" a="1"/>
  <c r="X4" i="1" a="1"/>
  <c r="BE3" i="1" a="1"/>
  <c r="AU3" i="1" a="1"/>
  <c r="Y3" i="1" a="1"/>
  <c r="W2" i="1" a="1"/>
  <c r="AG2" i="1" a="1"/>
  <c r="AR2" i="1" a="1"/>
  <c r="AT29" i="1" a="1"/>
  <c r="AT29" i="1" l="1"/>
  <c r="AR2" i="1"/>
  <c r="AG2" i="1"/>
  <c r="W2" i="1"/>
  <c r="Y3" i="1"/>
  <c r="AU3" i="1"/>
  <c r="BE3" i="1"/>
  <c r="X4" i="1"/>
  <c r="AH4" i="1"/>
  <c r="AF4" i="1"/>
  <c r="BB5" i="1"/>
  <c r="AT5" i="1"/>
  <c r="S6" i="1"/>
  <c r="S20" i="1"/>
  <c r="BF6" i="1"/>
  <c r="AS6" i="1"/>
  <c r="Y21" i="1"/>
  <c r="AL21" i="1"/>
  <c r="AL18" i="1"/>
  <c r="AZ20" i="1"/>
  <c r="AI19" i="1"/>
  <c r="AC16" i="1"/>
  <c r="AW19" i="1"/>
  <c r="AF15" i="1"/>
  <c r="AJ19" i="1"/>
  <c r="AW20" i="1"/>
  <c r="AJ17" i="1"/>
  <c r="AI10" i="1"/>
  <c r="BD16" i="1"/>
  <c r="AK16" i="1"/>
  <c r="BC21" i="1"/>
  <c r="W14" i="1"/>
  <c r="AC8" i="1"/>
  <c r="U8" i="1"/>
  <c r="BA13" i="1"/>
  <c r="V18" i="1"/>
  <c r="AP9" i="1"/>
  <c r="Y12" i="1"/>
  <c r="AG9" i="1"/>
  <c r="BD8" i="1"/>
  <c r="AP22" i="1"/>
  <c r="AM39" i="1"/>
  <c r="AD38" i="1"/>
  <c r="BD24" i="1"/>
  <c r="AV38" i="1"/>
  <c r="AB30" i="1"/>
  <c r="AO32" i="1"/>
  <c r="AB36" i="1"/>
  <c r="AS26" i="1"/>
  <c r="AQ26" i="1"/>
  <c r="AX3" i="1"/>
  <c r="Y5" i="1"/>
  <c r="BE6" i="1"/>
  <c r="AP17" i="1"/>
  <c r="Z20" i="1"/>
  <c r="W15" i="1"/>
  <c r="Z8" i="1"/>
  <c r="AO37" i="1"/>
  <c r="BD2" i="1"/>
  <c r="AT4" i="1"/>
  <c r="AI6" i="1"/>
  <c r="AH21" i="1"/>
  <c r="BF21" i="1"/>
  <c r="AC14" i="1"/>
  <c r="AH17" i="1"/>
  <c r="AW14" i="1"/>
  <c r="T16" i="1"/>
  <c r="AR14" i="1"/>
  <c r="AL8" i="1"/>
  <c r="AK8" i="1"/>
  <c r="AX7" i="1"/>
  <c r="AP19" i="1"/>
  <c r="AM10" i="1"/>
  <c r="AV7" i="1"/>
  <c r="BE13" i="1"/>
  <c r="AN9" i="1"/>
  <c r="W22" i="1"/>
  <c r="BB31" i="1"/>
  <c r="AA37" i="1"/>
  <c r="AX35" i="1"/>
  <c r="W32" i="1"/>
  <c r="AW33" i="1"/>
  <c r="AP35" i="1"/>
  <c r="BA25" i="1"/>
  <c r="AV29" i="1"/>
  <c r="AL2" i="1"/>
  <c r="AN2" i="1"/>
  <c r="AH2" i="1"/>
  <c r="AL3" i="1"/>
  <c r="AZ3" i="1"/>
  <c r="AY3" i="1"/>
  <c r="AO4" i="1"/>
  <c r="AW4" i="1"/>
  <c r="Z4" i="1"/>
  <c r="X5" i="1"/>
  <c r="AN5" i="1"/>
  <c r="S7" i="1"/>
  <c r="Y6" i="1"/>
  <c r="AZ6" i="1"/>
  <c r="AG6" i="1"/>
  <c r="AD21" i="1"/>
  <c r="V21" i="1"/>
  <c r="AT17" i="1"/>
  <c r="AJ20" i="1"/>
  <c r="AK18" i="1"/>
  <c r="AZ15" i="1"/>
  <c r="AQ17" i="1"/>
  <c r="BC14" i="1"/>
  <c r="X19" i="1"/>
  <c r="AX10" i="1"/>
  <c r="W16" i="1"/>
  <c r="V8" i="1"/>
  <c r="AP15" i="1"/>
  <c r="AO15" i="1"/>
  <c r="AU21" i="1"/>
  <c r="BA9" i="1"/>
  <c r="AN13" i="1"/>
  <c r="AF13" i="1"/>
  <c r="AL13" i="1"/>
  <c r="AJ16" i="1"/>
  <c r="AA9" i="1"/>
  <c r="AW11" i="1"/>
  <c r="AV8" i="1"/>
  <c r="AJ7" i="1"/>
  <c r="BB22" i="1"/>
  <c r="AK34" i="1"/>
  <c r="BD33" i="1"/>
  <c r="BF34" i="1"/>
  <c r="AF38" i="1"/>
  <c r="AQ29" i="1"/>
  <c r="AJ31" i="1"/>
  <c r="AI35" i="1"/>
  <c r="U26" i="1"/>
  <c r="BF25" i="1"/>
  <c r="BC2" i="1"/>
  <c r="AF5" i="1"/>
  <c r="W19" i="1"/>
  <c r="Z15" i="1"/>
  <c r="BA10" i="1"/>
  <c r="AQ33" i="1"/>
  <c r="AQ3" i="1"/>
  <c r="S19" i="1"/>
  <c r="AS21" i="1"/>
  <c r="BB17" i="1"/>
  <c r="BE4" i="1"/>
  <c r="AT6" i="1"/>
  <c r="AF16" i="1"/>
  <c r="AZ21" i="1"/>
  <c r="AL14" i="1"/>
  <c r="AR21" i="1"/>
  <c r="BB13" i="1"/>
  <c r="AN17" i="1"/>
  <c r="AG20" i="1"/>
  <c r="AT15" i="1"/>
  <c r="AR15" i="1"/>
  <c r="Y15" i="1"/>
  <c r="X15" i="1"/>
  <c r="BB20" i="1"/>
  <c r="AI7" i="1"/>
  <c r="Y13" i="1"/>
  <c r="AX12" i="1"/>
  <c r="BD12" i="1"/>
  <c r="AS13" i="1"/>
  <c r="AH8" i="1"/>
  <c r="AB11" i="1"/>
  <c r="BC7" i="1"/>
  <c r="AU16" i="1"/>
  <c r="AE22" i="1"/>
  <c r="BE36" i="1"/>
  <c r="Y36" i="1"/>
  <c r="AH38" i="1"/>
  <c r="AM34" i="1"/>
  <c r="AN26" i="1"/>
  <c r="AG28" i="1"/>
  <c r="AH33" i="1"/>
  <c r="AG35" i="1"/>
  <c r="Y33" i="1"/>
  <c r="AX2" i="1"/>
  <c r="V2" i="1"/>
  <c r="AV2" i="1"/>
  <c r="AE3" i="1"/>
  <c r="V3" i="1"/>
  <c r="AM3" i="1"/>
  <c r="AP4" i="1"/>
  <c r="AS4" i="1"/>
  <c r="BE5" i="1"/>
  <c r="BA5" i="1"/>
  <c r="BD5" i="1"/>
  <c r="S10" i="1"/>
  <c r="AV6" i="1"/>
  <c r="AB6" i="1"/>
  <c r="U6" i="1"/>
  <c r="AU17" i="1"/>
  <c r="AK20" i="1"/>
  <c r="BB15" i="1"/>
  <c r="BA18" i="1"/>
  <c r="AJ21" i="1"/>
  <c r="BC13" i="1"/>
  <c r="AB21" i="1"/>
  <c r="Z13" i="1"/>
  <c r="V17" i="1"/>
  <c r="Y16" i="1"/>
  <c r="AB15" i="1"/>
  <c r="BD21" i="1"/>
  <c r="AU14" i="1"/>
  <c r="AS14" i="1"/>
  <c r="AT20" i="1"/>
  <c r="AY19" i="1"/>
  <c r="BE12" i="1"/>
  <c r="AI12" i="1"/>
  <c r="AO12" i="1"/>
  <c r="AY11" i="1"/>
  <c r="AN7" i="1"/>
  <c r="AZ10" i="1"/>
  <c r="AZ18" i="1"/>
  <c r="Z16" i="1"/>
  <c r="Z22" i="1"/>
  <c r="AZ34" i="1"/>
  <c r="AX34" i="1"/>
  <c r="X37" i="1"/>
  <c r="V32" i="1"/>
  <c r="BC25" i="1"/>
  <c r="AV27" i="1"/>
  <c r="BA32" i="1"/>
  <c r="AT34" i="1"/>
  <c r="AL32" i="1"/>
  <c r="Y2" i="1"/>
  <c r="AE4" i="1"/>
  <c r="S18" i="1"/>
  <c r="AT9" i="1"/>
  <c r="AB16" i="1"/>
  <c r="AX17" i="1"/>
  <c r="BA8" i="1"/>
  <c r="AB22" i="1"/>
  <c r="AE30" i="1"/>
  <c r="AD3" i="1"/>
  <c r="BF5" i="1"/>
  <c r="AY6" i="1"/>
  <c r="AB20" i="1"/>
  <c r="BE2" i="1"/>
  <c r="AN3" i="1"/>
  <c r="T4" i="1"/>
  <c r="BC6" i="1"/>
  <c r="T20" i="1"/>
  <c r="Z3" i="1"/>
  <c r="T3" i="1"/>
  <c r="Z5" i="1"/>
  <c r="AD6" i="1"/>
  <c r="BD6" i="1"/>
  <c r="AW16" i="1"/>
  <c r="AR16" i="1"/>
  <c r="AK12" i="1"/>
  <c r="AE11" i="1"/>
  <c r="BC16" i="1"/>
  <c r="BF4" i="1"/>
  <c r="AY21" i="1"/>
  <c r="AM16" i="1"/>
  <c r="AJ8" i="1"/>
  <c r="AQ37" i="1"/>
  <c r="AJ34" i="1"/>
  <c r="AZ2" i="1"/>
  <c r="AX5" i="1"/>
  <c r="AT21" i="1"/>
  <c r="AU19" i="1"/>
  <c r="AJ2" i="1"/>
  <c r="AS3" i="1"/>
  <c r="AB5" i="1"/>
  <c r="AA6" i="1"/>
  <c r="AF2" i="1"/>
  <c r="BA4" i="1"/>
  <c r="AP5" i="1"/>
  <c r="AK15" i="1"/>
  <c r="AC13" i="1"/>
  <c r="AU15" i="1"/>
  <c r="AC12" i="1"/>
  <c r="AQ19" i="1"/>
  <c r="X39" i="1"/>
  <c r="AB2" i="1"/>
  <c r="AI2" i="1"/>
  <c r="BB3" i="1"/>
  <c r="AZ4" i="1"/>
  <c r="T5" i="1"/>
  <c r="S12" i="1"/>
  <c r="AX6" i="1"/>
  <c r="AY16" i="1"/>
  <c r="BA15" i="1"/>
  <c r="AV19" i="1"/>
  <c r="AA16" i="1"/>
  <c r="AY12" i="1"/>
  <c r="AB10" i="1"/>
  <c r="AD20" i="1"/>
  <c r="X11" i="1"/>
  <c r="AD11" i="1"/>
  <c r="AU18" i="1"/>
  <c r="BF18" i="1"/>
  <c r="AE39" i="1"/>
  <c r="AC32" i="1"/>
  <c r="BC32" i="1"/>
  <c r="BC28" i="1"/>
  <c r="BD30" i="1"/>
  <c r="AM2" i="1"/>
  <c r="AC2" i="1"/>
  <c r="X3" i="1"/>
  <c r="AJ3" i="1"/>
  <c r="AQ4" i="1"/>
  <c r="AN4" i="1"/>
  <c r="AY4" i="1"/>
  <c r="BC5" i="1"/>
  <c r="AR5" i="1"/>
  <c r="V5" i="1"/>
  <c r="S13" i="1"/>
  <c r="AK6" i="1"/>
  <c r="BA6" i="1"/>
  <c r="AR6" i="1"/>
  <c r="T15" i="1"/>
  <c r="BC15" i="1"/>
  <c r="AO14" i="1"/>
  <c r="AI15" i="1"/>
  <c r="AL19" i="1"/>
  <c r="AQ21" i="1"/>
  <c r="AK19" i="1"/>
  <c r="BF20" i="1"/>
  <c r="AV15" i="1"/>
  <c r="AG14" i="1"/>
  <c r="AQ10" i="1"/>
  <c r="AU20" i="1"/>
  <c r="Y20" i="1"/>
  <c r="AO20" i="1"/>
  <c r="Y18" i="1"/>
  <c r="U17" i="1"/>
  <c r="AW10" i="1"/>
  <c r="W18" i="1"/>
  <c r="AU10" i="1"/>
  <c r="W13" i="1"/>
  <c r="AM17" i="1"/>
  <c r="AW8" i="1"/>
  <c r="AT14" i="1"/>
  <c r="AD12" i="1"/>
  <c r="S31" i="1"/>
  <c r="AC38" i="1"/>
  <c r="AY35" i="1"/>
  <c r="AL38" i="1"/>
  <c r="AB29" i="1"/>
  <c r="AI30" i="1"/>
  <c r="AO33" i="1"/>
  <c r="AZ25" i="1"/>
  <c r="BA27" i="1"/>
  <c r="AP25" i="1"/>
  <c r="AS2" i="1"/>
  <c r="AH3" i="1"/>
  <c r="AA5" i="1"/>
  <c r="BB21" i="1"/>
  <c r="AC21" i="1"/>
  <c r="AS8" i="1"/>
  <c r="AK10" i="1"/>
  <c r="AC34" i="1"/>
  <c r="BA2" i="1"/>
  <c r="AL4" i="1"/>
  <c r="BE21" i="1"/>
  <c r="AW15" i="1"/>
  <c r="AW3" i="1"/>
  <c r="AL5" i="1"/>
  <c r="AC20" i="1"/>
  <c r="AY2" i="1"/>
  <c r="AG3" i="1"/>
  <c r="AO5" i="1"/>
  <c r="V6" i="1"/>
  <c r="AC17" i="1"/>
  <c r="AY20" i="1"/>
  <c r="Y11" i="1"/>
  <c r="AN21" i="1"/>
  <c r="AE18" i="1"/>
  <c r="AQ8" i="1"/>
  <c r="BC9" i="1"/>
  <c r="AM22" i="1"/>
  <c r="BF26" i="1"/>
  <c r="Y34" i="1"/>
  <c r="AK33" i="1"/>
  <c r="AP33" i="1"/>
  <c r="AN29" i="1"/>
  <c r="AD29" i="1"/>
  <c r="BB2" i="1"/>
  <c r="AP3" i="1"/>
  <c r="U3" i="1"/>
  <c r="AK4" i="1"/>
  <c r="AC5" i="1"/>
  <c r="AC6" i="1"/>
  <c r="AL15" i="1"/>
  <c r="BF14" i="1"/>
  <c r="AF11" i="1"/>
  <c r="AA21" i="1"/>
  <c r="AY14" i="1"/>
  <c r="BC20" i="1"/>
  <c r="U10" i="1"/>
  <c r="BE17" i="1"/>
  <c r="BD18" i="1"/>
  <c r="BF7" i="1"/>
  <c r="AO9" i="1"/>
  <c r="V15" i="1"/>
  <c r="AY22" i="1"/>
  <c r="AR39" i="1"/>
  <c r="AX32" i="1"/>
  <c r="U24" i="1"/>
  <c r="AS28" i="1"/>
  <c r="AP2" i="1"/>
  <c r="S2" i="1"/>
  <c r="AW2" i="1"/>
  <c r="AD2" i="1"/>
  <c r="U2" i="1"/>
  <c r="AO3" i="1"/>
  <c r="AI3" i="1"/>
  <c r="BC4" i="1"/>
  <c r="Y4" i="1"/>
  <c r="AM4" i="1"/>
  <c r="AW5" i="1"/>
  <c r="AU5" i="1"/>
  <c r="AY5" i="1"/>
  <c r="S15" i="1"/>
  <c r="AP6" i="1"/>
  <c r="AN6" i="1"/>
  <c r="AF6" i="1"/>
  <c r="AK13" i="1"/>
  <c r="AQ14" i="1"/>
  <c r="T14" i="1"/>
  <c r="BE14" i="1"/>
  <c r="Z19" i="1"/>
  <c r="AX21" i="1"/>
  <c r="Y19" i="1"/>
  <c r="AX20" i="1"/>
  <c r="AE15" i="1"/>
  <c r="AX13" i="1"/>
  <c r="AD8" i="1"/>
  <c r="AM20" i="1"/>
  <c r="T17" i="1"/>
  <c r="AI17" i="1"/>
  <c r="AV17" i="1"/>
  <c r="AD14" i="1"/>
  <c r="AA10" i="1"/>
  <c r="AD16" i="1"/>
  <c r="AG10" i="1"/>
  <c r="AU12" i="1"/>
  <c r="AS15" i="1"/>
  <c r="Y8" i="1"/>
  <c r="AS12" i="1"/>
  <c r="AJ10" i="1"/>
  <c r="S33" i="1"/>
  <c r="AR37" i="1"/>
  <c r="Y35" i="1"/>
  <c r="AQ38" i="1"/>
  <c r="AQ28" i="1"/>
  <c r="AX29" i="1"/>
  <c r="U33" i="1"/>
  <c r="AB25" i="1"/>
  <c r="AC27" i="1"/>
  <c r="BE24" i="1"/>
  <c r="V19" i="1"/>
  <c r="T8" i="1"/>
  <c r="AL34" i="1"/>
  <c r="AL26" i="1"/>
  <c r="AR3" i="1"/>
  <c r="U5" i="1"/>
  <c r="AN19" i="1"/>
  <c r="AT16" i="1"/>
  <c r="AA2" i="1"/>
  <c r="AI4" i="1"/>
  <c r="S8" i="1"/>
  <c r="AS20" i="1"/>
  <c r="AU2" i="1"/>
  <c r="AG4" i="1"/>
  <c r="S11" i="1"/>
  <c r="U20" i="1"/>
  <c r="T21" i="1"/>
  <c r="AV13" i="1"/>
  <c r="AL20" i="1"/>
  <c r="AR11" i="1"/>
  <c r="AB19" i="1"/>
  <c r="AM19" i="1"/>
  <c r="AS24" i="1"/>
  <c r="AH5" i="1"/>
  <c r="AW6" i="1"/>
  <c r="BF19" i="1"/>
  <c r="T2" i="1"/>
  <c r="AQ2" i="1"/>
  <c r="X2" i="1"/>
  <c r="W3" i="1"/>
  <c r="BF3" i="1"/>
  <c r="AV4" i="1"/>
  <c r="AQ5" i="1"/>
  <c r="AS5" i="1"/>
  <c r="S16" i="1"/>
  <c r="W6" i="1"/>
  <c r="AE6" i="1"/>
  <c r="Z6" i="1"/>
  <c r="AO21" i="1"/>
  <c r="V14" i="1"/>
  <c r="AU11" i="1"/>
  <c r="AH13" i="1"/>
  <c r="AY18" i="1"/>
  <c r="AW21" i="1"/>
  <c r="X17" i="1"/>
  <c r="AP20" i="1"/>
  <c r="AH14" i="1"/>
  <c r="AT19" i="1"/>
  <c r="BC17" i="1"/>
  <c r="AG19" i="1"/>
  <c r="AV20" i="1"/>
  <c r="BE16" i="1"/>
  <c r="AE17" i="1"/>
  <c r="AG13" i="1"/>
  <c r="T10" i="1"/>
  <c r="AS11" i="1"/>
  <c r="AJ9" i="1"/>
  <c r="AX11" i="1"/>
  <c r="U11" i="1"/>
  <c r="AT18" i="1"/>
  <c r="AV11" i="1"/>
  <c r="AB7" i="1"/>
  <c r="BD39" i="1"/>
  <c r="AU39" i="1"/>
  <c r="AY23" i="1"/>
  <c r="Z39" i="1"/>
  <c r="AN25" i="1"/>
  <c r="AU26" i="1"/>
  <c r="Z30" i="1"/>
  <c r="BA33" i="1"/>
  <c r="Z24" i="1"/>
  <c r="AT23" i="1"/>
  <c r="AV3" i="1"/>
  <c r="AX4" i="1"/>
  <c r="BB6" i="1"/>
  <c r="AE9" i="1"/>
  <c r="V13" i="1"/>
  <c r="AV21" i="1"/>
  <c r="AY15" i="1"/>
  <c r="AG30" i="1"/>
  <c r="BB4" i="1"/>
  <c r="AO31" i="1"/>
  <c r="S4" i="1"/>
  <c r="AJ4" i="1"/>
  <c r="AA4" i="1"/>
  <c r="AI5" i="1"/>
  <c r="AT2" i="1"/>
  <c r="AK2" i="1"/>
  <c r="BF2" i="1"/>
  <c r="S3" i="1"/>
  <c r="AF3" i="1"/>
  <c r="AT3" i="1"/>
  <c r="AC4" i="1"/>
  <c r="AD4" i="1"/>
  <c r="BD4" i="1"/>
  <c r="AE5" i="1"/>
  <c r="W5" i="1"/>
  <c r="AG5" i="1"/>
  <c r="S17" i="1"/>
  <c r="AQ6" i="1"/>
  <c r="AO6" i="1"/>
  <c r="T6" i="1"/>
  <c r="AG21" i="1"/>
  <c r="BB11" i="1"/>
  <c r="AL9" i="1"/>
  <c r="AN11" i="1"/>
  <c r="AJ18" i="1"/>
  <c r="AK21" i="1"/>
  <c r="AS16" i="1"/>
  <c r="AH20" i="1"/>
  <c r="AZ13" i="1"/>
  <c r="AH19" i="1"/>
  <c r="X20" i="1"/>
  <c r="AB18" i="1"/>
  <c r="U19" i="1"/>
  <c r="V16" i="1"/>
  <c r="AN15" i="1"/>
  <c r="AJ12" i="1"/>
  <c r="AZ9" i="1"/>
  <c r="AY9" i="1"/>
  <c r="T9" i="1"/>
  <c r="AJ11" i="1"/>
  <c r="Z9" i="1"/>
  <c r="T18" i="1"/>
  <c r="AH11" i="1"/>
  <c r="AY7" i="1"/>
  <c r="AF39" i="1"/>
  <c r="AA36" i="1"/>
  <c r="V37" i="1"/>
  <c r="AO38" i="1"/>
  <c r="BC24" i="1"/>
  <c r="W26" i="1"/>
  <c r="AO29" i="1"/>
  <c r="AG33" i="1"/>
  <c r="AJ23" i="1"/>
  <c r="AH23" i="1"/>
  <c r="AA17" i="1"/>
  <c r="AB8" i="1"/>
  <c r="AW12" i="1"/>
  <c r="AN10" i="1"/>
  <c r="AD7" i="1"/>
  <c r="AV12" i="1"/>
  <c r="BC12" i="1"/>
  <c r="AT10" i="1"/>
  <c r="BE7" i="1"/>
  <c r="AP16" i="1"/>
  <c r="BD7" i="1"/>
  <c r="T11" i="1"/>
  <c r="AG8" i="1"/>
  <c r="BB14" i="1"/>
  <c r="AU7" i="1"/>
  <c r="BA14" i="1"/>
  <c r="AO11" i="1"/>
  <c r="AF9" i="1"/>
  <c r="AG16" i="1"/>
  <c r="AF19" i="1"/>
  <c r="AG11" i="1"/>
  <c r="V7" i="1"/>
  <c r="BF22" i="1"/>
  <c r="AV22" i="1"/>
  <c r="T22" i="1"/>
  <c r="AS22" i="1"/>
  <c r="S32" i="1"/>
  <c r="AN39" i="1"/>
  <c r="BE33" i="1"/>
  <c r="AS37" i="1"/>
  <c r="AV36" i="1"/>
  <c r="AL33" i="1"/>
  <c r="AZ37" i="1"/>
  <c r="V38" i="1"/>
  <c r="AI37" i="1"/>
  <c r="AC37" i="1"/>
  <c r="AZ35" i="1"/>
  <c r="BA37" i="1"/>
  <c r="AL35" i="1"/>
  <c r="AM38" i="1"/>
  <c r="W36" i="1"/>
  <c r="AQ23" i="1"/>
  <c r="AG37" i="1"/>
  <c r="AR33" i="1"/>
  <c r="AB39" i="1"/>
  <c r="AW38" i="1"/>
  <c r="BF32" i="1"/>
  <c r="AN38" i="1"/>
  <c r="BE32" i="1"/>
  <c r="X33" i="1"/>
  <c r="T29" i="1"/>
  <c r="AF25" i="1"/>
  <c r="W34" i="1"/>
  <c r="T30" i="1"/>
  <c r="AF26" i="1"/>
  <c r="AC33" i="1"/>
  <c r="BF29" i="1"/>
  <c r="AE26" i="1"/>
  <c r="BC35" i="1"/>
  <c r="AY31" i="1"/>
  <c r="X28" i="1"/>
  <c r="AJ24" i="1"/>
  <c r="AB33" i="1"/>
  <c r="AW29" i="1"/>
  <c r="V26" i="1"/>
  <c r="V36" i="1"/>
  <c r="AA33" i="1"/>
  <c r="AF29" i="1"/>
  <c r="AR25" i="1"/>
  <c r="AN33" i="1"/>
  <c r="X30" i="1"/>
  <c r="AJ26" i="1"/>
  <c r="T35" i="1"/>
  <c r="Y31" i="1"/>
  <c r="AK27" i="1"/>
  <c r="AS23" i="1"/>
  <c r="W30" i="1"/>
  <c r="AI26" i="1"/>
  <c r="AY32" i="1"/>
  <c r="U29" i="1"/>
  <c r="AG25" i="1"/>
  <c r="AN23" i="1"/>
  <c r="AP21" i="1"/>
  <c r="AN18" i="1"/>
  <c r="AB17" i="1"/>
  <c r="AL17" i="1"/>
  <c r="AN14" i="1"/>
  <c r="AQ20" i="1"/>
  <c r="AH15" i="1"/>
  <c r="U21" i="1"/>
  <c r="AX18" i="1"/>
  <c r="BB8" i="1"/>
  <c r="AW18" i="1"/>
  <c r="BE10" i="1"/>
  <c r="BF12" i="1"/>
  <c r="AX14" i="1"/>
  <c r="AU13" i="1"/>
  <c r="AE20" i="1"/>
  <c r="AA14" i="1"/>
  <c r="BA19" i="1"/>
  <c r="AN20" i="1"/>
  <c r="AM21" i="1"/>
  <c r="AZ16" i="1"/>
  <c r="AR19" i="1"/>
  <c r="AM11" i="1"/>
  <c r="AQ12" i="1"/>
  <c r="AR9" i="1"/>
  <c r="AB12" i="1"/>
  <c r="AG15" i="1"/>
  <c r="AP7" i="1"/>
  <c r="AH12" i="1"/>
  <c r="Z10" i="1"/>
  <c r="AC19" i="1"/>
  <c r="BB10" i="1"/>
  <c r="AN12" i="1"/>
  <c r="AF10" i="1"/>
  <c r="AC7" i="1"/>
  <c r="AV14" i="1"/>
  <c r="BA12" i="1"/>
  <c r="AS10" i="1"/>
  <c r="AK7" i="1"/>
  <c r="U13" i="1"/>
  <c r="AM18" i="1"/>
  <c r="AF14" i="1"/>
  <c r="Z11" i="1"/>
  <c r="AU8" i="1"/>
  <c r="BF15" i="1"/>
  <c r="AS18" i="1"/>
  <c r="AM9" i="1"/>
  <c r="AS7" i="1"/>
  <c r="AC22" i="1"/>
  <c r="AH22" i="1"/>
  <c r="AF22" i="1"/>
  <c r="BE22" i="1"/>
  <c r="S34" i="1"/>
  <c r="BC38" i="1"/>
  <c r="AS30" i="1"/>
  <c r="AC29" i="1"/>
  <c r="AZ33" i="1"/>
  <c r="AK37" i="1"/>
  <c r="AB37" i="1"/>
  <c r="AU31" i="1"/>
  <c r="BD36" i="1"/>
  <c r="AS39" i="1"/>
  <c r="AD34" i="1"/>
  <c r="AI38" i="1"/>
  <c r="Z34" i="1"/>
  <c r="BF33" i="1"/>
  <c r="AK35" i="1"/>
  <c r="BC31" i="1"/>
  <c r="BE38" i="1"/>
  <c r="U31" i="1"/>
  <c r="AI39" i="1"/>
  <c r="Y38" i="1"/>
  <c r="AM36" i="1"/>
  <c r="X38" i="1"/>
  <c r="AE23" i="1"/>
  <c r="AK32" i="1"/>
  <c r="AI28" i="1"/>
  <c r="AU24" i="1"/>
  <c r="AJ33" i="1"/>
  <c r="AI29" i="1"/>
  <c r="AU25" i="1"/>
  <c r="AV32" i="1"/>
  <c r="AH29" i="1"/>
  <c r="AT25" i="1"/>
  <c r="AC35" i="1"/>
  <c r="AA31" i="1"/>
  <c r="AM27" i="1"/>
  <c r="AW23" i="1"/>
  <c r="AU32" i="1"/>
  <c r="Y29" i="1"/>
  <c r="AK25" i="1"/>
  <c r="V35" i="1"/>
  <c r="AN32" i="1"/>
  <c r="AU28" i="1"/>
  <c r="T25" i="1"/>
  <c r="T33" i="1"/>
  <c r="AM29" i="1"/>
  <c r="AY25" i="1"/>
  <c r="AG34" i="1"/>
  <c r="AN30" i="1"/>
  <c r="AZ26" i="1"/>
  <c r="X23" i="1"/>
  <c r="AL29" i="1"/>
  <c r="AX25" i="1"/>
  <c r="AE32" i="1"/>
  <c r="AJ28" i="1"/>
  <c r="AV24" i="1"/>
  <c r="AB23" i="1"/>
  <c r="AK3" i="1"/>
  <c r="AC3" i="1"/>
  <c r="AB3" i="1"/>
  <c r="AU4" i="1"/>
  <c r="AB4" i="1"/>
  <c r="U4" i="1"/>
  <c r="S5" i="1"/>
  <c r="AD5" i="1"/>
  <c r="AV5" i="1"/>
  <c r="AM5" i="1"/>
  <c r="S14" i="1"/>
  <c r="X6" i="1"/>
  <c r="AH6" i="1"/>
  <c r="AM6" i="1"/>
  <c r="AV18" i="1"/>
  <c r="BE20" i="1"/>
  <c r="X18" i="1"/>
  <c r="AX16" i="1"/>
  <c r="BA21" i="1"/>
  <c r="BF13" i="1"/>
  <c r="AI20" i="1"/>
  <c r="BD14" i="1"/>
  <c r="AR20" i="1"/>
  <c r="AO17" i="1"/>
  <c r="AI21" i="1"/>
  <c r="BD17" i="1"/>
  <c r="AT8" i="1"/>
  <c r="BC19" i="1"/>
  <c r="AE14" i="1"/>
  <c r="AR12" i="1"/>
  <c r="W20" i="1"/>
  <c r="AR13" i="1"/>
  <c r="AW17" i="1"/>
  <c r="AC18" i="1"/>
  <c r="AE21" i="1"/>
  <c r="AI16" i="1"/>
  <c r="AE19" i="1"/>
  <c r="AP10" i="1"/>
  <c r="U12" i="1"/>
  <c r="AK9" i="1"/>
  <c r="AT11" i="1"/>
  <c r="AJ14" i="1"/>
  <c r="AI14" i="1"/>
  <c r="AA12" i="1"/>
  <c r="BF9" i="1"/>
  <c r="BC18" i="1"/>
  <c r="BE9" i="1"/>
  <c r="AG12" i="1"/>
  <c r="Y10" i="1"/>
  <c r="AD13" i="1"/>
  <c r="AY13" i="1"/>
  <c r="AT12" i="1"/>
  <c r="AL10" i="1"/>
  <c r="Y7" i="1"/>
  <c r="X12" i="1"/>
  <c r="Z18" i="1"/>
  <c r="AW13" i="1"/>
  <c r="BF10" i="1"/>
  <c r="AF8" i="1"/>
  <c r="AC15" i="1"/>
  <c r="AF18" i="1"/>
  <c r="X9" i="1"/>
  <c r="AM7" i="1"/>
  <c r="AI22" i="1"/>
  <c r="Y22" i="1"/>
  <c r="AL22" i="1"/>
  <c r="S23" i="1"/>
  <c r="S35" i="1"/>
  <c r="AU38" i="1"/>
  <c r="AJ29" i="1"/>
  <c r="AX26" i="1"/>
  <c r="AF33" i="1"/>
  <c r="T37" i="1"/>
  <c r="AU36" i="1"/>
  <c r="BA39" i="1"/>
  <c r="AS36" i="1"/>
  <c r="AC39" i="1"/>
  <c r="AD33" i="1"/>
  <c r="BF37" i="1"/>
  <c r="AS33" i="1"/>
  <c r="AB28" i="1"/>
  <c r="X35" i="1"/>
  <c r="AW25" i="1"/>
  <c r="AV37" i="1"/>
  <c r="AY29" i="1"/>
  <c r="BF38" i="1"/>
  <c r="BD37" i="1"/>
  <c r="BD32" i="1"/>
  <c r="BC37" i="1"/>
  <c r="BE35" i="1"/>
  <c r="AT31" i="1"/>
  <c r="BF27" i="1"/>
  <c r="AE24" i="1"/>
  <c r="W33" i="1"/>
  <c r="BF28" i="1"/>
  <c r="AE25" i="1"/>
  <c r="AI32" i="1"/>
  <c r="Z29" i="1"/>
  <c r="AL25" i="1"/>
  <c r="BC34" i="1"/>
  <c r="AY30" i="1"/>
  <c r="X27" i="1"/>
  <c r="AA23" i="1"/>
  <c r="AH32" i="1"/>
  <c r="BD28" i="1"/>
  <c r="AC25" i="1"/>
  <c r="BB35" i="1"/>
  <c r="BF31" i="1"/>
  <c r="AE28" i="1"/>
  <c r="AQ24" i="1"/>
  <c r="AT32" i="1"/>
  <c r="X29" i="1"/>
  <c r="AJ25" i="1"/>
  <c r="T34" i="1"/>
  <c r="AF30" i="1"/>
  <c r="AR26" i="1"/>
  <c r="AS32" i="1"/>
  <c r="V29" i="1"/>
  <c r="AH25" i="1"/>
  <c r="AV31" i="1"/>
  <c r="U28" i="1"/>
  <c r="AG24" i="1"/>
  <c r="V23" i="1"/>
  <c r="AF17" i="1"/>
  <c r="BA17" i="1"/>
  <c r="W21" i="1"/>
  <c r="BD15" i="1"/>
  <c r="BE18" i="1"/>
  <c r="AS9" i="1"/>
  <c r="BA11" i="1"/>
  <c r="AD9" i="1"/>
  <c r="BD10" i="1"/>
  <c r="AM13" i="1"/>
  <c r="AB14" i="1"/>
  <c r="T12" i="1"/>
  <c r="AX9" i="1"/>
  <c r="AP18" i="1"/>
  <c r="AB9" i="1"/>
  <c r="Z12" i="1"/>
  <c r="BD9" i="1"/>
  <c r="BB19" i="1"/>
  <c r="BB12" i="1"/>
  <c r="AM12" i="1"/>
  <c r="AE10" i="1"/>
  <c r="AA19" i="1"/>
  <c r="AA11" i="1"/>
  <c r="AK17" i="1"/>
  <c r="AI13" i="1"/>
  <c r="AY10" i="1"/>
  <c r="W8" i="1"/>
  <c r="AM14" i="1"/>
  <c r="BF17" i="1"/>
  <c r="BC8" i="1"/>
  <c r="AG7" i="1"/>
  <c r="AO22" i="1"/>
  <c r="AK22" i="1"/>
  <c r="AR22" i="1"/>
  <c r="S24" i="1"/>
  <c r="S36" i="1"/>
  <c r="AE38" i="1"/>
  <c r="AA28" i="1"/>
  <c r="AO25" i="1"/>
  <c r="AS31" i="1"/>
  <c r="AL30" i="1"/>
  <c r="AK36" i="1"/>
  <c r="AK39" i="1"/>
  <c r="AJ36" i="1"/>
  <c r="AZ38" i="1"/>
  <c r="AE31" i="1"/>
  <c r="AX37" i="1"/>
  <c r="AJ32" i="1"/>
  <c r="BB38" i="1"/>
  <c r="AS34" i="1"/>
  <c r="W39" i="1"/>
  <c r="BA36" i="1"/>
  <c r="AP28" i="1"/>
  <c r="BE37" i="1"/>
  <c r="AN37" i="1"/>
  <c r="BC39" i="1"/>
  <c r="AU37" i="1"/>
  <c r="AR35" i="1"/>
  <c r="AL31" i="1"/>
  <c r="AX27" i="1"/>
  <c r="W24" i="1"/>
  <c r="AW32" i="1"/>
  <c r="AX28" i="1"/>
  <c r="W25" i="1"/>
  <c r="AB32" i="1"/>
  <c r="AW28" i="1"/>
  <c r="V25" i="1"/>
  <c r="AV34" i="1"/>
  <c r="AP30" i="1"/>
  <c r="BB26" i="1"/>
  <c r="AZ36" i="1"/>
  <c r="AA32" i="1"/>
  <c r="AN28" i="1"/>
  <c r="AZ24" i="1"/>
  <c r="AO35" i="1"/>
  <c r="AX31" i="1"/>
  <c r="W28" i="1"/>
  <c r="AI24" i="1"/>
  <c r="AG32" i="1"/>
  <c r="BB28" i="1"/>
  <c r="AA25" i="1"/>
  <c r="AT33" i="1"/>
  <c r="BC29" i="1"/>
  <c r="AB26" i="1"/>
  <c r="AF32" i="1"/>
  <c r="BA28" i="1"/>
  <c r="Z25" i="1"/>
  <c r="AM31" i="1"/>
  <c r="AY27" i="1"/>
  <c r="X24" i="1"/>
  <c r="BD23" i="1"/>
  <c r="AR18" i="1"/>
  <c r="W9" i="1"/>
  <c r="AL11" i="1"/>
  <c r="V9" i="1"/>
  <c r="BD19" i="1"/>
  <c r="AP12" i="1"/>
  <c r="U14" i="1"/>
  <c r="AZ11" i="1"/>
  <c r="AQ9" i="1"/>
  <c r="AI18" i="1"/>
  <c r="AY8" i="1"/>
  <c r="BF11" i="1"/>
  <c r="AW9" i="1"/>
  <c r="AO19" i="1"/>
  <c r="BE11" i="1"/>
  <c r="AF12" i="1"/>
  <c r="W10" i="1"/>
  <c r="T19" i="1"/>
  <c r="AD10" i="1"/>
  <c r="W17" i="1"/>
  <c r="T13" i="1"/>
  <c r="AR10" i="1"/>
  <c r="AT7" i="1"/>
  <c r="Y14" i="1"/>
  <c r="AY17" i="1"/>
  <c r="AM8" i="1"/>
  <c r="AA7" i="1"/>
  <c r="AU22" i="1"/>
  <c r="AQ22" i="1"/>
  <c r="AX22" i="1"/>
  <c r="S25" i="1"/>
  <c r="S37" i="1"/>
  <c r="W38" i="1"/>
  <c r="BE26" i="1"/>
  <c r="AF24" i="1"/>
  <c r="AJ30" i="1"/>
  <c r="T28" i="1"/>
  <c r="Z36" i="1"/>
  <c r="U39" i="1"/>
  <c r="AM35" i="1"/>
  <c r="AJ39" i="1"/>
  <c r="V30" i="1"/>
  <c r="AH37" i="1"/>
  <c r="AD31" i="1"/>
  <c r="AW36" i="1"/>
  <c r="AD32" i="1"/>
  <c r="AT38" i="1"/>
  <c r="AQ36" i="1"/>
  <c r="AG27" i="1"/>
  <c r="BB36" i="1"/>
  <c r="AF37" i="1"/>
  <c r="BE39" i="1"/>
  <c r="AM37" i="1"/>
  <c r="AE35" i="1"/>
  <c r="V31" i="1"/>
  <c r="AH27" i="1"/>
  <c r="BA23" i="1"/>
  <c r="AP32" i="1"/>
  <c r="AH28" i="1"/>
  <c r="AT24" i="1"/>
  <c r="U32" i="1"/>
  <c r="AO28" i="1"/>
  <c r="BA24" i="1"/>
  <c r="AI34" i="1"/>
  <c r="AA30" i="1"/>
  <c r="AM26" i="1"/>
  <c r="AH36" i="1"/>
  <c r="T32" i="1"/>
  <c r="AF28" i="1"/>
  <c r="AR24" i="1"/>
  <c r="AB35" i="1"/>
  <c r="AH31" i="1"/>
  <c r="AT27" i="1"/>
  <c r="BE23" i="1"/>
  <c r="Z32" i="1"/>
  <c r="AM28" i="1"/>
  <c r="AY24" i="1"/>
  <c r="AM33" i="1"/>
  <c r="AU29" i="1"/>
  <c r="T26" i="1"/>
  <c r="X32" i="1"/>
  <c r="AK28" i="1"/>
  <c r="AW24" i="1"/>
  <c r="X31" i="1"/>
  <c r="AJ27" i="1"/>
  <c r="AG23" i="1"/>
  <c r="AX23" i="1"/>
  <c r="BD13" i="1"/>
  <c r="BB16" i="1"/>
  <c r="AE8" i="1"/>
  <c r="U7" i="1"/>
  <c r="BA22" i="1"/>
  <c r="AW22" i="1"/>
  <c r="BD22" i="1"/>
  <c r="S26" i="1"/>
  <c r="S38" i="1"/>
  <c r="AT37" i="1"/>
  <c r="AV25" i="1"/>
  <c r="BB39" i="1"/>
  <c r="AA29" i="1"/>
  <c r="AT39" i="1"/>
  <c r="AA35" i="1"/>
  <c r="AR38" i="1"/>
  <c r="Z35" i="1"/>
  <c r="AY38" i="1"/>
  <c r="AZ28" i="1"/>
  <c r="Y37" i="1"/>
  <c r="U30" i="1"/>
  <c r="AZ39" i="1"/>
  <c r="W31" i="1"/>
  <c r="AL36" i="1"/>
  <c r="AF36" i="1"/>
  <c r="X26" i="1"/>
  <c r="AP39" i="1"/>
  <c r="W37" i="1"/>
  <c r="AW39" i="1"/>
  <c r="AE37" i="1"/>
  <c r="BE34" i="1"/>
  <c r="BA30" i="1"/>
  <c r="Z27" i="1"/>
  <c r="BD35" i="1"/>
  <c r="BA31" i="1"/>
  <c r="Z28" i="1"/>
  <c r="AL24" i="1"/>
  <c r="AZ31" i="1"/>
  <c r="Y28" i="1"/>
  <c r="AK24" i="1"/>
  <c r="V34" i="1"/>
  <c r="BE29" i="1"/>
  <c r="AD26" i="1"/>
  <c r="AV35" i="1"/>
  <c r="AQ31" i="1"/>
  <c r="BC27" i="1"/>
  <c r="AB24" i="1"/>
  <c r="U35" i="1"/>
  <c r="Z31" i="1"/>
  <c r="AL27" i="1"/>
  <c r="AV23" i="1"/>
  <c r="BE31" i="1"/>
  <c r="AD28" i="1"/>
  <c r="AP24" i="1"/>
  <c r="Z33" i="1"/>
  <c r="AE29" i="1"/>
  <c r="AQ25" i="1"/>
  <c r="BD31" i="1"/>
  <c r="AC28" i="1"/>
  <c r="AO24" i="1"/>
  <c r="BB30" i="1"/>
  <c r="AA27" i="1"/>
  <c r="Y23" i="1"/>
  <c r="AR23" i="1"/>
  <c r="AD19" i="1"/>
  <c r="AV10" i="1"/>
  <c r="AT13" i="1"/>
  <c r="AK11" i="1"/>
  <c r="AC9" i="1"/>
  <c r="AG17" i="1"/>
  <c r="AA8" i="1"/>
  <c r="AQ11" i="1"/>
  <c r="AI9" i="1"/>
  <c r="BB18" i="1"/>
  <c r="X10" i="1"/>
  <c r="BD11" i="1"/>
  <c r="AV9" i="1"/>
  <c r="AG18" i="1"/>
  <c r="Y9" i="1"/>
  <c r="AN16" i="1"/>
  <c r="AL12" i="1"/>
  <c r="AC10" i="1"/>
  <c r="X7" i="1"/>
  <c r="AP13" i="1"/>
  <c r="BE15" i="1"/>
  <c r="BB7" i="1"/>
  <c r="AL7" i="1"/>
  <c r="AN22" i="1"/>
  <c r="BC22" i="1"/>
  <c r="AZ22" i="1"/>
  <c r="S27" i="1"/>
  <c r="S39" i="1"/>
  <c r="AL37" i="1"/>
  <c r="AM24" i="1"/>
  <c r="AD39" i="1"/>
  <c r="BE27" i="1"/>
  <c r="AL39" i="1"/>
  <c r="AF34" i="1"/>
  <c r="AJ38" i="1"/>
  <c r="AY34" i="1"/>
  <c r="AA38" i="1"/>
  <c r="AQ27" i="1"/>
  <c r="BC36" i="1"/>
  <c r="AY28" i="1"/>
  <c r="AQ39" i="1"/>
  <c r="BA29" i="1"/>
  <c r="T39" i="1"/>
  <c r="U36" i="1"/>
  <c r="BB24" i="1"/>
  <c r="AG38" i="1"/>
  <c r="AY36" i="1"/>
  <c r="AO39" i="1"/>
  <c r="AO36" i="1"/>
  <c r="AR34" i="1"/>
  <c r="AK30" i="1"/>
  <c r="AW26" i="1"/>
  <c r="AQ35" i="1"/>
  <c r="AK31" i="1"/>
  <c r="AW27" i="1"/>
  <c r="V24" i="1"/>
  <c r="AR31" i="1"/>
  <c r="BD27" i="1"/>
  <c r="AC24" i="1"/>
  <c r="AV33" i="1"/>
  <c r="AP29" i="1"/>
  <c r="BB25" i="1"/>
  <c r="BB34" i="1"/>
  <c r="AI31" i="1"/>
  <c r="AU27" i="1"/>
  <c r="T24" i="1"/>
  <c r="AU34" i="1"/>
  <c r="AW30" i="1"/>
  <c r="V27" i="1"/>
  <c r="AK23" i="1"/>
  <c r="AP31" i="1"/>
  <c r="BB27" i="1"/>
  <c r="AA24" i="1"/>
  <c r="AZ32" i="1"/>
  <c r="W29" i="1"/>
  <c r="AI25" i="1"/>
  <c r="AN31" i="1"/>
  <c r="AZ27" i="1"/>
  <c r="Y24" i="1"/>
  <c r="AM30" i="1"/>
  <c r="AY26" i="1"/>
  <c r="AC23" i="1"/>
  <c r="AL23" i="1"/>
  <c r="AX15" i="1"/>
  <c r="AE12" i="1"/>
  <c r="V10" i="1"/>
  <c r="AZ17" i="1"/>
  <c r="AB13" i="1"/>
  <c r="U15" i="1"/>
  <c r="AR7" i="1"/>
  <c r="AF7" i="1"/>
  <c r="X22" i="1"/>
  <c r="V22" i="1"/>
  <c r="U22" i="1"/>
  <c r="S28" i="1"/>
  <c r="AX36" i="1"/>
  <c r="U37" i="1"/>
  <c r="AV39" i="1"/>
  <c r="AS38" i="1"/>
  <c r="AV26" i="1"/>
  <c r="V39" i="1"/>
  <c r="AY33" i="1"/>
  <c r="AB38" i="1"/>
  <c r="AE33" i="1"/>
  <c r="AP37" i="1"/>
  <c r="AH26" i="1"/>
  <c r="AR36" i="1"/>
  <c r="AP27" i="1"/>
  <c r="AX38" i="1"/>
  <c r="AR28" i="1"/>
  <c r="AY39" i="1"/>
  <c r="AW35" i="1"/>
  <c r="AP23" i="1"/>
  <c r="BF39" i="1"/>
  <c r="AP36" i="1"/>
  <c r="AG39" i="1"/>
  <c r="AE36" i="1"/>
  <c r="AE34" i="1"/>
  <c r="AC30" i="1"/>
  <c r="AO26" i="1"/>
  <c r="AD35" i="1"/>
  <c r="AC31" i="1"/>
  <c r="AO27" i="1"/>
  <c r="AO23" i="1"/>
  <c r="AB31" i="1"/>
  <c r="AN27" i="1"/>
  <c r="AM23" i="1"/>
  <c r="AI33" i="1"/>
  <c r="AG29" i="1"/>
  <c r="AS25" i="1"/>
  <c r="AO34" i="1"/>
  <c r="BF30" i="1"/>
  <c r="AE27" i="1"/>
  <c r="BF36" i="1"/>
  <c r="AH34" i="1"/>
  <c r="AO30" i="1"/>
  <c r="BA26" i="1"/>
  <c r="BA34" i="1"/>
  <c r="AG31" i="1"/>
  <c r="AS27" i="1"/>
  <c r="AU23" i="1"/>
  <c r="AM32" i="1"/>
  <c r="AT28" i="1"/>
  <c r="BF24" i="1"/>
  <c r="AF31" i="1"/>
  <c r="AR27" i="1"/>
  <c r="BC23" i="1"/>
  <c r="AD30" i="1"/>
  <c r="AP26" i="1"/>
  <c r="W23" i="1"/>
  <c r="AF23" i="1"/>
  <c r="BF16" i="1"/>
  <c r="AQ16" i="1"/>
  <c r="AF21" i="1"/>
  <c r="AL16" i="1"/>
  <c r="AF20" i="1"/>
  <c r="Z14" i="1"/>
  <c r="AA18" i="1"/>
  <c r="V20" i="1"/>
  <c r="AO13" i="1"/>
  <c r="X16" i="1"/>
  <c r="BA7" i="1"/>
  <c r="AO10" i="1"/>
  <c r="AZ7" i="1"/>
  <c r="AQ18" i="1"/>
  <c r="U9" i="1"/>
  <c r="AE13" i="1"/>
  <c r="W11" i="1"/>
  <c r="AR8" i="1"/>
  <c r="AM15" i="1"/>
  <c r="AW7" i="1"/>
  <c r="AC11" i="1"/>
  <c r="BF8" i="1"/>
  <c r="AH18" i="1"/>
  <c r="AX8" i="1"/>
  <c r="AP11" i="1"/>
  <c r="AH9" i="1"/>
  <c r="AS17" i="1"/>
  <c r="AN8" i="1"/>
  <c r="AQ15" i="1"/>
  <c r="W12" i="1"/>
  <c r="BB9" i="1"/>
  <c r="AR17" i="1"/>
  <c r="AZ12" i="1"/>
  <c r="X14" i="1"/>
  <c r="W7" i="1"/>
  <c r="Z7" i="1"/>
  <c r="AD22" i="1"/>
  <c r="AT22" i="1"/>
  <c r="AA22" i="1"/>
  <c r="S29" i="1"/>
  <c r="AK29" i="1"/>
  <c r="AC36" i="1"/>
  <c r="AD37" i="1"/>
  <c r="U38" i="1"/>
  <c r="AM25" i="1"/>
  <c r="BA38" i="1"/>
  <c r="AR32" i="1"/>
  <c r="T38" i="1"/>
  <c r="AQ32" i="1"/>
  <c r="Z37" i="1"/>
  <c r="Y25" i="1"/>
  <c r="AG36" i="1"/>
  <c r="AG26" i="1"/>
  <c r="Z38" i="1"/>
  <c r="AI27" i="1"/>
  <c r="AA39" i="1"/>
  <c r="AJ35" i="1"/>
  <c r="AF35" i="1"/>
  <c r="AX39" i="1"/>
  <c r="AU35" i="1"/>
  <c r="Y39" i="1"/>
  <c r="T36" i="1"/>
  <c r="X34" i="1"/>
  <c r="AZ29" i="1"/>
  <c r="Y26" i="1"/>
  <c r="BD34" i="1"/>
  <c r="AZ30" i="1"/>
  <c r="Y27" i="1"/>
  <c r="AW34" i="1"/>
  <c r="T31" i="1"/>
  <c r="AF27" i="1"/>
  <c r="AD23" i="1"/>
  <c r="V33" i="1"/>
  <c r="BE28" i="1"/>
  <c r="AD25" i="1"/>
  <c r="AB34" i="1"/>
  <c r="AX30" i="1"/>
  <c r="W27" i="1"/>
  <c r="AT36" i="1"/>
  <c r="U34" i="1"/>
  <c r="Y30" i="1"/>
  <c r="AK26" i="1"/>
  <c r="AN34" i="1"/>
  <c r="BE30" i="1"/>
  <c r="AD27" i="1"/>
  <c r="BA35" i="1"/>
  <c r="Y32" i="1"/>
  <c r="AL28" i="1"/>
  <c r="AX24" i="1"/>
  <c r="BC30" i="1"/>
  <c r="AB27" i="1"/>
  <c r="AI23" i="1"/>
  <c r="BB29" i="1"/>
  <c r="AA26" i="1"/>
  <c r="BF23" i="1"/>
  <c r="Z23" i="1"/>
  <c r="Z2" i="1"/>
  <c r="AE2" i="1"/>
  <c r="AO2" i="1"/>
  <c r="BC3" i="1"/>
  <c r="BD3" i="1"/>
  <c r="BA3" i="1"/>
  <c r="AA3" i="1"/>
  <c r="W4" i="1"/>
  <c r="V4" i="1"/>
  <c r="AR4" i="1"/>
  <c r="AK5" i="1"/>
  <c r="AJ5" i="1"/>
  <c r="AZ5" i="1"/>
  <c r="S9" i="1"/>
  <c r="S21" i="1"/>
  <c r="AU6" i="1"/>
  <c r="AJ6" i="1"/>
  <c r="AL6" i="1"/>
  <c r="AH16" i="1"/>
  <c r="BA20" i="1"/>
  <c r="AX19" i="1"/>
  <c r="AJ13" i="1"/>
  <c r="AE16" i="1"/>
  <c r="Z17" i="1"/>
  <c r="Y17" i="1"/>
  <c r="Z21" i="1"/>
  <c r="AA20" i="1"/>
  <c r="AK14" i="1"/>
  <c r="BE19" i="1"/>
  <c r="AZ14" i="1"/>
  <c r="AD15" i="1"/>
  <c r="AO16" i="1"/>
  <c r="BD20" i="1"/>
  <c r="X21" i="1"/>
  <c r="U16" i="1"/>
  <c r="AS19" i="1"/>
  <c r="AQ13" i="1"/>
  <c r="BA16" i="1"/>
  <c r="AO18" i="1"/>
  <c r="V12" i="1"/>
  <c r="AA15" i="1"/>
  <c r="AQ7" i="1"/>
  <c r="AH10" i="1"/>
  <c r="AE7" i="1"/>
  <c r="AD18" i="1"/>
  <c r="AZ8" i="1"/>
  <c r="X13" i="1"/>
  <c r="BC10" i="1"/>
  <c r="AI8" i="1"/>
  <c r="AP14" i="1"/>
  <c r="AO7" i="1"/>
  <c r="V11" i="1"/>
  <c r="AP8" i="1"/>
  <c r="U18" i="1"/>
  <c r="AO8" i="1"/>
  <c r="AI11" i="1"/>
  <c r="BE8" i="1"/>
  <c r="AV16" i="1"/>
  <c r="X8" i="1"/>
  <c r="AJ15" i="1"/>
  <c r="BC11" i="1"/>
  <c r="AU9" i="1"/>
  <c r="AD17" i="1"/>
  <c r="AZ19" i="1"/>
  <c r="AA13" i="1"/>
  <c r="AH7" i="1"/>
  <c r="T7" i="1"/>
  <c r="AJ22" i="1"/>
  <c r="S22" i="1"/>
  <c r="AG22" i="1"/>
  <c r="S30" i="1"/>
  <c r="AN24" i="1"/>
  <c r="BF35" i="1"/>
  <c r="AS35" i="1"/>
  <c r="AJ37" i="1"/>
  <c r="AD24" i="1"/>
  <c r="AK38" i="1"/>
  <c r="AD36" i="1"/>
  <c r="AY37" i="1"/>
  <c r="BB37" i="1"/>
  <c r="AI36" i="1"/>
  <c r="BB23" i="1"/>
  <c r="X36" i="1"/>
  <c r="X25" i="1"/>
  <c r="AW37" i="1"/>
  <c r="Z26" i="1"/>
  <c r="AP38" i="1"/>
  <c r="W35" i="1"/>
  <c r="AT30" i="1"/>
  <c r="AH39" i="1"/>
  <c r="AH35" i="1"/>
  <c r="BD38" i="1"/>
  <c r="AT35" i="1"/>
  <c r="AX33" i="1"/>
  <c r="AR29" i="1"/>
  <c r="BD25" i="1"/>
  <c r="AQ34" i="1"/>
  <c r="AR30" i="1"/>
  <c r="BD26" i="1"/>
  <c r="BC33" i="1"/>
  <c r="AQ30" i="1"/>
  <c r="BC26" i="1"/>
  <c r="AP34" i="1"/>
  <c r="BB32" i="1"/>
  <c r="AV28" i="1"/>
  <c r="U25" i="1"/>
  <c r="BB33" i="1"/>
  <c r="AH30" i="1"/>
  <c r="AT26" i="1"/>
  <c r="AN36" i="1"/>
  <c r="AU33" i="1"/>
  <c r="BD29" i="1"/>
  <c r="AC26" i="1"/>
  <c r="AA34" i="1"/>
  <c r="AV30" i="1"/>
  <c r="U27" i="1"/>
  <c r="AN35" i="1"/>
  <c r="AW31" i="1"/>
  <c r="V28" i="1"/>
  <c r="AH24" i="1"/>
  <c r="AU30" i="1"/>
  <c r="T27" i="1"/>
  <c r="U23" i="1"/>
  <c r="AS29" i="1"/>
  <c r="BE25" i="1"/>
  <c r="AZ23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<sst xmlns="http://schemas.openxmlformats.org/spreadsheetml/2006/main" count="92" uniqueCount="52">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</sst>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411</c:v>
                </c:pt>
                <c:pt idx="1">
                  <c:v>7928</c:v>
                </c:pt>
                <c:pt idx="2">
                  <c:v>7630</c:v>
                </c:pt>
                <c:pt idx="3">
                  <c:v>8173</c:v>
                </c:pt>
                <c:pt idx="4">
                  <c:v>8891</c:v>
                </c:pt>
                <c:pt idx="5">
                  <c:v>9675</c:v>
                </c:pt>
                <c:pt idx="6">
                  <c:v>10357</c:v>
                </c:pt>
                <c:pt idx="7">
                  <c:v>11118</c:v>
                </c:pt>
                <c:pt idx="8">
                  <c:v>11910</c:v>
                </c:pt>
                <c:pt idx="9">
                  <c:v>12652</c:v>
                </c:pt>
                <c:pt idx="10">
                  <c:v>13342</c:v>
                </c:pt>
                <c:pt idx="11">
                  <c:v>14000</c:v>
                </c:pt>
                <c:pt idx="12">
                  <c:v>14633</c:v>
                </c:pt>
                <c:pt idx="13">
                  <c:v>15213</c:v>
                </c:pt>
                <c:pt idx="14">
                  <c:v>15763</c:v>
                </c:pt>
                <c:pt idx="15">
                  <c:v>16295</c:v>
                </c:pt>
                <c:pt idx="16">
                  <c:v>16809</c:v>
                </c:pt>
                <c:pt idx="17">
                  <c:v>17275</c:v>
                </c:pt>
                <c:pt idx="18">
                  <c:v>17749</c:v>
                </c:pt>
                <c:pt idx="19">
                  <c:v>18211</c:v>
                </c:pt>
                <c:pt idx="20">
                  <c:v>18611</c:v>
                </c:pt>
                <c:pt idx="21">
                  <c:v>19020</c:v>
                </c:pt>
                <c:pt idx="22">
                  <c:v>19407</c:v>
                </c:pt>
                <c:pt idx="23">
                  <c:v>19788</c:v>
                </c:pt>
                <c:pt idx="24">
                  <c:v>20153</c:v>
                </c:pt>
                <c:pt idx="25">
                  <c:v>20505</c:v>
                </c:pt>
                <c:pt idx="26">
                  <c:v>20845</c:v>
                </c:pt>
                <c:pt idx="27">
                  <c:v>21170</c:v>
                </c:pt>
                <c:pt idx="28">
                  <c:v>21502</c:v>
                </c:pt>
                <c:pt idx="29">
                  <c:v>21805</c:v>
                </c:pt>
                <c:pt idx="30">
                  <c:v>22145</c:v>
                </c:pt>
                <c:pt idx="31">
                  <c:v>22508</c:v>
                </c:pt>
                <c:pt idx="32">
                  <c:v>22807</c:v>
                </c:pt>
                <c:pt idx="33">
                  <c:v>23131</c:v>
                </c:pt>
                <c:pt idx="34">
                  <c:v>23453</c:v>
                </c:pt>
                <c:pt idx="35">
                  <c:v>23733</c:v>
                </c:pt>
                <c:pt idx="36">
                  <c:v>24018</c:v>
                </c:pt>
                <c:pt idx="37">
                  <c:v>24302</c:v>
                </c:pt>
                <c:pt idx="38">
                  <c:v>24583</c:v>
                </c:pt>
                <c:pt idx="39">
                  <c:v>24838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411</c:v>
                </c:pt>
                <c:pt idx="1">
                  <c:v>7928</c:v>
                </c:pt>
                <c:pt idx="2">
                  <c:v>7630</c:v>
                </c:pt>
                <c:pt idx="3">
                  <c:v>8173</c:v>
                </c:pt>
                <c:pt idx="4">
                  <c:v>8891</c:v>
                </c:pt>
                <c:pt idx="5">
                  <c:v>9675</c:v>
                </c:pt>
                <c:pt idx="6">
                  <c:v>10357</c:v>
                </c:pt>
                <c:pt idx="7">
                  <c:v>11118</c:v>
                </c:pt>
                <c:pt idx="8">
                  <c:v>11910</c:v>
                </c:pt>
                <c:pt idx="9">
                  <c:v>12652</c:v>
                </c:pt>
                <c:pt idx="10">
                  <c:v>13342</c:v>
                </c:pt>
                <c:pt idx="11">
                  <c:v>14000</c:v>
                </c:pt>
                <c:pt idx="12">
                  <c:v>14633</c:v>
                </c:pt>
                <c:pt idx="13">
                  <c:v>15213</c:v>
                </c:pt>
                <c:pt idx="14">
                  <c:v>15763</c:v>
                </c:pt>
                <c:pt idx="15">
                  <c:v>16295</c:v>
                </c:pt>
                <c:pt idx="16">
                  <c:v>16809</c:v>
                </c:pt>
                <c:pt idx="17">
                  <c:v>17275</c:v>
                </c:pt>
                <c:pt idx="18">
                  <c:v>17749</c:v>
                </c:pt>
                <c:pt idx="19">
                  <c:v>18211</c:v>
                </c:pt>
                <c:pt idx="20">
                  <c:v>18611</c:v>
                </c:pt>
                <c:pt idx="21">
                  <c:v>19020</c:v>
                </c:pt>
                <c:pt idx="22">
                  <c:v>19407</c:v>
                </c:pt>
                <c:pt idx="23">
                  <c:v>19788</c:v>
                </c:pt>
                <c:pt idx="24">
                  <c:v>20153</c:v>
                </c:pt>
                <c:pt idx="25">
                  <c:v>20505</c:v>
                </c:pt>
                <c:pt idx="26">
                  <c:v>20845</c:v>
                </c:pt>
                <c:pt idx="27">
                  <c:v>21170</c:v>
                </c:pt>
                <c:pt idx="28">
                  <c:v>21502</c:v>
                </c:pt>
                <c:pt idx="29">
                  <c:v>21805</c:v>
                </c:pt>
                <c:pt idx="30">
                  <c:v>22145</c:v>
                </c:pt>
                <c:pt idx="31">
                  <c:v>22508</c:v>
                </c:pt>
                <c:pt idx="32">
                  <c:v>22807</c:v>
                </c:pt>
                <c:pt idx="33">
                  <c:v>23131</c:v>
                </c:pt>
                <c:pt idx="34">
                  <c:v>23453</c:v>
                </c:pt>
                <c:pt idx="35">
                  <c:v>23733</c:v>
                </c:pt>
                <c:pt idx="36">
                  <c:v>24018</c:v>
                </c:pt>
                <c:pt idx="37">
                  <c:v>24302</c:v>
                </c:pt>
                <c:pt idx="38">
                  <c:v>24583</c:v>
                </c:pt>
                <c:pt idx="39">
                  <c:v>24838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2</c:v>
                </c:pt>
                <c:pt idx="1">
                  <c:v>844</c:v>
                </c:pt>
                <c:pt idx="2">
                  <c:v>499</c:v>
                </c:pt>
                <c:pt idx="3">
                  <c:v>736</c:v>
                </c:pt>
                <c:pt idx="4">
                  <c:v>743</c:v>
                </c:pt>
                <c:pt idx="5">
                  <c:v>721</c:v>
                </c:pt>
                <c:pt idx="6">
                  <c:v>678</c:v>
                </c:pt>
                <c:pt idx="7">
                  <c:v>830</c:v>
                </c:pt>
                <c:pt idx="8">
                  <c:v>826</c:v>
                </c:pt>
                <c:pt idx="9">
                  <c:v>1007</c:v>
                </c:pt>
                <c:pt idx="10">
                  <c:v>827</c:v>
                </c:pt>
                <c:pt idx="11">
                  <c:v>1038</c:v>
                </c:pt>
                <c:pt idx="12">
                  <c:v>981</c:v>
                </c:pt>
                <c:pt idx="13">
                  <c:v>722</c:v>
                </c:pt>
                <c:pt idx="14">
                  <c:v>779</c:v>
                </c:pt>
                <c:pt idx="15">
                  <c:v>876</c:v>
                </c:pt>
                <c:pt idx="16">
                  <c:v>917</c:v>
                </c:pt>
                <c:pt idx="17">
                  <c:v>958</c:v>
                </c:pt>
                <c:pt idx="18">
                  <c:v>961</c:v>
                </c:pt>
                <c:pt idx="19">
                  <c:v>909</c:v>
                </c:pt>
                <c:pt idx="20">
                  <c:v>956</c:v>
                </c:pt>
                <c:pt idx="21">
                  <c:v>923</c:v>
                </c:pt>
                <c:pt idx="22">
                  <c:v>1017</c:v>
                </c:pt>
                <c:pt idx="23">
                  <c:v>1033</c:v>
                </c:pt>
                <c:pt idx="24">
                  <c:v>1019</c:v>
                </c:pt>
                <c:pt idx="25">
                  <c:v>1034</c:v>
                </c:pt>
                <c:pt idx="26">
                  <c:v>1012</c:v>
                </c:pt>
                <c:pt idx="27">
                  <c:v>1037</c:v>
                </c:pt>
                <c:pt idx="28">
                  <c:v>1033</c:v>
                </c:pt>
                <c:pt idx="29">
                  <c:v>1060</c:v>
                </c:pt>
                <c:pt idx="30">
                  <c:v>1066</c:v>
                </c:pt>
                <c:pt idx="31">
                  <c:v>1012</c:v>
                </c:pt>
                <c:pt idx="32">
                  <c:v>1024</c:v>
                </c:pt>
                <c:pt idx="33">
                  <c:v>1061</c:v>
                </c:pt>
                <c:pt idx="34">
                  <c:v>1120</c:v>
                </c:pt>
                <c:pt idx="35">
                  <c:v>1058</c:v>
                </c:pt>
                <c:pt idx="36">
                  <c:v>1071</c:v>
                </c:pt>
                <c:pt idx="37">
                  <c:v>1062</c:v>
                </c:pt>
                <c:pt idx="38">
                  <c:v>1057</c:v>
                </c:pt>
                <c:pt idx="39">
                  <c:v>1167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2</c:v>
                </c:pt>
                <c:pt idx="1">
                  <c:v>844</c:v>
                </c:pt>
                <c:pt idx="2">
                  <c:v>499</c:v>
                </c:pt>
                <c:pt idx="3">
                  <c:v>736</c:v>
                </c:pt>
                <c:pt idx="4">
                  <c:v>743</c:v>
                </c:pt>
                <c:pt idx="5">
                  <c:v>721</c:v>
                </c:pt>
                <c:pt idx="6">
                  <c:v>678</c:v>
                </c:pt>
                <c:pt idx="7">
                  <c:v>830</c:v>
                </c:pt>
                <c:pt idx="8">
                  <c:v>826</c:v>
                </c:pt>
                <c:pt idx="9">
                  <c:v>1007</c:v>
                </c:pt>
                <c:pt idx="10">
                  <c:v>827</c:v>
                </c:pt>
                <c:pt idx="11">
                  <c:v>1038</c:v>
                </c:pt>
                <c:pt idx="12">
                  <c:v>981</c:v>
                </c:pt>
                <c:pt idx="13">
                  <c:v>722</c:v>
                </c:pt>
                <c:pt idx="14">
                  <c:v>779</c:v>
                </c:pt>
                <c:pt idx="15">
                  <c:v>876</c:v>
                </c:pt>
                <c:pt idx="16">
                  <c:v>917</c:v>
                </c:pt>
                <c:pt idx="17">
                  <c:v>958</c:v>
                </c:pt>
                <c:pt idx="18">
                  <c:v>961</c:v>
                </c:pt>
                <c:pt idx="19">
                  <c:v>909</c:v>
                </c:pt>
                <c:pt idx="20">
                  <c:v>956</c:v>
                </c:pt>
                <c:pt idx="21">
                  <c:v>923</c:v>
                </c:pt>
                <c:pt idx="22">
                  <c:v>1017</c:v>
                </c:pt>
                <c:pt idx="23">
                  <c:v>1033</c:v>
                </c:pt>
                <c:pt idx="24">
                  <c:v>1019</c:v>
                </c:pt>
                <c:pt idx="25">
                  <c:v>1034</c:v>
                </c:pt>
                <c:pt idx="26">
                  <c:v>1012</c:v>
                </c:pt>
                <c:pt idx="27">
                  <c:v>1037</c:v>
                </c:pt>
                <c:pt idx="28">
                  <c:v>1033</c:v>
                </c:pt>
                <c:pt idx="29">
                  <c:v>1060</c:v>
                </c:pt>
                <c:pt idx="30">
                  <c:v>1066</c:v>
                </c:pt>
                <c:pt idx="31">
                  <c:v>1012</c:v>
                </c:pt>
                <c:pt idx="32">
                  <c:v>1024</c:v>
                </c:pt>
                <c:pt idx="33">
                  <c:v>1061</c:v>
                </c:pt>
                <c:pt idx="34">
                  <c:v>1120</c:v>
                </c:pt>
                <c:pt idx="35">
                  <c:v>1058</c:v>
                </c:pt>
                <c:pt idx="36">
                  <c:v>1071</c:v>
                </c:pt>
                <c:pt idx="37">
                  <c:v>1062</c:v>
                </c:pt>
                <c:pt idx="38">
                  <c:v>1057</c:v>
                </c:pt>
                <c:pt idx="39">
                  <c:v>1167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2</c:v>
                </c:pt>
                <c:pt idx="1">
                  <c:v>844</c:v>
                </c:pt>
                <c:pt idx="2">
                  <c:v>695</c:v>
                </c:pt>
                <c:pt idx="3">
                  <c:v>736</c:v>
                </c:pt>
                <c:pt idx="4">
                  <c:v>743</c:v>
                </c:pt>
                <c:pt idx="5">
                  <c:v>721</c:v>
                </c:pt>
                <c:pt idx="6">
                  <c:v>678</c:v>
                </c:pt>
                <c:pt idx="7">
                  <c:v>830</c:v>
                </c:pt>
                <c:pt idx="8">
                  <c:v>826</c:v>
                </c:pt>
                <c:pt idx="9">
                  <c:v>1007</c:v>
                </c:pt>
                <c:pt idx="10">
                  <c:v>827</c:v>
                </c:pt>
                <c:pt idx="11">
                  <c:v>831</c:v>
                </c:pt>
                <c:pt idx="12">
                  <c:v>819</c:v>
                </c:pt>
                <c:pt idx="13">
                  <c:v>776</c:v>
                </c:pt>
                <c:pt idx="14">
                  <c:v>825</c:v>
                </c:pt>
                <c:pt idx="15">
                  <c:v>835</c:v>
                </c:pt>
                <c:pt idx="16">
                  <c:v>882</c:v>
                </c:pt>
                <c:pt idx="17">
                  <c:v>919</c:v>
                </c:pt>
                <c:pt idx="18">
                  <c:v>955</c:v>
                </c:pt>
                <c:pt idx="19">
                  <c:v>928</c:v>
                </c:pt>
                <c:pt idx="20">
                  <c:v>949</c:v>
                </c:pt>
                <c:pt idx="21">
                  <c:v>880</c:v>
                </c:pt>
                <c:pt idx="22">
                  <c:v>1028</c:v>
                </c:pt>
                <c:pt idx="23">
                  <c:v>952</c:v>
                </c:pt>
                <c:pt idx="24">
                  <c:v>1034</c:v>
                </c:pt>
                <c:pt idx="25">
                  <c:v>1068</c:v>
                </c:pt>
                <c:pt idx="26">
                  <c:v>1042</c:v>
                </c:pt>
                <c:pt idx="27">
                  <c:v>1083</c:v>
                </c:pt>
                <c:pt idx="28">
                  <c:v>1048</c:v>
                </c:pt>
                <c:pt idx="29">
                  <c:v>1102</c:v>
                </c:pt>
                <c:pt idx="30">
                  <c:v>1087</c:v>
                </c:pt>
                <c:pt idx="31">
                  <c:v>1080</c:v>
                </c:pt>
                <c:pt idx="32">
                  <c:v>1070</c:v>
                </c:pt>
                <c:pt idx="33">
                  <c:v>1053</c:v>
                </c:pt>
                <c:pt idx="34">
                  <c:v>984</c:v>
                </c:pt>
                <c:pt idx="35">
                  <c:v>1022</c:v>
                </c:pt>
                <c:pt idx="36">
                  <c:v>1083</c:v>
                </c:pt>
                <c:pt idx="37">
                  <c:v>1035</c:v>
                </c:pt>
                <c:pt idx="38">
                  <c:v>1061</c:v>
                </c:pt>
                <c:pt idx="39">
                  <c:v>1024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2</c:v>
                </c:pt>
                <c:pt idx="1">
                  <c:v>844</c:v>
                </c:pt>
                <c:pt idx="2">
                  <c:v>680</c:v>
                </c:pt>
                <c:pt idx="3">
                  <c:v>736</c:v>
                </c:pt>
                <c:pt idx="4">
                  <c:v>743</c:v>
                </c:pt>
                <c:pt idx="5">
                  <c:v>721</c:v>
                </c:pt>
                <c:pt idx="6">
                  <c:v>678</c:v>
                </c:pt>
                <c:pt idx="7">
                  <c:v>830</c:v>
                </c:pt>
                <c:pt idx="8">
                  <c:v>826</c:v>
                </c:pt>
                <c:pt idx="9">
                  <c:v>1007</c:v>
                </c:pt>
                <c:pt idx="10">
                  <c:v>1151</c:v>
                </c:pt>
                <c:pt idx="11">
                  <c:v>1263</c:v>
                </c:pt>
                <c:pt idx="12">
                  <c:v>1099</c:v>
                </c:pt>
                <c:pt idx="13">
                  <c:v>774</c:v>
                </c:pt>
                <c:pt idx="14">
                  <c:v>805</c:v>
                </c:pt>
                <c:pt idx="15">
                  <c:v>851</c:v>
                </c:pt>
                <c:pt idx="16">
                  <c:v>821</c:v>
                </c:pt>
                <c:pt idx="17">
                  <c:v>822</c:v>
                </c:pt>
                <c:pt idx="18">
                  <c:v>828</c:v>
                </c:pt>
                <c:pt idx="19">
                  <c:v>854</c:v>
                </c:pt>
                <c:pt idx="20">
                  <c:v>887</c:v>
                </c:pt>
                <c:pt idx="21">
                  <c:v>963</c:v>
                </c:pt>
                <c:pt idx="22">
                  <c:v>931</c:v>
                </c:pt>
                <c:pt idx="23">
                  <c:v>937</c:v>
                </c:pt>
                <c:pt idx="24">
                  <c:v>1008</c:v>
                </c:pt>
                <c:pt idx="25">
                  <c:v>999</c:v>
                </c:pt>
                <c:pt idx="26">
                  <c:v>1007</c:v>
                </c:pt>
                <c:pt idx="27">
                  <c:v>1050</c:v>
                </c:pt>
                <c:pt idx="28">
                  <c:v>1057</c:v>
                </c:pt>
                <c:pt idx="29">
                  <c:v>981</c:v>
                </c:pt>
                <c:pt idx="30">
                  <c:v>1109</c:v>
                </c:pt>
                <c:pt idx="31">
                  <c:v>1143</c:v>
                </c:pt>
                <c:pt idx="32">
                  <c:v>1143</c:v>
                </c:pt>
                <c:pt idx="33">
                  <c:v>1131</c:v>
                </c:pt>
                <c:pt idx="34">
                  <c:v>1106</c:v>
                </c:pt>
                <c:pt idx="35">
                  <c:v>1094</c:v>
                </c:pt>
                <c:pt idx="36">
                  <c:v>1087</c:v>
                </c:pt>
                <c:pt idx="37">
                  <c:v>1130</c:v>
                </c:pt>
                <c:pt idx="38">
                  <c:v>1122</c:v>
                </c:pt>
                <c:pt idx="39">
                  <c:v>1165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2</c:v>
                </c:pt>
                <c:pt idx="1">
                  <c:v>847</c:v>
                </c:pt>
                <c:pt idx="2">
                  <c:v>680</c:v>
                </c:pt>
                <c:pt idx="3">
                  <c:v>683</c:v>
                </c:pt>
                <c:pt idx="4">
                  <c:v>786</c:v>
                </c:pt>
                <c:pt idx="5">
                  <c:v>734</c:v>
                </c:pt>
                <c:pt idx="6">
                  <c:v>919</c:v>
                </c:pt>
                <c:pt idx="7">
                  <c:v>836</c:v>
                </c:pt>
                <c:pt idx="8">
                  <c:v>850</c:v>
                </c:pt>
                <c:pt idx="9">
                  <c:v>1021</c:v>
                </c:pt>
                <c:pt idx="10">
                  <c:v>644</c:v>
                </c:pt>
                <c:pt idx="11">
                  <c:v>734</c:v>
                </c:pt>
                <c:pt idx="12">
                  <c:v>1024</c:v>
                </c:pt>
                <c:pt idx="13">
                  <c:v>741</c:v>
                </c:pt>
                <c:pt idx="14">
                  <c:v>869</c:v>
                </c:pt>
                <c:pt idx="15">
                  <c:v>863</c:v>
                </c:pt>
                <c:pt idx="16">
                  <c:v>821</c:v>
                </c:pt>
                <c:pt idx="17">
                  <c:v>822</c:v>
                </c:pt>
                <c:pt idx="18">
                  <c:v>828</c:v>
                </c:pt>
                <c:pt idx="19">
                  <c:v>853</c:v>
                </c:pt>
                <c:pt idx="20">
                  <c:v>887</c:v>
                </c:pt>
                <c:pt idx="21">
                  <c:v>963</c:v>
                </c:pt>
                <c:pt idx="22">
                  <c:v>944</c:v>
                </c:pt>
                <c:pt idx="23">
                  <c:v>962</c:v>
                </c:pt>
                <c:pt idx="24">
                  <c:v>963</c:v>
                </c:pt>
                <c:pt idx="25">
                  <c:v>1020</c:v>
                </c:pt>
                <c:pt idx="26">
                  <c:v>1028</c:v>
                </c:pt>
                <c:pt idx="27">
                  <c:v>1082</c:v>
                </c:pt>
                <c:pt idx="28">
                  <c:v>1057</c:v>
                </c:pt>
                <c:pt idx="29">
                  <c:v>981</c:v>
                </c:pt>
                <c:pt idx="30">
                  <c:v>1109</c:v>
                </c:pt>
                <c:pt idx="31">
                  <c:v>1143</c:v>
                </c:pt>
                <c:pt idx="32">
                  <c:v>1143</c:v>
                </c:pt>
                <c:pt idx="33">
                  <c:v>1131</c:v>
                </c:pt>
                <c:pt idx="34">
                  <c:v>1106</c:v>
                </c:pt>
                <c:pt idx="35">
                  <c:v>1094</c:v>
                </c:pt>
                <c:pt idx="36">
                  <c:v>1087</c:v>
                </c:pt>
                <c:pt idx="37">
                  <c:v>1130</c:v>
                </c:pt>
                <c:pt idx="38">
                  <c:v>1122</c:v>
                </c:pt>
                <c:pt idx="39">
                  <c:v>1165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2</c:v>
                </c:pt>
                <c:pt idx="1">
                  <c:v>799</c:v>
                </c:pt>
                <c:pt idx="2">
                  <c:v>611</c:v>
                </c:pt>
                <c:pt idx="3">
                  <c:v>765</c:v>
                </c:pt>
                <c:pt idx="4">
                  <c:v>787</c:v>
                </c:pt>
                <c:pt idx="5">
                  <c:v>734</c:v>
                </c:pt>
                <c:pt idx="6">
                  <c:v>919</c:v>
                </c:pt>
                <c:pt idx="7">
                  <c:v>836</c:v>
                </c:pt>
                <c:pt idx="8">
                  <c:v>850</c:v>
                </c:pt>
                <c:pt idx="9">
                  <c:v>557</c:v>
                </c:pt>
                <c:pt idx="10">
                  <c:v>773</c:v>
                </c:pt>
                <c:pt idx="11">
                  <c:v>968</c:v>
                </c:pt>
                <c:pt idx="12">
                  <c:v>1046</c:v>
                </c:pt>
                <c:pt idx="13">
                  <c:v>783</c:v>
                </c:pt>
                <c:pt idx="14">
                  <c:v>726</c:v>
                </c:pt>
                <c:pt idx="15">
                  <c:v>788</c:v>
                </c:pt>
                <c:pt idx="16">
                  <c:v>842</c:v>
                </c:pt>
                <c:pt idx="17">
                  <c:v>905</c:v>
                </c:pt>
                <c:pt idx="18">
                  <c:v>866</c:v>
                </c:pt>
                <c:pt idx="19">
                  <c:v>883</c:v>
                </c:pt>
                <c:pt idx="20">
                  <c:v>858</c:v>
                </c:pt>
                <c:pt idx="21">
                  <c:v>867</c:v>
                </c:pt>
                <c:pt idx="22">
                  <c:v>935</c:v>
                </c:pt>
                <c:pt idx="23">
                  <c:v>937</c:v>
                </c:pt>
                <c:pt idx="24">
                  <c:v>961</c:v>
                </c:pt>
                <c:pt idx="25">
                  <c:v>981</c:v>
                </c:pt>
                <c:pt idx="26">
                  <c:v>1038</c:v>
                </c:pt>
                <c:pt idx="27">
                  <c:v>1073</c:v>
                </c:pt>
                <c:pt idx="28">
                  <c:v>1043</c:v>
                </c:pt>
                <c:pt idx="29">
                  <c:v>1086</c:v>
                </c:pt>
                <c:pt idx="30">
                  <c:v>1091</c:v>
                </c:pt>
                <c:pt idx="31">
                  <c:v>1137</c:v>
                </c:pt>
                <c:pt idx="32">
                  <c:v>1097</c:v>
                </c:pt>
                <c:pt idx="33">
                  <c:v>1064</c:v>
                </c:pt>
                <c:pt idx="34">
                  <c:v>1106</c:v>
                </c:pt>
                <c:pt idx="35">
                  <c:v>1125</c:v>
                </c:pt>
                <c:pt idx="36">
                  <c:v>1075</c:v>
                </c:pt>
                <c:pt idx="37">
                  <c:v>1141</c:v>
                </c:pt>
                <c:pt idx="38">
                  <c:v>1122</c:v>
                </c:pt>
                <c:pt idx="39">
                  <c:v>1083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2</c:v>
                </c:pt>
                <c:pt idx="1">
                  <c:v>799</c:v>
                </c:pt>
                <c:pt idx="2">
                  <c:v>704</c:v>
                </c:pt>
                <c:pt idx="3">
                  <c:v>755</c:v>
                </c:pt>
                <c:pt idx="4">
                  <c:v>781</c:v>
                </c:pt>
                <c:pt idx="5">
                  <c:v>768</c:v>
                </c:pt>
                <c:pt idx="6">
                  <c:v>896</c:v>
                </c:pt>
                <c:pt idx="7">
                  <c:v>901</c:v>
                </c:pt>
                <c:pt idx="8">
                  <c:v>1064</c:v>
                </c:pt>
                <c:pt idx="9">
                  <c:v>1085</c:v>
                </c:pt>
                <c:pt idx="10">
                  <c:v>1149</c:v>
                </c:pt>
                <c:pt idx="11">
                  <c:v>1142</c:v>
                </c:pt>
                <c:pt idx="12">
                  <c:v>838</c:v>
                </c:pt>
                <c:pt idx="13">
                  <c:v>778</c:v>
                </c:pt>
                <c:pt idx="14">
                  <c:v>758</c:v>
                </c:pt>
                <c:pt idx="15">
                  <c:v>782</c:v>
                </c:pt>
                <c:pt idx="16">
                  <c:v>870</c:v>
                </c:pt>
                <c:pt idx="17">
                  <c:v>820</c:v>
                </c:pt>
                <c:pt idx="18">
                  <c:v>830</c:v>
                </c:pt>
                <c:pt idx="19">
                  <c:v>861</c:v>
                </c:pt>
                <c:pt idx="20">
                  <c:v>925</c:v>
                </c:pt>
                <c:pt idx="21">
                  <c:v>924</c:v>
                </c:pt>
                <c:pt idx="22">
                  <c:v>939</c:v>
                </c:pt>
                <c:pt idx="23">
                  <c:v>981</c:v>
                </c:pt>
                <c:pt idx="24">
                  <c:v>990</c:v>
                </c:pt>
                <c:pt idx="25">
                  <c:v>1070</c:v>
                </c:pt>
                <c:pt idx="26">
                  <c:v>1037</c:v>
                </c:pt>
                <c:pt idx="27">
                  <c:v>1072</c:v>
                </c:pt>
                <c:pt idx="28">
                  <c:v>1076</c:v>
                </c:pt>
                <c:pt idx="29">
                  <c:v>1115</c:v>
                </c:pt>
                <c:pt idx="30">
                  <c:v>1097</c:v>
                </c:pt>
                <c:pt idx="31">
                  <c:v>1091</c:v>
                </c:pt>
                <c:pt idx="32">
                  <c:v>1093</c:v>
                </c:pt>
                <c:pt idx="33">
                  <c:v>1056</c:v>
                </c:pt>
                <c:pt idx="34">
                  <c:v>1028</c:v>
                </c:pt>
                <c:pt idx="35">
                  <c:v>1121</c:v>
                </c:pt>
                <c:pt idx="36">
                  <c:v>1079</c:v>
                </c:pt>
                <c:pt idx="37">
                  <c:v>1117</c:v>
                </c:pt>
                <c:pt idx="38">
                  <c:v>992</c:v>
                </c:pt>
                <c:pt idx="39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2</c:v>
                </c:pt>
                <c:pt idx="1">
                  <c:v>825</c:v>
                </c:pt>
                <c:pt idx="2">
                  <c:v>734</c:v>
                </c:pt>
                <c:pt idx="3">
                  <c:v>718</c:v>
                </c:pt>
                <c:pt idx="4">
                  <c:v>794</c:v>
                </c:pt>
                <c:pt idx="5">
                  <c:v>811</c:v>
                </c:pt>
                <c:pt idx="6">
                  <c:v>896</c:v>
                </c:pt>
                <c:pt idx="7">
                  <c:v>997</c:v>
                </c:pt>
                <c:pt idx="8">
                  <c:v>1065</c:v>
                </c:pt>
                <c:pt idx="9">
                  <c:v>1131</c:v>
                </c:pt>
                <c:pt idx="10">
                  <c:v>1082</c:v>
                </c:pt>
                <c:pt idx="11">
                  <c:v>1255</c:v>
                </c:pt>
                <c:pt idx="12">
                  <c:v>1114</c:v>
                </c:pt>
                <c:pt idx="13">
                  <c:v>783</c:v>
                </c:pt>
                <c:pt idx="14">
                  <c:v>859</c:v>
                </c:pt>
                <c:pt idx="15">
                  <c:v>793</c:v>
                </c:pt>
                <c:pt idx="16">
                  <c:v>815</c:v>
                </c:pt>
                <c:pt idx="17">
                  <c:v>814</c:v>
                </c:pt>
                <c:pt idx="18">
                  <c:v>862</c:v>
                </c:pt>
                <c:pt idx="19">
                  <c:v>863</c:v>
                </c:pt>
                <c:pt idx="20">
                  <c:v>876</c:v>
                </c:pt>
                <c:pt idx="21">
                  <c:v>897</c:v>
                </c:pt>
                <c:pt idx="22">
                  <c:v>908</c:v>
                </c:pt>
                <c:pt idx="23">
                  <c:v>953</c:v>
                </c:pt>
                <c:pt idx="24">
                  <c:v>969</c:v>
                </c:pt>
                <c:pt idx="25">
                  <c:v>990</c:v>
                </c:pt>
                <c:pt idx="26">
                  <c:v>1025</c:v>
                </c:pt>
                <c:pt idx="27">
                  <c:v>1001</c:v>
                </c:pt>
                <c:pt idx="28">
                  <c:v>1084</c:v>
                </c:pt>
                <c:pt idx="29">
                  <c:v>1096</c:v>
                </c:pt>
                <c:pt idx="30">
                  <c:v>1061</c:v>
                </c:pt>
                <c:pt idx="31">
                  <c:v>1104</c:v>
                </c:pt>
                <c:pt idx="32">
                  <c:v>1095</c:v>
                </c:pt>
                <c:pt idx="33">
                  <c:v>1059</c:v>
                </c:pt>
                <c:pt idx="34">
                  <c:v>1106</c:v>
                </c:pt>
                <c:pt idx="35">
                  <c:v>1088</c:v>
                </c:pt>
                <c:pt idx="36">
                  <c:v>1068</c:v>
                </c:pt>
                <c:pt idx="37">
                  <c:v>1117</c:v>
                </c:pt>
                <c:pt idx="38">
                  <c:v>1080</c:v>
                </c:pt>
                <c:pt idx="39">
                  <c:v>1127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2</c:v>
                </c:pt>
                <c:pt idx="1">
                  <c:v>818</c:v>
                </c:pt>
                <c:pt idx="2">
                  <c:v>734</c:v>
                </c:pt>
                <c:pt idx="3">
                  <c:v>750</c:v>
                </c:pt>
                <c:pt idx="4">
                  <c:v>799</c:v>
                </c:pt>
                <c:pt idx="5">
                  <c:v>834</c:v>
                </c:pt>
                <c:pt idx="6">
                  <c:v>918</c:v>
                </c:pt>
                <c:pt idx="7">
                  <c:v>994</c:v>
                </c:pt>
                <c:pt idx="8">
                  <c:v>1065</c:v>
                </c:pt>
                <c:pt idx="9">
                  <c:v>1145</c:v>
                </c:pt>
                <c:pt idx="10">
                  <c:v>1127</c:v>
                </c:pt>
                <c:pt idx="11">
                  <c:v>1262</c:v>
                </c:pt>
                <c:pt idx="12">
                  <c:v>1118</c:v>
                </c:pt>
                <c:pt idx="13">
                  <c:v>773</c:v>
                </c:pt>
                <c:pt idx="14">
                  <c:v>805</c:v>
                </c:pt>
                <c:pt idx="15">
                  <c:v>795</c:v>
                </c:pt>
                <c:pt idx="16">
                  <c:v>820</c:v>
                </c:pt>
                <c:pt idx="17">
                  <c:v>825</c:v>
                </c:pt>
                <c:pt idx="18">
                  <c:v>830</c:v>
                </c:pt>
                <c:pt idx="19">
                  <c:v>853</c:v>
                </c:pt>
                <c:pt idx="20">
                  <c:v>979</c:v>
                </c:pt>
                <c:pt idx="21">
                  <c:v>899</c:v>
                </c:pt>
                <c:pt idx="22">
                  <c:v>975</c:v>
                </c:pt>
                <c:pt idx="23">
                  <c:v>950</c:v>
                </c:pt>
                <c:pt idx="24">
                  <c:v>1000</c:v>
                </c:pt>
                <c:pt idx="25">
                  <c:v>1009</c:v>
                </c:pt>
                <c:pt idx="26">
                  <c:v>1040</c:v>
                </c:pt>
                <c:pt idx="27">
                  <c:v>1102</c:v>
                </c:pt>
                <c:pt idx="28">
                  <c:v>1098</c:v>
                </c:pt>
                <c:pt idx="29">
                  <c:v>1082</c:v>
                </c:pt>
                <c:pt idx="30">
                  <c:v>1125</c:v>
                </c:pt>
                <c:pt idx="31">
                  <c:v>1071</c:v>
                </c:pt>
                <c:pt idx="32">
                  <c:v>1083</c:v>
                </c:pt>
                <c:pt idx="33">
                  <c:v>1120</c:v>
                </c:pt>
                <c:pt idx="34">
                  <c:v>1172</c:v>
                </c:pt>
                <c:pt idx="35">
                  <c:v>1070</c:v>
                </c:pt>
                <c:pt idx="36">
                  <c:v>1044</c:v>
                </c:pt>
                <c:pt idx="37">
                  <c:v>1103</c:v>
                </c:pt>
                <c:pt idx="38">
                  <c:v>1098</c:v>
                </c:pt>
                <c:pt idx="39">
                  <c:v>1083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2</c:v>
                </c:pt>
                <c:pt idx="1">
                  <c:v>841</c:v>
                </c:pt>
                <c:pt idx="2">
                  <c:v>743</c:v>
                </c:pt>
                <c:pt idx="3">
                  <c:v>757</c:v>
                </c:pt>
                <c:pt idx="4">
                  <c:v>799</c:v>
                </c:pt>
                <c:pt idx="5">
                  <c:v>845</c:v>
                </c:pt>
                <c:pt idx="6">
                  <c:v>913</c:v>
                </c:pt>
                <c:pt idx="7">
                  <c:v>995</c:v>
                </c:pt>
                <c:pt idx="8">
                  <c:v>1054</c:v>
                </c:pt>
                <c:pt idx="9">
                  <c:v>1137</c:v>
                </c:pt>
                <c:pt idx="10">
                  <c:v>1196</c:v>
                </c:pt>
                <c:pt idx="11">
                  <c:v>1225</c:v>
                </c:pt>
                <c:pt idx="12">
                  <c:v>1122</c:v>
                </c:pt>
                <c:pt idx="13">
                  <c:v>768</c:v>
                </c:pt>
                <c:pt idx="14">
                  <c:v>784</c:v>
                </c:pt>
                <c:pt idx="15">
                  <c:v>791</c:v>
                </c:pt>
                <c:pt idx="16">
                  <c:v>810</c:v>
                </c:pt>
                <c:pt idx="17">
                  <c:v>820</c:v>
                </c:pt>
                <c:pt idx="18">
                  <c:v>833</c:v>
                </c:pt>
                <c:pt idx="19">
                  <c:v>844</c:v>
                </c:pt>
                <c:pt idx="20">
                  <c:v>904</c:v>
                </c:pt>
                <c:pt idx="21">
                  <c:v>934</c:v>
                </c:pt>
                <c:pt idx="22">
                  <c:v>944</c:v>
                </c:pt>
                <c:pt idx="23">
                  <c:v>970</c:v>
                </c:pt>
                <c:pt idx="24">
                  <c:v>1008</c:v>
                </c:pt>
                <c:pt idx="25">
                  <c:v>1021</c:v>
                </c:pt>
                <c:pt idx="26">
                  <c:v>1026</c:v>
                </c:pt>
                <c:pt idx="27">
                  <c:v>1070</c:v>
                </c:pt>
                <c:pt idx="28">
                  <c:v>1094</c:v>
                </c:pt>
                <c:pt idx="29">
                  <c:v>1053</c:v>
                </c:pt>
                <c:pt idx="30">
                  <c:v>1127</c:v>
                </c:pt>
                <c:pt idx="31">
                  <c:v>1083</c:v>
                </c:pt>
                <c:pt idx="32">
                  <c:v>1099</c:v>
                </c:pt>
                <c:pt idx="33">
                  <c:v>1085</c:v>
                </c:pt>
                <c:pt idx="34">
                  <c:v>1077</c:v>
                </c:pt>
                <c:pt idx="35">
                  <c:v>1091</c:v>
                </c:pt>
                <c:pt idx="36">
                  <c:v>1121</c:v>
                </c:pt>
                <c:pt idx="37">
                  <c:v>1072</c:v>
                </c:pt>
                <c:pt idx="38">
                  <c:v>1118</c:v>
                </c:pt>
                <c:pt idx="39">
                  <c:v>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2</c:v>
                </c:pt>
                <c:pt idx="1">
                  <c:v>848</c:v>
                </c:pt>
                <c:pt idx="2">
                  <c:v>744</c:v>
                </c:pt>
                <c:pt idx="3">
                  <c:v>761</c:v>
                </c:pt>
                <c:pt idx="4">
                  <c:v>790</c:v>
                </c:pt>
                <c:pt idx="5">
                  <c:v>844</c:v>
                </c:pt>
                <c:pt idx="6">
                  <c:v>919</c:v>
                </c:pt>
                <c:pt idx="7">
                  <c:v>999</c:v>
                </c:pt>
                <c:pt idx="8">
                  <c:v>1076</c:v>
                </c:pt>
                <c:pt idx="9">
                  <c:v>1147</c:v>
                </c:pt>
                <c:pt idx="10">
                  <c:v>1210</c:v>
                </c:pt>
                <c:pt idx="11">
                  <c:v>1264</c:v>
                </c:pt>
                <c:pt idx="12">
                  <c:v>1099</c:v>
                </c:pt>
                <c:pt idx="13">
                  <c:v>784</c:v>
                </c:pt>
                <c:pt idx="14">
                  <c:v>799</c:v>
                </c:pt>
                <c:pt idx="15">
                  <c:v>803</c:v>
                </c:pt>
                <c:pt idx="16">
                  <c:v>825</c:v>
                </c:pt>
                <c:pt idx="17">
                  <c:v>817</c:v>
                </c:pt>
                <c:pt idx="18">
                  <c:v>849</c:v>
                </c:pt>
                <c:pt idx="19">
                  <c:v>882</c:v>
                </c:pt>
                <c:pt idx="20">
                  <c:v>898</c:v>
                </c:pt>
                <c:pt idx="21">
                  <c:v>1030</c:v>
                </c:pt>
                <c:pt idx="22">
                  <c:v>998</c:v>
                </c:pt>
                <c:pt idx="23">
                  <c:v>1035</c:v>
                </c:pt>
                <c:pt idx="24">
                  <c:v>1000</c:v>
                </c:pt>
                <c:pt idx="25">
                  <c:v>1029</c:v>
                </c:pt>
                <c:pt idx="26">
                  <c:v>1066</c:v>
                </c:pt>
                <c:pt idx="27">
                  <c:v>1081</c:v>
                </c:pt>
                <c:pt idx="28">
                  <c:v>1108</c:v>
                </c:pt>
                <c:pt idx="29">
                  <c:v>1091</c:v>
                </c:pt>
                <c:pt idx="30">
                  <c:v>1108</c:v>
                </c:pt>
                <c:pt idx="31">
                  <c:v>1133</c:v>
                </c:pt>
                <c:pt idx="32">
                  <c:v>1087</c:v>
                </c:pt>
                <c:pt idx="33">
                  <c:v>1044</c:v>
                </c:pt>
                <c:pt idx="34">
                  <c:v>1032</c:v>
                </c:pt>
                <c:pt idx="35">
                  <c:v>1054</c:v>
                </c:pt>
                <c:pt idx="36">
                  <c:v>1090</c:v>
                </c:pt>
                <c:pt idx="37">
                  <c:v>1113</c:v>
                </c:pt>
                <c:pt idx="38">
                  <c:v>1125</c:v>
                </c:pt>
                <c:pt idx="39">
                  <c:v>1094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2</c:v>
                </c:pt>
                <c:pt idx="1">
                  <c:v>852</c:v>
                </c:pt>
                <c:pt idx="2">
                  <c:v>741</c:v>
                </c:pt>
                <c:pt idx="3">
                  <c:v>765</c:v>
                </c:pt>
                <c:pt idx="4">
                  <c:v>801</c:v>
                </c:pt>
                <c:pt idx="5">
                  <c:v>843</c:v>
                </c:pt>
                <c:pt idx="6">
                  <c:v>917</c:v>
                </c:pt>
                <c:pt idx="7">
                  <c:v>999</c:v>
                </c:pt>
                <c:pt idx="8">
                  <c:v>1074</c:v>
                </c:pt>
                <c:pt idx="9">
                  <c:v>1145</c:v>
                </c:pt>
                <c:pt idx="10">
                  <c:v>1219</c:v>
                </c:pt>
                <c:pt idx="11">
                  <c:v>1121</c:v>
                </c:pt>
                <c:pt idx="12">
                  <c:v>791</c:v>
                </c:pt>
                <c:pt idx="13">
                  <c:v>823</c:v>
                </c:pt>
                <c:pt idx="14">
                  <c:v>840</c:v>
                </c:pt>
                <c:pt idx="15">
                  <c:v>839</c:v>
                </c:pt>
                <c:pt idx="16">
                  <c:v>837</c:v>
                </c:pt>
                <c:pt idx="17">
                  <c:v>833</c:v>
                </c:pt>
                <c:pt idx="18">
                  <c:v>882</c:v>
                </c:pt>
                <c:pt idx="19">
                  <c:v>914</c:v>
                </c:pt>
                <c:pt idx="20">
                  <c:v>939</c:v>
                </c:pt>
                <c:pt idx="21">
                  <c:v>1073</c:v>
                </c:pt>
                <c:pt idx="22">
                  <c:v>1014</c:v>
                </c:pt>
                <c:pt idx="23">
                  <c:v>1053</c:v>
                </c:pt>
                <c:pt idx="24">
                  <c:v>1084</c:v>
                </c:pt>
                <c:pt idx="25">
                  <c:v>1113</c:v>
                </c:pt>
                <c:pt idx="26">
                  <c:v>1109</c:v>
                </c:pt>
                <c:pt idx="27">
                  <c:v>1138</c:v>
                </c:pt>
                <c:pt idx="28">
                  <c:v>1149</c:v>
                </c:pt>
                <c:pt idx="29">
                  <c:v>1187</c:v>
                </c:pt>
                <c:pt idx="30">
                  <c:v>1192</c:v>
                </c:pt>
                <c:pt idx="31">
                  <c:v>1238</c:v>
                </c:pt>
                <c:pt idx="32">
                  <c:v>1178</c:v>
                </c:pt>
                <c:pt idx="33">
                  <c:v>1237</c:v>
                </c:pt>
                <c:pt idx="34">
                  <c:v>1237</c:v>
                </c:pt>
                <c:pt idx="35">
                  <c:v>1289</c:v>
                </c:pt>
                <c:pt idx="36">
                  <c:v>1241</c:v>
                </c:pt>
                <c:pt idx="37">
                  <c:v>1282</c:v>
                </c:pt>
                <c:pt idx="38">
                  <c:v>1301</c:v>
                </c:pt>
                <c:pt idx="39">
                  <c:v>1418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2</c:v>
                </c:pt>
                <c:pt idx="1">
                  <c:v>853</c:v>
                </c:pt>
                <c:pt idx="2">
                  <c:v>741</c:v>
                </c:pt>
                <c:pt idx="3">
                  <c:v>772</c:v>
                </c:pt>
                <c:pt idx="4">
                  <c:v>851</c:v>
                </c:pt>
                <c:pt idx="5">
                  <c:v>898</c:v>
                </c:pt>
                <c:pt idx="6">
                  <c:v>952</c:v>
                </c:pt>
                <c:pt idx="7">
                  <c:v>999</c:v>
                </c:pt>
                <c:pt idx="8">
                  <c:v>1076</c:v>
                </c:pt>
                <c:pt idx="9">
                  <c:v>1150</c:v>
                </c:pt>
                <c:pt idx="10">
                  <c:v>1219</c:v>
                </c:pt>
                <c:pt idx="11">
                  <c:v>1226</c:v>
                </c:pt>
                <c:pt idx="12">
                  <c:v>726</c:v>
                </c:pt>
                <c:pt idx="13">
                  <c:v>752</c:v>
                </c:pt>
                <c:pt idx="14">
                  <c:v>802</c:v>
                </c:pt>
                <c:pt idx="15">
                  <c:v>757</c:v>
                </c:pt>
                <c:pt idx="16">
                  <c:v>877</c:v>
                </c:pt>
                <c:pt idx="17">
                  <c:v>903</c:v>
                </c:pt>
                <c:pt idx="18">
                  <c:v>914</c:v>
                </c:pt>
                <c:pt idx="19">
                  <c:v>930</c:v>
                </c:pt>
                <c:pt idx="20">
                  <c:v>1076</c:v>
                </c:pt>
                <c:pt idx="21">
                  <c:v>1207</c:v>
                </c:pt>
                <c:pt idx="22">
                  <c:v>1009</c:v>
                </c:pt>
                <c:pt idx="23">
                  <c:v>1128</c:v>
                </c:pt>
                <c:pt idx="24">
                  <c:v>996</c:v>
                </c:pt>
                <c:pt idx="25">
                  <c:v>1125</c:v>
                </c:pt>
                <c:pt idx="26">
                  <c:v>1130</c:v>
                </c:pt>
                <c:pt idx="27">
                  <c:v>1265</c:v>
                </c:pt>
                <c:pt idx="28">
                  <c:v>1151</c:v>
                </c:pt>
                <c:pt idx="29">
                  <c:v>1296</c:v>
                </c:pt>
                <c:pt idx="30">
                  <c:v>1227</c:v>
                </c:pt>
                <c:pt idx="31">
                  <c:v>1190</c:v>
                </c:pt>
                <c:pt idx="32">
                  <c:v>1246</c:v>
                </c:pt>
                <c:pt idx="33">
                  <c:v>1333</c:v>
                </c:pt>
                <c:pt idx="34">
                  <c:v>1344</c:v>
                </c:pt>
                <c:pt idx="35">
                  <c:v>1241</c:v>
                </c:pt>
                <c:pt idx="36">
                  <c:v>1396</c:v>
                </c:pt>
                <c:pt idx="37">
                  <c:v>1395</c:v>
                </c:pt>
                <c:pt idx="38">
                  <c:v>1351</c:v>
                </c:pt>
                <c:pt idx="39">
                  <c:v>1248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2</c:v>
                </c:pt>
                <c:pt idx="1">
                  <c:v>855</c:v>
                </c:pt>
                <c:pt idx="2">
                  <c:v>893</c:v>
                </c:pt>
                <c:pt idx="3">
                  <c:v>948</c:v>
                </c:pt>
                <c:pt idx="4">
                  <c:v>862</c:v>
                </c:pt>
                <c:pt idx="5">
                  <c:v>969</c:v>
                </c:pt>
                <c:pt idx="6">
                  <c:v>1077</c:v>
                </c:pt>
                <c:pt idx="7">
                  <c:v>1073</c:v>
                </c:pt>
                <c:pt idx="8">
                  <c:v>714</c:v>
                </c:pt>
                <c:pt idx="9">
                  <c:v>779</c:v>
                </c:pt>
                <c:pt idx="10">
                  <c:v>781</c:v>
                </c:pt>
                <c:pt idx="11">
                  <c:v>753</c:v>
                </c:pt>
                <c:pt idx="12">
                  <c:v>793</c:v>
                </c:pt>
                <c:pt idx="13">
                  <c:v>864</c:v>
                </c:pt>
                <c:pt idx="14">
                  <c:v>869</c:v>
                </c:pt>
                <c:pt idx="15">
                  <c:v>933</c:v>
                </c:pt>
                <c:pt idx="16">
                  <c:v>970</c:v>
                </c:pt>
                <c:pt idx="17">
                  <c:v>952</c:v>
                </c:pt>
                <c:pt idx="18">
                  <c:v>959</c:v>
                </c:pt>
                <c:pt idx="19">
                  <c:v>1100</c:v>
                </c:pt>
                <c:pt idx="20">
                  <c:v>1003</c:v>
                </c:pt>
                <c:pt idx="21">
                  <c:v>1238</c:v>
                </c:pt>
                <c:pt idx="22">
                  <c:v>1078</c:v>
                </c:pt>
                <c:pt idx="23">
                  <c:v>1195</c:v>
                </c:pt>
                <c:pt idx="24">
                  <c:v>1076</c:v>
                </c:pt>
                <c:pt idx="25">
                  <c:v>1049</c:v>
                </c:pt>
                <c:pt idx="26">
                  <c:v>1054</c:v>
                </c:pt>
                <c:pt idx="27">
                  <c:v>1139</c:v>
                </c:pt>
                <c:pt idx="28">
                  <c:v>1080</c:v>
                </c:pt>
                <c:pt idx="29">
                  <c:v>1133</c:v>
                </c:pt>
                <c:pt idx="30">
                  <c:v>1145</c:v>
                </c:pt>
                <c:pt idx="31">
                  <c:v>1194</c:v>
                </c:pt>
                <c:pt idx="32">
                  <c:v>1193</c:v>
                </c:pt>
                <c:pt idx="33">
                  <c:v>1134</c:v>
                </c:pt>
                <c:pt idx="34">
                  <c:v>1146</c:v>
                </c:pt>
                <c:pt idx="35">
                  <c:v>1176</c:v>
                </c:pt>
                <c:pt idx="36">
                  <c:v>1195</c:v>
                </c:pt>
                <c:pt idx="37">
                  <c:v>1164</c:v>
                </c:pt>
                <c:pt idx="38">
                  <c:v>1315</c:v>
                </c:pt>
                <c:pt idx="39">
                  <c:v>1186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2</c:v>
                </c:pt>
                <c:pt idx="1">
                  <c:v>978</c:v>
                </c:pt>
                <c:pt idx="2">
                  <c:v>893</c:v>
                </c:pt>
                <c:pt idx="3">
                  <c:v>950</c:v>
                </c:pt>
                <c:pt idx="4">
                  <c:v>1051</c:v>
                </c:pt>
                <c:pt idx="5">
                  <c:v>1193</c:v>
                </c:pt>
                <c:pt idx="6">
                  <c:v>1077</c:v>
                </c:pt>
                <c:pt idx="7">
                  <c:v>1126</c:v>
                </c:pt>
                <c:pt idx="8">
                  <c:v>1189</c:v>
                </c:pt>
                <c:pt idx="9">
                  <c:v>783</c:v>
                </c:pt>
                <c:pt idx="10">
                  <c:v>821</c:v>
                </c:pt>
                <c:pt idx="11">
                  <c:v>1038</c:v>
                </c:pt>
                <c:pt idx="12">
                  <c:v>1024</c:v>
                </c:pt>
                <c:pt idx="13">
                  <c:v>967</c:v>
                </c:pt>
                <c:pt idx="14">
                  <c:v>1022</c:v>
                </c:pt>
                <c:pt idx="15">
                  <c:v>984</c:v>
                </c:pt>
                <c:pt idx="16">
                  <c:v>1014</c:v>
                </c:pt>
                <c:pt idx="17">
                  <c:v>988</c:v>
                </c:pt>
                <c:pt idx="18">
                  <c:v>1003</c:v>
                </c:pt>
                <c:pt idx="19">
                  <c:v>1051</c:v>
                </c:pt>
                <c:pt idx="20">
                  <c:v>1075</c:v>
                </c:pt>
                <c:pt idx="21">
                  <c:v>1111</c:v>
                </c:pt>
                <c:pt idx="22">
                  <c:v>1114</c:v>
                </c:pt>
                <c:pt idx="23">
                  <c:v>1152</c:v>
                </c:pt>
                <c:pt idx="24">
                  <c:v>1147</c:v>
                </c:pt>
                <c:pt idx="25">
                  <c:v>1189</c:v>
                </c:pt>
                <c:pt idx="26">
                  <c:v>1167</c:v>
                </c:pt>
                <c:pt idx="27">
                  <c:v>1172</c:v>
                </c:pt>
                <c:pt idx="28">
                  <c:v>1156</c:v>
                </c:pt>
                <c:pt idx="29">
                  <c:v>1226</c:v>
                </c:pt>
                <c:pt idx="30">
                  <c:v>1345</c:v>
                </c:pt>
                <c:pt idx="31">
                  <c:v>1423</c:v>
                </c:pt>
                <c:pt idx="32">
                  <c:v>1342</c:v>
                </c:pt>
                <c:pt idx="33">
                  <c:v>1306</c:v>
                </c:pt>
                <c:pt idx="34">
                  <c:v>1367</c:v>
                </c:pt>
                <c:pt idx="35">
                  <c:v>1237</c:v>
                </c:pt>
                <c:pt idx="36">
                  <c:v>1390</c:v>
                </c:pt>
                <c:pt idx="37">
                  <c:v>1317</c:v>
                </c:pt>
                <c:pt idx="38">
                  <c:v>1349</c:v>
                </c:pt>
                <c:pt idx="39">
                  <c:v>1344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2</c:v>
                </c:pt>
                <c:pt idx="1">
                  <c:v>715</c:v>
                </c:pt>
                <c:pt idx="2">
                  <c:v>841</c:v>
                </c:pt>
                <c:pt idx="3">
                  <c:v>975</c:v>
                </c:pt>
                <c:pt idx="4">
                  <c:v>1108</c:v>
                </c:pt>
                <c:pt idx="5">
                  <c:v>1196</c:v>
                </c:pt>
                <c:pt idx="6">
                  <c:v>882</c:v>
                </c:pt>
                <c:pt idx="7">
                  <c:v>1102</c:v>
                </c:pt>
                <c:pt idx="8">
                  <c:v>1188</c:v>
                </c:pt>
                <c:pt idx="9">
                  <c:v>839</c:v>
                </c:pt>
                <c:pt idx="10">
                  <c:v>1028</c:v>
                </c:pt>
                <c:pt idx="11">
                  <c:v>1044</c:v>
                </c:pt>
                <c:pt idx="12">
                  <c:v>991</c:v>
                </c:pt>
                <c:pt idx="13">
                  <c:v>990</c:v>
                </c:pt>
                <c:pt idx="14">
                  <c:v>1034</c:v>
                </c:pt>
                <c:pt idx="15">
                  <c:v>1034</c:v>
                </c:pt>
                <c:pt idx="16">
                  <c:v>1046</c:v>
                </c:pt>
                <c:pt idx="17">
                  <c:v>1063</c:v>
                </c:pt>
                <c:pt idx="18">
                  <c:v>1102</c:v>
                </c:pt>
                <c:pt idx="19">
                  <c:v>1054</c:v>
                </c:pt>
                <c:pt idx="20">
                  <c:v>1074</c:v>
                </c:pt>
                <c:pt idx="21">
                  <c:v>1107</c:v>
                </c:pt>
                <c:pt idx="22">
                  <c:v>1139</c:v>
                </c:pt>
                <c:pt idx="23">
                  <c:v>1188</c:v>
                </c:pt>
                <c:pt idx="24">
                  <c:v>1234</c:v>
                </c:pt>
                <c:pt idx="25">
                  <c:v>1219</c:v>
                </c:pt>
                <c:pt idx="26">
                  <c:v>1256</c:v>
                </c:pt>
                <c:pt idx="27">
                  <c:v>1277</c:v>
                </c:pt>
                <c:pt idx="28">
                  <c:v>1233</c:v>
                </c:pt>
                <c:pt idx="29">
                  <c:v>1244</c:v>
                </c:pt>
                <c:pt idx="30">
                  <c:v>1264</c:v>
                </c:pt>
                <c:pt idx="31">
                  <c:v>1264</c:v>
                </c:pt>
                <c:pt idx="32">
                  <c:v>1293</c:v>
                </c:pt>
                <c:pt idx="33">
                  <c:v>1281</c:v>
                </c:pt>
                <c:pt idx="34">
                  <c:v>1354</c:v>
                </c:pt>
                <c:pt idx="35">
                  <c:v>1276</c:v>
                </c:pt>
                <c:pt idx="36">
                  <c:v>1288</c:v>
                </c:pt>
                <c:pt idx="37">
                  <c:v>1331</c:v>
                </c:pt>
                <c:pt idx="38">
                  <c:v>1343</c:v>
                </c:pt>
                <c:pt idx="39">
                  <c:v>1337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2</c:v>
                </c:pt>
                <c:pt idx="1">
                  <c:v>717</c:v>
                </c:pt>
                <c:pt idx="2">
                  <c:v>822</c:v>
                </c:pt>
                <c:pt idx="3">
                  <c:v>909</c:v>
                </c:pt>
                <c:pt idx="4">
                  <c:v>1029</c:v>
                </c:pt>
                <c:pt idx="5">
                  <c:v>895</c:v>
                </c:pt>
                <c:pt idx="6">
                  <c:v>1175</c:v>
                </c:pt>
                <c:pt idx="7">
                  <c:v>1002</c:v>
                </c:pt>
                <c:pt idx="8">
                  <c:v>1065</c:v>
                </c:pt>
                <c:pt idx="9">
                  <c:v>1001</c:v>
                </c:pt>
                <c:pt idx="10">
                  <c:v>971</c:v>
                </c:pt>
                <c:pt idx="11">
                  <c:v>899</c:v>
                </c:pt>
                <c:pt idx="12">
                  <c:v>922</c:v>
                </c:pt>
                <c:pt idx="13">
                  <c:v>941</c:v>
                </c:pt>
                <c:pt idx="14">
                  <c:v>954</c:v>
                </c:pt>
                <c:pt idx="15">
                  <c:v>931</c:v>
                </c:pt>
                <c:pt idx="16">
                  <c:v>1053</c:v>
                </c:pt>
                <c:pt idx="17">
                  <c:v>1017</c:v>
                </c:pt>
                <c:pt idx="18">
                  <c:v>1108</c:v>
                </c:pt>
                <c:pt idx="19">
                  <c:v>1119</c:v>
                </c:pt>
                <c:pt idx="20">
                  <c:v>1054</c:v>
                </c:pt>
                <c:pt idx="21">
                  <c:v>1097</c:v>
                </c:pt>
                <c:pt idx="22">
                  <c:v>1119</c:v>
                </c:pt>
                <c:pt idx="23">
                  <c:v>1225</c:v>
                </c:pt>
                <c:pt idx="24">
                  <c:v>1202</c:v>
                </c:pt>
                <c:pt idx="25">
                  <c:v>1201</c:v>
                </c:pt>
                <c:pt idx="26">
                  <c:v>1172</c:v>
                </c:pt>
                <c:pt idx="27">
                  <c:v>1193</c:v>
                </c:pt>
                <c:pt idx="28">
                  <c:v>1249</c:v>
                </c:pt>
                <c:pt idx="29">
                  <c:v>1211</c:v>
                </c:pt>
                <c:pt idx="30">
                  <c:v>1255</c:v>
                </c:pt>
                <c:pt idx="31">
                  <c:v>1280</c:v>
                </c:pt>
                <c:pt idx="32">
                  <c:v>1267</c:v>
                </c:pt>
                <c:pt idx="33">
                  <c:v>1277</c:v>
                </c:pt>
                <c:pt idx="34">
                  <c:v>1270</c:v>
                </c:pt>
                <c:pt idx="35">
                  <c:v>1277</c:v>
                </c:pt>
                <c:pt idx="36">
                  <c:v>1331</c:v>
                </c:pt>
                <c:pt idx="37">
                  <c:v>1275</c:v>
                </c:pt>
                <c:pt idx="38">
                  <c:v>1353</c:v>
                </c:pt>
                <c:pt idx="39">
                  <c:v>1324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5550900</c:v>
                </c:pt>
                <c:pt idx="1">
                  <c:v>132210900</c:v>
                </c:pt>
                <c:pt idx="2">
                  <c:v>119562200</c:v>
                </c:pt>
                <c:pt idx="3">
                  <c:v>151030400</c:v>
                </c:pt>
                <c:pt idx="4">
                  <c:v>140189700</c:v>
                </c:pt>
                <c:pt idx="5">
                  <c:v>158122300</c:v>
                </c:pt>
                <c:pt idx="6">
                  <c:v>156925700</c:v>
                </c:pt>
                <c:pt idx="7">
                  <c:v>168849900</c:v>
                </c:pt>
                <c:pt idx="8">
                  <c:v>187307300</c:v>
                </c:pt>
                <c:pt idx="9">
                  <c:v>240407100</c:v>
                </c:pt>
                <c:pt idx="10">
                  <c:v>209701300</c:v>
                </c:pt>
                <c:pt idx="11">
                  <c:v>211021900</c:v>
                </c:pt>
                <c:pt idx="12">
                  <c:v>232385200</c:v>
                </c:pt>
                <c:pt idx="13">
                  <c:v>236103700</c:v>
                </c:pt>
                <c:pt idx="14">
                  <c:v>250919400</c:v>
                </c:pt>
                <c:pt idx="15">
                  <c:v>298947000</c:v>
                </c:pt>
                <c:pt idx="16">
                  <c:v>266864000</c:v>
                </c:pt>
                <c:pt idx="17">
                  <c:v>313690000</c:v>
                </c:pt>
                <c:pt idx="18">
                  <c:v>284836700</c:v>
                </c:pt>
                <c:pt idx="19">
                  <c:v>287151600</c:v>
                </c:pt>
                <c:pt idx="20">
                  <c:v>281044800</c:v>
                </c:pt>
                <c:pt idx="21">
                  <c:v>326910400</c:v>
                </c:pt>
                <c:pt idx="22">
                  <c:v>295313200</c:v>
                </c:pt>
                <c:pt idx="23">
                  <c:v>317365800</c:v>
                </c:pt>
                <c:pt idx="24">
                  <c:v>312819000</c:v>
                </c:pt>
                <c:pt idx="25">
                  <c:v>359217100</c:v>
                </c:pt>
                <c:pt idx="26">
                  <c:v>355455500</c:v>
                </c:pt>
                <c:pt idx="27">
                  <c:v>374524900</c:v>
                </c:pt>
                <c:pt idx="28">
                  <c:v>350504700</c:v>
                </c:pt>
                <c:pt idx="29">
                  <c:v>358749500</c:v>
                </c:pt>
                <c:pt idx="30">
                  <c:v>340372000</c:v>
                </c:pt>
                <c:pt idx="31">
                  <c:v>414325800</c:v>
                </c:pt>
                <c:pt idx="32">
                  <c:v>378442000</c:v>
                </c:pt>
                <c:pt idx="33">
                  <c:v>371495900</c:v>
                </c:pt>
                <c:pt idx="34">
                  <c:v>409860300</c:v>
                </c:pt>
                <c:pt idx="35">
                  <c:v>369029800</c:v>
                </c:pt>
                <c:pt idx="36">
                  <c:v>408250000</c:v>
                </c:pt>
                <c:pt idx="37">
                  <c:v>393083400</c:v>
                </c:pt>
                <c:pt idx="38">
                  <c:v>378801200</c:v>
                </c:pt>
                <c:pt idx="39">
                  <c:v>399078900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235100</c:v>
                </c:pt>
                <c:pt idx="1">
                  <c:v>37284900</c:v>
                </c:pt>
                <c:pt idx="2">
                  <c:v>24514700</c:v>
                </c:pt>
                <c:pt idx="3">
                  <c:v>39348400</c:v>
                </c:pt>
                <c:pt idx="4">
                  <c:v>34024700</c:v>
                </c:pt>
                <c:pt idx="5">
                  <c:v>31894500</c:v>
                </c:pt>
                <c:pt idx="6">
                  <c:v>33035800</c:v>
                </c:pt>
                <c:pt idx="7">
                  <c:v>38094300</c:v>
                </c:pt>
                <c:pt idx="8">
                  <c:v>48267900</c:v>
                </c:pt>
                <c:pt idx="9">
                  <c:v>50112900</c:v>
                </c:pt>
                <c:pt idx="10">
                  <c:v>42597900</c:v>
                </c:pt>
                <c:pt idx="11">
                  <c:v>53030800</c:v>
                </c:pt>
                <c:pt idx="12">
                  <c:v>50156200</c:v>
                </c:pt>
                <c:pt idx="13">
                  <c:v>35970200</c:v>
                </c:pt>
                <c:pt idx="14">
                  <c:v>38019800</c:v>
                </c:pt>
                <c:pt idx="15">
                  <c:v>54121700</c:v>
                </c:pt>
                <c:pt idx="16">
                  <c:v>47024100</c:v>
                </c:pt>
                <c:pt idx="17">
                  <c:v>60109100</c:v>
                </c:pt>
                <c:pt idx="18">
                  <c:v>50036000</c:v>
                </c:pt>
                <c:pt idx="19">
                  <c:v>44267800</c:v>
                </c:pt>
                <c:pt idx="20">
                  <c:v>59277200</c:v>
                </c:pt>
                <c:pt idx="21">
                  <c:v>64601000</c:v>
                </c:pt>
                <c:pt idx="22">
                  <c:v>57120300</c:v>
                </c:pt>
                <c:pt idx="23">
                  <c:v>53976700</c:v>
                </c:pt>
                <c:pt idx="24">
                  <c:v>49369600</c:v>
                </c:pt>
                <c:pt idx="25">
                  <c:v>56678600</c:v>
                </c:pt>
                <c:pt idx="26">
                  <c:v>58524900</c:v>
                </c:pt>
                <c:pt idx="27">
                  <c:v>54147200</c:v>
                </c:pt>
                <c:pt idx="28">
                  <c:v>50281800</c:v>
                </c:pt>
                <c:pt idx="29">
                  <c:v>56169600</c:v>
                </c:pt>
                <c:pt idx="30">
                  <c:v>53828700</c:v>
                </c:pt>
                <c:pt idx="31">
                  <c:v>56310400</c:v>
                </c:pt>
                <c:pt idx="32">
                  <c:v>57046100</c:v>
                </c:pt>
                <c:pt idx="33">
                  <c:v>60723700</c:v>
                </c:pt>
                <c:pt idx="34">
                  <c:v>56181200</c:v>
                </c:pt>
                <c:pt idx="35">
                  <c:v>54277200</c:v>
                </c:pt>
                <c:pt idx="36">
                  <c:v>60734400</c:v>
                </c:pt>
                <c:pt idx="37">
                  <c:v>55238900</c:v>
                </c:pt>
                <c:pt idx="38">
                  <c:v>54141400</c:v>
                </c:pt>
                <c:pt idx="39">
                  <c:v>67096300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144600</c:v>
                </c:pt>
                <c:pt idx="1">
                  <c:v>50164500</c:v>
                </c:pt>
                <c:pt idx="2">
                  <c:v>24099100</c:v>
                </c:pt>
                <c:pt idx="3">
                  <c:v>38904100</c:v>
                </c:pt>
                <c:pt idx="4">
                  <c:v>34282400</c:v>
                </c:pt>
                <c:pt idx="5">
                  <c:v>38296300</c:v>
                </c:pt>
                <c:pt idx="6">
                  <c:v>42203900</c:v>
                </c:pt>
                <c:pt idx="7">
                  <c:v>43091300</c:v>
                </c:pt>
                <c:pt idx="8">
                  <c:v>59539500</c:v>
                </c:pt>
                <c:pt idx="9">
                  <c:v>47195000</c:v>
                </c:pt>
                <c:pt idx="10">
                  <c:v>38076000</c:v>
                </c:pt>
                <c:pt idx="11">
                  <c:v>51612000</c:v>
                </c:pt>
                <c:pt idx="12">
                  <c:v>48701600</c:v>
                </c:pt>
                <c:pt idx="13">
                  <c:v>35130500</c:v>
                </c:pt>
                <c:pt idx="14">
                  <c:v>38411800</c:v>
                </c:pt>
                <c:pt idx="15">
                  <c:v>49967000</c:v>
                </c:pt>
                <c:pt idx="16">
                  <c:v>44360600</c:v>
                </c:pt>
                <c:pt idx="17">
                  <c:v>55732800</c:v>
                </c:pt>
                <c:pt idx="18">
                  <c:v>51391000</c:v>
                </c:pt>
                <c:pt idx="19">
                  <c:v>45543300</c:v>
                </c:pt>
                <c:pt idx="20">
                  <c:v>53394000</c:v>
                </c:pt>
                <c:pt idx="21">
                  <c:v>53924000</c:v>
                </c:pt>
                <c:pt idx="22">
                  <c:v>50342300</c:v>
                </c:pt>
                <c:pt idx="23">
                  <c:v>50540100</c:v>
                </c:pt>
                <c:pt idx="24">
                  <c:v>53030700</c:v>
                </c:pt>
                <c:pt idx="25">
                  <c:v>51646100</c:v>
                </c:pt>
                <c:pt idx="26">
                  <c:v>62942100</c:v>
                </c:pt>
                <c:pt idx="27">
                  <c:v>52156800</c:v>
                </c:pt>
                <c:pt idx="28">
                  <c:v>52833700</c:v>
                </c:pt>
                <c:pt idx="29">
                  <c:v>55402900</c:v>
                </c:pt>
                <c:pt idx="30">
                  <c:v>57753000</c:v>
                </c:pt>
                <c:pt idx="31">
                  <c:v>54107900</c:v>
                </c:pt>
                <c:pt idx="32">
                  <c:v>53751400</c:v>
                </c:pt>
                <c:pt idx="33">
                  <c:v>55842800</c:v>
                </c:pt>
                <c:pt idx="34">
                  <c:v>57789400</c:v>
                </c:pt>
                <c:pt idx="35">
                  <c:v>56441500</c:v>
                </c:pt>
                <c:pt idx="36">
                  <c:v>58544100</c:v>
                </c:pt>
                <c:pt idx="37">
                  <c:v>54112900</c:v>
                </c:pt>
                <c:pt idx="38">
                  <c:v>53648300</c:v>
                </c:pt>
                <c:pt idx="39">
                  <c:v>61150400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160400</c:v>
                </c:pt>
                <c:pt idx="1">
                  <c:v>38092700</c:v>
                </c:pt>
                <c:pt idx="2">
                  <c:v>31537700</c:v>
                </c:pt>
                <c:pt idx="3">
                  <c:v>35509100</c:v>
                </c:pt>
                <c:pt idx="4">
                  <c:v>39000300</c:v>
                </c:pt>
                <c:pt idx="5">
                  <c:v>33175600</c:v>
                </c:pt>
                <c:pt idx="6">
                  <c:v>32812600</c:v>
                </c:pt>
                <c:pt idx="7">
                  <c:v>47675100</c:v>
                </c:pt>
                <c:pt idx="8">
                  <c:v>44115300</c:v>
                </c:pt>
                <c:pt idx="9">
                  <c:v>48966300</c:v>
                </c:pt>
                <c:pt idx="10">
                  <c:v>40148800</c:v>
                </c:pt>
                <c:pt idx="11">
                  <c:v>45628500</c:v>
                </c:pt>
                <c:pt idx="12">
                  <c:v>39079400</c:v>
                </c:pt>
                <c:pt idx="13">
                  <c:v>37792400</c:v>
                </c:pt>
                <c:pt idx="14">
                  <c:v>44818900</c:v>
                </c:pt>
                <c:pt idx="15">
                  <c:v>44133600</c:v>
                </c:pt>
                <c:pt idx="16">
                  <c:v>46491200</c:v>
                </c:pt>
                <c:pt idx="17">
                  <c:v>51761000</c:v>
                </c:pt>
                <c:pt idx="18">
                  <c:v>48356600</c:v>
                </c:pt>
                <c:pt idx="19">
                  <c:v>46542500</c:v>
                </c:pt>
                <c:pt idx="20">
                  <c:v>46962700</c:v>
                </c:pt>
                <c:pt idx="21">
                  <c:v>47425800</c:v>
                </c:pt>
                <c:pt idx="22">
                  <c:v>50899700</c:v>
                </c:pt>
                <c:pt idx="23">
                  <c:v>52154300</c:v>
                </c:pt>
                <c:pt idx="24">
                  <c:v>48811800</c:v>
                </c:pt>
                <c:pt idx="25">
                  <c:v>54585200</c:v>
                </c:pt>
                <c:pt idx="26">
                  <c:v>60678500</c:v>
                </c:pt>
                <c:pt idx="27">
                  <c:v>54508300</c:v>
                </c:pt>
                <c:pt idx="28">
                  <c:v>55484000</c:v>
                </c:pt>
                <c:pt idx="29">
                  <c:v>55461900</c:v>
                </c:pt>
                <c:pt idx="30">
                  <c:v>55387100</c:v>
                </c:pt>
                <c:pt idx="31">
                  <c:v>56303100</c:v>
                </c:pt>
                <c:pt idx="32">
                  <c:v>54837900</c:v>
                </c:pt>
                <c:pt idx="33">
                  <c:v>53713700</c:v>
                </c:pt>
                <c:pt idx="34">
                  <c:v>48989600</c:v>
                </c:pt>
                <c:pt idx="35">
                  <c:v>50998100</c:v>
                </c:pt>
                <c:pt idx="36">
                  <c:v>56083500</c:v>
                </c:pt>
                <c:pt idx="37">
                  <c:v>51863500</c:v>
                </c:pt>
                <c:pt idx="38">
                  <c:v>53462700</c:v>
                </c:pt>
                <c:pt idx="39">
                  <c:v>58988000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179000</c:v>
                </c:pt>
                <c:pt idx="1">
                  <c:v>41625900</c:v>
                </c:pt>
                <c:pt idx="2">
                  <c:v>29915900</c:v>
                </c:pt>
                <c:pt idx="3">
                  <c:v>36965700</c:v>
                </c:pt>
                <c:pt idx="4">
                  <c:v>33541200</c:v>
                </c:pt>
                <c:pt idx="5">
                  <c:v>33434400</c:v>
                </c:pt>
                <c:pt idx="6">
                  <c:v>30606400</c:v>
                </c:pt>
                <c:pt idx="7">
                  <c:v>42107900</c:v>
                </c:pt>
                <c:pt idx="8">
                  <c:v>41581900</c:v>
                </c:pt>
                <c:pt idx="9">
                  <c:v>47736200</c:v>
                </c:pt>
                <c:pt idx="10">
                  <c:v>54913700</c:v>
                </c:pt>
                <c:pt idx="11">
                  <c:v>60022200</c:v>
                </c:pt>
                <c:pt idx="12">
                  <c:v>51591500</c:v>
                </c:pt>
                <c:pt idx="13">
                  <c:v>38458100</c:v>
                </c:pt>
                <c:pt idx="14">
                  <c:v>41105200</c:v>
                </c:pt>
                <c:pt idx="15">
                  <c:v>44768200</c:v>
                </c:pt>
                <c:pt idx="16">
                  <c:v>46602900</c:v>
                </c:pt>
                <c:pt idx="17">
                  <c:v>47162600</c:v>
                </c:pt>
                <c:pt idx="18">
                  <c:v>40964200</c:v>
                </c:pt>
                <c:pt idx="19">
                  <c:v>43547800</c:v>
                </c:pt>
                <c:pt idx="20">
                  <c:v>47774500</c:v>
                </c:pt>
                <c:pt idx="21">
                  <c:v>47657500</c:v>
                </c:pt>
                <c:pt idx="22">
                  <c:v>46213600</c:v>
                </c:pt>
                <c:pt idx="23">
                  <c:v>46786000</c:v>
                </c:pt>
                <c:pt idx="24">
                  <c:v>48788000</c:v>
                </c:pt>
                <c:pt idx="25">
                  <c:v>49709700</c:v>
                </c:pt>
                <c:pt idx="26">
                  <c:v>77467900</c:v>
                </c:pt>
                <c:pt idx="27">
                  <c:v>53854100</c:v>
                </c:pt>
                <c:pt idx="28">
                  <c:v>55956300</c:v>
                </c:pt>
                <c:pt idx="29">
                  <c:v>48909900</c:v>
                </c:pt>
                <c:pt idx="30">
                  <c:v>60178200</c:v>
                </c:pt>
                <c:pt idx="31">
                  <c:v>59973900</c:v>
                </c:pt>
                <c:pt idx="32">
                  <c:v>56773300</c:v>
                </c:pt>
                <c:pt idx="33">
                  <c:v>59062800</c:v>
                </c:pt>
                <c:pt idx="34">
                  <c:v>59395700</c:v>
                </c:pt>
                <c:pt idx="35">
                  <c:v>57965300</c:v>
                </c:pt>
                <c:pt idx="36">
                  <c:v>54519800</c:v>
                </c:pt>
                <c:pt idx="37">
                  <c:v>56602100</c:v>
                </c:pt>
                <c:pt idx="38">
                  <c:v>61231900</c:v>
                </c:pt>
                <c:pt idx="39">
                  <c:v>70749500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175800</c:v>
                </c:pt>
                <c:pt idx="1">
                  <c:v>38362000</c:v>
                </c:pt>
                <c:pt idx="2">
                  <c:v>29018100</c:v>
                </c:pt>
                <c:pt idx="3">
                  <c:v>35955000</c:v>
                </c:pt>
                <c:pt idx="4">
                  <c:v>36830800</c:v>
                </c:pt>
                <c:pt idx="5">
                  <c:v>38995800</c:v>
                </c:pt>
                <c:pt idx="6">
                  <c:v>42705900</c:v>
                </c:pt>
                <c:pt idx="7">
                  <c:v>38797600</c:v>
                </c:pt>
                <c:pt idx="8">
                  <c:v>60010600</c:v>
                </c:pt>
                <c:pt idx="9">
                  <c:v>48509900</c:v>
                </c:pt>
                <c:pt idx="10">
                  <c:v>29718300</c:v>
                </c:pt>
                <c:pt idx="11">
                  <c:v>37584200</c:v>
                </c:pt>
                <c:pt idx="12">
                  <c:v>52355200</c:v>
                </c:pt>
                <c:pt idx="13">
                  <c:v>37524400</c:v>
                </c:pt>
                <c:pt idx="14">
                  <c:v>42725900</c:v>
                </c:pt>
                <c:pt idx="15">
                  <c:v>56094100</c:v>
                </c:pt>
                <c:pt idx="16">
                  <c:v>48548700</c:v>
                </c:pt>
                <c:pt idx="17">
                  <c:v>47720000</c:v>
                </c:pt>
                <c:pt idx="18">
                  <c:v>45895300</c:v>
                </c:pt>
                <c:pt idx="19">
                  <c:v>49301600</c:v>
                </c:pt>
                <c:pt idx="20">
                  <c:v>50213400</c:v>
                </c:pt>
                <c:pt idx="21">
                  <c:v>57770600</c:v>
                </c:pt>
                <c:pt idx="22">
                  <c:v>46618400</c:v>
                </c:pt>
                <c:pt idx="23">
                  <c:v>50014700</c:v>
                </c:pt>
                <c:pt idx="24">
                  <c:v>50034400</c:v>
                </c:pt>
                <c:pt idx="25">
                  <c:v>48397600</c:v>
                </c:pt>
                <c:pt idx="26">
                  <c:v>62431300</c:v>
                </c:pt>
                <c:pt idx="27">
                  <c:v>55045700</c:v>
                </c:pt>
                <c:pt idx="28">
                  <c:v>52678700</c:v>
                </c:pt>
                <c:pt idx="29">
                  <c:v>51587900</c:v>
                </c:pt>
                <c:pt idx="30">
                  <c:v>56518100</c:v>
                </c:pt>
                <c:pt idx="31">
                  <c:v>60671500</c:v>
                </c:pt>
                <c:pt idx="32">
                  <c:v>60620400</c:v>
                </c:pt>
                <c:pt idx="33">
                  <c:v>55980700</c:v>
                </c:pt>
                <c:pt idx="34">
                  <c:v>62048700</c:v>
                </c:pt>
                <c:pt idx="35">
                  <c:v>54519300</c:v>
                </c:pt>
                <c:pt idx="36">
                  <c:v>57367900</c:v>
                </c:pt>
                <c:pt idx="37">
                  <c:v>56620000</c:v>
                </c:pt>
                <c:pt idx="38">
                  <c:v>61075500</c:v>
                </c:pt>
                <c:pt idx="39">
                  <c:v>58229900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197400</c:v>
                </c:pt>
                <c:pt idx="1">
                  <c:v>36921200</c:v>
                </c:pt>
                <c:pt idx="2">
                  <c:v>33701100</c:v>
                </c:pt>
                <c:pt idx="3">
                  <c:v>44344800</c:v>
                </c:pt>
                <c:pt idx="4">
                  <c:v>39378100</c:v>
                </c:pt>
                <c:pt idx="5">
                  <c:v>33618900</c:v>
                </c:pt>
                <c:pt idx="6">
                  <c:v>44113100</c:v>
                </c:pt>
                <c:pt idx="7">
                  <c:v>38734000</c:v>
                </c:pt>
                <c:pt idx="8">
                  <c:v>58913800</c:v>
                </c:pt>
                <c:pt idx="9">
                  <c:v>26938800</c:v>
                </c:pt>
                <c:pt idx="10">
                  <c:v>35636300</c:v>
                </c:pt>
                <c:pt idx="11">
                  <c:v>47088600</c:v>
                </c:pt>
                <c:pt idx="12">
                  <c:v>51230500</c:v>
                </c:pt>
                <c:pt idx="13">
                  <c:v>44949000</c:v>
                </c:pt>
                <c:pt idx="14">
                  <c:v>36514200</c:v>
                </c:pt>
                <c:pt idx="15">
                  <c:v>43301900</c:v>
                </c:pt>
                <c:pt idx="16">
                  <c:v>41409600</c:v>
                </c:pt>
                <c:pt idx="17">
                  <c:v>46800700</c:v>
                </c:pt>
                <c:pt idx="18">
                  <c:v>43973000</c:v>
                </c:pt>
                <c:pt idx="19">
                  <c:v>44738400</c:v>
                </c:pt>
                <c:pt idx="20">
                  <c:v>44504400</c:v>
                </c:pt>
                <c:pt idx="21">
                  <c:v>45000100</c:v>
                </c:pt>
                <c:pt idx="22">
                  <c:v>46486900</c:v>
                </c:pt>
                <c:pt idx="23">
                  <c:v>46243600</c:v>
                </c:pt>
                <c:pt idx="24">
                  <c:v>46182200</c:v>
                </c:pt>
                <c:pt idx="25">
                  <c:v>51321300</c:v>
                </c:pt>
                <c:pt idx="26">
                  <c:v>53581800</c:v>
                </c:pt>
                <c:pt idx="27">
                  <c:v>55544000</c:v>
                </c:pt>
                <c:pt idx="28">
                  <c:v>50253100</c:v>
                </c:pt>
                <c:pt idx="29">
                  <c:v>54121100</c:v>
                </c:pt>
                <c:pt idx="30">
                  <c:v>56930300</c:v>
                </c:pt>
                <c:pt idx="31">
                  <c:v>57965100</c:v>
                </c:pt>
                <c:pt idx="32">
                  <c:v>54651200</c:v>
                </c:pt>
                <c:pt idx="33">
                  <c:v>51748500</c:v>
                </c:pt>
                <c:pt idx="34">
                  <c:v>62752400</c:v>
                </c:pt>
                <c:pt idx="35">
                  <c:v>57482100</c:v>
                </c:pt>
                <c:pt idx="36">
                  <c:v>54112500</c:v>
                </c:pt>
                <c:pt idx="37">
                  <c:v>57680100</c:v>
                </c:pt>
                <c:pt idx="38">
                  <c:v>56371700</c:v>
                </c:pt>
                <c:pt idx="39">
                  <c:v>54800100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182600</c:v>
                </c:pt>
                <c:pt idx="1">
                  <c:v>42733600</c:v>
                </c:pt>
                <c:pt idx="2">
                  <c:v>29643500</c:v>
                </c:pt>
                <c:pt idx="3">
                  <c:v>40277600</c:v>
                </c:pt>
                <c:pt idx="4">
                  <c:v>38706400</c:v>
                </c:pt>
                <c:pt idx="5">
                  <c:v>37508200</c:v>
                </c:pt>
                <c:pt idx="6">
                  <c:v>42202900</c:v>
                </c:pt>
                <c:pt idx="7">
                  <c:v>40285100</c:v>
                </c:pt>
                <c:pt idx="8">
                  <c:v>57222900</c:v>
                </c:pt>
                <c:pt idx="9">
                  <c:v>58801100</c:v>
                </c:pt>
                <c:pt idx="10">
                  <c:v>56092300</c:v>
                </c:pt>
                <c:pt idx="11">
                  <c:v>51884600</c:v>
                </c:pt>
                <c:pt idx="12">
                  <c:v>41992500</c:v>
                </c:pt>
                <c:pt idx="13">
                  <c:v>36487200</c:v>
                </c:pt>
                <c:pt idx="14">
                  <c:v>38618200</c:v>
                </c:pt>
                <c:pt idx="15">
                  <c:v>48025000</c:v>
                </c:pt>
                <c:pt idx="16">
                  <c:v>42912300</c:v>
                </c:pt>
                <c:pt idx="17">
                  <c:v>41352700</c:v>
                </c:pt>
                <c:pt idx="18">
                  <c:v>44107300</c:v>
                </c:pt>
                <c:pt idx="19">
                  <c:v>55127100</c:v>
                </c:pt>
                <c:pt idx="20">
                  <c:v>47642600</c:v>
                </c:pt>
                <c:pt idx="21">
                  <c:v>46457200</c:v>
                </c:pt>
                <c:pt idx="22">
                  <c:v>50741600</c:v>
                </c:pt>
                <c:pt idx="23">
                  <c:v>50296100</c:v>
                </c:pt>
                <c:pt idx="24">
                  <c:v>48734200</c:v>
                </c:pt>
                <c:pt idx="25">
                  <c:v>54274000</c:v>
                </c:pt>
                <c:pt idx="26">
                  <c:v>55600300</c:v>
                </c:pt>
                <c:pt idx="27">
                  <c:v>60750200</c:v>
                </c:pt>
                <c:pt idx="28">
                  <c:v>52268800</c:v>
                </c:pt>
                <c:pt idx="29">
                  <c:v>55743800</c:v>
                </c:pt>
                <c:pt idx="30">
                  <c:v>53891800</c:v>
                </c:pt>
                <c:pt idx="31">
                  <c:v>54682100</c:v>
                </c:pt>
                <c:pt idx="32">
                  <c:v>52380300</c:v>
                </c:pt>
                <c:pt idx="33">
                  <c:v>57156900</c:v>
                </c:pt>
                <c:pt idx="34">
                  <c:v>54149800</c:v>
                </c:pt>
                <c:pt idx="35">
                  <c:v>58391500</c:v>
                </c:pt>
                <c:pt idx="36">
                  <c:v>55946700</c:v>
                </c:pt>
                <c:pt idx="37">
                  <c:v>56264700</c:v>
                </c:pt>
                <c:pt idx="38">
                  <c:v>53292100</c:v>
                </c:pt>
                <c:pt idx="39">
                  <c:v>59746200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177300</c:v>
                </c:pt>
                <c:pt idx="1">
                  <c:v>39870100</c:v>
                </c:pt>
                <c:pt idx="2">
                  <c:v>33686600</c:v>
                </c:pt>
                <c:pt idx="3">
                  <c:v>34502700</c:v>
                </c:pt>
                <c:pt idx="4">
                  <c:v>39906200</c:v>
                </c:pt>
                <c:pt idx="5">
                  <c:v>37729800</c:v>
                </c:pt>
                <c:pt idx="6">
                  <c:v>41013600</c:v>
                </c:pt>
                <c:pt idx="7">
                  <c:v>44297900</c:v>
                </c:pt>
                <c:pt idx="8">
                  <c:v>53903400</c:v>
                </c:pt>
                <c:pt idx="9">
                  <c:v>65727500</c:v>
                </c:pt>
                <c:pt idx="10">
                  <c:v>51353700</c:v>
                </c:pt>
                <c:pt idx="11">
                  <c:v>57137000</c:v>
                </c:pt>
                <c:pt idx="12">
                  <c:v>59638700</c:v>
                </c:pt>
                <c:pt idx="13">
                  <c:v>39903900</c:v>
                </c:pt>
                <c:pt idx="14">
                  <c:v>43866900</c:v>
                </c:pt>
                <c:pt idx="15">
                  <c:v>44505500</c:v>
                </c:pt>
                <c:pt idx="16">
                  <c:v>39438700</c:v>
                </c:pt>
                <c:pt idx="17">
                  <c:v>52337100</c:v>
                </c:pt>
                <c:pt idx="18">
                  <c:v>49938800</c:v>
                </c:pt>
                <c:pt idx="19">
                  <c:v>60837600</c:v>
                </c:pt>
                <c:pt idx="20">
                  <c:v>51153900</c:v>
                </c:pt>
                <c:pt idx="21">
                  <c:v>48365700</c:v>
                </c:pt>
                <c:pt idx="22">
                  <c:v>52143800</c:v>
                </c:pt>
                <c:pt idx="23">
                  <c:v>46733100</c:v>
                </c:pt>
                <c:pt idx="24">
                  <c:v>50560500</c:v>
                </c:pt>
                <c:pt idx="25">
                  <c:v>51380700</c:v>
                </c:pt>
                <c:pt idx="26">
                  <c:v>59754200</c:v>
                </c:pt>
                <c:pt idx="27">
                  <c:v>56399600</c:v>
                </c:pt>
                <c:pt idx="28">
                  <c:v>54676800</c:v>
                </c:pt>
                <c:pt idx="29">
                  <c:v>58858000</c:v>
                </c:pt>
                <c:pt idx="30">
                  <c:v>54256400</c:v>
                </c:pt>
                <c:pt idx="31">
                  <c:v>61824200</c:v>
                </c:pt>
                <c:pt idx="32">
                  <c:v>61077300</c:v>
                </c:pt>
                <c:pt idx="33">
                  <c:v>55423000</c:v>
                </c:pt>
                <c:pt idx="34">
                  <c:v>59595300</c:v>
                </c:pt>
                <c:pt idx="35">
                  <c:v>56391200</c:v>
                </c:pt>
                <c:pt idx="36">
                  <c:v>57833300</c:v>
                </c:pt>
                <c:pt idx="37">
                  <c:v>60485000</c:v>
                </c:pt>
                <c:pt idx="38">
                  <c:v>64901100</c:v>
                </c:pt>
                <c:pt idx="39">
                  <c:v>54640500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650900</c:v>
                </c:pt>
                <c:pt idx="1">
                  <c:v>35593300</c:v>
                </c:pt>
                <c:pt idx="2">
                  <c:v>31062200</c:v>
                </c:pt>
                <c:pt idx="3">
                  <c:v>37491500</c:v>
                </c:pt>
                <c:pt idx="4">
                  <c:v>37072600</c:v>
                </c:pt>
                <c:pt idx="5">
                  <c:v>42492100</c:v>
                </c:pt>
                <c:pt idx="6">
                  <c:v>42987800</c:v>
                </c:pt>
                <c:pt idx="7">
                  <c:v>47568600</c:v>
                </c:pt>
                <c:pt idx="8">
                  <c:v>50929300</c:v>
                </c:pt>
                <c:pt idx="9">
                  <c:v>56618200</c:v>
                </c:pt>
                <c:pt idx="10">
                  <c:v>50030900</c:v>
                </c:pt>
                <c:pt idx="11">
                  <c:v>62450400</c:v>
                </c:pt>
                <c:pt idx="12">
                  <c:v>55068200</c:v>
                </c:pt>
                <c:pt idx="13">
                  <c:v>38796800</c:v>
                </c:pt>
                <c:pt idx="14">
                  <c:v>40895400</c:v>
                </c:pt>
                <c:pt idx="15">
                  <c:v>38710200</c:v>
                </c:pt>
                <c:pt idx="16">
                  <c:v>40076200</c:v>
                </c:pt>
                <c:pt idx="17">
                  <c:v>46498800</c:v>
                </c:pt>
                <c:pt idx="18">
                  <c:v>46655500</c:v>
                </c:pt>
                <c:pt idx="19">
                  <c:v>48088600</c:v>
                </c:pt>
                <c:pt idx="20">
                  <c:v>60529900</c:v>
                </c:pt>
                <c:pt idx="21">
                  <c:v>45911500</c:v>
                </c:pt>
                <c:pt idx="22">
                  <c:v>56598800</c:v>
                </c:pt>
                <c:pt idx="23">
                  <c:v>45765000</c:v>
                </c:pt>
                <c:pt idx="24">
                  <c:v>52386600</c:v>
                </c:pt>
                <c:pt idx="25">
                  <c:v>52915600</c:v>
                </c:pt>
                <c:pt idx="26">
                  <c:v>59320300</c:v>
                </c:pt>
                <c:pt idx="27">
                  <c:v>55422400</c:v>
                </c:pt>
                <c:pt idx="28">
                  <c:v>53603500</c:v>
                </c:pt>
                <c:pt idx="29">
                  <c:v>52042100</c:v>
                </c:pt>
                <c:pt idx="30">
                  <c:v>54666600</c:v>
                </c:pt>
                <c:pt idx="31">
                  <c:v>64364900</c:v>
                </c:pt>
                <c:pt idx="32">
                  <c:v>57622600</c:v>
                </c:pt>
                <c:pt idx="33">
                  <c:v>55266000</c:v>
                </c:pt>
                <c:pt idx="34">
                  <c:v>58883900</c:v>
                </c:pt>
                <c:pt idx="35">
                  <c:v>54975700</c:v>
                </c:pt>
                <c:pt idx="36">
                  <c:v>53484900</c:v>
                </c:pt>
                <c:pt idx="37">
                  <c:v>58499900</c:v>
                </c:pt>
                <c:pt idx="38">
                  <c:v>58926400</c:v>
                </c:pt>
                <c:pt idx="39">
                  <c:v>59358600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334400</c:v>
                </c:pt>
                <c:pt idx="1">
                  <c:v>34850500</c:v>
                </c:pt>
                <c:pt idx="2">
                  <c:v>33161500</c:v>
                </c:pt>
                <c:pt idx="3">
                  <c:v>41273400</c:v>
                </c:pt>
                <c:pt idx="4">
                  <c:v>36795100</c:v>
                </c:pt>
                <c:pt idx="5">
                  <c:v>45318900</c:v>
                </c:pt>
                <c:pt idx="6">
                  <c:v>41966600</c:v>
                </c:pt>
                <c:pt idx="7">
                  <c:v>42735200</c:v>
                </c:pt>
                <c:pt idx="8">
                  <c:v>52933400</c:v>
                </c:pt>
                <c:pt idx="9">
                  <c:v>60092300</c:v>
                </c:pt>
                <c:pt idx="10">
                  <c:v>58521500</c:v>
                </c:pt>
                <c:pt idx="11">
                  <c:v>58006900</c:v>
                </c:pt>
                <c:pt idx="12">
                  <c:v>57474400</c:v>
                </c:pt>
                <c:pt idx="13">
                  <c:v>40849400</c:v>
                </c:pt>
                <c:pt idx="14">
                  <c:v>40937000</c:v>
                </c:pt>
                <c:pt idx="15">
                  <c:v>39542900</c:v>
                </c:pt>
                <c:pt idx="16">
                  <c:v>43764000</c:v>
                </c:pt>
                <c:pt idx="17">
                  <c:v>50716000</c:v>
                </c:pt>
                <c:pt idx="18">
                  <c:v>57286100</c:v>
                </c:pt>
                <c:pt idx="19">
                  <c:v>41574900</c:v>
                </c:pt>
                <c:pt idx="20">
                  <c:v>51880500</c:v>
                </c:pt>
                <c:pt idx="21">
                  <c:v>48325100</c:v>
                </c:pt>
                <c:pt idx="22">
                  <c:v>48569100</c:v>
                </c:pt>
                <c:pt idx="23">
                  <c:v>49663500</c:v>
                </c:pt>
                <c:pt idx="24">
                  <c:v>55723700</c:v>
                </c:pt>
                <c:pt idx="25">
                  <c:v>60685700</c:v>
                </c:pt>
                <c:pt idx="26">
                  <c:v>66757700</c:v>
                </c:pt>
                <c:pt idx="27">
                  <c:v>63826800</c:v>
                </c:pt>
                <c:pt idx="28">
                  <c:v>53354700</c:v>
                </c:pt>
                <c:pt idx="29">
                  <c:v>51419900</c:v>
                </c:pt>
                <c:pt idx="30">
                  <c:v>60344000</c:v>
                </c:pt>
                <c:pt idx="31">
                  <c:v>60111400</c:v>
                </c:pt>
                <c:pt idx="32">
                  <c:v>63689600</c:v>
                </c:pt>
                <c:pt idx="33">
                  <c:v>57001400</c:v>
                </c:pt>
                <c:pt idx="34">
                  <c:v>52593100</c:v>
                </c:pt>
                <c:pt idx="35">
                  <c:v>52918300</c:v>
                </c:pt>
                <c:pt idx="36">
                  <c:v>58835100</c:v>
                </c:pt>
                <c:pt idx="37">
                  <c:v>57081200</c:v>
                </c:pt>
                <c:pt idx="38">
                  <c:v>58143700</c:v>
                </c:pt>
                <c:pt idx="39">
                  <c:v>60102300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226000</c:v>
                </c:pt>
                <c:pt idx="1">
                  <c:v>40947000</c:v>
                </c:pt>
                <c:pt idx="2">
                  <c:v>33575000</c:v>
                </c:pt>
                <c:pt idx="3">
                  <c:v>36742100</c:v>
                </c:pt>
                <c:pt idx="4">
                  <c:v>36300500</c:v>
                </c:pt>
                <c:pt idx="5">
                  <c:v>44627100</c:v>
                </c:pt>
                <c:pt idx="6">
                  <c:v>41018900</c:v>
                </c:pt>
                <c:pt idx="7">
                  <c:v>46392700</c:v>
                </c:pt>
                <c:pt idx="8">
                  <c:v>55062800</c:v>
                </c:pt>
                <c:pt idx="9">
                  <c:v>53252100</c:v>
                </c:pt>
                <c:pt idx="10">
                  <c:v>55103600</c:v>
                </c:pt>
                <c:pt idx="11">
                  <c:v>63102000</c:v>
                </c:pt>
                <c:pt idx="12">
                  <c:v>59785400</c:v>
                </c:pt>
                <c:pt idx="13">
                  <c:v>52184400</c:v>
                </c:pt>
                <c:pt idx="14">
                  <c:v>43509100</c:v>
                </c:pt>
                <c:pt idx="15">
                  <c:v>41160100</c:v>
                </c:pt>
                <c:pt idx="16">
                  <c:v>42389000</c:v>
                </c:pt>
                <c:pt idx="17">
                  <c:v>55369600</c:v>
                </c:pt>
                <c:pt idx="18">
                  <c:v>46375300</c:v>
                </c:pt>
                <c:pt idx="19">
                  <c:v>50414700</c:v>
                </c:pt>
                <c:pt idx="20">
                  <c:v>49111700</c:v>
                </c:pt>
                <c:pt idx="21">
                  <c:v>53140900</c:v>
                </c:pt>
                <c:pt idx="22">
                  <c:v>49714300</c:v>
                </c:pt>
                <c:pt idx="23">
                  <c:v>50112600</c:v>
                </c:pt>
                <c:pt idx="24">
                  <c:v>51682100</c:v>
                </c:pt>
                <c:pt idx="25">
                  <c:v>59046900</c:v>
                </c:pt>
                <c:pt idx="26">
                  <c:v>56694400</c:v>
                </c:pt>
                <c:pt idx="27">
                  <c:v>55454500</c:v>
                </c:pt>
                <c:pt idx="28">
                  <c:v>57824400</c:v>
                </c:pt>
                <c:pt idx="29">
                  <c:v>60606000</c:v>
                </c:pt>
                <c:pt idx="30">
                  <c:v>54434200</c:v>
                </c:pt>
                <c:pt idx="31">
                  <c:v>56235000</c:v>
                </c:pt>
                <c:pt idx="32">
                  <c:v>67937000</c:v>
                </c:pt>
                <c:pt idx="33">
                  <c:v>54892900</c:v>
                </c:pt>
                <c:pt idx="34">
                  <c:v>53391000</c:v>
                </c:pt>
                <c:pt idx="35">
                  <c:v>55891400</c:v>
                </c:pt>
                <c:pt idx="36">
                  <c:v>56825200</c:v>
                </c:pt>
                <c:pt idx="37">
                  <c:v>59168500</c:v>
                </c:pt>
                <c:pt idx="38">
                  <c:v>58263100</c:v>
                </c:pt>
                <c:pt idx="39">
                  <c:v>59271700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262700</c:v>
                </c:pt>
                <c:pt idx="1">
                  <c:v>39588300</c:v>
                </c:pt>
                <c:pt idx="2">
                  <c:v>31357800</c:v>
                </c:pt>
                <c:pt idx="3">
                  <c:v>40861500</c:v>
                </c:pt>
                <c:pt idx="4">
                  <c:v>39272700</c:v>
                </c:pt>
                <c:pt idx="5">
                  <c:v>44796800</c:v>
                </c:pt>
                <c:pt idx="6">
                  <c:v>43436500</c:v>
                </c:pt>
                <c:pt idx="7">
                  <c:v>52763100</c:v>
                </c:pt>
                <c:pt idx="8">
                  <c:v>58257000</c:v>
                </c:pt>
                <c:pt idx="9">
                  <c:v>53734100</c:v>
                </c:pt>
                <c:pt idx="10">
                  <c:v>69950000</c:v>
                </c:pt>
                <c:pt idx="11">
                  <c:v>56521000</c:v>
                </c:pt>
                <c:pt idx="12">
                  <c:v>42710700</c:v>
                </c:pt>
                <c:pt idx="13">
                  <c:v>45171400</c:v>
                </c:pt>
                <c:pt idx="14">
                  <c:v>44139300</c:v>
                </c:pt>
                <c:pt idx="15">
                  <c:v>44087900</c:v>
                </c:pt>
                <c:pt idx="16">
                  <c:v>42109500</c:v>
                </c:pt>
                <c:pt idx="17">
                  <c:v>70267400</c:v>
                </c:pt>
                <c:pt idx="18">
                  <c:v>49349000</c:v>
                </c:pt>
                <c:pt idx="19">
                  <c:v>47283200</c:v>
                </c:pt>
                <c:pt idx="20">
                  <c:v>54039100</c:v>
                </c:pt>
                <c:pt idx="21">
                  <c:v>55096100</c:v>
                </c:pt>
                <c:pt idx="22">
                  <c:v>52054100</c:v>
                </c:pt>
                <c:pt idx="23">
                  <c:v>55724800</c:v>
                </c:pt>
                <c:pt idx="24">
                  <c:v>56289900</c:v>
                </c:pt>
                <c:pt idx="25">
                  <c:v>69523400</c:v>
                </c:pt>
                <c:pt idx="26">
                  <c:v>57411200</c:v>
                </c:pt>
                <c:pt idx="27">
                  <c:v>58859700</c:v>
                </c:pt>
                <c:pt idx="28">
                  <c:v>57571500</c:v>
                </c:pt>
                <c:pt idx="29">
                  <c:v>61029100</c:v>
                </c:pt>
                <c:pt idx="30">
                  <c:v>60108800</c:v>
                </c:pt>
                <c:pt idx="31">
                  <c:v>67575900</c:v>
                </c:pt>
                <c:pt idx="32">
                  <c:v>74576200</c:v>
                </c:pt>
                <c:pt idx="33">
                  <c:v>64917500</c:v>
                </c:pt>
                <c:pt idx="34">
                  <c:v>63694100</c:v>
                </c:pt>
                <c:pt idx="35">
                  <c:v>75711100</c:v>
                </c:pt>
                <c:pt idx="36">
                  <c:v>64611400</c:v>
                </c:pt>
                <c:pt idx="37">
                  <c:v>67546000</c:v>
                </c:pt>
                <c:pt idx="38">
                  <c:v>73441700</c:v>
                </c:pt>
                <c:pt idx="39">
                  <c:v>75037000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358800</c:v>
                </c:pt>
                <c:pt idx="1">
                  <c:v>45762100</c:v>
                </c:pt>
                <c:pt idx="2">
                  <c:v>35305200</c:v>
                </c:pt>
                <c:pt idx="3">
                  <c:v>41198600</c:v>
                </c:pt>
                <c:pt idx="4">
                  <c:v>47211800</c:v>
                </c:pt>
                <c:pt idx="5">
                  <c:v>57768600</c:v>
                </c:pt>
                <c:pt idx="6">
                  <c:v>45779300</c:v>
                </c:pt>
                <c:pt idx="7">
                  <c:v>47521300</c:v>
                </c:pt>
                <c:pt idx="8">
                  <c:v>55031400</c:v>
                </c:pt>
                <c:pt idx="9">
                  <c:v>71068000</c:v>
                </c:pt>
                <c:pt idx="10">
                  <c:v>87897900</c:v>
                </c:pt>
                <c:pt idx="11">
                  <c:v>63061300</c:v>
                </c:pt>
                <c:pt idx="12">
                  <c:v>36936500</c:v>
                </c:pt>
                <c:pt idx="13">
                  <c:v>40798600</c:v>
                </c:pt>
                <c:pt idx="14">
                  <c:v>48193700</c:v>
                </c:pt>
                <c:pt idx="15">
                  <c:v>40359600</c:v>
                </c:pt>
                <c:pt idx="16">
                  <c:v>50775500</c:v>
                </c:pt>
                <c:pt idx="17">
                  <c:v>66518400</c:v>
                </c:pt>
                <c:pt idx="18">
                  <c:v>52472700</c:v>
                </c:pt>
                <c:pt idx="19">
                  <c:v>49645300</c:v>
                </c:pt>
                <c:pt idx="20">
                  <c:v>58809800</c:v>
                </c:pt>
                <c:pt idx="21">
                  <c:v>60428600</c:v>
                </c:pt>
                <c:pt idx="22">
                  <c:v>55825300</c:v>
                </c:pt>
                <c:pt idx="23">
                  <c:v>59604800</c:v>
                </c:pt>
                <c:pt idx="24">
                  <c:v>52947700</c:v>
                </c:pt>
                <c:pt idx="25">
                  <c:v>77529400</c:v>
                </c:pt>
                <c:pt idx="26">
                  <c:v>61949100</c:v>
                </c:pt>
                <c:pt idx="27">
                  <c:v>64771200</c:v>
                </c:pt>
                <c:pt idx="28">
                  <c:v>68385200</c:v>
                </c:pt>
                <c:pt idx="29">
                  <c:v>74120700</c:v>
                </c:pt>
                <c:pt idx="30">
                  <c:v>66558500</c:v>
                </c:pt>
                <c:pt idx="31">
                  <c:v>62989200</c:v>
                </c:pt>
                <c:pt idx="32">
                  <c:v>69228100</c:v>
                </c:pt>
                <c:pt idx="33">
                  <c:v>70462100</c:v>
                </c:pt>
                <c:pt idx="34">
                  <c:v>71378600</c:v>
                </c:pt>
                <c:pt idx="35">
                  <c:v>79502800</c:v>
                </c:pt>
                <c:pt idx="36">
                  <c:v>76822300</c:v>
                </c:pt>
                <c:pt idx="37">
                  <c:v>74163100</c:v>
                </c:pt>
                <c:pt idx="38">
                  <c:v>83366500</c:v>
                </c:pt>
                <c:pt idx="39">
                  <c:v>68925300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277200</c:v>
                </c:pt>
                <c:pt idx="1">
                  <c:v>39184000</c:v>
                </c:pt>
                <c:pt idx="2">
                  <c:v>46979400</c:v>
                </c:pt>
                <c:pt idx="3">
                  <c:v>50301400</c:v>
                </c:pt>
                <c:pt idx="4">
                  <c:v>56335700</c:v>
                </c:pt>
                <c:pt idx="5">
                  <c:v>52542300</c:v>
                </c:pt>
                <c:pt idx="6">
                  <c:v>53845500</c:v>
                </c:pt>
                <c:pt idx="7">
                  <c:v>55920100</c:v>
                </c:pt>
                <c:pt idx="8">
                  <c:v>54663600</c:v>
                </c:pt>
                <c:pt idx="9">
                  <c:v>43891800</c:v>
                </c:pt>
                <c:pt idx="10">
                  <c:v>63560100</c:v>
                </c:pt>
                <c:pt idx="11">
                  <c:v>51011300</c:v>
                </c:pt>
                <c:pt idx="12">
                  <c:v>49805600</c:v>
                </c:pt>
                <c:pt idx="13">
                  <c:v>49807000</c:v>
                </c:pt>
                <c:pt idx="14">
                  <c:v>54800100</c:v>
                </c:pt>
                <c:pt idx="15">
                  <c:v>55794000</c:v>
                </c:pt>
                <c:pt idx="16">
                  <c:v>58369800</c:v>
                </c:pt>
                <c:pt idx="17">
                  <c:v>63957000</c:v>
                </c:pt>
                <c:pt idx="18">
                  <c:v>55665700</c:v>
                </c:pt>
                <c:pt idx="19">
                  <c:v>68774100</c:v>
                </c:pt>
                <c:pt idx="20">
                  <c:v>60413400</c:v>
                </c:pt>
                <c:pt idx="21">
                  <c:v>73491500</c:v>
                </c:pt>
                <c:pt idx="22">
                  <c:v>65679800</c:v>
                </c:pt>
                <c:pt idx="23">
                  <c:v>66402800</c:v>
                </c:pt>
                <c:pt idx="24">
                  <c:v>62591200</c:v>
                </c:pt>
                <c:pt idx="25">
                  <c:v>58764100</c:v>
                </c:pt>
                <c:pt idx="26">
                  <c:v>58704800</c:v>
                </c:pt>
                <c:pt idx="27">
                  <c:v>67531000</c:v>
                </c:pt>
                <c:pt idx="28">
                  <c:v>64935300</c:v>
                </c:pt>
                <c:pt idx="29">
                  <c:v>65369000</c:v>
                </c:pt>
                <c:pt idx="30">
                  <c:v>64420000</c:v>
                </c:pt>
                <c:pt idx="31">
                  <c:v>70549000</c:v>
                </c:pt>
                <c:pt idx="32">
                  <c:v>66278200</c:v>
                </c:pt>
                <c:pt idx="33">
                  <c:v>71785000</c:v>
                </c:pt>
                <c:pt idx="34">
                  <c:v>66338600</c:v>
                </c:pt>
                <c:pt idx="35">
                  <c:v>75900700</c:v>
                </c:pt>
                <c:pt idx="36">
                  <c:v>65551700</c:v>
                </c:pt>
                <c:pt idx="37">
                  <c:v>63300400</c:v>
                </c:pt>
                <c:pt idx="38">
                  <c:v>74827400</c:v>
                </c:pt>
                <c:pt idx="39">
                  <c:v>72325900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306500</c:v>
                </c:pt>
                <c:pt idx="1">
                  <c:v>41528600</c:v>
                </c:pt>
                <c:pt idx="2">
                  <c:v>41694000</c:v>
                </c:pt>
                <c:pt idx="3">
                  <c:v>47517500</c:v>
                </c:pt>
                <c:pt idx="4">
                  <c:v>54471100</c:v>
                </c:pt>
                <c:pt idx="5">
                  <c:v>70959600</c:v>
                </c:pt>
                <c:pt idx="6">
                  <c:v>55133000</c:v>
                </c:pt>
                <c:pt idx="7">
                  <c:v>60487400</c:v>
                </c:pt>
                <c:pt idx="8">
                  <c:v>71169400</c:v>
                </c:pt>
                <c:pt idx="9">
                  <c:v>50874700</c:v>
                </c:pt>
                <c:pt idx="10">
                  <c:v>54225100</c:v>
                </c:pt>
                <c:pt idx="11">
                  <c:v>63895400</c:v>
                </c:pt>
                <c:pt idx="12">
                  <c:v>63745200</c:v>
                </c:pt>
                <c:pt idx="13">
                  <c:v>61145100</c:v>
                </c:pt>
                <c:pt idx="14">
                  <c:v>72214700</c:v>
                </c:pt>
                <c:pt idx="15">
                  <c:v>64009200</c:v>
                </c:pt>
                <c:pt idx="16">
                  <c:v>64821600</c:v>
                </c:pt>
                <c:pt idx="17">
                  <c:v>78670500</c:v>
                </c:pt>
                <c:pt idx="18">
                  <c:v>64554200</c:v>
                </c:pt>
                <c:pt idx="19">
                  <c:v>61959900</c:v>
                </c:pt>
                <c:pt idx="20">
                  <c:v>71072200</c:v>
                </c:pt>
                <c:pt idx="21">
                  <c:v>67050100</c:v>
                </c:pt>
                <c:pt idx="22">
                  <c:v>69929100</c:v>
                </c:pt>
                <c:pt idx="23">
                  <c:v>71994500</c:v>
                </c:pt>
                <c:pt idx="24">
                  <c:v>70208100</c:v>
                </c:pt>
                <c:pt idx="25">
                  <c:v>74751800</c:v>
                </c:pt>
                <c:pt idx="26">
                  <c:v>73313400</c:v>
                </c:pt>
                <c:pt idx="27">
                  <c:v>75061300</c:v>
                </c:pt>
                <c:pt idx="28">
                  <c:v>71292000</c:v>
                </c:pt>
                <c:pt idx="29">
                  <c:v>77635100</c:v>
                </c:pt>
                <c:pt idx="30">
                  <c:v>87123900</c:v>
                </c:pt>
                <c:pt idx="31">
                  <c:v>82646700</c:v>
                </c:pt>
                <c:pt idx="32">
                  <c:v>81354400</c:v>
                </c:pt>
                <c:pt idx="33">
                  <c:v>78556500</c:v>
                </c:pt>
                <c:pt idx="34">
                  <c:v>88914100</c:v>
                </c:pt>
                <c:pt idx="35">
                  <c:v>81766500</c:v>
                </c:pt>
                <c:pt idx="36">
                  <c:v>85934500</c:v>
                </c:pt>
                <c:pt idx="37">
                  <c:v>79941900</c:v>
                </c:pt>
                <c:pt idx="38">
                  <c:v>86417300</c:v>
                </c:pt>
                <c:pt idx="39">
                  <c:v>86225500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277700</c:v>
                </c:pt>
                <c:pt idx="1">
                  <c:v>34648500</c:v>
                </c:pt>
                <c:pt idx="2">
                  <c:v>41885900</c:v>
                </c:pt>
                <c:pt idx="3">
                  <c:v>51285500</c:v>
                </c:pt>
                <c:pt idx="4">
                  <c:v>64387400</c:v>
                </c:pt>
                <c:pt idx="5">
                  <c:v>72361700</c:v>
                </c:pt>
                <c:pt idx="6">
                  <c:v>52132300</c:v>
                </c:pt>
                <c:pt idx="7">
                  <c:v>61577300</c:v>
                </c:pt>
                <c:pt idx="8">
                  <c:v>88971100</c:v>
                </c:pt>
                <c:pt idx="9">
                  <c:v>55349800</c:v>
                </c:pt>
                <c:pt idx="10">
                  <c:v>64592500</c:v>
                </c:pt>
                <c:pt idx="11">
                  <c:v>62393400</c:v>
                </c:pt>
                <c:pt idx="12">
                  <c:v>56283200</c:v>
                </c:pt>
                <c:pt idx="13">
                  <c:v>67056500</c:v>
                </c:pt>
                <c:pt idx="14">
                  <c:v>68548800</c:v>
                </c:pt>
                <c:pt idx="15">
                  <c:v>65861500</c:v>
                </c:pt>
                <c:pt idx="16">
                  <c:v>68930000</c:v>
                </c:pt>
                <c:pt idx="17">
                  <c:v>72683800</c:v>
                </c:pt>
                <c:pt idx="18">
                  <c:v>76449600</c:v>
                </c:pt>
                <c:pt idx="19">
                  <c:v>74307400</c:v>
                </c:pt>
                <c:pt idx="20">
                  <c:v>75841500</c:v>
                </c:pt>
                <c:pt idx="21">
                  <c:v>76578700</c:v>
                </c:pt>
                <c:pt idx="22">
                  <c:v>82078400</c:v>
                </c:pt>
                <c:pt idx="23">
                  <c:v>84416000</c:v>
                </c:pt>
                <c:pt idx="24">
                  <c:v>87083600</c:v>
                </c:pt>
                <c:pt idx="25">
                  <c:v>81745900</c:v>
                </c:pt>
                <c:pt idx="26">
                  <c:v>91213500</c:v>
                </c:pt>
                <c:pt idx="27">
                  <c:v>83974500</c:v>
                </c:pt>
                <c:pt idx="28">
                  <c:v>86246200</c:v>
                </c:pt>
                <c:pt idx="29">
                  <c:v>82254200</c:v>
                </c:pt>
                <c:pt idx="30">
                  <c:v>80745900</c:v>
                </c:pt>
                <c:pt idx="31">
                  <c:v>85818700</c:v>
                </c:pt>
                <c:pt idx="32">
                  <c:v>84678200</c:v>
                </c:pt>
                <c:pt idx="33">
                  <c:v>84629900</c:v>
                </c:pt>
                <c:pt idx="34">
                  <c:v>101125600</c:v>
                </c:pt>
                <c:pt idx="35">
                  <c:v>98406500</c:v>
                </c:pt>
                <c:pt idx="36">
                  <c:v>85757900</c:v>
                </c:pt>
                <c:pt idx="37">
                  <c:v>90087200</c:v>
                </c:pt>
                <c:pt idx="38">
                  <c:v>102593400</c:v>
                </c:pt>
                <c:pt idx="39">
                  <c:v>99176800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229200</c:v>
                </c:pt>
                <c:pt idx="1">
                  <c:v>34281900</c:v>
                </c:pt>
                <c:pt idx="2">
                  <c:v>65107500</c:v>
                </c:pt>
                <c:pt idx="3">
                  <c:v>66070200</c:v>
                </c:pt>
                <c:pt idx="4">
                  <c:v>66078300</c:v>
                </c:pt>
                <c:pt idx="5">
                  <c:v>56479400</c:v>
                </c:pt>
                <c:pt idx="6">
                  <c:v>76901600</c:v>
                </c:pt>
                <c:pt idx="7">
                  <c:v>63342200</c:v>
                </c:pt>
                <c:pt idx="8">
                  <c:v>86990500</c:v>
                </c:pt>
                <c:pt idx="9">
                  <c:v>63614700</c:v>
                </c:pt>
                <c:pt idx="10">
                  <c:v>66102000</c:v>
                </c:pt>
                <c:pt idx="11">
                  <c:v>64927700</c:v>
                </c:pt>
                <c:pt idx="12">
                  <c:v>66103700</c:v>
                </c:pt>
                <c:pt idx="13">
                  <c:v>64194500</c:v>
                </c:pt>
                <c:pt idx="14">
                  <c:v>78995200</c:v>
                </c:pt>
                <c:pt idx="15">
                  <c:v>73812700</c:v>
                </c:pt>
                <c:pt idx="16">
                  <c:v>74779600</c:v>
                </c:pt>
                <c:pt idx="17">
                  <c:v>74814800</c:v>
                </c:pt>
                <c:pt idx="18">
                  <c:v>86328900</c:v>
                </c:pt>
                <c:pt idx="19">
                  <c:v>81735500</c:v>
                </c:pt>
                <c:pt idx="20">
                  <c:v>81959000</c:v>
                </c:pt>
                <c:pt idx="21">
                  <c:v>78769600</c:v>
                </c:pt>
                <c:pt idx="22">
                  <c:v>79732000</c:v>
                </c:pt>
                <c:pt idx="23">
                  <c:v>87925100</c:v>
                </c:pt>
                <c:pt idx="24">
                  <c:v>85839300</c:v>
                </c:pt>
                <c:pt idx="25">
                  <c:v>90609800</c:v>
                </c:pt>
                <c:pt idx="26">
                  <c:v>103574900</c:v>
                </c:pt>
                <c:pt idx="27">
                  <c:v>94086300</c:v>
                </c:pt>
                <c:pt idx="28">
                  <c:v>92306800</c:v>
                </c:pt>
                <c:pt idx="29">
                  <c:v>92353100</c:v>
                </c:pt>
                <c:pt idx="30">
                  <c:v>92860000</c:v>
                </c:pt>
                <c:pt idx="31">
                  <c:v>97314700</c:v>
                </c:pt>
                <c:pt idx="32">
                  <c:v>92032500</c:v>
                </c:pt>
                <c:pt idx="33">
                  <c:v>89389100</c:v>
                </c:pt>
                <c:pt idx="34">
                  <c:v>102966400</c:v>
                </c:pt>
                <c:pt idx="35">
                  <c:v>98578700</c:v>
                </c:pt>
                <c:pt idx="36">
                  <c:v>102515100</c:v>
                </c:pt>
                <c:pt idx="37">
                  <c:v>96035900</c:v>
                </c:pt>
                <c:pt idx="38">
                  <c:v>99100800</c:v>
                </c:pt>
                <c:pt idx="39">
                  <c:v>94703700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411</v>
      </c>
      <c r="D3">
        <v>0</v>
      </c>
      <c r="E3">
        <v>0.5</v>
      </c>
      <c r="F3">
        <v>0.51</v>
      </c>
      <c r="G3">
        <v>0.99657526463173096</v>
      </c>
      <c r="H3">
        <v>1.71236768413448E-3</v>
      </c>
      <c r="I3">
        <v>0.49828763231586498</v>
      </c>
      <c r="J3">
        <v>5550900</v>
      </c>
      <c r="R3" t="s">
        <v>16</v>
      </c>
      <c r="S3" cm="1">
        <f t="array" aca="1" ref="S3" ca="1">CELL("contents", INDIRECT("C"&amp;CELL("contents", S$1)))</f>
        <v>411</v>
      </c>
      <c r="T3" cm="1">
        <f t="array" aca="1" ref="T3" ca="1">CELL("contents", INDIRECT("C"&amp;CELL("contents", T$1)))</f>
        <v>7928</v>
      </c>
      <c r="U3" cm="1">
        <f t="array" aca="1" ref="U3" ca="1">CELL("contents", INDIRECT("C"&amp;CELL("contents", U$1)))</f>
        <v>7630</v>
      </c>
      <c r="V3" cm="1">
        <f t="array" aca="1" ref="V3" ca="1">CELL("contents", INDIRECT("C"&amp;CELL("contents", V$1)))</f>
        <v>8173</v>
      </c>
      <c r="W3" cm="1">
        <f t="array" aca="1" ref="W3" ca="1">CELL("contents", INDIRECT("C"&amp;CELL("contents", W$1)))</f>
        <v>8891</v>
      </c>
      <c r="X3" cm="1">
        <f t="array" aca="1" ref="X3" ca="1">CELL("contents", INDIRECT("C"&amp;CELL("contents", X$1)))</f>
        <v>9675</v>
      </c>
      <c r="Y3" cm="1">
        <f t="array" aca="1" ref="Y3" ca="1">CELL("contents", INDIRECT("C"&amp;CELL("contents", Y$1)))</f>
        <v>10357</v>
      </c>
      <c r="Z3" cm="1">
        <f t="array" aca="1" ref="Z3" ca="1">CELL("contents", INDIRECT("C"&amp;CELL("contents", Z$1)))</f>
        <v>11118</v>
      </c>
      <c r="AA3" cm="1">
        <f t="array" aca="1" ref="AA3" ca="1">CELL("contents", INDIRECT("C"&amp;CELL("contents", AA$1)))</f>
        <v>11910</v>
      </c>
      <c r="AB3" cm="1">
        <f t="array" aca="1" ref="AB3" ca="1">CELL("contents", INDIRECT("C"&amp;CELL("contents", AB$1)))</f>
        <v>12652</v>
      </c>
      <c r="AC3" cm="1">
        <f t="array" aca="1" ref="AC3" ca="1">CELL("contents", INDIRECT("C"&amp;CELL("contents", AC$1)))</f>
        <v>13342</v>
      </c>
      <c r="AD3" cm="1">
        <f t="array" aca="1" ref="AD3" ca="1">CELL("contents", INDIRECT("C"&amp;CELL("contents", AD$1)))</f>
        <v>14000</v>
      </c>
      <c r="AE3" cm="1">
        <f t="array" aca="1" ref="AE3" ca="1">CELL("contents", INDIRECT("C"&amp;CELL("contents", AE$1)))</f>
        <v>14633</v>
      </c>
      <c r="AF3" cm="1">
        <f t="array" aca="1" ref="AF3" ca="1">CELL("contents", INDIRECT("C"&amp;CELL("contents", AF$1)))</f>
        <v>15213</v>
      </c>
      <c r="AG3" cm="1">
        <f t="array" aca="1" ref="AG3" ca="1">CELL("contents", INDIRECT("C"&amp;CELL("contents", AG$1)))</f>
        <v>15763</v>
      </c>
      <c r="AH3" cm="1">
        <f t="array" aca="1" ref="AH3" ca="1">CELL("contents", INDIRECT("C"&amp;CELL("contents", AH$1)))</f>
        <v>16295</v>
      </c>
      <c r="AI3" cm="1">
        <f t="array" aca="1" ref="AI3" ca="1">CELL("contents", INDIRECT("C"&amp;CELL("contents", AI$1)))</f>
        <v>16809</v>
      </c>
      <c r="AJ3" cm="1">
        <f t="array" aca="1" ref="AJ3" ca="1">CELL("contents", INDIRECT("C"&amp;CELL("contents", AJ$1)))</f>
        <v>17275</v>
      </c>
      <c r="AK3" cm="1">
        <f t="array" aca="1" ref="AK3" ca="1">CELL("contents", INDIRECT("C"&amp;CELL("contents", AK$1)))</f>
        <v>17749</v>
      </c>
      <c r="AL3" cm="1">
        <f t="array" aca="1" ref="AL3" ca="1">CELL("contents", INDIRECT("C"&amp;CELL("contents", AL$1)))</f>
        <v>18211</v>
      </c>
      <c r="AM3" cm="1">
        <f t="array" aca="1" ref="AM3" ca="1">CELL("contents", INDIRECT("C"&amp;CELL("contents", AM$1)))</f>
        <v>18611</v>
      </c>
      <c r="AN3" cm="1">
        <f t="array" aca="1" ref="AN3" ca="1">CELL("contents", INDIRECT("C"&amp;CELL("contents", AN$1)))</f>
        <v>19020</v>
      </c>
      <c r="AO3" cm="1">
        <f t="array" aca="1" ref="AO3" ca="1">CELL("contents", INDIRECT("C"&amp;CELL("contents", AO$1)))</f>
        <v>19407</v>
      </c>
      <c r="AP3" cm="1">
        <f t="array" aca="1" ref="AP3" ca="1">CELL("contents", INDIRECT("C"&amp;CELL("contents", AP$1)))</f>
        <v>19788</v>
      </c>
      <c r="AQ3" cm="1">
        <f t="array" aca="1" ref="AQ3" ca="1">CELL("contents", INDIRECT("C"&amp;CELL("contents", AQ$1)))</f>
        <v>20153</v>
      </c>
      <c r="AR3" cm="1">
        <f t="array" aca="1" ref="AR3" ca="1">CELL("contents", INDIRECT("C"&amp;CELL("contents", AR$1)))</f>
        <v>20505</v>
      </c>
      <c r="AS3" cm="1">
        <f t="array" aca="1" ref="AS3" ca="1">CELL("contents", INDIRECT("C"&amp;CELL("contents", AS$1)))</f>
        <v>20845</v>
      </c>
      <c r="AT3" cm="1">
        <f t="array" aca="1" ref="AT3" ca="1">CELL("contents", INDIRECT("C"&amp;CELL("contents", AT$1)))</f>
        <v>21170</v>
      </c>
      <c r="AU3" cm="1">
        <f t="array" aca="1" ref="AU3" ca="1">CELL("contents", INDIRECT("C"&amp;CELL("contents", AU$1)))</f>
        <v>21502</v>
      </c>
      <c r="AV3" cm="1">
        <f t="array" aca="1" ref="AV3" ca="1">CELL("contents", INDIRECT("C"&amp;CELL("contents", AV$1)))</f>
        <v>21805</v>
      </c>
      <c r="AW3" cm="1">
        <f t="array" aca="1" ref="AW3" ca="1">CELL("contents", INDIRECT("C"&amp;CELL("contents", AW$1)))</f>
        <v>22145</v>
      </c>
      <c r="AX3" cm="1">
        <f t="array" aca="1" ref="AX3" ca="1">CELL("contents", INDIRECT("C"&amp;CELL("contents", AX$1)))</f>
        <v>22508</v>
      </c>
      <c r="AY3" cm="1">
        <f t="array" aca="1" ref="AY3" ca="1">CELL("contents", INDIRECT("C"&amp;CELL("contents", AY$1)))</f>
        <v>22807</v>
      </c>
      <c r="AZ3" cm="1">
        <f t="array" aca="1" ref="AZ3" ca="1">CELL("contents", INDIRECT("C"&amp;CELL("contents", AZ$1)))</f>
        <v>23131</v>
      </c>
      <c r="BA3" cm="1">
        <f t="array" aca="1" ref="BA3" ca="1">CELL("contents", INDIRECT("C"&amp;CELL("contents", BA$1)))</f>
        <v>23453</v>
      </c>
      <c r="BB3" cm="1">
        <f t="array" aca="1" ref="BB3" ca="1">CELL("contents", INDIRECT("C"&amp;CELL("contents", BB$1)))</f>
        <v>23733</v>
      </c>
      <c r="BC3" cm="1">
        <f t="array" aca="1" ref="BC3" ca="1">CELL("contents", INDIRECT("C"&amp;CELL("contents", BC$1)))</f>
        <v>24018</v>
      </c>
      <c r="BD3" cm="1">
        <f t="array" aca="1" ref="BD3" ca="1">CELL("contents", INDIRECT("C"&amp;CELL("contents", BD$1)))</f>
        <v>24302</v>
      </c>
      <c r="BE3" cm="1">
        <f t="array" aca="1" ref="BE3" ca="1">CELL("contents", INDIRECT("C"&amp;CELL("contents", BE$1)))</f>
        <v>24583</v>
      </c>
      <c r="BF3" cm="1">
        <f t="array" aca="1" ref="BF3" ca="1">CELL("contents", INDIRECT("C"&amp;CELL("contents", BF$1)))</f>
        <v>24838</v>
      </c>
    </row>
    <row r="4" spans="1:58" x14ac:dyDescent="0.25">
      <c r="A4">
        <v>1.024</v>
      </c>
      <c r="B4">
        <v>0.5</v>
      </c>
      <c r="C4">
        <v>2</v>
      </c>
      <c r="D4">
        <v>0</v>
      </c>
      <c r="E4">
        <v>0.5</v>
      </c>
      <c r="F4">
        <v>0.51</v>
      </c>
      <c r="G4">
        <v>0.97114609918221995</v>
      </c>
      <c r="H4">
        <v>1.44269504088896E-2</v>
      </c>
      <c r="I4">
        <v>0.48557304959110997</v>
      </c>
      <c r="J4">
        <v>235100</v>
      </c>
      <c r="K4">
        <v>411</v>
      </c>
      <c r="L4">
        <v>5550900</v>
      </c>
      <c r="M4">
        <v>0.5</v>
      </c>
      <c r="N4">
        <v>0.99657526463173096</v>
      </c>
      <c r="O4">
        <v>1.71236768413448E-3</v>
      </c>
      <c r="P4">
        <v>0.49828763231586498</v>
      </c>
      <c r="R4" t="s">
        <v>15</v>
      </c>
      <c r="S4" cm="1">
        <f t="array" aca="1" ref="S4" ca="1">CELL("contents", INDIRECT("J"&amp;CELL("contents", S$1)))</f>
        <v>5550900</v>
      </c>
      <c r="T4" cm="1">
        <f t="array" aca="1" ref="T4" ca="1">CELL("contents", INDIRECT("J"&amp;CELL("contents", T$1)))</f>
        <v>132210900</v>
      </c>
      <c r="U4" cm="1">
        <f t="array" aca="1" ref="U4" ca="1">CELL("contents", INDIRECT("J"&amp;CELL("contents", U$1)))</f>
        <v>119562200</v>
      </c>
      <c r="V4" cm="1">
        <f t="array" aca="1" ref="V4" ca="1">CELL("contents", INDIRECT("J"&amp;CELL("contents", V$1)))</f>
        <v>151030400</v>
      </c>
      <c r="W4" cm="1">
        <f t="array" aca="1" ref="W4" ca="1">CELL("contents", INDIRECT("J"&amp;CELL("contents", W$1)))</f>
        <v>140189700</v>
      </c>
      <c r="X4" cm="1">
        <f t="array" aca="1" ref="X4" ca="1">CELL("contents", INDIRECT("J"&amp;CELL("contents", X$1)))</f>
        <v>158122300</v>
      </c>
      <c r="Y4" cm="1">
        <f t="array" aca="1" ref="Y4" ca="1">CELL("contents", INDIRECT("J"&amp;CELL("contents", Y$1)))</f>
        <v>156925700</v>
      </c>
      <c r="Z4" cm="1">
        <f t="array" aca="1" ref="Z4" ca="1">CELL("contents", INDIRECT("J"&amp;CELL("contents", Z$1)))</f>
        <v>168849900</v>
      </c>
      <c r="AA4" cm="1">
        <f t="array" aca="1" ref="AA4" ca="1">CELL("contents", INDIRECT("J"&amp;CELL("contents", AA$1)))</f>
        <v>187307300</v>
      </c>
      <c r="AB4" cm="1">
        <f t="array" aca="1" ref="AB4" ca="1">CELL("contents", INDIRECT("J"&amp;CELL("contents", AB$1)))</f>
        <v>240407100</v>
      </c>
      <c r="AC4" cm="1">
        <f t="array" aca="1" ref="AC4" ca="1">CELL("contents", INDIRECT("J"&amp;CELL("contents", AC$1)))</f>
        <v>209701300</v>
      </c>
      <c r="AD4" cm="1">
        <f t="array" aca="1" ref="AD4" ca="1">CELL("contents", INDIRECT("J"&amp;CELL("contents", AD$1)))</f>
        <v>211021900</v>
      </c>
      <c r="AE4" cm="1">
        <f t="array" aca="1" ref="AE4" ca="1">CELL("contents", INDIRECT("J"&amp;CELL("contents", AE$1)))</f>
        <v>232385200</v>
      </c>
      <c r="AF4" cm="1">
        <f t="array" aca="1" ref="AF4" ca="1">CELL("contents", INDIRECT("J"&amp;CELL("contents", AF$1)))</f>
        <v>236103700</v>
      </c>
      <c r="AG4" cm="1">
        <f t="array" aca="1" ref="AG4" ca="1">CELL("contents", INDIRECT("J"&amp;CELL("contents", AG$1)))</f>
        <v>250919400</v>
      </c>
      <c r="AH4" cm="1">
        <f t="array" aca="1" ref="AH4" ca="1">CELL("contents", INDIRECT("J"&amp;CELL("contents", AH$1)))</f>
        <v>298947000</v>
      </c>
      <c r="AI4" cm="1">
        <f t="array" aca="1" ref="AI4" ca="1">CELL("contents", INDIRECT("J"&amp;CELL("contents", AI$1)))</f>
        <v>266864000</v>
      </c>
      <c r="AJ4" cm="1">
        <f t="array" aca="1" ref="AJ4" ca="1">CELL("contents", INDIRECT("J"&amp;CELL("contents", AJ$1)))</f>
        <v>313690000</v>
      </c>
      <c r="AK4" cm="1">
        <f t="array" aca="1" ref="AK4" ca="1">CELL("contents", INDIRECT("J"&amp;CELL("contents", AK$1)))</f>
        <v>284836700</v>
      </c>
      <c r="AL4" cm="1">
        <f t="array" aca="1" ref="AL4" ca="1">CELL("contents", INDIRECT("J"&amp;CELL("contents", AL$1)))</f>
        <v>287151600</v>
      </c>
      <c r="AM4" cm="1">
        <f t="array" aca="1" ref="AM4" ca="1">CELL("contents", INDIRECT("J"&amp;CELL("contents", AM$1)))</f>
        <v>281044800</v>
      </c>
      <c r="AN4" cm="1">
        <f t="array" aca="1" ref="AN4" ca="1">CELL("contents", INDIRECT("J"&amp;CELL("contents", AN$1)))</f>
        <v>326910400</v>
      </c>
      <c r="AO4" cm="1">
        <f t="array" aca="1" ref="AO4" ca="1">CELL("contents", INDIRECT("J"&amp;CELL("contents", AO$1)))</f>
        <v>295313200</v>
      </c>
      <c r="AP4" cm="1">
        <f t="array" aca="1" ref="AP4" ca="1">CELL("contents", INDIRECT("J"&amp;CELL("contents", AP$1)))</f>
        <v>317365800</v>
      </c>
      <c r="AQ4" cm="1">
        <f t="array" aca="1" ref="AQ4" ca="1">CELL("contents", INDIRECT("J"&amp;CELL("contents", AQ$1)))</f>
        <v>312819000</v>
      </c>
      <c r="AR4" cm="1">
        <f t="array" aca="1" ref="AR4" ca="1">CELL("contents", INDIRECT("J"&amp;CELL("contents", AR$1)))</f>
        <v>359217100</v>
      </c>
      <c r="AS4" cm="1">
        <f t="array" aca="1" ref="AS4" ca="1">CELL("contents", INDIRECT("J"&amp;CELL("contents", AS$1)))</f>
        <v>355455500</v>
      </c>
      <c r="AT4" cm="1">
        <f t="array" aca="1" ref="AT4" ca="1">CELL("contents", INDIRECT("J"&amp;CELL("contents", AT$1)))</f>
        <v>374524900</v>
      </c>
      <c r="AU4" cm="1">
        <f t="array" aca="1" ref="AU4" ca="1">CELL("contents", INDIRECT("J"&amp;CELL("contents", AU$1)))</f>
        <v>350504700</v>
      </c>
      <c r="AV4" cm="1">
        <f t="array" aca="1" ref="AV4" ca="1">CELL("contents", INDIRECT("J"&amp;CELL("contents", AV$1)))</f>
        <v>358749500</v>
      </c>
      <c r="AW4" cm="1">
        <f t="array" aca="1" ref="AW4" ca="1">CELL("contents", INDIRECT("J"&amp;CELL("contents", AW$1)))</f>
        <v>340372000</v>
      </c>
      <c r="AX4" cm="1">
        <f t="array" aca="1" ref="AX4" ca="1">CELL("contents", INDIRECT("J"&amp;CELL("contents", AX$1)))</f>
        <v>414325800</v>
      </c>
      <c r="AY4" cm="1">
        <f t="array" aca="1" ref="AY4" ca="1">CELL("contents", INDIRECT("J"&amp;CELL("contents", AY$1)))</f>
        <v>378442000</v>
      </c>
      <c r="AZ4" cm="1">
        <f t="array" aca="1" ref="AZ4" ca="1">CELL("contents", INDIRECT("J"&amp;CELL("contents", AZ$1)))</f>
        <v>371495900</v>
      </c>
      <c r="BA4" cm="1">
        <f t="array" aca="1" ref="BA4" ca="1">CELL("contents", INDIRECT("J"&amp;CELL("contents", BA$1)))</f>
        <v>409860300</v>
      </c>
      <c r="BB4" cm="1">
        <f t="array" aca="1" ref="BB4" ca="1">CELL("contents", INDIRECT("J"&amp;CELL("contents", BB$1)))</f>
        <v>369029800</v>
      </c>
      <c r="BC4" cm="1">
        <f t="array" aca="1" ref="BC4" ca="1">CELL("contents", INDIRECT("J"&amp;CELL("contents", BC$1)))</f>
        <v>408250000</v>
      </c>
      <c r="BD4" cm="1">
        <f t="array" aca="1" ref="BD4" ca="1">CELL("contents", INDIRECT("J"&amp;CELL("contents", BD$1)))</f>
        <v>393083400</v>
      </c>
      <c r="BE4" cm="1">
        <f t="array" aca="1" ref="BE4" ca="1">CELL("contents", INDIRECT("J"&amp;CELL("contents", BE$1)))</f>
        <v>378801200</v>
      </c>
      <c r="BF4" cm="1">
        <f t="array" aca="1" ref="BF4" ca="1">CELL("contents", INDIRECT("J"&amp;CELL("contents", BF$1)))</f>
        <v>399078900</v>
      </c>
    </row>
    <row r="5" spans="1:58" x14ac:dyDescent="0.25">
      <c r="A5">
        <v>0.51200000000000001</v>
      </c>
      <c r="B5">
        <v>0.5</v>
      </c>
      <c r="C5">
        <v>2</v>
      </c>
      <c r="D5">
        <v>0</v>
      </c>
      <c r="E5">
        <v>0.5</v>
      </c>
      <c r="F5">
        <v>0.51</v>
      </c>
      <c r="G5">
        <v>0.97114609918221995</v>
      </c>
      <c r="H5">
        <v>1.44269504088896E-2</v>
      </c>
      <c r="I5">
        <v>0.48557304959110997</v>
      </c>
      <c r="J5">
        <v>144600</v>
      </c>
      <c r="K5">
        <v>411</v>
      </c>
      <c r="L5">
        <v>5550900</v>
      </c>
      <c r="M5">
        <v>0.5</v>
      </c>
      <c r="N5">
        <v>0.99657526463173096</v>
      </c>
      <c r="O5">
        <v>1.71236768413448E-3</v>
      </c>
      <c r="P5">
        <v>0.49828763231586498</v>
      </c>
      <c r="R5" t="s">
        <v>18</v>
      </c>
      <c r="S5" cm="1">
        <f t="array" aca="1" ref="S5" ca="1">CELL("contents", INDIRECT("C"&amp;CELL("contents", S$1)+1))</f>
        <v>2</v>
      </c>
      <c r="T5" cm="1">
        <f t="array" aca="1" ref="T5" ca="1">CELL("contents", INDIRECT("C"&amp;CELL("contents", T$1)+1))</f>
        <v>844</v>
      </c>
      <c r="U5" cm="1">
        <f t="array" aca="1" ref="U5" ca="1">CELL("contents", INDIRECT("C"&amp;CELL("contents", U$1)+1))</f>
        <v>499</v>
      </c>
      <c r="V5" cm="1">
        <f t="array" aca="1" ref="V5" ca="1">CELL("contents", INDIRECT("C"&amp;CELL("contents", V$1)+1))</f>
        <v>736</v>
      </c>
      <c r="W5" cm="1">
        <f t="array" aca="1" ref="W5" ca="1">CELL("contents", INDIRECT("C"&amp;CELL("contents", W$1)+1))</f>
        <v>743</v>
      </c>
      <c r="X5" cm="1">
        <f t="array" aca="1" ref="X5" ca="1">CELL("contents", INDIRECT("C"&amp;CELL("contents", X$1)+1))</f>
        <v>721</v>
      </c>
      <c r="Y5" cm="1">
        <f t="array" aca="1" ref="Y5" ca="1">CELL("contents", INDIRECT("C"&amp;CELL("contents", Y$1)+1))</f>
        <v>678</v>
      </c>
      <c r="Z5" cm="1">
        <f t="array" aca="1" ref="Z5" ca="1">CELL("contents", INDIRECT("C"&amp;CELL("contents", Z$1)+1))</f>
        <v>830</v>
      </c>
      <c r="AA5" cm="1">
        <f t="array" aca="1" ref="AA5" ca="1">CELL("contents", INDIRECT("C"&amp;CELL("contents", AA$1)+1))</f>
        <v>826</v>
      </c>
      <c r="AB5" cm="1">
        <f t="array" aca="1" ref="AB5" ca="1">CELL("contents", INDIRECT("C"&amp;CELL("contents", AB$1)+1))</f>
        <v>1007</v>
      </c>
      <c r="AC5" cm="1">
        <f t="array" aca="1" ref="AC5" ca="1">CELL("contents", INDIRECT("C"&amp;CELL("contents", AC$1)+1))</f>
        <v>827</v>
      </c>
      <c r="AD5" cm="1">
        <f t="array" aca="1" ref="AD5" ca="1">CELL("contents", INDIRECT("C"&amp;CELL("contents", AD$1)+1))</f>
        <v>1038</v>
      </c>
      <c r="AE5" cm="1">
        <f t="array" aca="1" ref="AE5" ca="1">CELL("contents", INDIRECT("C"&amp;CELL("contents", AE$1)+1))</f>
        <v>981</v>
      </c>
      <c r="AF5" cm="1">
        <f t="array" aca="1" ref="AF5" ca="1">CELL("contents", INDIRECT("C"&amp;CELL("contents", AF$1)+1))</f>
        <v>722</v>
      </c>
      <c r="AG5" cm="1">
        <f t="array" aca="1" ref="AG5" ca="1">CELL("contents", INDIRECT("C"&amp;CELL("contents", AG$1)+1))</f>
        <v>779</v>
      </c>
      <c r="AH5" cm="1">
        <f t="array" aca="1" ref="AH5" ca="1">CELL("contents", INDIRECT("C"&amp;CELL("contents", AH$1)+1))</f>
        <v>876</v>
      </c>
      <c r="AI5" cm="1">
        <f t="array" aca="1" ref="AI5" ca="1">CELL("contents", INDIRECT("C"&amp;CELL("contents", AI$1)+1))</f>
        <v>917</v>
      </c>
      <c r="AJ5" cm="1">
        <f t="array" aca="1" ref="AJ5" ca="1">CELL("contents", INDIRECT("C"&amp;CELL("contents", AJ$1)+1))</f>
        <v>958</v>
      </c>
      <c r="AK5" cm="1">
        <f t="array" aca="1" ref="AK5" ca="1">CELL("contents", INDIRECT("C"&amp;CELL("contents", AK$1)+1))</f>
        <v>961</v>
      </c>
      <c r="AL5" cm="1">
        <f t="array" aca="1" ref="AL5" ca="1">CELL("contents", INDIRECT("C"&amp;CELL("contents", AL$1)+1))</f>
        <v>909</v>
      </c>
      <c r="AM5" cm="1">
        <f t="array" aca="1" ref="AM5" ca="1">CELL("contents", INDIRECT("C"&amp;CELL("contents", AM$1)+1))</f>
        <v>956</v>
      </c>
      <c r="AN5" cm="1">
        <f t="array" aca="1" ref="AN5" ca="1">CELL("contents", INDIRECT("C"&amp;CELL("contents", AN$1)+1))</f>
        <v>923</v>
      </c>
      <c r="AO5" cm="1">
        <f t="array" aca="1" ref="AO5" ca="1">CELL("contents", INDIRECT("C"&amp;CELL("contents", AO$1)+1))</f>
        <v>1017</v>
      </c>
      <c r="AP5" cm="1">
        <f t="array" aca="1" ref="AP5" ca="1">CELL("contents", INDIRECT("C"&amp;CELL("contents", AP$1)+1))</f>
        <v>1033</v>
      </c>
      <c r="AQ5" cm="1">
        <f t="array" aca="1" ref="AQ5" ca="1">CELL("contents", INDIRECT("C"&amp;CELL("contents", AQ$1)+1))</f>
        <v>1019</v>
      </c>
      <c r="AR5" cm="1">
        <f t="array" aca="1" ref="AR5" ca="1">CELL("contents", INDIRECT("C"&amp;CELL("contents", AR$1)+1))</f>
        <v>1034</v>
      </c>
      <c r="AS5" cm="1">
        <f t="array" aca="1" ref="AS5" ca="1">CELL("contents", INDIRECT("C"&amp;CELL("contents", AS$1)+1))</f>
        <v>1012</v>
      </c>
      <c r="AT5" cm="1">
        <f t="array" aca="1" ref="AT5" ca="1">CELL("contents", INDIRECT("C"&amp;CELL("contents", AT$1)+1))</f>
        <v>1037</v>
      </c>
      <c r="AU5" cm="1">
        <f t="array" aca="1" ref="AU5" ca="1">CELL("contents", INDIRECT("C"&amp;CELL("contents", AU$1)+1))</f>
        <v>1033</v>
      </c>
      <c r="AV5" cm="1">
        <f t="array" aca="1" ref="AV5" ca="1">CELL("contents", INDIRECT("C"&amp;CELL("contents", AV$1)+1))</f>
        <v>1060</v>
      </c>
      <c r="AW5" cm="1">
        <f t="array" aca="1" ref="AW5" ca="1">CELL("contents", INDIRECT("C"&amp;CELL("contents", AW$1)+1))</f>
        <v>1066</v>
      </c>
      <c r="AX5" cm="1">
        <f t="array" aca="1" ref="AX5" ca="1">CELL("contents", INDIRECT("C"&amp;CELL("contents", AX$1)+1))</f>
        <v>1012</v>
      </c>
      <c r="AY5" cm="1">
        <f t="array" aca="1" ref="AY5" ca="1">CELL("contents", INDIRECT("C"&amp;CELL("contents", AY$1)+1))</f>
        <v>1024</v>
      </c>
      <c r="AZ5" cm="1">
        <f t="array" aca="1" ref="AZ5" ca="1">CELL("contents", INDIRECT("C"&amp;CELL("contents", AZ$1)+1))</f>
        <v>1061</v>
      </c>
      <c r="BA5" cm="1">
        <f t="array" aca="1" ref="BA5" ca="1">CELL("contents", INDIRECT("C"&amp;CELL("contents", BA$1)+1))</f>
        <v>1120</v>
      </c>
      <c r="BB5" cm="1">
        <f t="array" aca="1" ref="BB5" ca="1">CELL("contents", INDIRECT("C"&amp;CELL("contents", BB$1)+1))</f>
        <v>1058</v>
      </c>
      <c r="BC5" cm="1">
        <f t="array" aca="1" ref="BC5" ca="1">CELL("contents", INDIRECT("C"&amp;CELL("contents", BC$1)+1))</f>
        <v>1071</v>
      </c>
      <c r="BD5" cm="1">
        <f t="array" aca="1" ref="BD5" ca="1">CELL("contents", INDIRECT("C"&amp;CELL("contents", BD$1)+1))</f>
        <v>1062</v>
      </c>
      <c r="BE5" cm="1">
        <f t="array" aca="1" ref="BE5" ca="1">CELL("contents", INDIRECT("C"&amp;CELL("contents", BE$1)+1))</f>
        <v>1057</v>
      </c>
      <c r="BF5" cm="1">
        <f t="array" aca="1" ref="BF5" ca="1">CELL("contents", INDIRECT("C"&amp;CELL("contents", BF$1)+1))</f>
        <v>1167</v>
      </c>
    </row>
    <row r="6" spans="1:58" x14ac:dyDescent="0.25">
      <c r="A6">
        <v>0.25600000000000001</v>
      </c>
      <c r="B6">
        <v>0.5</v>
      </c>
      <c r="C6">
        <v>2</v>
      </c>
      <c r="D6">
        <v>0</v>
      </c>
      <c r="E6">
        <v>0.5</v>
      </c>
      <c r="F6">
        <v>0.51</v>
      </c>
      <c r="G6">
        <v>0.97114609918221995</v>
      </c>
      <c r="H6">
        <v>1.44269504088896E-2</v>
      </c>
      <c r="I6">
        <v>0.48557304959110997</v>
      </c>
      <c r="J6">
        <v>160400</v>
      </c>
      <c r="K6">
        <v>411</v>
      </c>
      <c r="L6">
        <v>5550900</v>
      </c>
      <c r="M6">
        <v>0.5</v>
      </c>
      <c r="N6">
        <v>0.99657526463173096</v>
      </c>
      <c r="O6">
        <v>1.71236768413448E-3</v>
      </c>
      <c r="P6">
        <v>0.49828763231586498</v>
      </c>
      <c r="R6" t="s">
        <v>19</v>
      </c>
      <c r="S6" cm="1">
        <f t="array" aca="1" ref="S6" ca="1">CELL("contents", INDIRECT("C"&amp;CELL("contents", S$1)+2))</f>
        <v>2</v>
      </c>
      <c r="T6" cm="1">
        <f t="array" aca="1" ref="T6" ca="1">CELL("contents", INDIRECT("C"&amp;CELL("contents", T$1)+2))</f>
        <v>844</v>
      </c>
      <c r="U6" cm="1">
        <f t="array" aca="1" ref="U6" ca="1">CELL("contents", INDIRECT("C"&amp;CELL("contents", U$1)+2))</f>
        <v>499</v>
      </c>
      <c r="V6" cm="1">
        <f t="array" aca="1" ref="V6" ca="1">CELL("contents", INDIRECT("C"&amp;CELL("contents", V$1)+2))</f>
        <v>736</v>
      </c>
      <c r="W6" cm="1">
        <f t="array" aca="1" ref="W6" ca="1">CELL("contents", INDIRECT("C"&amp;CELL("contents", W$1)+2))</f>
        <v>743</v>
      </c>
      <c r="X6" cm="1">
        <f t="array" aca="1" ref="X6" ca="1">CELL("contents", INDIRECT("C"&amp;CELL("contents", X$1)+2))</f>
        <v>721</v>
      </c>
      <c r="Y6" cm="1">
        <f t="array" aca="1" ref="Y6" ca="1">CELL("contents", INDIRECT("C"&amp;CELL("contents", Y$1)+2))</f>
        <v>678</v>
      </c>
      <c r="Z6" cm="1">
        <f t="array" aca="1" ref="Z6" ca="1">CELL("contents", INDIRECT("C"&amp;CELL("contents", Z$1)+2))</f>
        <v>830</v>
      </c>
      <c r="AA6" cm="1">
        <f t="array" aca="1" ref="AA6" ca="1">CELL("contents", INDIRECT("C"&amp;CELL("contents", AA$1)+2))</f>
        <v>826</v>
      </c>
      <c r="AB6" cm="1">
        <f t="array" aca="1" ref="AB6" ca="1">CELL("contents", INDIRECT("C"&amp;CELL("contents", AB$1)+2))</f>
        <v>1007</v>
      </c>
      <c r="AC6" cm="1">
        <f t="array" aca="1" ref="AC6" ca="1">CELL("contents", INDIRECT("C"&amp;CELL("contents", AC$1)+2))</f>
        <v>827</v>
      </c>
      <c r="AD6" cm="1">
        <f t="array" aca="1" ref="AD6" ca="1">CELL("contents", INDIRECT("C"&amp;CELL("contents", AD$1)+2))</f>
        <v>1038</v>
      </c>
      <c r="AE6" cm="1">
        <f t="array" aca="1" ref="AE6" ca="1">CELL("contents", INDIRECT("C"&amp;CELL("contents", AE$1)+2))</f>
        <v>981</v>
      </c>
      <c r="AF6" cm="1">
        <f t="array" aca="1" ref="AF6" ca="1">CELL("contents", INDIRECT("C"&amp;CELL("contents", AF$1)+2))</f>
        <v>722</v>
      </c>
      <c r="AG6" cm="1">
        <f t="array" aca="1" ref="AG6" ca="1">CELL("contents", INDIRECT("C"&amp;CELL("contents", AG$1)+2))</f>
        <v>779</v>
      </c>
      <c r="AH6" cm="1">
        <f t="array" aca="1" ref="AH6" ca="1">CELL("contents", INDIRECT("C"&amp;CELL("contents", AH$1)+2))</f>
        <v>876</v>
      </c>
      <c r="AI6" cm="1">
        <f t="array" aca="1" ref="AI6" ca="1">CELL("contents", INDIRECT("C"&amp;CELL("contents", AI$1)+2))</f>
        <v>917</v>
      </c>
      <c r="AJ6" cm="1">
        <f t="array" aca="1" ref="AJ6" ca="1">CELL("contents", INDIRECT("C"&amp;CELL("contents", AJ$1)+2))</f>
        <v>958</v>
      </c>
      <c r="AK6" cm="1">
        <f t="array" aca="1" ref="AK6" ca="1">CELL("contents", INDIRECT("C"&amp;CELL("contents", AK$1)+2))</f>
        <v>961</v>
      </c>
      <c r="AL6" cm="1">
        <f t="array" aca="1" ref="AL6" ca="1">CELL("contents", INDIRECT("C"&amp;CELL("contents", AL$1)+2))</f>
        <v>909</v>
      </c>
      <c r="AM6" cm="1">
        <f t="array" aca="1" ref="AM6" ca="1">CELL("contents", INDIRECT("C"&amp;CELL("contents", AM$1)+2))</f>
        <v>956</v>
      </c>
      <c r="AN6" cm="1">
        <f t="array" aca="1" ref="AN6" ca="1">CELL("contents", INDIRECT("C"&amp;CELL("contents", AN$1)+2))</f>
        <v>923</v>
      </c>
      <c r="AO6" cm="1">
        <f t="array" aca="1" ref="AO6" ca="1">CELL("contents", INDIRECT("C"&amp;CELL("contents", AO$1)+2))</f>
        <v>1017</v>
      </c>
      <c r="AP6" cm="1">
        <f t="array" aca="1" ref="AP6" ca="1">CELL("contents", INDIRECT("C"&amp;CELL("contents", AP$1)+2))</f>
        <v>1033</v>
      </c>
      <c r="AQ6" cm="1">
        <f t="array" aca="1" ref="AQ6" ca="1">CELL("contents", INDIRECT("C"&amp;CELL("contents", AQ$1)+2))</f>
        <v>1019</v>
      </c>
      <c r="AR6" cm="1">
        <f t="array" aca="1" ref="AR6" ca="1">CELL("contents", INDIRECT("C"&amp;CELL("contents", AR$1)+2))</f>
        <v>1034</v>
      </c>
      <c r="AS6" cm="1">
        <f t="array" aca="1" ref="AS6" ca="1">CELL("contents", INDIRECT("C"&amp;CELL("contents", AS$1)+2))</f>
        <v>1012</v>
      </c>
      <c r="AT6" cm="1">
        <f t="array" aca="1" ref="AT6" ca="1">CELL("contents", INDIRECT("C"&amp;CELL("contents", AT$1)+2))</f>
        <v>1037</v>
      </c>
      <c r="AU6" cm="1">
        <f t="array" aca="1" ref="AU6" ca="1">CELL("contents", INDIRECT("C"&amp;CELL("contents", AU$1)+2))</f>
        <v>1033</v>
      </c>
      <c r="AV6" cm="1">
        <f t="array" aca="1" ref="AV6" ca="1">CELL("contents", INDIRECT("C"&amp;CELL("contents", AV$1)+2))</f>
        <v>1060</v>
      </c>
      <c r="AW6" cm="1">
        <f t="array" aca="1" ref="AW6" ca="1">CELL("contents", INDIRECT("C"&amp;CELL("contents", AW$1)+2))</f>
        <v>1066</v>
      </c>
      <c r="AX6" cm="1">
        <f t="array" aca="1" ref="AX6" ca="1">CELL("contents", INDIRECT("C"&amp;CELL("contents", AX$1)+2))</f>
        <v>1012</v>
      </c>
      <c r="AY6" cm="1">
        <f t="array" aca="1" ref="AY6" ca="1">CELL("contents", INDIRECT("C"&amp;CELL("contents", AY$1)+2))</f>
        <v>1024</v>
      </c>
      <c r="AZ6" cm="1">
        <f t="array" aca="1" ref="AZ6" ca="1">CELL("contents", INDIRECT("C"&amp;CELL("contents", AZ$1)+2))</f>
        <v>1061</v>
      </c>
      <c r="BA6" cm="1">
        <f t="array" aca="1" ref="BA6" ca="1">CELL("contents", INDIRECT("C"&amp;CELL("contents", BA$1)+2))</f>
        <v>1120</v>
      </c>
      <c r="BB6" cm="1">
        <f t="array" aca="1" ref="BB6" ca="1">CELL("contents", INDIRECT("C"&amp;CELL("contents", BB$1)+2))</f>
        <v>1058</v>
      </c>
      <c r="BC6" cm="1">
        <f t="array" aca="1" ref="BC6" ca="1">CELL("contents", INDIRECT("C"&amp;CELL("contents", BC$1)+2))</f>
        <v>1071</v>
      </c>
      <c r="BD6" cm="1">
        <f t="array" aca="1" ref="BD6" ca="1">CELL("contents", INDIRECT("C"&amp;CELL("contents", BD$1)+2))</f>
        <v>1062</v>
      </c>
      <c r="BE6" cm="1">
        <f t="array" aca="1" ref="BE6" ca="1">CELL("contents", INDIRECT("C"&amp;CELL("contents", BE$1)+2))</f>
        <v>1057</v>
      </c>
      <c r="BF6" cm="1">
        <f t="array" aca="1" ref="BF6" ca="1">CELL("contents", INDIRECT("C"&amp;CELL("contents", BF$1)+2))</f>
        <v>1167</v>
      </c>
    </row>
    <row r="7" spans="1:58" x14ac:dyDescent="0.25">
      <c r="A7">
        <v>0.128</v>
      </c>
      <c r="B7">
        <v>0.5</v>
      </c>
      <c r="C7">
        <v>2</v>
      </c>
      <c r="D7">
        <v>0</v>
      </c>
      <c r="E7">
        <v>0.5</v>
      </c>
      <c r="F7">
        <v>0.51</v>
      </c>
      <c r="G7">
        <v>0.97114609918221995</v>
      </c>
      <c r="H7">
        <v>1.44269504088896E-2</v>
      </c>
      <c r="I7">
        <v>0.48557304959110997</v>
      </c>
      <c r="J7">
        <v>179000</v>
      </c>
      <c r="K7">
        <v>411</v>
      </c>
      <c r="L7">
        <v>5550900</v>
      </c>
      <c r="M7">
        <v>0.5</v>
      </c>
      <c r="N7">
        <v>0.99657526463173096</v>
      </c>
      <c r="O7">
        <v>1.71236768413448E-3</v>
      </c>
      <c r="P7">
        <v>0.49828763231586498</v>
      </c>
      <c r="R7" t="s">
        <v>20</v>
      </c>
      <c r="S7" cm="1">
        <f t="array" aca="1" ref="S7" ca="1">CELL("contents", INDIRECT("C"&amp;CELL("contents", S$1)+3))</f>
        <v>2</v>
      </c>
      <c r="T7" cm="1">
        <f t="array" aca="1" ref="T7" ca="1">CELL("contents", INDIRECT("C"&amp;CELL("contents", T$1)+3))</f>
        <v>844</v>
      </c>
      <c r="U7" cm="1">
        <f t="array" aca="1" ref="U7" ca="1">CELL("contents", INDIRECT("C"&amp;CELL("contents", U$1)+3))</f>
        <v>695</v>
      </c>
      <c r="V7" cm="1">
        <f t="array" aca="1" ref="V7" ca="1">CELL("contents", INDIRECT("C"&amp;CELL("contents", V$1)+3))</f>
        <v>736</v>
      </c>
      <c r="W7" cm="1">
        <f t="array" aca="1" ref="W7" ca="1">CELL("contents", INDIRECT("C"&amp;CELL("contents", W$1)+3))</f>
        <v>743</v>
      </c>
      <c r="X7" cm="1">
        <f t="array" aca="1" ref="X7" ca="1">CELL("contents", INDIRECT("C"&amp;CELL("contents", X$1)+3))</f>
        <v>721</v>
      </c>
      <c r="Y7" cm="1">
        <f t="array" aca="1" ref="Y7" ca="1">CELL("contents", INDIRECT("C"&amp;CELL("contents", Y$1)+3))</f>
        <v>678</v>
      </c>
      <c r="Z7" cm="1">
        <f t="array" aca="1" ref="Z7" ca="1">CELL("contents", INDIRECT("C"&amp;CELL("contents", Z$1)+3))</f>
        <v>830</v>
      </c>
      <c r="AA7" cm="1">
        <f t="array" aca="1" ref="AA7" ca="1">CELL("contents", INDIRECT("C"&amp;CELL("contents", AA$1)+3))</f>
        <v>826</v>
      </c>
      <c r="AB7" cm="1">
        <f t="array" aca="1" ref="AB7" ca="1">CELL("contents", INDIRECT("C"&amp;CELL("contents", AB$1)+3))</f>
        <v>1007</v>
      </c>
      <c r="AC7" cm="1">
        <f t="array" aca="1" ref="AC7" ca="1">CELL("contents", INDIRECT("C"&amp;CELL("contents", AC$1)+3))</f>
        <v>827</v>
      </c>
      <c r="AD7" cm="1">
        <f t="array" aca="1" ref="AD7" ca="1">CELL("contents", INDIRECT("C"&amp;CELL("contents", AD$1)+3))</f>
        <v>831</v>
      </c>
      <c r="AE7" cm="1">
        <f t="array" aca="1" ref="AE7" ca="1">CELL("contents", INDIRECT("C"&amp;CELL("contents", AE$1)+3))</f>
        <v>819</v>
      </c>
      <c r="AF7" cm="1">
        <f t="array" aca="1" ref="AF7" ca="1">CELL("contents", INDIRECT("C"&amp;CELL("contents", AF$1)+3))</f>
        <v>776</v>
      </c>
      <c r="AG7" cm="1">
        <f t="array" aca="1" ref="AG7" ca="1">CELL("contents", INDIRECT("C"&amp;CELL("contents", AG$1)+3))</f>
        <v>825</v>
      </c>
      <c r="AH7" cm="1">
        <f t="array" aca="1" ref="AH7" ca="1">CELL("contents", INDIRECT("C"&amp;CELL("contents", AH$1)+3))</f>
        <v>835</v>
      </c>
      <c r="AI7" cm="1">
        <f t="array" aca="1" ref="AI7" ca="1">CELL("contents", INDIRECT("C"&amp;CELL("contents", AI$1)+3))</f>
        <v>882</v>
      </c>
      <c r="AJ7" cm="1">
        <f t="array" aca="1" ref="AJ7" ca="1">CELL("contents", INDIRECT("C"&amp;CELL("contents", AJ$1)+3))</f>
        <v>919</v>
      </c>
      <c r="AK7" cm="1">
        <f t="array" aca="1" ref="AK7" ca="1">CELL("contents", INDIRECT("C"&amp;CELL("contents", AK$1)+3))</f>
        <v>955</v>
      </c>
      <c r="AL7" cm="1">
        <f t="array" aca="1" ref="AL7" ca="1">CELL("contents", INDIRECT("C"&amp;CELL("contents", AL$1)+3))</f>
        <v>928</v>
      </c>
      <c r="AM7" cm="1">
        <f t="array" aca="1" ref="AM7" ca="1">CELL("contents", INDIRECT("C"&amp;CELL("contents", AM$1)+3))</f>
        <v>949</v>
      </c>
      <c r="AN7" cm="1">
        <f t="array" aca="1" ref="AN7" ca="1">CELL("contents", INDIRECT("C"&amp;CELL("contents", AN$1)+3))</f>
        <v>880</v>
      </c>
      <c r="AO7" cm="1">
        <f t="array" aca="1" ref="AO7" ca="1">CELL("contents", INDIRECT("C"&amp;CELL("contents", AO$1)+3))</f>
        <v>1028</v>
      </c>
      <c r="AP7" cm="1">
        <f t="array" aca="1" ref="AP7" ca="1">CELL("contents", INDIRECT("C"&amp;CELL("contents", AP$1)+3))</f>
        <v>952</v>
      </c>
      <c r="AQ7" cm="1">
        <f t="array" aca="1" ref="AQ7" ca="1">CELL("contents", INDIRECT("C"&amp;CELL("contents", AQ$1)+3))</f>
        <v>1034</v>
      </c>
      <c r="AR7" cm="1">
        <f t="array" aca="1" ref="AR7" ca="1">CELL("contents", INDIRECT("C"&amp;CELL("contents", AR$1)+3))</f>
        <v>1068</v>
      </c>
      <c r="AS7" cm="1">
        <f t="array" aca="1" ref="AS7" ca="1">CELL("contents", INDIRECT("C"&amp;CELL("contents", AS$1)+3))</f>
        <v>1042</v>
      </c>
      <c r="AT7" cm="1">
        <f t="array" aca="1" ref="AT7" ca="1">CELL("contents", INDIRECT("C"&amp;CELL("contents", AT$1)+3))</f>
        <v>1083</v>
      </c>
      <c r="AU7" cm="1">
        <f t="array" aca="1" ref="AU7" ca="1">CELL("contents", INDIRECT("C"&amp;CELL("contents", AU$1)+3))</f>
        <v>1048</v>
      </c>
      <c r="AV7" cm="1">
        <f t="array" aca="1" ref="AV7" ca="1">CELL("contents", INDIRECT("C"&amp;CELL("contents", AV$1)+3))</f>
        <v>1102</v>
      </c>
      <c r="AW7" cm="1">
        <f t="array" aca="1" ref="AW7" ca="1">CELL("contents", INDIRECT("C"&amp;CELL("contents", AW$1)+3))</f>
        <v>1087</v>
      </c>
      <c r="AX7" cm="1">
        <f t="array" aca="1" ref="AX7" ca="1">CELL("contents", INDIRECT("C"&amp;CELL("contents", AX$1)+3))</f>
        <v>1080</v>
      </c>
      <c r="AY7" cm="1">
        <f t="array" aca="1" ref="AY7" ca="1">CELL("contents", INDIRECT("C"&amp;CELL("contents", AY$1)+3))</f>
        <v>1070</v>
      </c>
      <c r="AZ7" cm="1">
        <f t="array" aca="1" ref="AZ7" ca="1">CELL("contents", INDIRECT("C"&amp;CELL("contents", AZ$1)+3))</f>
        <v>1053</v>
      </c>
      <c r="BA7" cm="1">
        <f t="array" aca="1" ref="BA7" ca="1">CELL("contents", INDIRECT("C"&amp;CELL("contents", BA$1)+3))</f>
        <v>984</v>
      </c>
      <c r="BB7" cm="1">
        <f t="array" aca="1" ref="BB7" ca="1">CELL("contents", INDIRECT("C"&amp;CELL("contents", BB$1)+3))</f>
        <v>1022</v>
      </c>
      <c r="BC7" cm="1">
        <f t="array" aca="1" ref="BC7" ca="1">CELL("contents", INDIRECT("C"&amp;CELL("contents", BC$1)+3))</f>
        <v>1083</v>
      </c>
      <c r="BD7" cm="1">
        <f t="array" aca="1" ref="BD7" ca="1">CELL("contents", INDIRECT("C"&amp;CELL("contents", BD$1)+3))</f>
        <v>1035</v>
      </c>
      <c r="BE7" cm="1">
        <f t="array" aca="1" ref="BE7" ca="1">CELL("contents", INDIRECT("C"&amp;CELL("contents", BE$1)+3))</f>
        <v>1061</v>
      </c>
      <c r="BF7" cm="1">
        <f t="array" aca="1" ref="BF7" ca="1">CELL("contents", INDIRECT("C"&amp;CELL("contents", BF$1)+3))</f>
        <v>1024</v>
      </c>
    </row>
    <row r="8" spans="1:58" x14ac:dyDescent="0.25">
      <c r="A8">
        <v>6.4000000000000001E-2</v>
      </c>
      <c r="B8">
        <v>0.5</v>
      </c>
      <c r="C8">
        <v>2</v>
      </c>
      <c r="D8">
        <v>0</v>
      </c>
      <c r="E8">
        <v>0.5</v>
      </c>
      <c r="F8">
        <v>0.51</v>
      </c>
      <c r="G8">
        <v>0.97114609918221995</v>
      </c>
      <c r="H8">
        <v>1.44269504088896E-2</v>
      </c>
      <c r="I8">
        <v>0.48557304959110997</v>
      </c>
      <c r="J8">
        <v>175800</v>
      </c>
      <c r="K8">
        <v>411</v>
      </c>
      <c r="L8">
        <v>5550900</v>
      </c>
      <c r="M8">
        <v>0.5</v>
      </c>
      <c r="N8">
        <v>0.99657526463173096</v>
      </c>
      <c r="O8">
        <v>1.71236768413448E-3</v>
      </c>
      <c r="P8">
        <v>0.49828763231586498</v>
      </c>
      <c r="R8" t="s">
        <v>21</v>
      </c>
      <c r="S8" cm="1">
        <f t="array" aca="1" ref="S8" ca="1">CELL("contents", INDIRECT("C"&amp;CELL("contents", S$1)+4))</f>
        <v>2</v>
      </c>
      <c r="T8" cm="1">
        <f t="array" aca="1" ref="T8" ca="1">CELL("contents", INDIRECT("C"&amp;CELL("contents", T$1)+4))</f>
        <v>844</v>
      </c>
      <c r="U8" cm="1">
        <f t="array" aca="1" ref="U8" ca="1">CELL("contents", INDIRECT("C"&amp;CELL("contents", U$1)+4))</f>
        <v>680</v>
      </c>
      <c r="V8" cm="1">
        <f t="array" aca="1" ref="V8" ca="1">CELL("contents", INDIRECT("C"&amp;CELL("contents", V$1)+4))</f>
        <v>736</v>
      </c>
      <c r="W8" cm="1">
        <f t="array" aca="1" ref="W8" ca="1">CELL("contents", INDIRECT("C"&amp;CELL("contents", W$1)+4))</f>
        <v>743</v>
      </c>
      <c r="X8" cm="1">
        <f t="array" aca="1" ref="X8" ca="1">CELL("contents", INDIRECT("C"&amp;CELL("contents", X$1)+4))</f>
        <v>721</v>
      </c>
      <c r="Y8" cm="1">
        <f t="array" aca="1" ref="Y8" ca="1">CELL("contents", INDIRECT("C"&amp;CELL("contents", Y$1)+4))</f>
        <v>678</v>
      </c>
      <c r="Z8" cm="1">
        <f t="array" aca="1" ref="Z8" ca="1">CELL("contents", INDIRECT("C"&amp;CELL("contents", Z$1)+4))</f>
        <v>830</v>
      </c>
      <c r="AA8" cm="1">
        <f t="array" aca="1" ref="AA8" ca="1">CELL("contents", INDIRECT("C"&amp;CELL("contents", AA$1)+4))</f>
        <v>826</v>
      </c>
      <c r="AB8" cm="1">
        <f t="array" aca="1" ref="AB8" ca="1">CELL("contents", INDIRECT("C"&amp;CELL("contents", AB$1)+4))</f>
        <v>1007</v>
      </c>
      <c r="AC8" cm="1">
        <f t="array" aca="1" ref="AC8" ca="1">CELL("contents", INDIRECT("C"&amp;CELL("contents", AC$1)+4))</f>
        <v>1151</v>
      </c>
      <c r="AD8" cm="1">
        <f t="array" aca="1" ref="AD8" ca="1">CELL("contents", INDIRECT("C"&amp;CELL("contents", AD$1)+4))</f>
        <v>1263</v>
      </c>
      <c r="AE8" cm="1">
        <f t="array" aca="1" ref="AE8" ca="1">CELL("contents", INDIRECT("C"&amp;CELL("contents", AE$1)+4))</f>
        <v>1099</v>
      </c>
      <c r="AF8" cm="1">
        <f t="array" aca="1" ref="AF8" ca="1">CELL("contents", INDIRECT("C"&amp;CELL("contents", AF$1)+4))</f>
        <v>774</v>
      </c>
      <c r="AG8" cm="1">
        <f t="array" aca="1" ref="AG8" ca="1">CELL("contents", INDIRECT("C"&amp;CELL("contents", AG$1)+4))</f>
        <v>805</v>
      </c>
      <c r="AH8" cm="1">
        <f t="array" aca="1" ref="AH8" ca="1">CELL("contents", INDIRECT("C"&amp;CELL("contents", AH$1)+4))</f>
        <v>851</v>
      </c>
      <c r="AI8" cm="1">
        <f t="array" aca="1" ref="AI8" ca="1">CELL("contents", INDIRECT("C"&amp;CELL("contents", AI$1)+4))</f>
        <v>821</v>
      </c>
      <c r="AJ8" cm="1">
        <f t="array" aca="1" ref="AJ8" ca="1">CELL("contents", INDIRECT("C"&amp;CELL("contents", AJ$1)+4))</f>
        <v>822</v>
      </c>
      <c r="AK8" cm="1">
        <f t="array" aca="1" ref="AK8" ca="1">CELL("contents", INDIRECT("C"&amp;CELL("contents", AK$1)+4))</f>
        <v>828</v>
      </c>
      <c r="AL8" cm="1">
        <f t="array" aca="1" ref="AL8" ca="1">CELL("contents", INDIRECT("C"&amp;CELL("contents", AL$1)+4))</f>
        <v>854</v>
      </c>
      <c r="AM8" cm="1">
        <f t="array" aca="1" ref="AM8" ca="1">CELL("contents", INDIRECT("C"&amp;CELL("contents", AM$1)+4))</f>
        <v>887</v>
      </c>
      <c r="AN8" cm="1">
        <f t="array" aca="1" ref="AN8" ca="1">CELL("contents", INDIRECT("C"&amp;CELL("contents", AN$1)+4))</f>
        <v>963</v>
      </c>
      <c r="AO8" cm="1">
        <f t="array" aca="1" ref="AO8" ca="1">CELL("contents", INDIRECT("C"&amp;CELL("contents", AO$1)+4))</f>
        <v>931</v>
      </c>
      <c r="AP8" cm="1">
        <f t="array" aca="1" ref="AP8" ca="1">CELL("contents", INDIRECT("C"&amp;CELL("contents", AP$1)+4))</f>
        <v>937</v>
      </c>
      <c r="AQ8" cm="1">
        <f t="array" aca="1" ref="AQ8" ca="1">CELL("contents", INDIRECT("C"&amp;CELL("contents", AQ$1)+4))</f>
        <v>1008</v>
      </c>
      <c r="AR8" cm="1">
        <f t="array" aca="1" ref="AR8" ca="1">CELL("contents", INDIRECT("C"&amp;CELL("contents", AR$1)+4))</f>
        <v>999</v>
      </c>
      <c r="AS8" cm="1">
        <f t="array" aca="1" ref="AS8" ca="1">CELL("contents", INDIRECT("C"&amp;CELL("contents", AS$1)+4))</f>
        <v>1007</v>
      </c>
      <c r="AT8" cm="1">
        <f t="array" aca="1" ref="AT8" ca="1">CELL("contents", INDIRECT("C"&amp;CELL("contents", AT$1)+4))</f>
        <v>1050</v>
      </c>
      <c r="AU8" cm="1">
        <f t="array" aca="1" ref="AU8" ca="1">CELL("contents", INDIRECT("C"&amp;CELL("contents", AU$1)+4))</f>
        <v>1057</v>
      </c>
      <c r="AV8" cm="1">
        <f t="array" aca="1" ref="AV8" ca="1">CELL("contents", INDIRECT("C"&amp;CELL("contents", AV$1)+4))</f>
        <v>981</v>
      </c>
      <c r="AW8" cm="1">
        <f t="array" aca="1" ref="AW8" ca="1">CELL("contents", INDIRECT("C"&amp;CELL("contents", AW$1)+4))</f>
        <v>1109</v>
      </c>
      <c r="AX8" cm="1">
        <f t="array" aca="1" ref="AX8" ca="1">CELL("contents", INDIRECT("C"&amp;CELL("contents", AX$1)+4))</f>
        <v>1143</v>
      </c>
      <c r="AY8" cm="1">
        <f t="array" aca="1" ref="AY8" ca="1">CELL("contents", INDIRECT("C"&amp;CELL("contents", AY$1)+4))</f>
        <v>1143</v>
      </c>
      <c r="AZ8" cm="1">
        <f t="array" aca="1" ref="AZ8" ca="1">CELL("contents", INDIRECT("C"&amp;CELL("contents", AZ$1)+4))</f>
        <v>1131</v>
      </c>
      <c r="BA8" cm="1">
        <f t="array" aca="1" ref="BA8" ca="1">CELL("contents", INDIRECT("C"&amp;CELL("contents", BA$1)+4))</f>
        <v>1106</v>
      </c>
      <c r="BB8" cm="1">
        <f t="array" aca="1" ref="BB8" ca="1">CELL("contents", INDIRECT("C"&amp;CELL("contents", BB$1)+4))</f>
        <v>1094</v>
      </c>
      <c r="BC8" cm="1">
        <f t="array" aca="1" ref="BC8" ca="1">CELL("contents", INDIRECT("C"&amp;CELL("contents", BC$1)+4))</f>
        <v>1087</v>
      </c>
      <c r="BD8" cm="1">
        <f t="array" aca="1" ref="BD8" ca="1">CELL("contents", INDIRECT("C"&amp;CELL("contents", BD$1)+4))</f>
        <v>1130</v>
      </c>
      <c r="BE8" cm="1">
        <f t="array" aca="1" ref="BE8" ca="1">CELL("contents", INDIRECT("C"&amp;CELL("contents", BE$1)+4))</f>
        <v>1122</v>
      </c>
      <c r="BF8" cm="1">
        <f t="array" aca="1" ref="BF8" ca="1">CELL("contents", INDIRECT("C"&amp;CELL("contents", BF$1)+4))</f>
        <v>1165</v>
      </c>
    </row>
    <row r="9" spans="1:58" x14ac:dyDescent="0.25">
      <c r="A9">
        <v>3.2000000000000001E-2</v>
      </c>
      <c r="B9">
        <v>0.5</v>
      </c>
      <c r="C9">
        <v>2</v>
      </c>
      <c r="D9">
        <v>0</v>
      </c>
      <c r="E9">
        <v>0.5</v>
      </c>
      <c r="F9">
        <v>0.51</v>
      </c>
      <c r="G9">
        <v>0.97114609918221995</v>
      </c>
      <c r="H9">
        <v>1.44269504088896E-2</v>
      </c>
      <c r="I9">
        <v>0.48557304959110997</v>
      </c>
      <c r="J9">
        <v>197400</v>
      </c>
      <c r="K9">
        <v>411</v>
      </c>
      <c r="L9">
        <v>5550900</v>
      </c>
      <c r="M9">
        <v>0.5</v>
      </c>
      <c r="N9">
        <v>0.99657526463173096</v>
      </c>
      <c r="O9">
        <v>1.71236768413448E-3</v>
      </c>
      <c r="P9">
        <v>0.49828763231586498</v>
      </c>
      <c r="R9" t="s">
        <v>22</v>
      </c>
      <c r="S9" cm="1">
        <f t="array" aca="1" ref="S9" ca="1">CELL("contents", INDIRECT("C"&amp;CELL("contents", S$1)+5))</f>
        <v>2</v>
      </c>
      <c r="T9" cm="1">
        <f t="array" aca="1" ref="T9" ca="1">CELL("contents", INDIRECT("C"&amp;CELL("contents", T$1)+5))</f>
        <v>847</v>
      </c>
      <c r="U9" cm="1">
        <f t="array" aca="1" ref="U9" ca="1">CELL("contents", INDIRECT("C"&amp;CELL("contents", U$1)+5))</f>
        <v>680</v>
      </c>
      <c r="V9" cm="1">
        <f t="array" aca="1" ref="V9" ca="1">CELL("contents", INDIRECT("C"&amp;CELL("contents", V$1)+5))</f>
        <v>683</v>
      </c>
      <c r="W9" cm="1">
        <f t="array" aca="1" ref="W9" ca="1">CELL("contents", INDIRECT("C"&amp;CELL("contents", W$1)+5))</f>
        <v>786</v>
      </c>
      <c r="X9" cm="1">
        <f t="array" aca="1" ref="X9" ca="1">CELL("contents", INDIRECT("C"&amp;CELL("contents", X$1)+5))</f>
        <v>734</v>
      </c>
      <c r="Y9" cm="1">
        <f t="array" aca="1" ref="Y9" ca="1">CELL("contents", INDIRECT("C"&amp;CELL("contents", Y$1)+5))</f>
        <v>919</v>
      </c>
      <c r="Z9" cm="1">
        <f t="array" aca="1" ref="Z9" ca="1">CELL("contents", INDIRECT("C"&amp;CELL("contents", Z$1)+5))</f>
        <v>836</v>
      </c>
      <c r="AA9" cm="1">
        <f t="array" aca="1" ref="AA9" ca="1">CELL("contents", INDIRECT("C"&amp;CELL("contents", AA$1)+5))</f>
        <v>850</v>
      </c>
      <c r="AB9" cm="1">
        <f t="array" aca="1" ref="AB9" ca="1">CELL("contents", INDIRECT("C"&amp;CELL("contents", AB$1)+5))</f>
        <v>1021</v>
      </c>
      <c r="AC9" cm="1">
        <f t="array" aca="1" ref="AC9" ca="1">CELL("contents", INDIRECT("C"&amp;CELL("contents", AC$1)+5))</f>
        <v>644</v>
      </c>
      <c r="AD9" cm="1">
        <f t="array" aca="1" ref="AD9" ca="1">CELL("contents", INDIRECT("C"&amp;CELL("contents", AD$1)+5))</f>
        <v>734</v>
      </c>
      <c r="AE9" cm="1">
        <f t="array" aca="1" ref="AE9" ca="1">CELL("contents", INDIRECT("C"&amp;CELL("contents", AE$1)+5))</f>
        <v>1024</v>
      </c>
      <c r="AF9" cm="1">
        <f t="array" aca="1" ref="AF9" ca="1">CELL("contents", INDIRECT("C"&amp;CELL("contents", AF$1)+5))</f>
        <v>741</v>
      </c>
      <c r="AG9" cm="1">
        <f t="array" aca="1" ref="AG9" ca="1">CELL("contents", INDIRECT("C"&amp;CELL("contents", AG$1)+5))</f>
        <v>869</v>
      </c>
      <c r="AH9" cm="1">
        <f t="array" aca="1" ref="AH9" ca="1">CELL("contents", INDIRECT("C"&amp;CELL("contents", AH$1)+5))</f>
        <v>863</v>
      </c>
      <c r="AI9" cm="1">
        <f t="array" aca="1" ref="AI9" ca="1">CELL("contents", INDIRECT("C"&amp;CELL("contents", AI$1)+5))</f>
        <v>821</v>
      </c>
      <c r="AJ9" cm="1">
        <f t="array" aca="1" ref="AJ9" ca="1">CELL("contents", INDIRECT("C"&amp;CELL("contents", AJ$1)+5))</f>
        <v>822</v>
      </c>
      <c r="AK9" cm="1">
        <f t="array" aca="1" ref="AK9" ca="1">CELL("contents", INDIRECT("C"&amp;CELL("contents", AK$1)+5))</f>
        <v>828</v>
      </c>
      <c r="AL9" cm="1">
        <f t="array" aca="1" ref="AL9" ca="1">CELL("contents", INDIRECT("C"&amp;CELL("contents", AL$1)+5))</f>
        <v>853</v>
      </c>
      <c r="AM9" cm="1">
        <f t="array" aca="1" ref="AM9" ca="1">CELL("contents", INDIRECT("C"&amp;CELL("contents", AM$1)+5))</f>
        <v>887</v>
      </c>
      <c r="AN9" cm="1">
        <f t="array" aca="1" ref="AN9" ca="1">CELL("contents", INDIRECT("C"&amp;CELL("contents", AN$1)+5))</f>
        <v>963</v>
      </c>
      <c r="AO9" cm="1">
        <f t="array" aca="1" ref="AO9" ca="1">CELL("contents", INDIRECT("C"&amp;CELL("contents", AO$1)+5))</f>
        <v>944</v>
      </c>
      <c r="AP9" cm="1">
        <f t="array" aca="1" ref="AP9" ca="1">CELL("contents", INDIRECT("C"&amp;CELL("contents", AP$1)+5))</f>
        <v>962</v>
      </c>
      <c r="AQ9" cm="1">
        <f t="array" aca="1" ref="AQ9" ca="1">CELL("contents", INDIRECT("C"&amp;CELL("contents", AQ$1)+5))</f>
        <v>963</v>
      </c>
      <c r="AR9" cm="1">
        <f t="array" aca="1" ref="AR9" ca="1">CELL("contents", INDIRECT("C"&amp;CELL("contents", AR$1)+5))</f>
        <v>1020</v>
      </c>
      <c r="AS9" cm="1">
        <f t="array" aca="1" ref="AS9" ca="1">CELL("contents", INDIRECT("C"&amp;CELL("contents", AS$1)+5))</f>
        <v>1028</v>
      </c>
      <c r="AT9" cm="1">
        <f t="array" aca="1" ref="AT9" ca="1">CELL("contents", INDIRECT("C"&amp;CELL("contents", AT$1)+5))</f>
        <v>1082</v>
      </c>
      <c r="AU9" cm="1">
        <f t="array" aca="1" ref="AU9" ca="1">CELL("contents", INDIRECT("C"&amp;CELL("contents", AU$1)+5))</f>
        <v>1057</v>
      </c>
      <c r="AV9" cm="1">
        <f t="array" aca="1" ref="AV9" ca="1">CELL("contents", INDIRECT("C"&amp;CELL("contents", AV$1)+5))</f>
        <v>981</v>
      </c>
      <c r="AW9" cm="1">
        <f t="array" aca="1" ref="AW9" ca="1">CELL("contents", INDIRECT("C"&amp;CELL("contents", AW$1)+5))</f>
        <v>1109</v>
      </c>
      <c r="AX9" cm="1">
        <f t="array" aca="1" ref="AX9" ca="1">CELL("contents", INDIRECT("C"&amp;CELL("contents", AX$1)+5))</f>
        <v>1143</v>
      </c>
      <c r="AY9" cm="1">
        <f t="array" aca="1" ref="AY9" ca="1">CELL("contents", INDIRECT("C"&amp;CELL("contents", AY$1)+5))</f>
        <v>1143</v>
      </c>
      <c r="AZ9" cm="1">
        <f t="array" aca="1" ref="AZ9" ca="1">CELL("contents", INDIRECT("C"&amp;CELL("contents", AZ$1)+5))</f>
        <v>1131</v>
      </c>
      <c r="BA9" cm="1">
        <f t="array" aca="1" ref="BA9" ca="1">CELL("contents", INDIRECT("C"&amp;CELL("contents", BA$1)+5))</f>
        <v>1106</v>
      </c>
      <c r="BB9" cm="1">
        <f t="array" aca="1" ref="BB9" ca="1">CELL("contents", INDIRECT("C"&amp;CELL("contents", BB$1)+5))</f>
        <v>1094</v>
      </c>
      <c r="BC9" cm="1">
        <f t="array" aca="1" ref="BC9" ca="1">CELL("contents", INDIRECT("C"&amp;CELL("contents", BC$1)+5))</f>
        <v>1087</v>
      </c>
      <c r="BD9" cm="1">
        <f t="array" aca="1" ref="BD9" ca="1">CELL("contents", INDIRECT("C"&amp;CELL("contents", BD$1)+5))</f>
        <v>1130</v>
      </c>
      <c r="BE9" cm="1">
        <f t="array" aca="1" ref="BE9" ca="1">CELL("contents", INDIRECT("C"&amp;CELL("contents", BE$1)+5))</f>
        <v>1122</v>
      </c>
      <c r="BF9" cm="1">
        <f t="array" aca="1" ref="BF9" ca="1">CELL("contents", INDIRECT("C"&amp;CELL("contents", BF$1)+5))</f>
        <v>1165</v>
      </c>
    </row>
    <row r="10" spans="1:58" x14ac:dyDescent="0.25">
      <c r="A10">
        <v>1.6E-2</v>
      </c>
      <c r="B10">
        <v>0.5</v>
      </c>
      <c r="C10">
        <v>2</v>
      </c>
      <c r="D10">
        <v>0</v>
      </c>
      <c r="E10">
        <v>0.5</v>
      </c>
      <c r="F10">
        <v>0.51</v>
      </c>
      <c r="G10">
        <v>0.97114609918221995</v>
      </c>
      <c r="H10">
        <v>1.44269504088896E-2</v>
      </c>
      <c r="I10">
        <v>0.48557304959110997</v>
      </c>
      <c r="J10">
        <v>182600</v>
      </c>
      <c r="K10">
        <v>411</v>
      </c>
      <c r="L10">
        <v>5550900</v>
      </c>
      <c r="M10">
        <v>0.5</v>
      </c>
      <c r="N10">
        <v>0.99657526463173096</v>
      </c>
      <c r="O10">
        <v>1.71236768413448E-3</v>
      </c>
      <c r="P10">
        <v>0.49828763231586498</v>
      </c>
      <c r="R10" t="s">
        <v>23</v>
      </c>
      <c r="S10" cm="1">
        <f t="array" aca="1" ref="S10" ca="1">CELL("contents", INDIRECT("C"&amp;CELL("contents", S$1)+6))</f>
        <v>2</v>
      </c>
      <c r="T10" cm="1">
        <f t="array" aca="1" ref="T10" ca="1">CELL("contents", INDIRECT("C"&amp;CELL("contents", T$1)+6))</f>
        <v>799</v>
      </c>
      <c r="U10" cm="1">
        <f t="array" aca="1" ref="U10" ca="1">CELL("contents", INDIRECT("C"&amp;CELL("contents", U$1)+6))</f>
        <v>611</v>
      </c>
      <c r="V10" cm="1">
        <f t="array" aca="1" ref="V10" ca="1">CELL("contents", INDIRECT("C"&amp;CELL("contents", V$1)+6))</f>
        <v>765</v>
      </c>
      <c r="W10" cm="1">
        <f t="array" aca="1" ref="W10" ca="1">CELL("contents", INDIRECT("C"&amp;CELL("contents", W$1)+6))</f>
        <v>787</v>
      </c>
      <c r="X10" cm="1">
        <f t="array" aca="1" ref="X10" ca="1">CELL("contents", INDIRECT("C"&amp;CELL("contents", X$1)+6))</f>
        <v>734</v>
      </c>
      <c r="Y10" cm="1">
        <f t="array" aca="1" ref="Y10" ca="1">CELL("contents", INDIRECT("C"&amp;CELL("contents", Y$1)+6))</f>
        <v>919</v>
      </c>
      <c r="Z10" cm="1">
        <f t="array" aca="1" ref="Z10" ca="1">CELL("contents", INDIRECT("C"&amp;CELL("contents", Z$1)+6))</f>
        <v>836</v>
      </c>
      <c r="AA10" cm="1">
        <f t="array" aca="1" ref="AA10" ca="1">CELL("contents", INDIRECT("C"&amp;CELL("contents", AA$1)+6))</f>
        <v>850</v>
      </c>
      <c r="AB10" cm="1">
        <f t="array" aca="1" ref="AB10" ca="1">CELL("contents", INDIRECT("C"&amp;CELL("contents", AB$1)+6))</f>
        <v>557</v>
      </c>
      <c r="AC10" cm="1">
        <f t="array" aca="1" ref="AC10" ca="1">CELL("contents", INDIRECT("C"&amp;CELL("contents", AC$1)+6))</f>
        <v>773</v>
      </c>
      <c r="AD10" cm="1">
        <f t="array" aca="1" ref="AD10" ca="1">CELL("contents", INDIRECT("C"&amp;CELL("contents", AD$1)+6))</f>
        <v>968</v>
      </c>
      <c r="AE10" cm="1">
        <f t="array" aca="1" ref="AE10" ca="1">CELL("contents", INDIRECT("C"&amp;CELL("contents", AE$1)+6))</f>
        <v>1046</v>
      </c>
      <c r="AF10" cm="1">
        <f t="array" aca="1" ref="AF10" ca="1">CELL("contents", INDIRECT("C"&amp;CELL("contents", AF$1)+6))</f>
        <v>783</v>
      </c>
      <c r="AG10" cm="1">
        <f t="array" aca="1" ref="AG10" ca="1">CELL("contents", INDIRECT("C"&amp;CELL("contents", AG$1)+6))</f>
        <v>726</v>
      </c>
      <c r="AH10" cm="1">
        <f t="array" aca="1" ref="AH10" ca="1">CELL("contents", INDIRECT("C"&amp;CELL("contents", AH$1)+6))</f>
        <v>788</v>
      </c>
      <c r="AI10" cm="1">
        <f t="array" aca="1" ref="AI10" ca="1">CELL("contents", INDIRECT("C"&amp;CELL("contents", AI$1)+6))</f>
        <v>842</v>
      </c>
      <c r="AJ10" cm="1">
        <f t="array" aca="1" ref="AJ10" ca="1">CELL("contents", INDIRECT("C"&amp;CELL("contents", AJ$1)+6))</f>
        <v>905</v>
      </c>
      <c r="AK10" cm="1">
        <f t="array" aca="1" ref="AK10" ca="1">CELL("contents", INDIRECT("C"&amp;CELL("contents", AK$1)+6))</f>
        <v>866</v>
      </c>
      <c r="AL10" cm="1">
        <f t="array" aca="1" ref="AL10" ca="1">CELL("contents", INDIRECT("C"&amp;CELL("contents", AL$1)+6))</f>
        <v>883</v>
      </c>
      <c r="AM10" cm="1">
        <f t="array" aca="1" ref="AM10" ca="1">CELL("contents", INDIRECT("C"&amp;CELL("contents", AM$1)+6))</f>
        <v>858</v>
      </c>
      <c r="AN10" cm="1">
        <f t="array" aca="1" ref="AN10" ca="1">CELL("contents", INDIRECT("C"&amp;CELL("contents", AN$1)+6))</f>
        <v>867</v>
      </c>
      <c r="AO10" cm="1">
        <f t="array" aca="1" ref="AO10" ca="1">CELL("contents", INDIRECT("C"&amp;CELL("contents", AO$1)+6))</f>
        <v>935</v>
      </c>
      <c r="AP10" cm="1">
        <f t="array" aca="1" ref="AP10" ca="1">CELL("contents", INDIRECT("C"&amp;CELL("contents", AP$1)+6))</f>
        <v>937</v>
      </c>
      <c r="AQ10" cm="1">
        <f t="array" aca="1" ref="AQ10" ca="1">CELL("contents", INDIRECT("C"&amp;CELL("contents", AQ$1)+6))</f>
        <v>961</v>
      </c>
      <c r="AR10" cm="1">
        <f t="array" aca="1" ref="AR10" ca="1">CELL("contents", INDIRECT("C"&amp;CELL("contents", AR$1)+6))</f>
        <v>981</v>
      </c>
      <c r="AS10" cm="1">
        <f t="array" aca="1" ref="AS10" ca="1">CELL("contents", INDIRECT("C"&amp;CELL("contents", AS$1)+6))</f>
        <v>1038</v>
      </c>
      <c r="AT10" cm="1">
        <f t="array" aca="1" ref="AT10" ca="1">CELL("contents", INDIRECT("C"&amp;CELL("contents", AT$1)+6))</f>
        <v>1073</v>
      </c>
      <c r="AU10" cm="1">
        <f t="array" aca="1" ref="AU10" ca="1">CELL("contents", INDIRECT("C"&amp;CELL("contents", AU$1)+6))</f>
        <v>1043</v>
      </c>
      <c r="AV10" cm="1">
        <f t="array" aca="1" ref="AV10" ca="1">CELL("contents", INDIRECT("C"&amp;CELL("contents", AV$1)+6))</f>
        <v>1086</v>
      </c>
      <c r="AW10" cm="1">
        <f t="array" aca="1" ref="AW10" ca="1">CELL("contents", INDIRECT("C"&amp;CELL("contents", AW$1)+6))</f>
        <v>1091</v>
      </c>
      <c r="AX10" cm="1">
        <f t="array" aca="1" ref="AX10" ca="1">CELL("contents", INDIRECT("C"&amp;CELL("contents", AX$1)+6))</f>
        <v>1137</v>
      </c>
      <c r="AY10" cm="1">
        <f t="array" aca="1" ref="AY10" ca="1">CELL("contents", INDIRECT("C"&amp;CELL("contents", AY$1)+6))</f>
        <v>1097</v>
      </c>
      <c r="AZ10" cm="1">
        <f t="array" aca="1" ref="AZ10" ca="1">CELL("contents", INDIRECT("C"&amp;CELL("contents", AZ$1)+6))</f>
        <v>1064</v>
      </c>
      <c r="BA10" cm="1">
        <f t="array" aca="1" ref="BA10" ca="1">CELL("contents", INDIRECT("C"&amp;CELL("contents", BA$1)+6))</f>
        <v>1106</v>
      </c>
      <c r="BB10" cm="1">
        <f t="array" aca="1" ref="BB10" ca="1">CELL("contents", INDIRECT("C"&amp;CELL("contents", BB$1)+6))</f>
        <v>1125</v>
      </c>
      <c r="BC10" cm="1">
        <f t="array" aca="1" ref="BC10" ca="1">CELL("contents", INDIRECT("C"&amp;CELL("contents", BC$1)+6))</f>
        <v>1075</v>
      </c>
      <c r="BD10" cm="1">
        <f t="array" aca="1" ref="BD10" ca="1">CELL("contents", INDIRECT("C"&amp;CELL("contents", BD$1)+6))</f>
        <v>1141</v>
      </c>
      <c r="BE10" cm="1">
        <f t="array" aca="1" ref="BE10" ca="1">CELL("contents", INDIRECT("C"&amp;CELL("contents", BE$1)+6))</f>
        <v>1122</v>
      </c>
      <c r="BF10" cm="1">
        <f t="array" aca="1" ref="BF10" ca="1">CELL("contents", INDIRECT("C"&amp;CELL("contents", BF$1)+6))</f>
        <v>1083</v>
      </c>
    </row>
    <row r="11" spans="1:58" x14ac:dyDescent="0.25">
      <c r="A11">
        <v>8.0000000000000002E-3</v>
      </c>
      <c r="B11">
        <v>0.5</v>
      </c>
      <c r="C11">
        <v>2</v>
      </c>
      <c r="D11">
        <v>0</v>
      </c>
      <c r="E11">
        <v>0.5</v>
      </c>
      <c r="F11">
        <v>0.51</v>
      </c>
      <c r="G11">
        <v>0.97114609918221995</v>
      </c>
      <c r="H11">
        <v>1.44269504088896E-2</v>
      </c>
      <c r="I11">
        <v>0.48557304959110997</v>
      </c>
      <c r="J11">
        <v>177300</v>
      </c>
      <c r="K11">
        <v>411</v>
      </c>
      <c r="L11">
        <v>5550900</v>
      </c>
      <c r="M11">
        <v>0.5</v>
      </c>
      <c r="N11">
        <v>0.99657526463173096</v>
      </c>
      <c r="O11">
        <v>1.71236768413448E-3</v>
      </c>
      <c r="P11">
        <v>0.49828763231586498</v>
      </c>
      <c r="R11" t="s">
        <v>24</v>
      </c>
      <c r="S11" cm="1">
        <f t="array" aca="1" ref="S11" ca="1">CELL("contents", INDIRECT("C"&amp;CELL("contents", S$1)+7))</f>
        <v>2</v>
      </c>
      <c r="T11" cm="1">
        <f t="array" aca="1" ref="T11" ca="1">CELL("contents", INDIRECT("C"&amp;CELL("contents", T$1)+7))</f>
        <v>799</v>
      </c>
      <c r="U11" cm="1">
        <f t="array" aca="1" ref="U11" ca="1">CELL("contents", INDIRECT("C"&amp;CELL("contents", U$1)+7))</f>
        <v>704</v>
      </c>
      <c r="V11" cm="1">
        <f t="array" aca="1" ref="V11" ca="1">CELL("contents", INDIRECT("C"&amp;CELL("contents", V$1)+7))</f>
        <v>755</v>
      </c>
      <c r="W11" cm="1">
        <f t="array" aca="1" ref="W11" ca="1">CELL("contents", INDIRECT("C"&amp;CELL("contents", W$1)+7))</f>
        <v>781</v>
      </c>
      <c r="X11" cm="1">
        <f t="array" aca="1" ref="X11" ca="1">CELL("contents", INDIRECT("C"&amp;CELL("contents", X$1)+7))</f>
        <v>768</v>
      </c>
      <c r="Y11" cm="1">
        <f t="array" aca="1" ref="Y11" ca="1">CELL("contents", INDIRECT("C"&amp;CELL("contents", Y$1)+7))</f>
        <v>896</v>
      </c>
      <c r="Z11" cm="1">
        <f t="array" aca="1" ref="Z11" ca="1">CELL("contents", INDIRECT("C"&amp;CELL("contents", Z$1)+7))</f>
        <v>901</v>
      </c>
      <c r="AA11" cm="1">
        <f t="array" aca="1" ref="AA11" ca="1">CELL("contents", INDIRECT("C"&amp;CELL("contents", AA$1)+7))</f>
        <v>1064</v>
      </c>
      <c r="AB11" cm="1">
        <f t="array" aca="1" ref="AB11" ca="1">CELL("contents", INDIRECT("C"&amp;CELL("contents", AB$1)+7))</f>
        <v>1085</v>
      </c>
      <c r="AC11" cm="1">
        <f t="array" aca="1" ref="AC11" ca="1">CELL("contents", INDIRECT("C"&amp;CELL("contents", AC$1)+7))</f>
        <v>1149</v>
      </c>
      <c r="AD11" cm="1">
        <f t="array" aca="1" ref="AD11" ca="1">CELL("contents", INDIRECT("C"&amp;CELL("contents", AD$1)+7))</f>
        <v>1142</v>
      </c>
      <c r="AE11" cm="1">
        <f t="array" aca="1" ref="AE11" ca="1">CELL("contents", INDIRECT("C"&amp;CELL("contents", AE$1)+7))</f>
        <v>838</v>
      </c>
      <c r="AF11" cm="1">
        <f t="array" aca="1" ref="AF11" ca="1">CELL("contents", INDIRECT("C"&amp;CELL("contents", AF$1)+7))</f>
        <v>778</v>
      </c>
      <c r="AG11" cm="1">
        <f t="array" aca="1" ref="AG11" ca="1">CELL("contents", INDIRECT("C"&amp;CELL("contents", AG$1)+7))</f>
        <v>758</v>
      </c>
      <c r="AH11" cm="1">
        <f t="array" aca="1" ref="AH11" ca="1">CELL("contents", INDIRECT("C"&amp;CELL("contents", AH$1)+7))</f>
        <v>782</v>
      </c>
      <c r="AI11" cm="1">
        <f t="array" aca="1" ref="AI11" ca="1">CELL("contents", INDIRECT("C"&amp;CELL("contents", AI$1)+7))</f>
        <v>870</v>
      </c>
      <c r="AJ11" cm="1">
        <f t="array" aca="1" ref="AJ11" ca="1">CELL("contents", INDIRECT("C"&amp;CELL("contents", AJ$1)+7))</f>
        <v>820</v>
      </c>
      <c r="AK11" cm="1">
        <f t="array" aca="1" ref="AK11" ca="1">CELL("contents", INDIRECT("C"&amp;CELL("contents", AK$1)+7))</f>
        <v>830</v>
      </c>
      <c r="AL11" cm="1">
        <f t="array" aca="1" ref="AL11" ca="1">CELL("contents", INDIRECT("C"&amp;CELL("contents", AL$1)+7))</f>
        <v>861</v>
      </c>
      <c r="AM11" cm="1">
        <f t="array" aca="1" ref="AM11" ca="1">CELL("contents", INDIRECT("C"&amp;CELL("contents", AM$1)+7))</f>
        <v>925</v>
      </c>
      <c r="AN11" cm="1">
        <f t="array" aca="1" ref="AN11" ca="1">CELL("contents", INDIRECT("C"&amp;CELL("contents", AN$1)+7))</f>
        <v>924</v>
      </c>
      <c r="AO11" cm="1">
        <f t="array" aca="1" ref="AO11" ca="1">CELL("contents", INDIRECT("C"&amp;CELL("contents", AO$1)+7))</f>
        <v>939</v>
      </c>
      <c r="AP11" cm="1">
        <f t="array" aca="1" ref="AP11" ca="1">CELL("contents", INDIRECT("C"&amp;CELL("contents", AP$1)+7))</f>
        <v>981</v>
      </c>
      <c r="AQ11" cm="1">
        <f t="array" aca="1" ref="AQ11" ca="1">CELL("contents", INDIRECT("C"&amp;CELL("contents", AQ$1)+7))</f>
        <v>990</v>
      </c>
      <c r="AR11" cm="1">
        <f t="array" aca="1" ref="AR11" ca="1">CELL("contents", INDIRECT("C"&amp;CELL("contents", AR$1)+7))</f>
        <v>1070</v>
      </c>
      <c r="AS11" cm="1">
        <f t="array" aca="1" ref="AS11" ca="1">CELL("contents", INDIRECT("C"&amp;CELL("contents", AS$1)+7))</f>
        <v>1037</v>
      </c>
      <c r="AT11" cm="1">
        <f t="array" aca="1" ref="AT11" ca="1">CELL("contents", INDIRECT("C"&amp;CELL("contents", AT$1)+7))</f>
        <v>1072</v>
      </c>
      <c r="AU11" cm="1">
        <f t="array" aca="1" ref="AU11" ca="1">CELL("contents", INDIRECT("C"&amp;CELL("contents", AU$1)+7))</f>
        <v>1076</v>
      </c>
      <c r="AV11" cm="1">
        <f t="array" aca="1" ref="AV11" ca="1">CELL("contents", INDIRECT("C"&amp;CELL("contents", AV$1)+7))</f>
        <v>1115</v>
      </c>
      <c r="AW11" cm="1">
        <f t="array" aca="1" ref="AW11" ca="1">CELL("contents", INDIRECT("C"&amp;CELL("contents", AW$1)+7))</f>
        <v>1097</v>
      </c>
      <c r="AX11" cm="1">
        <f t="array" aca="1" ref="AX11" ca="1">CELL("contents", INDIRECT("C"&amp;CELL("contents", AX$1)+7))</f>
        <v>1091</v>
      </c>
      <c r="AY11" cm="1">
        <f t="array" aca="1" ref="AY11" ca="1">CELL("contents", INDIRECT("C"&amp;CELL("contents", AY$1)+7))</f>
        <v>1093</v>
      </c>
      <c r="AZ11" cm="1">
        <f t="array" aca="1" ref="AZ11" ca="1">CELL("contents", INDIRECT("C"&amp;CELL("contents", AZ$1)+7))</f>
        <v>1056</v>
      </c>
      <c r="BA11" cm="1">
        <f t="array" aca="1" ref="BA11" ca="1">CELL("contents", INDIRECT("C"&amp;CELL("contents", BA$1)+7))</f>
        <v>1028</v>
      </c>
      <c r="BB11" cm="1">
        <f t="array" aca="1" ref="BB11" ca="1">CELL("contents", INDIRECT("C"&amp;CELL("contents", BB$1)+7))</f>
        <v>1121</v>
      </c>
      <c r="BC11" cm="1">
        <f t="array" aca="1" ref="BC11" ca="1">CELL("contents", INDIRECT("C"&amp;CELL("contents", BC$1)+7))</f>
        <v>1079</v>
      </c>
      <c r="BD11" cm="1">
        <f t="array" aca="1" ref="BD11" ca="1">CELL("contents", INDIRECT("C"&amp;CELL("contents", BD$1)+7))</f>
        <v>1117</v>
      </c>
      <c r="BE11" cm="1">
        <f t="array" aca="1" ref="BE11" ca="1">CELL("contents", INDIRECT("C"&amp;CELL("contents", BE$1)+7))</f>
        <v>992</v>
      </c>
      <c r="BF11" cm="1">
        <f t="array" aca="1" ref="BF11" ca="1">CELL("contents", INDIRECT("C"&amp;CELL("contents", BF$1)+7))</f>
        <v>1100</v>
      </c>
    </row>
    <row r="12" spans="1:58" x14ac:dyDescent="0.25">
      <c r="A12">
        <v>4.0000000000000001E-3</v>
      </c>
      <c r="B12">
        <v>0.5</v>
      </c>
      <c r="C12">
        <v>2</v>
      </c>
      <c r="D12">
        <v>0</v>
      </c>
      <c r="E12">
        <v>0.5</v>
      </c>
      <c r="F12">
        <v>0.51</v>
      </c>
      <c r="G12">
        <v>0.97114609918221995</v>
      </c>
      <c r="H12">
        <v>1.44269504088896E-2</v>
      </c>
      <c r="I12">
        <v>0.48557304959110997</v>
      </c>
      <c r="J12">
        <v>650900</v>
      </c>
      <c r="K12">
        <v>411</v>
      </c>
      <c r="L12">
        <v>5550900</v>
      </c>
      <c r="M12">
        <v>0.5</v>
      </c>
      <c r="N12">
        <v>0.99657526463173096</v>
      </c>
      <c r="O12">
        <v>1.71236768413448E-3</v>
      </c>
      <c r="P12">
        <v>0.49828763231586498</v>
      </c>
      <c r="R12" t="s">
        <v>25</v>
      </c>
      <c r="S12" cm="1">
        <f t="array" aca="1" ref="S12" ca="1">CELL("contents", INDIRECT("C"&amp;CELL("contents", S$1)+8))</f>
        <v>2</v>
      </c>
      <c r="T12" cm="1">
        <f t="array" aca="1" ref="T12" ca="1">CELL("contents", INDIRECT("C"&amp;CELL("contents", T$1)+8))</f>
        <v>825</v>
      </c>
      <c r="U12" cm="1">
        <f t="array" aca="1" ref="U12" ca="1">CELL("contents", INDIRECT("C"&amp;CELL("contents", U$1)+8))</f>
        <v>734</v>
      </c>
      <c r="V12" cm="1">
        <f t="array" aca="1" ref="V12" ca="1">CELL("contents", INDIRECT("C"&amp;CELL("contents", V$1)+8))</f>
        <v>718</v>
      </c>
      <c r="W12" cm="1">
        <f t="array" aca="1" ref="W12" ca="1">CELL("contents", INDIRECT("C"&amp;CELL("contents", W$1)+8))</f>
        <v>794</v>
      </c>
      <c r="X12" cm="1">
        <f t="array" aca="1" ref="X12" ca="1">CELL("contents", INDIRECT("C"&amp;CELL("contents", X$1)+8))</f>
        <v>811</v>
      </c>
      <c r="Y12" cm="1">
        <f t="array" aca="1" ref="Y12" ca="1">CELL("contents", INDIRECT("C"&amp;CELL("contents", Y$1)+8))</f>
        <v>896</v>
      </c>
      <c r="Z12" cm="1">
        <f t="array" aca="1" ref="Z12" ca="1">CELL("contents", INDIRECT("C"&amp;CELL("contents", Z$1)+8))</f>
        <v>997</v>
      </c>
      <c r="AA12" cm="1">
        <f t="array" aca="1" ref="AA12" ca="1">CELL("contents", INDIRECT("C"&amp;CELL("contents", AA$1)+8))</f>
        <v>1065</v>
      </c>
      <c r="AB12" cm="1">
        <f t="array" aca="1" ref="AB12" ca="1">CELL("contents", INDIRECT("C"&amp;CELL("contents", AB$1)+8))</f>
        <v>1131</v>
      </c>
      <c r="AC12" cm="1">
        <f t="array" aca="1" ref="AC12" ca="1">CELL("contents", INDIRECT("C"&amp;CELL("contents", AC$1)+8))</f>
        <v>1082</v>
      </c>
      <c r="AD12" cm="1">
        <f t="array" aca="1" ref="AD12" ca="1">CELL("contents", INDIRECT("C"&amp;CELL("contents", AD$1)+8))</f>
        <v>1255</v>
      </c>
      <c r="AE12" cm="1">
        <f t="array" aca="1" ref="AE12" ca="1">CELL("contents", INDIRECT("C"&amp;CELL("contents", AE$1)+8))</f>
        <v>1114</v>
      </c>
      <c r="AF12" cm="1">
        <f t="array" aca="1" ref="AF12" ca="1">CELL("contents", INDIRECT("C"&amp;CELL("contents", AF$1)+8))</f>
        <v>783</v>
      </c>
      <c r="AG12" cm="1">
        <f t="array" aca="1" ref="AG12" ca="1">CELL("contents", INDIRECT("C"&amp;CELL("contents", AG$1)+8))</f>
        <v>859</v>
      </c>
      <c r="AH12" cm="1">
        <f t="array" aca="1" ref="AH12" ca="1">CELL("contents", INDIRECT("C"&amp;CELL("contents", AH$1)+8))</f>
        <v>793</v>
      </c>
      <c r="AI12" cm="1">
        <f t="array" aca="1" ref="AI12" ca="1">CELL("contents", INDIRECT("C"&amp;CELL("contents", AI$1)+8))</f>
        <v>815</v>
      </c>
      <c r="AJ12" cm="1">
        <f t="array" aca="1" ref="AJ12" ca="1">CELL("contents", INDIRECT("C"&amp;CELL("contents", AJ$1)+8))</f>
        <v>814</v>
      </c>
      <c r="AK12" cm="1">
        <f t="array" aca="1" ref="AK12" ca="1">CELL("contents", INDIRECT("C"&amp;CELL("contents", AK$1)+8))</f>
        <v>862</v>
      </c>
      <c r="AL12" cm="1">
        <f t="array" aca="1" ref="AL12" ca="1">CELL("contents", INDIRECT("C"&amp;CELL("contents", AL$1)+8))</f>
        <v>863</v>
      </c>
      <c r="AM12" cm="1">
        <f t="array" aca="1" ref="AM12" ca="1">CELL("contents", INDIRECT("C"&amp;CELL("contents", AM$1)+8))</f>
        <v>876</v>
      </c>
      <c r="AN12" cm="1">
        <f t="array" aca="1" ref="AN12" ca="1">CELL("contents", INDIRECT("C"&amp;CELL("contents", AN$1)+8))</f>
        <v>897</v>
      </c>
      <c r="AO12" cm="1">
        <f t="array" aca="1" ref="AO12" ca="1">CELL("contents", INDIRECT("C"&amp;CELL("contents", AO$1)+8))</f>
        <v>908</v>
      </c>
      <c r="AP12" cm="1">
        <f t="array" aca="1" ref="AP12" ca="1">CELL("contents", INDIRECT("C"&amp;CELL("contents", AP$1)+8))</f>
        <v>953</v>
      </c>
      <c r="AQ12" cm="1">
        <f t="array" aca="1" ref="AQ12" ca="1">CELL("contents", INDIRECT("C"&amp;CELL("contents", AQ$1)+8))</f>
        <v>969</v>
      </c>
      <c r="AR12" cm="1">
        <f t="array" aca="1" ref="AR12" ca="1">CELL("contents", INDIRECT("C"&amp;CELL("contents", AR$1)+8))</f>
        <v>990</v>
      </c>
      <c r="AS12" cm="1">
        <f t="array" aca="1" ref="AS12" ca="1">CELL("contents", INDIRECT("C"&amp;CELL("contents", AS$1)+8))</f>
        <v>1025</v>
      </c>
      <c r="AT12" cm="1">
        <f t="array" aca="1" ref="AT12" ca="1">CELL("contents", INDIRECT("C"&amp;CELL("contents", AT$1)+8))</f>
        <v>1001</v>
      </c>
      <c r="AU12" cm="1">
        <f t="array" aca="1" ref="AU12" ca="1">CELL("contents", INDIRECT("C"&amp;CELL("contents", AU$1)+8))</f>
        <v>1084</v>
      </c>
      <c r="AV12" cm="1">
        <f t="array" aca="1" ref="AV12" ca="1">CELL("contents", INDIRECT("C"&amp;CELL("contents", AV$1)+8))</f>
        <v>1096</v>
      </c>
      <c r="AW12" cm="1">
        <f t="array" aca="1" ref="AW12" ca="1">CELL("contents", INDIRECT("C"&amp;CELL("contents", AW$1)+8))</f>
        <v>1061</v>
      </c>
      <c r="AX12" cm="1">
        <f t="array" aca="1" ref="AX12" ca="1">CELL("contents", INDIRECT("C"&amp;CELL("contents", AX$1)+8))</f>
        <v>1104</v>
      </c>
      <c r="AY12" cm="1">
        <f t="array" aca="1" ref="AY12" ca="1">CELL("contents", INDIRECT("C"&amp;CELL("contents", AY$1)+8))</f>
        <v>1095</v>
      </c>
      <c r="AZ12" cm="1">
        <f t="array" aca="1" ref="AZ12" ca="1">CELL("contents", INDIRECT("C"&amp;CELL("contents", AZ$1)+8))</f>
        <v>1059</v>
      </c>
      <c r="BA12" cm="1">
        <f t="array" aca="1" ref="BA12" ca="1">CELL("contents", INDIRECT("C"&amp;CELL("contents", BA$1)+8))</f>
        <v>1106</v>
      </c>
      <c r="BB12" cm="1">
        <f t="array" aca="1" ref="BB12" ca="1">CELL("contents", INDIRECT("C"&amp;CELL("contents", BB$1)+8))</f>
        <v>1088</v>
      </c>
      <c r="BC12" cm="1">
        <f t="array" aca="1" ref="BC12" ca="1">CELL("contents", INDIRECT("C"&amp;CELL("contents", BC$1)+8))</f>
        <v>1068</v>
      </c>
      <c r="BD12" cm="1">
        <f t="array" aca="1" ref="BD12" ca="1">CELL("contents", INDIRECT("C"&amp;CELL("contents", BD$1)+8))</f>
        <v>1117</v>
      </c>
      <c r="BE12" cm="1">
        <f t="array" aca="1" ref="BE12" ca="1">CELL("contents", INDIRECT("C"&amp;CELL("contents", BE$1)+8))</f>
        <v>1080</v>
      </c>
      <c r="BF12" cm="1">
        <f t="array" aca="1" ref="BF12" ca="1">CELL("contents", INDIRECT("C"&amp;CELL("contents", BF$1)+8))</f>
        <v>1127</v>
      </c>
    </row>
    <row r="13" spans="1:58" x14ac:dyDescent="0.25">
      <c r="A13">
        <v>2E-3</v>
      </c>
      <c r="B13">
        <v>0.5</v>
      </c>
      <c r="C13">
        <v>2</v>
      </c>
      <c r="D13">
        <v>0</v>
      </c>
      <c r="E13">
        <v>0.5</v>
      </c>
      <c r="F13">
        <v>0.51</v>
      </c>
      <c r="G13">
        <v>0.97114609918221995</v>
      </c>
      <c r="H13">
        <v>1.44269504088896E-2</v>
      </c>
      <c r="I13">
        <v>0.48557304959110997</v>
      </c>
      <c r="J13">
        <v>334400</v>
      </c>
      <c r="K13">
        <v>411</v>
      </c>
      <c r="L13">
        <v>5550900</v>
      </c>
      <c r="M13">
        <v>0.5</v>
      </c>
      <c r="N13">
        <v>0.99657526463173096</v>
      </c>
      <c r="O13">
        <v>1.71236768413448E-3</v>
      </c>
      <c r="P13">
        <v>0.49828763231586498</v>
      </c>
      <c r="R13" t="s">
        <v>26</v>
      </c>
      <c r="S13" cm="1">
        <f t="array" aca="1" ref="S13" ca="1">CELL("contents", INDIRECT("C"&amp;CELL("contents", S$1)+9))</f>
        <v>2</v>
      </c>
      <c r="T13" cm="1">
        <f t="array" aca="1" ref="T13" ca="1">CELL("contents", INDIRECT("C"&amp;CELL("contents", T$1)+9))</f>
        <v>818</v>
      </c>
      <c r="U13" cm="1">
        <f t="array" aca="1" ref="U13" ca="1">CELL("contents", INDIRECT("C"&amp;CELL("contents", U$1)+9))</f>
        <v>734</v>
      </c>
      <c r="V13" cm="1">
        <f t="array" aca="1" ref="V13" ca="1">CELL("contents", INDIRECT("C"&amp;CELL("contents", V$1)+9))</f>
        <v>750</v>
      </c>
      <c r="W13" cm="1">
        <f t="array" aca="1" ref="W13" ca="1">CELL("contents", INDIRECT("C"&amp;CELL("contents", W$1)+9))</f>
        <v>799</v>
      </c>
      <c r="X13" cm="1">
        <f t="array" aca="1" ref="X13" ca="1">CELL("contents", INDIRECT("C"&amp;CELL("contents", X$1)+9))</f>
        <v>834</v>
      </c>
      <c r="Y13" cm="1">
        <f t="array" aca="1" ref="Y13" ca="1">CELL("contents", INDIRECT("C"&amp;CELL("contents", Y$1)+9))</f>
        <v>918</v>
      </c>
      <c r="Z13" cm="1">
        <f t="array" aca="1" ref="Z13" ca="1">CELL("contents", INDIRECT("C"&amp;CELL("contents", Z$1)+9))</f>
        <v>994</v>
      </c>
      <c r="AA13" cm="1">
        <f t="array" aca="1" ref="AA13" ca="1">CELL("contents", INDIRECT("C"&amp;CELL("contents", AA$1)+9))</f>
        <v>1065</v>
      </c>
      <c r="AB13" cm="1">
        <f t="array" aca="1" ref="AB13" ca="1">CELL("contents", INDIRECT("C"&amp;CELL("contents", AB$1)+9))</f>
        <v>1145</v>
      </c>
      <c r="AC13" cm="1">
        <f t="array" aca="1" ref="AC13" ca="1">CELL("contents", INDIRECT("C"&amp;CELL("contents", AC$1)+9))</f>
        <v>1127</v>
      </c>
      <c r="AD13" cm="1">
        <f t="array" aca="1" ref="AD13" ca="1">CELL("contents", INDIRECT("C"&amp;CELL("contents", AD$1)+9))</f>
        <v>1262</v>
      </c>
      <c r="AE13" cm="1">
        <f t="array" aca="1" ref="AE13" ca="1">CELL("contents", INDIRECT("C"&amp;CELL("contents", AE$1)+9))</f>
        <v>1118</v>
      </c>
      <c r="AF13" cm="1">
        <f t="array" aca="1" ref="AF13" ca="1">CELL("contents", INDIRECT("C"&amp;CELL("contents", AF$1)+9))</f>
        <v>773</v>
      </c>
      <c r="AG13" cm="1">
        <f t="array" aca="1" ref="AG13" ca="1">CELL("contents", INDIRECT("C"&amp;CELL("contents", AG$1)+9))</f>
        <v>805</v>
      </c>
      <c r="AH13" cm="1">
        <f t="array" aca="1" ref="AH13" ca="1">CELL("contents", INDIRECT("C"&amp;CELL("contents", AH$1)+9))</f>
        <v>795</v>
      </c>
      <c r="AI13" cm="1">
        <f t="array" aca="1" ref="AI13" ca="1">CELL("contents", INDIRECT("C"&amp;CELL("contents", AI$1)+9))</f>
        <v>820</v>
      </c>
      <c r="AJ13" cm="1">
        <f t="array" aca="1" ref="AJ13" ca="1">CELL("contents", INDIRECT("C"&amp;CELL("contents", AJ$1)+9))</f>
        <v>825</v>
      </c>
      <c r="AK13" cm="1">
        <f t="array" aca="1" ref="AK13" ca="1">CELL("contents", INDIRECT("C"&amp;CELL("contents", AK$1)+9))</f>
        <v>830</v>
      </c>
      <c r="AL13" cm="1">
        <f t="array" aca="1" ref="AL13" ca="1">CELL("contents", INDIRECT("C"&amp;CELL("contents", AL$1)+9))</f>
        <v>853</v>
      </c>
      <c r="AM13" cm="1">
        <f t="array" aca="1" ref="AM13" ca="1">CELL("contents", INDIRECT("C"&amp;CELL("contents", AM$1)+9))</f>
        <v>979</v>
      </c>
      <c r="AN13" cm="1">
        <f t="array" aca="1" ref="AN13" ca="1">CELL("contents", INDIRECT("C"&amp;CELL("contents", AN$1)+9))</f>
        <v>899</v>
      </c>
      <c r="AO13" cm="1">
        <f t="array" aca="1" ref="AO13" ca="1">CELL("contents", INDIRECT("C"&amp;CELL("contents", AO$1)+9))</f>
        <v>975</v>
      </c>
      <c r="AP13" cm="1">
        <f t="array" aca="1" ref="AP13" ca="1">CELL("contents", INDIRECT("C"&amp;CELL("contents", AP$1)+9))</f>
        <v>950</v>
      </c>
      <c r="AQ13" cm="1">
        <f t="array" aca="1" ref="AQ13" ca="1">CELL("contents", INDIRECT("C"&amp;CELL("contents", AQ$1)+9))</f>
        <v>1000</v>
      </c>
      <c r="AR13" cm="1">
        <f t="array" aca="1" ref="AR13" ca="1">CELL("contents", INDIRECT("C"&amp;CELL("contents", AR$1)+9))</f>
        <v>1009</v>
      </c>
      <c r="AS13" cm="1">
        <f t="array" aca="1" ref="AS13" ca="1">CELL("contents", INDIRECT("C"&amp;CELL("contents", AS$1)+9))</f>
        <v>1040</v>
      </c>
      <c r="AT13" cm="1">
        <f t="array" aca="1" ref="AT13" ca="1">CELL("contents", INDIRECT("C"&amp;CELL("contents", AT$1)+9))</f>
        <v>1102</v>
      </c>
      <c r="AU13" cm="1">
        <f t="array" aca="1" ref="AU13" ca="1">CELL("contents", INDIRECT("C"&amp;CELL("contents", AU$1)+9))</f>
        <v>1098</v>
      </c>
      <c r="AV13" cm="1">
        <f t="array" aca="1" ref="AV13" ca="1">CELL("contents", INDIRECT("C"&amp;CELL("contents", AV$1)+9))</f>
        <v>1082</v>
      </c>
      <c r="AW13" cm="1">
        <f t="array" aca="1" ref="AW13" ca="1">CELL("contents", INDIRECT("C"&amp;CELL("contents", AW$1)+9))</f>
        <v>1125</v>
      </c>
      <c r="AX13" cm="1">
        <f t="array" aca="1" ref="AX13" ca="1">CELL("contents", INDIRECT("C"&amp;CELL("contents", AX$1)+9))</f>
        <v>1071</v>
      </c>
      <c r="AY13" cm="1">
        <f t="array" aca="1" ref="AY13" ca="1">CELL("contents", INDIRECT("C"&amp;CELL("contents", AY$1)+9))</f>
        <v>1083</v>
      </c>
      <c r="AZ13" cm="1">
        <f t="array" aca="1" ref="AZ13" ca="1">CELL("contents", INDIRECT("C"&amp;CELL("contents", AZ$1)+9))</f>
        <v>1120</v>
      </c>
      <c r="BA13" cm="1">
        <f t="array" aca="1" ref="BA13" ca="1">CELL("contents", INDIRECT("C"&amp;CELL("contents", BA$1)+9))</f>
        <v>1172</v>
      </c>
      <c r="BB13" cm="1">
        <f t="array" aca="1" ref="BB13" ca="1">CELL("contents", INDIRECT("C"&amp;CELL("contents", BB$1)+9))</f>
        <v>1070</v>
      </c>
      <c r="BC13" cm="1">
        <f t="array" aca="1" ref="BC13" ca="1">CELL("contents", INDIRECT("C"&amp;CELL("contents", BC$1)+9))</f>
        <v>1044</v>
      </c>
      <c r="BD13" cm="1">
        <f t="array" aca="1" ref="BD13" ca="1">CELL("contents", INDIRECT("C"&amp;CELL("contents", BD$1)+9))</f>
        <v>1103</v>
      </c>
      <c r="BE13" cm="1">
        <f t="array" aca="1" ref="BE13" ca="1">CELL("contents", INDIRECT("C"&amp;CELL("contents", BE$1)+9))</f>
        <v>1098</v>
      </c>
      <c r="BF13" cm="1">
        <f t="array" aca="1" ref="BF13" ca="1">CELL("contents", INDIRECT("C"&amp;CELL("contents", BF$1)+9))</f>
        <v>1083</v>
      </c>
    </row>
    <row r="14" spans="1:58" x14ac:dyDescent="0.25">
      <c r="A14">
        <v>1E-3</v>
      </c>
      <c r="B14">
        <v>0.5</v>
      </c>
      <c r="C14">
        <v>2</v>
      </c>
      <c r="D14">
        <v>0</v>
      </c>
      <c r="E14">
        <v>0.5</v>
      </c>
      <c r="F14">
        <v>0.51</v>
      </c>
      <c r="G14">
        <v>0.97114609918221995</v>
      </c>
      <c r="H14">
        <v>1.44269504088896E-2</v>
      </c>
      <c r="I14">
        <v>0.48557304959110997</v>
      </c>
      <c r="J14">
        <v>226000</v>
      </c>
      <c r="K14">
        <v>411</v>
      </c>
      <c r="L14">
        <v>5550900</v>
      </c>
      <c r="M14">
        <v>0.5</v>
      </c>
      <c r="N14">
        <v>0.99657526463173096</v>
      </c>
      <c r="O14">
        <v>1.71236768413448E-3</v>
      </c>
      <c r="P14">
        <v>0.49828763231586498</v>
      </c>
      <c r="R14" t="s">
        <v>27</v>
      </c>
      <c r="S14" cm="1">
        <f t="array" aca="1" ref="S14" ca="1">CELL("contents", INDIRECT("C"&amp;CELL("contents", S$1)+10))</f>
        <v>2</v>
      </c>
      <c r="T14" cm="1">
        <f t="array" aca="1" ref="T14" ca="1">CELL("contents", INDIRECT("C"&amp;CELL("contents", T$1)+10))</f>
        <v>841</v>
      </c>
      <c r="U14" cm="1">
        <f t="array" aca="1" ref="U14" ca="1">CELL("contents", INDIRECT("C"&amp;CELL("contents", U$1)+10))</f>
        <v>743</v>
      </c>
      <c r="V14" cm="1">
        <f t="array" aca="1" ref="V14" ca="1">CELL("contents", INDIRECT("C"&amp;CELL("contents", V$1)+10))</f>
        <v>757</v>
      </c>
      <c r="W14" cm="1">
        <f t="array" aca="1" ref="W14" ca="1">CELL("contents", INDIRECT("C"&amp;CELL("contents", W$1)+10))</f>
        <v>799</v>
      </c>
      <c r="X14" cm="1">
        <f t="array" aca="1" ref="X14" ca="1">CELL("contents", INDIRECT("C"&amp;CELL("contents", X$1)+10))</f>
        <v>845</v>
      </c>
      <c r="Y14" cm="1">
        <f t="array" aca="1" ref="Y14" ca="1">CELL("contents", INDIRECT("C"&amp;CELL("contents", Y$1)+10))</f>
        <v>913</v>
      </c>
      <c r="Z14" cm="1">
        <f t="array" aca="1" ref="Z14" ca="1">CELL("contents", INDIRECT("C"&amp;CELL("contents", Z$1)+10))</f>
        <v>995</v>
      </c>
      <c r="AA14" cm="1">
        <f t="array" aca="1" ref="AA14" ca="1">CELL("contents", INDIRECT("C"&amp;CELL("contents", AA$1)+10))</f>
        <v>1054</v>
      </c>
      <c r="AB14" cm="1">
        <f t="array" aca="1" ref="AB14" ca="1">CELL("contents", INDIRECT("C"&amp;CELL("contents", AB$1)+10))</f>
        <v>1137</v>
      </c>
      <c r="AC14" cm="1">
        <f t="array" aca="1" ref="AC14" ca="1">CELL("contents", INDIRECT("C"&amp;CELL("contents", AC$1)+10))</f>
        <v>1196</v>
      </c>
      <c r="AD14" cm="1">
        <f t="array" aca="1" ref="AD14" ca="1">CELL("contents", INDIRECT("C"&amp;CELL("contents", AD$1)+10))</f>
        <v>1225</v>
      </c>
      <c r="AE14" cm="1">
        <f t="array" aca="1" ref="AE14" ca="1">CELL("contents", INDIRECT("C"&amp;CELL("contents", AE$1)+10))</f>
        <v>1122</v>
      </c>
      <c r="AF14" cm="1">
        <f t="array" aca="1" ref="AF14" ca="1">CELL("contents", INDIRECT("C"&amp;CELL("contents", AF$1)+10))</f>
        <v>768</v>
      </c>
      <c r="AG14" cm="1">
        <f t="array" aca="1" ref="AG14" ca="1">CELL("contents", INDIRECT("C"&amp;CELL("contents", AG$1)+10))</f>
        <v>784</v>
      </c>
      <c r="AH14" cm="1">
        <f t="array" aca="1" ref="AH14" ca="1">CELL("contents", INDIRECT("C"&amp;CELL("contents", AH$1)+10))</f>
        <v>791</v>
      </c>
      <c r="AI14" cm="1">
        <f t="array" aca="1" ref="AI14" ca="1">CELL("contents", INDIRECT("C"&amp;CELL("contents", AI$1)+10))</f>
        <v>810</v>
      </c>
      <c r="AJ14" cm="1">
        <f t="array" aca="1" ref="AJ14" ca="1">CELL("contents", INDIRECT("C"&amp;CELL("contents", AJ$1)+10))</f>
        <v>820</v>
      </c>
      <c r="AK14" cm="1">
        <f t="array" aca="1" ref="AK14" ca="1">CELL("contents", INDIRECT("C"&amp;CELL("contents", AK$1)+10))</f>
        <v>833</v>
      </c>
      <c r="AL14" cm="1">
        <f t="array" aca="1" ref="AL14" ca="1">CELL("contents", INDIRECT("C"&amp;CELL("contents", AL$1)+10))</f>
        <v>844</v>
      </c>
      <c r="AM14" cm="1">
        <f t="array" aca="1" ref="AM14" ca="1">CELL("contents", INDIRECT("C"&amp;CELL("contents", AM$1)+10))</f>
        <v>904</v>
      </c>
      <c r="AN14" cm="1">
        <f t="array" aca="1" ref="AN14" ca="1">CELL("contents", INDIRECT("C"&amp;CELL("contents", AN$1)+10))</f>
        <v>934</v>
      </c>
      <c r="AO14" cm="1">
        <f t="array" aca="1" ref="AO14" ca="1">CELL("contents", INDIRECT("C"&amp;CELL("contents", AO$1)+10))</f>
        <v>944</v>
      </c>
      <c r="AP14" cm="1">
        <f t="array" aca="1" ref="AP14" ca="1">CELL("contents", INDIRECT("C"&amp;CELL("contents", AP$1)+10))</f>
        <v>970</v>
      </c>
      <c r="AQ14" cm="1">
        <f t="array" aca="1" ref="AQ14" ca="1">CELL("contents", INDIRECT("C"&amp;CELL("contents", AQ$1)+10))</f>
        <v>1008</v>
      </c>
      <c r="AR14" cm="1">
        <f t="array" aca="1" ref="AR14" ca="1">CELL("contents", INDIRECT("C"&amp;CELL("contents", AR$1)+10))</f>
        <v>1021</v>
      </c>
      <c r="AS14" cm="1">
        <f t="array" aca="1" ref="AS14" ca="1">CELL("contents", INDIRECT("C"&amp;CELL("contents", AS$1)+10))</f>
        <v>1026</v>
      </c>
      <c r="AT14" cm="1">
        <f t="array" aca="1" ref="AT14" ca="1">CELL("contents", INDIRECT("C"&amp;CELL("contents", AT$1)+10))</f>
        <v>1070</v>
      </c>
      <c r="AU14" cm="1">
        <f t="array" aca="1" ref="AU14" ca="1">CELL("contents", INDIRECT("C"&amp;CELL("contents", AU$1)+10))</f>
        <v>1094</v>
      </c>
      <c r="AV14" cm="1">
        <f t="array" aca="1" ref="AV14" ca="1">CELL("contents", INDIRECT("C"&amp;CELL("contents", AV$1)+10))</f>
        <v>1053</v>
      </c>
      <c r="AW14" cm="1">
        <f t="array" aca="1" ref="AW14" ca="1">CELL("contents", INDIRECT("C"&amp;CELL("contents", AW$1)+10))</f>
        <v>1127</v>
      </c>
      <c r="AX14" cm="1">
        <f t="array" aca="1" ref="AX14" ca="1">CELL("contents", INDIRECT("C"&amp;CELL("contents", AX$1)+10))</f>
        <v>1083</v>
      </c>
      <c r="AY14" cm="1">
        <f t="array" aca="1" ref="AY14" ca="1">CELL("contents", INDIRECT("C"&amp;CELL("contents", AY$1)+10))</f>
        <v>1099</v>
      </c>
      <c r="AZ14" cm="1">
        <f t="array" aca="1" ref="AZ14" ca="1">CELL("contents", INDIRECT("C"&amp;CELL("contents", AZ$1)+10))</f>
        <v>1085</v>
      </c>
      <c r="BA14" cm="1">
        <f t="array" aca="1" ref="BA14" ca="1">CELL("contents", INDIRECT("C"&amp;CELL("contents", BA$1)+10))</f>
        <v>1077</v>
      </c>
      <c r="BB14" cm="1">
        <f t="array" aca="1" ref="BB14" ca="1">CELL("contents", INDIRECT("C"&amp;CELL("contents", BB$1)+10))</f>
        <v>1091</v>
      </c>
      <c r="BC14" cm="1">
        <f t="array" aca="1" ref="BC14" ca="1">CELL("contents", INDIRECT("C"&amp;CELL("contents", BC$1)+10))</f>
        <v>1121</v>
      </c>
      <c r="BD14" cm="1">
        <f t="array" aca="1" ref="BD14" ca="1">CELL("contents", INDIRECT("C"&amp;CELL("contents", BD$1)+10))</f>
        <v>1072</v>
      </c>
      <c r="BE14" cm="1">
        <f t="array" aca="1" ref="BE14" ca="1">CELL("contents", INDIRECT("C"&amp;CELL("contents", BE$1)+10))</f>
        <v>1118</v>
      </c>
      <c r="BF14" cm="1">
        <f t="array" aca="1" ref="BF14" ca="1">CELL("contents", INDIRECT("C"&amp;CELL("contents", BF$1)+10))</f>
        <v>1150</v>
      </c>
    </row>
    <row r="15" spans="1:58" x14ac:dyDescent="0.25">
      <c r="A15" s="1">
        <v>5.0000000000000001E-4</v>
      </c>
      <c r="B15">
        <v>0.5</v>
      </c>
      <c r="C15">
        <v>2</v>
      </c>
      <c r="D15">
        <v>0</v>
      </c>
      <c r="E15">
        <v>0.5</v>
      </c>
      <c r="F15">
        <v>0.51</v>
      </c>
      <c r="G15">
        <v>0.97114609918221995</v>
      </c>
      <c r="H15">
        <v>1.44269504088896E-2</v>
      </c>
      <c r="I15">
        <v>0.48557304959110997</v>
      </c>
      <c r="J15">
        <v>262700</v>
      </c>
      <c r="K15">
        <v>411</v>
      </c>
      <c r="L15">
        <v>5550900</v>
      </c>
      <c r="M15">
        <v>0.5</v>
      </c>
      <c r="N15">
        <v>0.99657526463173096</v>
      </c>
      <c r="O15">
        <v>1.71236768413448E-3</v>
      </c>
      <c r="P15">
        <v>0.49828763231586498</v>
      </c>
      <c r="R15" t="s">
        <v>28</v>
      </c>
      <c r="S15" cm="1">
        <f t="array" aca="1" ref="S15" ca="1">CELL("contents", INDIRECT("C"&amp;CELL("contents", S$1)+11))</f>
        <v>2</v>
      </c>
      <c r="T15" cm="1">
        <f t="array" aca="1" ref="T15" ca="1">CELL("contents", INDIRECT("C"&amp;CELL("contents", T$1)+11))</f>
        <v>848</v>
      </c>
      <c r="U15" cm="1">
        <f t="array" aca="1" ref="U15" ca="1">CELL("contents", INDIRECT("C"&amp;CELL("contents", U$1)+11))</f>
        <v>744</v>
      </c>
      <c r="V15" cm="1">
        <f t="array" aca="1" ref="V15" ca="1">CELL("contents", INDIRECT("C"&amp;CELL("contents", V$1)+11))</f>
        <v>761</v>
      </c>
      <c r="W15" cm="1">
        <f t="array" aca="1" ref="W15" ca="1">CELL("contents", INDIRECT("C"&amp;CELL("contents", W$1)+11))</f>
        <v>790</v>
      </c>
      <c r="X15" cm="1">
        <f t="array" aca="1" ref="X15" ca="1">CELL("contents", INDIRECT("C"&amp;CELL("contents", X$1)+11))</f>
        <v>844</v>
      </c>
      <c r="Y15" cm="1">
        <f t="array" aca="1" ref="Y15" ca="1">CELL("contents", INDIRECT("C"&amp;CELL("contents", Y$1)+11))</f>
        <v>919</v>
      </c>
      <c r="Z15" cm="1">
        <f t="array" aca="1" ref="Z15" ca="1">CELL("contents", INDIRECT("C"&amp;CELL("contents", Z$1)+11))</f>
        <v>999</v>
      </c>
      <c r="AA15" cm="1">
        <f t="array" aca="1" ref="AA15" ca="1">CELL("contents", INDIRECT("C"&amp;CELL("contents", AA$1)+11))</f>
        <v>1076</v>
      </c>
      <c r="AB15" cm="1">
        <f t="array" aca="1" ref="AB15" ca="1">CELL("contents", INDIRECT("C"&amp;CELL("contents", AB$1)+11))</f>
        <v>1147</v>
      </c>
      <c r="AC15" cm="1">
        <f t="array" aca="1" ref="AC15" ca="1">CELL("contents", INDIRECT("C"&amp;CELL("contents", AC$1)+11))</f>
        <v>1210</v>
      </c>
      <c r="AD15" cm="1">
        <f t="array" aca="1" ref="AD15" ca="1">CELL("contents", INDIRECT("C"&amp;CELL("contents", AD$1)+11))</f>
        <v>1264</v>
      </c>
      <c r="AE15" cm="1">
        <f t="array" aca="1" ref="AE15" ca="1">CELL("contents", INDIRECT("C"&amp;CELL("contents", AE$1)+11))</f>
        <v>1099</v>
      </c>
      <c r="AF15" cm="1">
        <f t="array" aca="1" ref="AF15" ca="1">CELL("contents", INDIRECT("C"&amp;CELL("contents", AF$1)+11))</f>
        <v>784</v>
      </c>
      <c r="AG15" cm="1">
        <f t="array" aca="1" ref="AG15" ca="1">CELL("contents", INDIRECT("C"&amp;CELL("contents", AG$1)+11))</f>
        <v>799</v>
      </c>
      <c r="AH15" cm="1">
        <f t="array" aca="1" ref="AH15" ca="1">CELL("contents", INDIRECT("C"&amp;CELL("contents", AH$1)+11))</f>
        <v>803</v>
      </c>
      <c r="AI15" cm="1">
        <f t="array" aca="1" ref="AI15" ca="1">CELL("contents", INDIRECT("C"&amp;CELL("contents", AI$1)+11))</f>
        <v>825</v>
      </c>
      <c r="AJ15" cm="1">
        <f t="array" aca="1" ref="AJ15" ca="1">CELL("contents", INDIRECT("C"&amp;CELL("contents", AJ$1)+11))</f>
        <v>817</v>
      </c>
      <c r="AK15" cm="1">
        <f t="array" aca="1" ref="AK15" ca="1">CELL("contents", INDIRECT("C"&amp;CELL("contents", AK$1)+11))</f>
        <v>849</v>
      </c>
      <c r="AL15" cm="1">
        <f t="array" aca="1" ref="AL15" ca="1">CELL("contents", INDIRECT("C"&amp;CELL("contents", AL$1)+11))</f>
        <v>882</v>
      </c>
      <c r="AM15" cm="1">
        <f t="array" aca="1" ref="AM15" ca="1">CELL("contents", INDIRECT("C"&amp;CELL("contents", AM$1)+11))</f>
        <v>898</v>
      </c>
      <c r="AN15" cm="1">
        <f t="array" aca="1" ref="AN15" ca="1">CELL("contents", INDIRECT("C"&amp;CELL("contents", AN$1)+11))</f>
        <v>1030</v>
      </c>
      <c r="AO15" cm="1">
        <f t="array" aca="1" ref="AO15" ca="1">CELL("contents", INDIRECT("C"&amp;CELL("contents", AO$1)+11))</f>
        <v>998</v>
      </c>
      <c r="AP15" cm="1">
        <f t="array" aca="1" ref="AP15" ca="1">CELL("contents", INDIRECT("C"&amp;CELL("contents", AP$1)+11))</f>
        <v>1035</v>
      </c>
      <c r="AQ15" cm="1">
        <f t="array" aca="1" ref="AQ15" ca="1">CELL("contents", INDIRECT("C"&amp;CELL("contents", AQ$1)+11))</f>
        <v>1000</v>
      </c>
      <c r="AR15" cm="1">
        <f t="array" aca="1" ref="AR15" ca="1">CELL("contents", INDIRECT("C"&amp;CELL("contents", AR$1)+11))</f>
        <v>1029</v>
      </c>
      <c r="AS15" cm="1">
        <f t="array" aca="1" ref="AS15" ca="1">CELL("contents", INDIRECT("C"&amp;CELL("contents", AS$1)+11))</f>
        <v>1066</v>
      </c>
      <c r="AT15" cm="1">
        <f t="array" aca="1" ref="AT15" ca="1">CELL("contents", INDIRECT("C"&amp;CELL("contents", AT$1)+11))</f>
        <v>1081</v>
      </c>
      <c r="AU15" cm="1">
        <f t="array" aca="1" ref="AU15" ca="1">CELL("contents", INDIRECT("C"&amp;CELL("contents", AU$1)+11))</f>
        <v>1108</v>
      </c>
      <c r="AV15" cm="1">
        <f t="array" aca="1" ref="AV15" ca="1">CELL("contents", INDIRECT("C"&amp;CELL("contents", AV$1)+11))</f>
        <v>1091</v>
      </c>
      <c r="AW15" cm="1">
        <f t="array" aca="1" ref="AW15" ca="1">CELL("contents", INDIRECT("C"&amp;CELL("contents", AW$1)+11))</f>
        <v>1108</v>
      </c>
      <c r="AX15" cm="1">
        <f t="array" aca="1" ref="AX15" ca="1">CELL("contents", INDIRECT("C"&amp;CELL("contents", AX$1)+11))</f>
        <v>1133</v>
      </c>
      <c r="AY15" cm="1">
        <f t="array" aca="1" ref="AY15" ca="1">CELL("contents", INDIRECT("C"&amp;CELL("contents", AY$1)+11))</f>
        <v>1087</v>
      </c>
      <c r="AZ15" cm="1">
        <f t="array" aca="1" ref="AZ15" ca="1">CELL("contents", INDIRECT("C"&amp;CELL("contents", AZ$1)+11))</f>
        <v>1044</v>
      </c>
      <c r="BA15" cm="1">
        <f t="array" aca="1" ref="BA15" ca="1">CELL("contents", INDIRECT("C"&amp;CELL("contents", BA$1)+11))</f>
        <v>1032</v>
      </c>
      <c r="BB15" cm="1">
        <f t="array" aca="1" ref="BB15" ca="1">CELL("contents", INDIRECT("C"&amp;CELL("contents", BB$1)+11))</f>
        <v>1054</v>
      </c>
      <c r="BC15" cm="1">
        <f t="array" aca="1" ref="BC15" ca="1">CELL("contents", INDIRECT("C"&amp;CELL("contents", BC$1)+11))</f>
        <v>1090</v>
      </c>
      <c r="BD15" cm="1">
        <f t="array" aca="1" ref="BD15" ca="1">CELL("contents", INDIRECT("C"&amp;CELL("contents", BD$1)+11))</f>
        <v>1113</v>
      </c>
      <c r="BE15" cm="1">
        <f t="array" aca="1" ref="BE15" ca="1">CELL("contents", INDIRECT("C"&amp;CELL("contents", BE$1)+11))</f>
        <v>1125</v>
      </c>
      <c r="BF15" cm="1">
        <f t="array" aca="1" ref="BF15" ca="1">CELL("contents", INDIRECT("C"&amp;CELL("contents", BF$1)+11))</f>
        <v>1094</v>
      </c>
    </row>
    <row r="16" spans="1:58" x14ac:dyDescent="0.25">
      <c r="A16" s="1">
        <v>2.5000000000000001E-4</v>
      </c>
      <c r="B16">
        <v>0.5</v>
      </c>
      <c r="C16">
        <v>2</v>
      </c>
      <c r="D16">
        <v>0</v>
      </c>
      <c r="E16">
        <v>0.5</v>
      </c>
      <c r="F16">
        <v>0.51</v>
      </c>
      <c r="G16">
        <v>0.97114609918221995</v>
      </c>
      <c r="H16">
        <v>1.44269504088896E-2</v>
      </c>
      <c r="I16">
        <v>0.48557304959110997</v>
      </c>
      <c r="J16">
        <v>358800</v>
      </c>
      <c r="K16">
        <v>411</v>
      </c>
      <c r="L16">
        <v>5550900</v>
      </c>
      <c r="M16">
        <v>0.5</v>
      </c>
      <c r="N16">
        <v>0.99657526463173096</v>
      </c>
      <c r="O16">
        <v>1.71236768413448E-3</v>
      </c>
      <c r="P16">
        <v>0.49828763231586498</v>
      </c>
      <c r="R16" t="s">
        <v>29</v>
      </c>
      <c r="S16" cm="1">
        <f t="array" aca="1" ref="S16" ca="1">CELL("contents", INDIRECT("C"&amp;CELL("contents", S$1)+12))</f>
        <v>2</v>
      </c>
      <c r="T16" cm="1">
        <f t="array" aca="1" ref="T16" ca="1">CELL("contents", INDIRECT("C"&amp;CELL("contents", T$1)+12))</f>
        <v>852</v>
      </c>
      <c r="U16" cm="1">
        <f t="array" aca="1" ref="U16" ca="1">CELL("contents", INDIRECT("C"&amp;CELL("contents", U$1)+12))</f>
        <v>741</v>
      </c>
      <c r="V16" cm="1">
        <f t="array" aca="1" ref="V16" ca="1">CELL("contents", INDIRECT("C"&amp;CELL("contents", V$1)+12))</f>
        <v>765</v>
      </c>
      <c r="W16" cm="1">
        <f t="array" aca="1" ref="W16" ca="1">CELL("contents", INDIRECT("C"&amp;CELL("contents", W$1)+12))</f>
        <v>801</v>
      </c>
      <c r="X16" cm="1">
        <f t="array" aca="1" ref="X16" ca="1">CELL("contents", INDIRECT("C"&amp;CELL("contents", X$1)+12))</f>
        <v>843</v>
      </c>
      <c r="Y16" cm="1">
        <f t="array" aca="1" ref="Y16" ca="1">CELL("contents", INDIRECT("C"&amp;CELL("contents", Y$1)+12))</f>
        <v>917</v>
      </c>
      <c r="Z16" cm="1">
        <f t="array" aca="1" ref="Z16" ca="1">CELL("contents", INDIRECT("C"&amp;CELL("contents", Z$1)+12))</f>
        <v>999</v>
      </c>
      <c r="AA16" cm="1">
        <f t="array" aca="1" ref="AA16" ca="1">CELL("contents", INDIRECT("C"&amp;CELL("contents", AA$1)+12))</f>
        <v>1074</v>
      </c>
      <c r="AB16" cm="1">
        <f t="array" aca="1" ref="AB16" ca="1">CELL("contents", INDIRECT("C"&amp;CELL("contents", AB$1)+12))</f>
        <v>1145</v>
      </c>
      <c r="AC16" cm="1">
        <f t="array" aca="1" ref="AC16" ca="1">CELL("contents", INDIRECT("C"&amp;CELL("contents", AC$1)+12))</f>
        <v>1219</v>
      </c>
      <c r="AD16" cm="1">
        <f t="array" aca="1" ref="AD16" ca="1">CELL("contents", INDIRECT("C"&amp;CELL("contents", AD$1)+12))</f>
        <v>1121</v>
      </c>
      <c r="AE16" cm="1">
        <f t="array" aca="1" ref="AE16" ca="1">CELL("contents", INDIRECT("C"&amp;CELL("contents", AE$1)+12))</f>
        <v>791</v>
      </c>
      <c r="AF16" cm="1">
        <f t="array" aca="1" ref="AF16" ca="1">CELL("contents", INDIRECT("C"&amp;CELL("contents", AF$1)+12))</f>
        <v>823</v>
      </c>
      <c r="AG16" cm="1">
        <f t="array" aca="1" ref="AG16" ca="1">CELL("contents", INDIRECT("C"&amp;CELL("contents", AG$1)+12))</f>
        <v>840</v>
      </c>
      <c r="AH16" cm="1">
        <f t="array" aca="1" ref="AH16" ca="1">CELL("contents", INDIRECT("C"&amp;CELL("contents", AH$1)+12))</f>
        <v>839</v>
      </c>
      <c r="AI16" cm="1">
        <f t="array" aca="1" ref="AI16" ca="1">CELL("contents", INDIRECT("C"&amp;CELL("contents", AI$1)+12))</f>
        <v>837</v>
      </c>
      <c r="AJ16" cm="1">
        <f t="array" aca="1" ref="AJ16" ca="1">CELL("contents", INDIRECT("C"&amp;CELL("contents", AJ$1)+12))</f>
        <v>833</v>
      </c>
      <c r="AK16" cm="1">
        <f t="array" aca="1" ref="AK16" ca="1">CELL("contents", INDIRECT("C"&amp;CELL("contents", AK$1)+12))</f>
        <v>882</v>
      </c>
      <c r="AL16" cm="1">
        <f t="array" aca="1" ref="AL16" ca="1">CELL("contents", INDIRECT("C"&amp;CELL("contents", AL$1)+12))</f>
        <v>914</v>
      </c>
      <c r="AM16" cm="1">
        <f t="array" aca="1" ref="AM16" ca="1">CELL("contents", INDIRECT("C"&amp;CELL("contents", AM$1)+12))</f>
        <v>939</v>
      </c>
      <c r="AN16" cm="1">
        <f t="array" aca="1" ref="AN16" ca="1">CELL("contents", INDIRECT("C"&amp;CELL("contents", AN$1)+12))</f>
        <v>1073</v>
      </c>
      <c r="AO16" cm="1">
        <f t="array" aca="1" ref="AO16" ca="1">CELL("contents", INDIRECT("C"&amp;CELL("contents", AO$1)+12))</f>
        <v>1014</v>
      </c>
      <c r="AP16" cm="1">
        <f t="array" aca="1" ref="AP16" ca="1">CELL("contents", INDIRECT("C"&amp;CELL("contents", AP$1)+12))</f>
        <v>1053</v>
      </c>
      <c r="AQ16" cm="1">
        <f t="array" aca="1" ref="AQ16" ca="1">CELL("contents", INDIRECT("C"&amp;CELL("contents", AQ$1)+12))</f>
        <v>1084</v>
      </c>
      <c r="AR16" cm="1">
        <f t="array" aca="1" ref="AR16" ca="1">CELL("contents", INDIRECT("C"&amp;CELL("contents", AR$1)+12))</f>
        <v>1113</v>
      </c>
      <c r="AS16" cm="1">
        <f t="array" aca="1" ref="AS16" ca="1">CELL("contents", INDIRECT("C"&amp;CELL("contents", AS$1)+12))</f>
        <v>1109</v>
      </c>
      <c r="AT16" cm="1">
        <f t="array" aca="1" ref="AT16" ca="1">CELL("contents", INDIRECT("C"&amp;CELL("contents", AT$1)+12))</f>
        <v>1138</v>
      </c>
      <c r="AU16" cm="1">
        <f t="array" aca="1" ref="AU16" ca="1">CELL("contents", INDIRECT("C"&amp;CELL("contents", AU$1)+12))</f>
        <v>1149</v>
      </c>
      <c r="AV16" cm="1">
        <f t="array" aca="1" ref="AV16" ca="1">CELL("contents", INDIRECT("C"&amp;CELL("contents", AV$1)+12))</f>
        <v>1187</v>
      </c>
      <c r="AW16" cm="1">
        <f t="array" aca="1" ref="AW16" ca="1">CELL("contents", INDIRECT("C"&amp;CELL("contents", AW$1)+12))</f>
        <v>1192</v>
      </c>
      <c r="AX16" cm="1">
        <f t="array" aca="1" ref="AX16" ca="1">CELL("contents", INDIRECT("C"&amp;CELL("contents", AX$1)+12))</f>
        <v>1238</v>
      </c>
      <c r="AY16" cm="1">
        <f t="array" aca="1" ref="AY16" ca="1">CELL("contents", INDIRECT("C"&amp;CELL("contents", AY$1)+12))</f>
        <v>1178</v>
      </c>
      <c r="AZ16" cm="1">
        <f t="array" aca="1" ref="AZ16" ca="1">CELL("contents", INDIRECT("C"&amp;CELL("contents", AZ$1)+12))</f>
        <v>1237</v>
      </c>
      <c r="BA16" cm="1">
        <f t="array" aca="1" ref="BA16" ca="1">CELL("contents", INDIRECT("C"&amp;CELL("contents", BA$1)+12))</f>
        <v>1237</v>
      </c>
      <c r="BB16" cm="1">
        <f t="array" aca="1" ref="BB16" ca="1">CELL("contents", INDIRECT("C"&amp;CELL("contents", BB$1)+12))</f>
        <v>1289</v>
      </c>
      <c r="BC16" cm="1">
        <f t="array" aca="1" ref="BC16" ca="1">CELL("contents", INDIRECT("C"&amp;CELL("contents", BC$1)+12))</f>
        <v>1241</v>
      </c>
      <c r="BD16" cm="1">
        <f t="array" aca="1" ref="BD16" ca="1">CELL("contents", INDIRECT("C"&amp;CELL("contents", BD$1)+12))</f>
        <v>1282</v>
      </c>
      <c r="BE16" cm="1">
        <f t="array" aca="1" ref="BE16" ca="1">CELL("contents", INDIRECT("C"&amp;CELL("contents", BE$1)+12))</f>
        <v>1301</v>
      </c>
      <c r="BF16" cm="1">
        <f t="array" aca="1" ref="BF16" ca="1">CELL("contents", INDIRECT("C"&amp;CELL("contents", BF$1)+12))</f>
        <v>1418</v>
      </c>
    </row>
    <row r="17" spans="1:58" x14ac:dyDescent="0.25">
      <c r="A17" s="1">
        <v>1.25E-4</v>
      </c>
      <c r="B17">
        <v>0.5</v>
      </c>
      <c r="C17">
        <v>2</v>
      </c>
      <c r="D17">
        <v>0</v>
      </c>
      <c r="E17">
        <v>0.5</v>
      </c>
      <c r="F17">
        <v>0.51</v>
      </c>
      <c r="G17">
        <v>0.97114609918221995</v>
      </c>
      <c r="H17">
        <v>1.44269504088896E-2</v>
      </c>
      <c r="I17">
        <v>0.48557304959110997</v>
      </c>
      <c r="J17">
        <v>277200</v>
      </c>
      <c r="K17">
        <v>411</v>
      </c>
      <c r="L17">
        <v>5550900</v>
      </c>
      <c r="M17">
        <v>0.5</v>
      </c>
      <c r="N17">
        <v>0.99657526463173096</v>
      </c>
      <c r="O17">
        <v>1.71236768413448E-3</v>
      </c>
      <c r="P17">
        <v>0.49828763231586498</v>
      </c>
      <c r="R17" t="s">
        <v>30</v>
      </c>
      <c r="S17" cm="1">
        <f t="array" aca="1" ref="S17" ca="1">CELL("contents", INDIRECT("C"&amp;CELL("contents", S$1)+13))</f>
        <v>2</v>
      </c>
      <c r="T17" cm="1">
        <f t="array" aca="1" ref="T17" ca="1">CELL("contents", INDIRECT("C"&amp;CELL("contents", T$1)+13))</f>
        <v>853</v>
      </c>
      <c r="U17" cm="1">
        <f t="array" aca="1" ref="U17" ca="1">CELL("contents", INDIRECT("C"&amp;CELL("contents", U$1)+13))</f>
        <v>741</v>
      </c>
      <c r="V17" cm="1">
        <f t="array" aca="1" ref="V17" ca="1">CELL("contents", INDIRECT("C"&amp;CELL("contents", V$1)+13))</f>
        <v>772</v>
      </c>
      <c r="W17" cm="1">
        <f t="array" aca="1" ref="W17" ca="1">CELL("contents", INDIRECT("C"&amp;CELL("contents", W$1)+13))</f>
        <v>851</v>
      </c>
      <c r="X17" cm="1">
        <f t="array" aca="1" ref="X17" ca="1">CELL("contents", INDIRECT("C"&amp;CELL("contents", X$1)+13))</f>
        <v>898</v>
      </c>
      <c r="Y17" cm="1">
        <f t="array" aca="1" ref="Y17" ca="1">CELL("contents", INDIRECT("C"&amp;CELL("contents", Y$1)+13))</f>
        <v>952</v>
      </c>
      <c r="Z17" cm="1">
        <f t="array" aca="1" ref="Z17" ca="1">CELL("contents", INDIRECT("C"&amp;CELL("contents", Z$1)+13))</f>
        <v>999</v>
      </c>
      <c r="AA17" cm="1">
        <f t="array" aca="1" ref="AA17" ca="1">CELL("contents", INDIRECT("C"&amp;CELL("contents", AA$1)+13))</f>
        <v>1076</v>
      </c>
      <c r="AB17" cm="1">
        <f t="array" aca="1" ref="AB17" ca="1">CELL("contents", INDIRECT("C"&amp;CELL("contents", AB$1)+13))</f>
        <v>1150</v>
      </c>
      <c r="AC17" cm="1">
        <f t="array" aca="1" ref="AC17" ca="1">CELL("contents", INDIRECT("C"&amp;CELL("contents", AC$1)+13))</f>
        <v>1219</v>
      </c>
      <c r="AD17" cm="1">
        <f t="array" aca="1" ref="AD17" ca="1">CELL("contents", INDIRECT("C"&amp;CELL("contents", AD$1)+13))</f>
        <v>1226</v>
      </c>
      <c r="AE17" cm="1">
        <f t="array" aca="1" ref="AE17" ca="1">CELL("contents", INDIRECT("C"&amp;CELL("contents", AE$1)+13))</f>
        <v>726</v>
      </c>
      <c r="AF17" cm="1">
        <f t="array" aca="1" ref="AF17" ca="1">CELL("contents", INDIRECT("C"&amp;CELL("contents", AF$1)+13))</f>
        <v>752</v>
      </c>
      <c r="AG17" cm="1">
        <f t="array" aca="1" ref="AG17" ca="1">CELL("contents", INDIRECT("C"&amp;CELL("contents", AG$1)+13))</f>
        <v>802</v>
      </c>
      <c r="AH17" cm="1">
        <f t="array" aca="1" ref="AH17" ca="1">CELL("contents", INDIRECT("C"&amp;CELL("contents", AH$1)+13))</f>
        <v>757</v>
      </c>
      <c r="AI17" cm="1">
        <f t="array" aca="1" ref="AI17" ca="1">CELL("contents", INDIRECT("C"&amp;CELL("contents", AI$1)+13))</f>
        <v>877</v>
      </c>
      <c r="AJ17" cm="1">
        <f t="array" aca="1" ref="AJ17" ca="1">CELL("contents", INDIRECT("C"&amp;CELL("contents", AJ$1)+13))</f>
        <v>903</v>
      </c>
      <c r="AK17" cm="1">
        <f t="array" aca="1" ref="AK17" ca="1">CELL("contents", INDIRECT("C"&amp;CELL("contents", AK$1)+13))</f>
        <v>914</v>
      </c>
      <c r="AL17" cm="1">
        <f t="array" aca="1" ref="AL17" ca="1">CELL("contents", INDIRECT("C"&amp;CELL("contents", AL$1)+13))</f>
        <v>930</v>
      </c>
      <c r="AM17" cm="1">
        <f t="array" aca="1" ref="AM17" ca="1">CELL("contents", INDIRECT("C"&amp;CELL("contents", AM$1)+13))</f>
        <v>1076</v>
      </c>
      <c r="AN17" cm="1">
        <f t="array" aca="1" ref="AN17" ca="1">CELL("contents", INDIRECT("C"&amp;CELL("contents", AN$1)+13))</f>
        <v>1207</v>
      </c>
      <c r="AO17" cm="1">
        <f t="array" aca="1" ref="AO17" ca="1">CELL("contents", INDIRECT("C"&amp;CELL("contents", AO$1)+13))</f>
        <v>1009</v>
      </c>
      <c r="AP17" cm="1">
        <f t="array" aca="1" ref="AP17" ca="1">CELL("contents", INDIRECT("C"&amp;CELL("contents", AP$1)+13))</f>
        <v>1128</v>
      </c>
      <c r="AQ17" cm="1">
        <f t="array" aca="1" ref="AQ17" ca="1">CELL("contents", INDIRECT("C"&amp;CELL("contents", AQ$1)+13))</f>
        <v>996</v>
      </c>
      <c r="AR17" cm="1">
        <f t="array" aca="1" ref="AR17" ca="1">CELL("contents", INDIRECT("C"&amp;CELL("contents", AR$1)+13))</f>
        <v>1125</v>
      </c>
      <c r="AS17" cm="1">
        <f t="array" aca="1" ref="AS17" ca="1">CELL("contents", INDIRECT("C"&amp;CELL("contents", AS$1)+13))</f>
        <v>1130</v>
      </c>
      <c r="AT17" cm="1">
        <f t="array" aca="1" ref="AT17" ca="1">CELL("contents", INDIRECT("C"&amp;CELL("contents", AT$1)+13))</f>
        <v>1265</v>
      </c>
      <c r="AU17" cm="1">
        <f t="array" aca="1" ref="AU17" ca="1">CELL("contents", INDIRECT("C"&amp;CELL("contents", AU$1)+13))</f>
        <v>1151</v>
      </c>
      <c r="AV17" cm="1">
        <f t="array" aca="1" ref="AV17" ca="1">CELL("contents", INDIRECT("C"&amp;CELL("contents", AV$1)+13))</f>
        <v>1296</v>
      </c>
      <c r="AW17" cm="1">
        <f t="array" aca="1" ref="AW17" ca="1">CELL("contents", INDIRECT("C"&amp;CELL("contents", AW$1)+13))</f>
        <v>1227</v>
      </c>
      <c r="AX17" cm="1">
        <f t="array" aca="1" ref="AX17" ca="1">CELL("contents", INDIRECT("C"&amp;CELL("contents", AX$1)+13))</f>
        <v>1190</v>
      </c>
      <c r="AY17" cm="1">
        <f t="array" aca="1" ref="AY17" ca="1">CELL("contents", INDIRECT("C"&amp;CELL("contents", AY$1)+13))</f>
        <v>1246</v>
      </c>
      <c r="AZ17" cm="1">
        <f t="array" aca="1" ref="AZ17" ca="1">CELL("contents", INDIRECT("C"&amp;CELL("contents", AZ$1)+13))</f>
        <v>1333</v>
      </c>
      <c r="BA17" cm="1">
        <f t="array" aca="1" ref="BA17" ca="1">CELL("contents", INDIRECT("C"&amp;CELL("contents", BA$1)+13))</f>
        <v>1344</v>
      </c>
      <c r="BB17" cm="1">
        <f t="array" aca="1" ref="BB17" ca="1">CELL("contents", INDIRECT("C"&amp;CELL("contents", BB$1)+13))</f>
        <v>1241</v>
      </c>
      <c r="BC17" cm="1">
        <f t="array" aca="1" ref="BC17" ca="1">CELL("contents", INDIRECT("C"&amp;CELL("contents", BC$1)+13))</f>
        <v>1396</v>
      </c>
      <c r="BD17" cm="1">
        <f t="array" aca="1" ref="BD17" ca="1">CELL("contents", INDIRECT("C"&amp;CELL("contents", BD$1)+13))</f>
        <v>1395</v>
      </c>
      <c r="BE17" cm="1">
        <f t="array" aca="1" ref="BE17" ca="1">CELL("contents", INDIRECT("C"&amp;CELL("contents", BE$1)+13))</f>
        <v>1351</v>
      </c>
      <c r="BF17" cm="1">
        <f t="array" aca="1" ref="BF17" ca="1">CELL("contents", INDIRECT("C"&amp;CELL("contents", BF$1)+13))</f>
        <v>1248</v>
      </c>
    </row>
    <row r="18" spans="1:58" x14ac:dyDescent="0.25">
      <c r="A18" s="1">
        <v>6.2500000000000001E-5</v>
      </c>
      <c r="B18">
        <v>0.5</v>
      </c>
      <c r="C18">
        <v>2</v>
      </c>
      <c r="D18">
        <v>0</v>
      </c>
      <c r="E18">
        <v>0.5</v>
      </c>
      <c r="F18">
        <v>0.51</v>
      </c>
      <c r="G18">
        <v>0.97114609918221995</v>
      </c>
      <c r="H18">
        <v>1.44269504088896E-2</v>
      </c>
      <c r="I18">
        <v>0.48557304959110997</v>
      </c>
      <c r="J18">
        <v>306500</v>
      </c>
      <c r="K18">
        <v>411</v>
      </c>
      <c r="L18">
        <v>5550900</v>
      </c>
      <c r="M18">
        <v>0.5</v>
      </c>
      <c r="N18">
        <v>0.99657526463173096</v>
      </c>
      <c r="O18">
        <v>1.71236768413448E-3</v>
      </c>
      <c r="P18">
        <v>0.49828763231586498</v>
      </c>
      <c r="R18" t="s">
        <v>31</v>
      </c>
      <c r="S18" cm="1">
        <f t="array" aca="1" ref="S18" ca="1">CELL("contents", INDIRECT("C"&amp;CELL("contents", S$1)+14))</f>
        <v>2</v>
      </c>
      <c r="T18" cm="1">
        <f t="array" aca="1" ref="T18" ca="1">CELL("contents", INDIRECT("C"&amp;CELL("contents", T$1)+14))</f>
        <v>855</v>
      </c>
      <c r="U18" cm="1">
        <f t="array" aca="1" ref="U18" ca="1">CELL("contents", INDIRECT("C"&amp;CELL("contents", U$1)+14))</f>
        <v>893</v>
      </c>
      <c r="V18" cm="1">
        <f t="array" aca="1" ref="V18" ca="1">CELL("contents", INDIRECT("C"&amp;CELL("contents", V$1)+14))</f>
        <v>948</v>
      </c>
      <c r="W18" cm="1">
        <f t="array" aca="1" ref="W18" ca="1">CELL("contents", INDIRECT("C"&amp;CELL("contents", W$1)+14))</f>
        <v>862</v>
      </c>
      <c r="X18" cm="1">
        <f t="array" aca="1" ref="X18" ca="1">CELL("contents", INDIRECT("C"&amp;CELL("contents", X$1)+14))</f>
        <v>969</v>
      </c>
      <c r="Y18" cm="1">
        <f t="array" aca="1" ref="Y18" ca="1">CELL("contents", INDIRECT("C"&amp;CELL("contents", Y$1)+14))</f>
        <v>1077</v>
      </c>
      <c r="Z18" cm="1">
        <f t="array" aca="1" ref="Z18" ca="1">CELL("contents", INDIRECT("C"&amp;CELL("contents", Z$1)+14))</f>
        <v>1073</v>
      </c>
      <c r="AA18" cm="1">
        <f t="array" aca="1" ref="AA18" ca="1">CELL("contents", INDIRECT("C"&amp;CELL("contents", AA$1)+14))</f>
        <v>714</v>
      </c>
      <c r="AB18" cm="1">
        <f t="array" aca="1" ref="AB18" ca="1">CELL("contents", INDIRECT("C"&amp;CELL("contents", AB$1)+14))</f>
        <v>779</v>
      </c>
      <c r="AC18" cm="1">
        <f t="array" aca="1" ref="AC18" ca="1">CELL("contents", INDIRECT("C"&amp;CELL("contents", AC$1)+14))</f>
        <v>781</v>
      </c>
      <c r="AD18" cm="1">
        <f t="array" aca="1" ref="AD18" ca="1">CELL("contents", INDIRECT("C"&amp;CELL("contents", AD$1)+14))</f>
        <v>753</v>
      </c>
      <c r="AE18" cm="1">
        <f t="array" aca="1" ref="AE18" ca="1">CELL("contents", INDIRECT("C"&amp;CELL("contents", AE$1)+14))</f>
        <v>793</v>
      </c>
      <c r="AF18" cm="1">
        <f t="array" aca="1" ref="AF18" ca="1">CELL("contents", INDIRECT("C"&amp;CELL("contents", AF$1)+14))</f>
        <v>864</v>
      </c>
      <c r="AG18" cm="1">
        <f t="array" aca="1" ref="AG18" ca="1">CELL("contents", INDIRECT("C"&amp;CELL("contents", AG$1)+14))</f>
        <v>869</v>
      </c>
      <c r="AH18" cm="1">
        <f t="array" aca="1" ref="AH18" ca="1">CELL("contents", INDIRECT("C"&amp;CELL("contents", AH$1)+14))</f>
        <v>933</v>
      </c>
      <c r="AI18" cm="1">
        <f t="array" aca="1" ref="AI18" ca="1">CELL("contents", INDIRECT("C"&amp;CELL("contents", AI$1)+14))</f>
        <v>970</v>
      </c>
      <c r="AJ18" cm="1">
        <f t="array" aca="1" ref="AJ18" ca="1">CELL("contents", INDIRECT("C"&amp;CELL("contents", AJ$1)+14))</f>
        <v>952</v>
      </c>
      <c r="AK18" cm="1">
        <f t="array" aca="1" ref="AK18" ca="1">CELL("contents", INDIRECT("C"&amp;CELL("contents", AK$1)+14))</f>
        <v>959</v>
      </c>
      <c r="AL18" cm="1">
        <f t="array" aca="1" ref="AL18" ca="1">CELL("contents", INDIRECT("C"&amp;CELL("contents", AL$1)+14))</f>
        <v>1100</v>
      </c>
      <c r="AM18" cm="1">
        <f t="array" aca="1" ref="AM18" ca="1">CELL("contents", INDIRECT("C"&amp;CELL("contents", AM$1)+14))</f>
        <v>1003</v>
      </c>
      <c r="AN18" cm="1">
        <f t="array" aca="1" ref="AN18" ca="1">CELL("contents", INDIRECT("C"&amp;CELL("contents", AN$1)+14))</f>
        <v>1238</v>
      </c>
      <c r="AO18" cm="1">
        <f t="array" aca="1" ref="AO18" ca="1">CELL("contents", INDIRECT("C"&amp;CELL("contents", AO$1)+14))</f>
        <v>1078</v>
      </c>
      <c r="AP18" cm="1">
        <f t="array" aca="1" ref="AP18" ca="1">CELL("contents", INDIRECT("C"&amp;CELL("contents", AP$1)+14))</f>
        <v>1195</v>
      </c>
      <c r="AQ18" cm="1">
        <f t="array" aca="1" ref="AQ18" ca="1">CELL("contents", INDIRECT("C"&amp;CELL("contents", AQ$1)+14))</f>
        <v>1076</v>
      </c>
      <c r="AR18" cm="1">
        <f t="array" aca="1" ref="AR18" ca="1">CELL("contents", INDIRECT("C"&amp;CELL("contents", AR$1)+14))</f>
        <v>1049</v>
      </c>
      <c r="AS18" cm="1">
        <f t="array" aca="1" ref="AS18" ca="1">CELL("contents", INDIRECT("C"&amp;CELL("contents", AS$1)+14))</f>
        <v>1054</v>
      </c>
      <c r="AT18" cm="1">
        <f t="array" aca="1" ref="AT18" ca="1">CELL("contents", INDIRECT("C"&amp;CELL("contents", AT$1)+14))</f>
        <v>1139</v>
      </c>
      <c r="AU18" cm="1">
        <f t="array" aca="1" ref="AU18" ca="1">CELL("contents", INDIRECT("C"&amp;CELL("contents", AU$1)+14))</f>
        <v>1080</v>
      </c>
      <c r="AV18" cm="1">
        <f t="array" aca="1" ref="AV18" ca="1">CELL("contents", INDIRECT("C"&amp;CELL("contents", AV$1)+14))</f>
        <v>1133</v>
      </c>
      <c r="AW18" cm="1">
        <f t="array" aca="1" ref="AW18" ca="1">CELL("contents", INDIRECT("C"&amp;CELL("contents", AW$1)+14))</f>
        <v>1145</v>
      </c>
      <c r="AX18" cm="1">
        <f t="array" aca="1" ref="AX18" ca="1">CELL("contents", INDIRECT("C"&amp;CELL("contents", AX$1)+14))</f>
        <v>1194</v>
      </c>
      <c r="AY18" cm="1">
        <f t="array" aca="1" ref="AY18" ca="1">CELL("contents", INDIRECT("C"&amp;CELL("contents", AY$1)+14))</f>
        <v>1193</v>
      </c>
      <c r="AZ18" cm="1">
        <f t="array" aca="1" ref="AZ18" ca="1">CELL("contents", INDIRECT("C"&amp;CELL("contents", AZ$1)+14))</f>
        <v>1134</v>
      </c>
      <c r="BA18" cm="1">
        <f t="array" aca="1" ref="BA18" ca="1">CELL("contents", INDIRECT("C"&amp;CELL("contents", BA$1)+14))</f>
        <v>1146</v>
      </c>
      <c r="BB18" cm="1">
        <f t="array" aca="1" ref="BB18" ca="1">CELL("contents", INDIRECT("C"&amp;CELL("contents", BB$1)+14))</f>
        <v>1176</v>
      </c>
      <c r="BC18" cm="1">
        <f t="array" aca="1" ref="BC18" ca="1">CELL("contents", INDIRECT("C"&amp;CELL("contents", BC$1)+14))</f>
        <v>1195</v>
      </c>
      <c r="BD18" cm="1">
        <f t="array" aca="1" ref="BD18" ca="1">CELL("contents", INDIRECT("C"&amp;CELL("contents", BD$1)+14))</f>
        <v>1164</v>
      </c>
      <c r="BE18" cm="1">
        <f t="array" aca="1" ref="BE18" ca="1">CELL("contents", INDIRECT("C"&amp;CELL("contents", BE$1)+14))</f>
        <v>1315</v>
      </c>
      <c r="BF18" cm="1">
        <f t="array" aca="1" ref="BF18" ca="1">CELL("contents", INDIRECT("C"&amp;CELL("contents", BF$1)+14))</f>
        <v>1186</v>
      </c>
    </row>
    <row r="19" spans="1:58" x14ac:dyDescent="0.25">
      <c r="A19" s="1">
        <v>3.1250000000000001E-5</v>
      </c>
      <c r="B19">
        <v>0.5</v>
      </c>
      <c r="C19">
        <v>2</v>
      </c>
      <c r="D19">
        <v>0</v>
      </c>
      <c r="E19">
        <v>0.5</v>
      </c>
      <c r="F19">
        <v>0.51</v>
      </c>
      <c r="G19">
        <v>0.97114609918221995</v>
      </c>
      <c r="H19">
        <v>1.44269504088896E-2</v>
      </c>
      <c r="I19">
        <v>0.48557304959110997</v>
      </c>
      <c r="J19">
        <v>277700</v>
      </c>
      <c r="K19">
        <v>411</v>
      </c>
      <c r="L19">
        <v>5550900</v>
      </c>
      <c r="M19">
        <v>0.5</v>
      </c>
      <c r="N19">
        <v>0.99657526463173096</v>
      </c>
      <c r="O19">
        <v>1.71236768413448E-3</v>
      </c>
      <c r="P19">
        <v>0.49828763231586498</v>
      </c>
      <c r="R19" t="s">
        <v>32</v>
      </c>
      <c r="S19" cm="1">
        <f t="array" aca="1" ref="S19" ca="1">CELL("contents", INDIRECT("C"&amp;CELL("contents", S$1)+15))</f>
        <v>2</v>
      </c>
      <c r="T19" cm="1">
        <f t="array" aca="1" ref="T19" ca="1">CELL("contents", INDIRECT("C"&amp;CELL("contents", T$1)+15))</f>
        <v>978</v>
      </c>
      <c r="U19" cm="1">
        <f t="array" aca="1" ref="U19" ca="1">CELL("contents", INDIRECT("C"&amp;CELL("contents", U$1)+15))</f>
        <v>893</v>
      </c>
      <c r="V19" cm="1">
        <f t="array" aca="1" ref="V19" ca="1">CELL("contents", INDIRECT("C"&amp;CELL("contents", V$1)+15))</f>
        <v>950</v>
      </c>
      <c r="W19" cm="1">
        <f t="array" aca="1" ref="W19" ca="1">CELL("contents", INDIRECT("C"&amp;CELL("contents", W$1)+15))</f>
        <v>1051</v>
      </c>
      <c r="X19" cm="1">
        <f t="array" aca="1" ref="X19" ca="1">CELL("contents", INDIRECT("C"&amp;CELL("contents", X$1)+15))</f>
        <v>1193</v>
      </c>
      <c r="Y19" cm="1">
        <f t="array" aca="1" ref="Y19" ca="1">CELL("contents", INDIRECT("C"&amp;CELL("contents", Y$1)+15))</f>
        <v>1077</v>
      </c>
      <c r="Z19" cm="1">
        <f t="array" aca="1" ref="Z19" ca="1">CELL("contents", INDIRECT("C"&amp;CELL("contents", Z$1)+15))</f>
        <v>1126</v>
      </c>
      <c r="AA19" cm="1">
        <f t="array" aca="1" ref="AA19" ca="1">CELL("contents", INDIRECT("C"&amp;CELL("contents", AA$1)+15))</f>
        <v>1189</v>
      </c>
      <c r="AB19" cm="1">
        <f t="array" aca="1" ref="AB19" ca="1">CELL("contents", INDIRECT("C"&amp;CELL("contents", AB$1)+15))</f>
        <v>783</v>
      </c>
      <c r="AC19" cm="1">
        <f t="array" aca="1" ref="AC19" ca="1">CELL("contents", INDIRECT("C"&amp;CELL("contents", AC$1)+15))</f>
        <v>821</v>
      </c>
      <c r="AD19" cm="1">
        <f t="array" aca="1" ref="AD19" ca="1">CELL("contents", INDIRECT("C"&amp;CELL("contents", AD$1)+15))</f>
        <v>1038</v>
      </c>
      <c r="AE19" cm="1">
        <f t="array" aca="1" ref="AE19" ca="1">CELL("contents", INDIRECT("C"&amp;CELL("contents", AE$1)+15))</f>
        <v>1024</v>
      </c>
      <c r="AF19" cm="1">
        <f t="array" aca="1" ref="AF19" ca="1">CELL("contents", INDIRECT("C"&amp;CELL("contents", AF$1)+15))</f>
        <v>967</v>
      </c>
      <c r="AG19" cm="1">
        <f t="array" aca="1" ref="AG19" ca="1">CELL("contents", INDIRECT("C"&amp;CELL("contents", AG$1)+15))</f>
        <v>1022</v>
      </c>
      <c r="AH19" cm="1">
        <f t="array" aca="1" ref="AH19" ca="1">CELL("contents", INDIRECT("C"&amp;CELL("contents", AH$1)+15))</f>
        <v>984</v>
      </c>
      <c r="AI19" cm="1">
        <f t="array" aca="1" ref="AI19" ca="1">CELL("contents", INDIRECT("C"&amp;CELL("contents", AI$1)+15))</f>
        <v>1014</v>
      </c>
      <c r="AJ19" cm="1">
        <f t="array" aca="1" ref="AJ19" ca="1">CELL("contents", INDIRECT("C"&amp;CELL("contents", AJ$1)+15))</f>
        <v>988</v>
      </c>
      <c r="AK19" cm="1">
        <f t="array" aca="1" ref="AK19" ca="1">CELL("contents", INDIRECT("C"&amp;CELL("contents", AK$1)+15))</f>
        <v>1003</v>
      </c>
      <c r="AL19" cm="1">
        <f t="array" aca="1" ref="AL19" ca="1">CELL("contents", INDIRECT("C"&amp;CELL("contents", AL$1)+15))</f>
        <v>1051</v>
      </c>
      <c r="AM19" cm="1">
        <f t="array" aca="1" ref="AM19" ca="1">CELL("contents", INDIRECT("C"&amp;CELL("contents", AM$1)+15))</f>
        <v>1075</v>
      </c>
      <c r="AN19" cm="1">
        <f t="array" aca="1" ref="AN19" ca="1">CELL("contents", INDIRECT("C"&amp;CELL("contents", AN$1)+15))</f>
        <v>1111</v>
      </c>
      <c r="AO19" cm="1">
        <f t="array" aca="1" ref="AO19" ca="1">CELL("contents", INDIRECT("C"&amp;CELL("contents", AO$1)+15))</f>
        <v>1114</v>
      </c>
      <c r="AP19" cm="1">
        <f t="array" aca="1" ref="AP19" ca="1">CELL("contents", INDIRECT("C"&amp;CELL("contents", AP$1)+15))</f>
        <v>1152</v>
      </c>
      <c r="AQ19" cm="1">
        <f t="array" aca="1" ref="AQ19" ca="1">CELL("contents", INDIRECT("C"&amp;CELL("contents", AQ$1)+15))</f>
        <v>1147</v>
      </c>
      <c r="AR19" cm="1">
        <f t="array" aca="1" ref="AR19" ca="1">CELL("contents", INDIRECT("C"&amp;CELL("contents", AR$1)+15))</f>
        <v>1189</v>
      </c>
      <c r="AS19" cm="1">
        <f t="array" aca="1" ref="AS19" ca="1">CELL("contents", INDIRECT("C"&amp;CELL("contents", AS$1)+15))</f>
        <v>1167</v>
      </c>
      <c r="AT19" cm="1">
        <f t="array" aca="1" ref="AT19" ca="1">CELL("contents", INDIRECT("C"&amp;CELL("contents", AT$1)+15))</f>
        <v>1172</v>
      </c>
      <c r="AU19" cm="1">
        <f t="array" aca="1" ref="AU19" ca="1">CELL("contents", INDIRECT("C"&amp;CELL("contents", AU$1)+15))</f>
        <v>1156</v>
      </c>
      <c r="AV19" cm="1">
        <f t="array" aca="1" ref="AV19" ca="1">CELL("contents", INDIRECT("C"&amp;CELL("contents", AV$1)+15))</f>
        <v>1226</v>
      </c>
      <c r="AW19" cm="1">
        <f t="array" aca="1" ref="AW19" ca="1">CELL("contents", INDIRECT("C"&amp;CELL("contents", AW$1)+15))</f>
        <v>1345</v>
      </c>
      <c r="AX19" cm="1">
        <f t="array" aca="1" ref="AX19" ca="1">CELL("contents", INDIRECT("C"&amp;CELL("contents", AX$1)+15))</f>
        <v>1423</v>
      </c>
      <c r="AY19" cm="1">
        <f t="array" aca="1" ref="AY19" ca="1">CELL("contents", INDIRECT("C"&amp;CELL("contents", AY$1)+15))</f>
        <v>1342</v>
      </c>
      <c r="AZ19" cm="1">
        <f t="array" aca="1" ref="AZ19" ca="1">CELL("contents", INDIRECT("C"&amp;CELL("contents", AZ$1)+15))</f>
        <v>1306</v>
      </c>
      <c r="BA19" cm="1">
        <f t="array" aca="1" ref="BA19" ca="1">CELL("contents", INDIRECT("C"&amp;CELL("contents", BA$1)+15))</f>
        <v>1367</v>
      </c>
      <c r="BB19" cm="1">
        <f t="array" aca="1" ref="BB19" ca="1">CELL("contents", INDIRECT("C"&amp;CELL("contents", BB$1)+15))</f>
        <v>1237</v>
      </c>
      <c r="BC19" cm="1">
        <f t="array" aca="1" ref="BC19" ca="1">CELL("contents", INDIRECT("C"&amp;CELL("contents", BC$1)+15))</f>
        <v>1390</v>
      </c>
      <c r="BD19" cm="1">
        <f t="array" aca="1" ref="BD19" ca="1">CELL("contents", INDIRECT("C"&amp;CELL("contents", BD$1)+15))</f>
        <v>1317</v>
      </c>
      <c r="BE19" cm="1">
        <f t="array" aca="1" ref="BE19" ca="1">CELL("contents", INDIRECT("C"&amp;CELL("contents", BE$1)+15))</f>
        <v>1349</v>
      </c>
      <c r="BF19" cm="1">
        <f t="array" aca="1" ref="BF19" ca="1">CELL("contents", INDIRECT("C"&amp;CELL("contents", BF$1)+15))</f>
        <v>1344</v>
      </c>
    </row>
    <row r="20" spans="1:58" x14ac:dyDescent="0.25">
      <c r="A20" s="1">
        <v>1.5625E-5</v>
      </c>
      <c r="B20">
        <v>0.5</v>
      </c>
      <c r="C20">
        <v>2</v>
      </c>
      <c r="D20">
        <v>0</v>
      </c>
      <c r="E20">
        <v>0.5</v>
      </c>
      <c r="F20">
        <v>0.51</v>
      </c>
      <c r="G20">
        <v>0.97114609918221995</v>
      </c>
      <c r="H20">
        <v>1.44269504088896E-2</v>
      </c>
      <c r="I20">
        <v>0.48557304959110997</v>
      </c>
      <c r="J20">
        <v>229200</v>
      </c>
      <c r="K20">
        <v>411</v>
      </c>
      <c r="L20">
        <v>5550900</v>
      </c>
      <c r="M20">
        <v>0.5</v>
      </c>
      <c r="N20">
        <v>0.99657526463173096</v>
      </c>
      <c r="O20">
        <v>1.71236768413448E-3</v>
      </c>
      <c r="P20">
        <v>0.49828763231586498</v>
      </c>
      <c r="R20" t="s">
        <v>33</v>
      </c>
      <c r="S20" cm="1">
        <f t="array" aca="1" ref="S20" ca="1">CELL("contents", INDIRECT("C"&amp;CELL("contents", S$1)+16))</f>
        <v>2</v>
      </c>
      <c r="T20" cm="1">
        <f t="array" aca="1" ref="T20" ca="1">CELL("contents", INDIRECT("C"&amp;CELL("contents", T$1)+16))</f>
        <v>715</v>
      </c>
      <c r="U20" cm="1">
        <f t="array" aca="1" ref="U20" ca="1">CELL("contents", INDIRECT("C"&amp;CELL("contents", U$1)+16))</f>
        <v>841</v>
      </c>
      <c r="V20" cm="1">
        <f t="array" aca="1" ref="V20" ca="1">CELL("contents", INDIRECT("C"&amp;CELL("contents", V$1)+16))</f>
        <v>975</v>
      </c>
      <c r="W20" cm="1">
        <f t="array" aca="1" ref="W20" ca="1">CELL("contents", INDIRECT("C"&amp;CELL("contents", W$1)+16))</f>
        <v>1108</v>
      </c>
      <c r="X20" cm="1">
        <f t="array" aca="1" ref="X20" ca="1">CELL("contents", INDIRECT("C"&amp;CELL("contents", X$1)+16))</f>
        <v>1196</v>
      </c>
      <c r="Y20" cm="1">
        <f t="array" aca="1" ref="Y20" ca="1">CELL("contents", INDIRECT("C"&amp;CELL("contents", Y$1)+16))</f>
        <v>882</v>
      </c>
      <c r="Z20" cm="1">
        <f t="array" aca="1" ref="Z20" ca="1">CELL("contents", INDIRECT("C"&amp;CELL("contents", Z$1)+16))</f>
        <v>1102</v>
      </c>
      <c r="AA20" cm="1">
        <f t="array" aca="1" ref="AA20" ca="1">CELL("contents", INDIRECT("C"&amp;CELL("contents", AA$1)+16))</f>
        <v>1188</v>
      </c>
      <c r="AB20" cm="1">
        <f t="array" aca="1" ref="AB20" ca="1">CELL("contents", INDIRECT("C"&amp;CELL("contents", AB$1)+16))</f>
        <v>839</v>
      </c>
      <c r="AC20" cm="1">
        <f t="array" aca="1" ref="AC20" ca="1">CELL("contents", INDIRECT("C"&amp;CELL("contents", AC$1)+16))</f>
        <v>1028</v>
      </c>
      <c r="AD20" cm="1">
        <f t="array" aca="1" ref="AD20" ca="1">CELL("contents", INDIRECT("C"&amp;CELL("contents", AD$1)+16))</f>
        <v>1044</v>
      </c>
      <c r="AE20" cm="1">
        <f t="array" aca="1" ref="AE20" ca="1">CELL("contents", INDIRECT("C"&amp;CELL("contents", AE$1)+16))</f>
        <v>991</v>
      </c>
      <c r="AF20" cm="1">
        <f t="array" aca="1" ref="AF20" ca="1">CELL("contents", INDIRECT("C"&amp;CELL("contents", AF$1)+16))</f>
        <v>990</v>
      </c>
      <c r="AG20" cm="1">
        <f t="array" aca="1" ref="AG20" ca="1">CELL("contents", INDIRECT("C"&amp;CELL("contents", AG$1)+16))</f>
        <v>1034</v>
      </c>
      <c r="AH20" cm="1">
        <f t="array" aca="1" ref="AH20" ca="1">CELL("contents", INDIRECT("C"&amp;CELL("contents", AH$1)+16))</f>
        <v>1034</v>
      </c>
      <c r="AI20" cm="1">
        <f t="array" aca="1" ref="AI20" ca="1">CELL("contents", INDIRECT("C"&amp;CELL("contents", AI$1)+16))</f>
        <v>1046</v>
      </c>
      <c r="AJ20" cm="1">
        <f t="array" aca="1" ref="AJ20" ca="1">CELL("contents", INDIRECT("C"&amp;CELL("contents", AJ$1)+16))</f>
        <v>1063</v>
      </c>
      <c r="AK20" cm="1">
        <f t="array" aca="1" ref="AK20" ca="1">CELL("contents", INDIRECT("C"&amp;CELL("contents", AK$1)+16))</f>
        <v>1102</v>
      </c>
      <c r="AL20" cm="1">
        <f t="array" aca="1" ref="AL20" ca="1">CELL("contents", INDIRECT("C"&amp;CELL("contents", AL$1)+16))</f>
        <v>1054</v>
      </c>
      <c r="AM20" cm="1">
        <f t="array" aca="1" ref="AM20" ca="1">CELL("contents", INDIRECT("C"&amp;CELL("contents", AM$1)+16))</f>
        <v>1074</v>
      </c>
      <c r="AN20" cm="1">
        <f t="array" aca="1" ref="AN20" ca="1">CELL("contents", INDIRECT("C"&amp;CELL("contents", AN$1)+16))</f>
        <v>1107</v>
      </c>
      <c r="AO20" cm="1">
        <f t="array" aca="1" ref="AO20" ca="1">CELL("contents", INDIRECT("C"&amp;CELL("contents", AO$1)+16))</f>
        <v>1139</v>
      </c>
      <c r="AP20" cm="1">
        <f t="array" aca="1" ref="AP20" ca="1">CELL("contents", INDIRECT("C"&amp;CELL("contents", AP$1)+16))</f>
        <v>1188</v>
      </c>
      <c r="AQ20" cm="1">
        <f t="array" aca="1" ref="AQ20" ca="1">CELL("contents", INDIRECT("C"&amp;CELL("contents", AQ$1)+16))</f>
        <v>1234</v>
      </c>
      <c r="AR20" cm="1">
        <f t="array" aca="1" ref="AR20" ca="1">CELL("contents", INDIRECT("C"&amp;CELL("contents", AR$1)+16))</f>
        <v>1219</v>
      </c>
      <c r="AS20" cm="1">
        <f t="array" aca="1" ref="AS20" ca="1">CELL("contents", INDIRECT("C"&amp;CELL("contents", AS$1)+16))</f>
        <v>1256</v>
      </c>
      <c r="AT20" cm="1">
        <f t="array" aca="1" ref="AT20" ca="1">CELL("contents", INDIRECT("C"&amp;CELL("contents", AT$1)+16))</f>
        <v>1277</v>
      </c>
      <c r="AU20" cm="1">
        <f t="array" aca="1" ref="AU20" ca="1">CELL("contents", INDIRECT("C"&amp;CELL("contents", AU$1)+16))</f>
        <v>1233</v>
      </c>
      <c r="AV20" cm="1">
        <f t="array" aca="1" ref="AV20" ca="1">CELL("contents", INDIRECT("C"&amp;CELL("contents", AV$1)+16))</f>
        <v>1244</v>
      </c>
      <c r="AW20" cm="1">
        <f t="array" aca="1" ref="AW20" ca="1">CELL("contents", INDIRECT("C"&amp;CELL("contents", AW$1)+16))</f>
        <v>1264</v>
      </c>
      <c r="AX20" cm="1">
        <f t="array" aca="1" ref="AX20" ca="1">CELL("contents", INDIRECT("C"&amp;CELL("contents", AX$1)+16))</f>
        <v>1264</v>
      </c>
      <c r="AY20" cm="1">
        <f t="array" aca="1" ref="AY20" ca="1">CELL("contents", INDIRECT("C"&amp;CELL("contents", AY$1)+16))</f>
        <v>1293</v>
      </c>
      <c r="AZ20" cm="1">
        <f t="array" aca="1" ref="AZ20" ca="1">CELL("contents", INDIRECT("C"&amp;CELL("contents", AZ$1)+16))</f>
        <v>1281</v>
      </c>
      <c r="BA20" cm="1">
        <f t="array" aca="1" ref="BA20" ca="1">CELL("contents", INDIRECT("C"&amp;CELL("contents", BA$1)+16))</f>
        <v>1354</v>
      </c>
      <c r="BB20" cm="1">
        <f t="array" aca="1" ref="BB20" ca="1">CELL("contents", INDIRECT("C"&amp;CELL("contents", BB$1)+16))</f>
        <v>1276</v>
      </c>
      <c r="BC20" cm="1">
        <f t="array" aca="1" ref="BC20" ca="1">CELL("contents", INDIRECT("C"&amp;CELL("contents", BC$1)+16))</f>
        <v>1288</v>
      </c>
      <c r="BD20" cm="1">
        <f t="array" aca="1" ref="BD20" ca="1">CELL("contents", INDIRECT("C"&amp;CELL("contents", BD$1)+16))</f>
        <v>1331</v>
      </c>
      <c r="BE20" cm="1">
        <f t="array" aca="1" ref="BE20" ca="1">CELL("contents", INDIRECT("C"&amp;CELL("contents", BE$1)+16))</f>
        <v>1343</v>
      </c>
      <c r="BF20" cm="1">
        <f t="array" aca="1" ref="BF20" ca="1">CELL("contents", INDIRECT("C"&amp;CELL("contents", BF$1)+16))</f>
        <v>1337</v>
      </c>
    </row>
    <row r="21" spans="1:58" x14ac:dyDescent="0.25">
      <c r="A21" t="s">
        <v>0</v>
      </c>
      <c r="B21">
        <v>1.0128205128205101</v>
      </c>
      <c r="C21">
        <v>7928</v>
      </c>
      <c r="D21">
        <v>-0.32976330458785302</v>
      </c>
      <c r="E21">
        <v>0.49842339417442599</v>
      </c>
      <c r="F21">
        <v>0.50839186205791398</v>
      </c>
      <c r="G21" s="1">
        <v>6.2309918791947296E-4</v>
      </c>
      <c r="H21">
        <v>0.49968845040603999</v>
      </c>
      <c r="I21" s="1">
        <v>6.3108763904664601E-4</v>
      </c>
      <c r="J21">
        <v>132210900</v>
      </c>
      <c r="R21" t="s">
        <v>34</v>
      </c>
      <c r="S21" cm="1">
        <f t="array" aca="1" ref="S21" ca="1">CELL("contents", INDIRECT("C"&amp;CELL("contents", S$1)+17))</f>
        <v>2</v>
      </c>
      <c r="T21" cm="1">
        <f t="array" aca="1" ref="T21" ca="1">CELL("contents", INDIRECT("C"&amp;CELL("contents", T$1)+17))</f>
        <v>717</v>
      </c>
      <c r="U21" cm="1">
        <f t="array" aca="1" ref="U21" ca="1">CELL("contents", INDIRECT("C"&amp;CELL("contents", U$1)+17))</f>
        <v>822</v>
      </c>
      <c r="V21" cm="1">
        <f t="array" aca="1" ref="V21" ca="1">CELL("contents", INDIRECT("C"&amp;CELL("contents", V$1)+17))</f>
        <v>909</v>
      </c>
      <c r="W21" cm="1">
        <f t="array" aca="1" ref="W21" ca="1">CELL("contents", INDIRECT("C"&amp;CELL("contents", W$1)+17))</f>
        <v>1029</v>
      </c>
      <c r="X21" cm="1">
        <f t="array" aca="1" ref="X21" ca="1">CELL("contents", INDIRECT("C"&amp;CELL("contents", X$1)+17))</f>
        <v>895</v>
      </c>
      <c r="Y21" cm="1">
        <f t="array" aca="1" ref="Y21" ca="1">CELL("contents", INDIRECT("C"&amp;CELL("contents", Y$1)+17))</f>
        <v>1175</v>
      </c>
      <c r="Z21" cm="1">
        <f t="array" aca="1" ref="Z21" ca="1">CELL("contents", INDIRECT("C"&amp;CELL("contents", Z$1)+17))</f>
        <v>1002</v>
      </c>
      <c r="AA21" cm="1">
        <f t="array" aca="1" ref="AA21" ca="1">CELL("contents", INDIRECT("C"&amp;CELL("contents", AA$1)+17))</f>
        <v>1065</v>
      </c>
      <c r="AB21" cm="1">
        <f t="array" aca="1" ref="AB21" ca="1">CELL("contents", INDIRECT("C"&amp;CELL("contents", AB$1)+17))</f>
        <v>1001</v>
      </c>
      <c r="AC21" cm="1">
        <f t="array" aca="1" ref="AC21" ca="1">CELL("contents", INDIRECT("C"&amp;CELL("contents", AC$1)+17))</f>
        <v>971</v>
      </c>
      <c r="AD21" cm="1">
        <f t="array" aca="1" ref="AD21" ca="1">CELL("contents", INDIRECT("C"&amp;CELL("contents", AD$1)+17))</f>
        <v>899</v>
      </c>
      <c r="AE21" cm="1">
        <f t="array" aca="1" ref="AE21" ca="1">CELL("contents", INDIRECT("C"&amp;CELL("contents", AE$1)+17))</f>
        <v>922</v>
      </c>
      <c r="AF21" cm="1">
        <f t="array" aca="1" ref="AF21" ca="1">CELL("contents", INDIRECT("C"&amp;CELL("contents", AF$1)+17))</f>
        <v>941</v>
      </c>
      <c r="AG21" cm="1">
        <f t="array" aca="1" ref="AG21" ca="1">CELL("contents", INDIRECT("C"&amp;CELL("contents", AG$1)+17))</f>
        <v>954</v>
      </c>
      <c r="AH21" cm="1">
        <f t="array" aca="1" ref="AH21" ca="1">CELL("contents", INDIRECT("C"&amp;CELL("contents", AH$1)+17))</f>
        <v>931</v>
      </c>
      <c r="AI21" cm="1">
        <f t="array" aca="1" ref="AI21" ca="1">CELL("contents", INDIRECT("C"&amp;CELL("contents", AI$1)+17))</f>
        <v>1053</v>
      </c>
      <c r="AJ21" cm="1">
        <f t="array" aca="1" ref="AJ21" ca="1">CELL("contents", INDIRECT("C"&amp;CELL("contents", AJ$1)+17))</f>
        <v>1017</v>
      </c>
      <c r="AK21" cm="1">
        <f t="array" aca="1" ref="AK21" ca="1">CELL("contents", INDIRECT("C"&amp;CELL("contents", AK$1)+17))</f>
        <v>1108</v>
      </c>
      <c r="AL21" cm="1">
        <f t="array" aca="1" ref="AL21" ca="1">CELL("contents", INDIRECT("C"&amp;CELL("contents", AL$1)+17))</f>
        <v>1119</v>
      </c>
      <c r="AM21" cm="1">
        <f t="array" aca="1" ref="AM21" ca="1">CELL("contents", INDIRECT("C"&amp;CELL("contents", AM$1)+17))</f>
        <v>1054</v>
      </c>
      <c r="AN21" cm="1">
        <f t="array" aca="1" ref="AN21" ca="1">CELL("contents", INDIRECT("C"&amp;CELL("contents", AN$1)+17))</f>
        <v>1097</v>
      </c>
      <c r="AO21" cm="1">
        <f t="array" aca="1" ref="AO21" ca="1">CELL("contents", INDIRECT("C"&amp;CELL("contents", AO$1)+17))</f>
        <v>1119</v>
      </c>
      <c r="AP21" cm="1">
        <f t="array" aca="1" ref="AP21" ca="1">CELL("contents", INDIRECT("C"&amp;CELL("contents", AP$1)+17))</f>
        <v>1225</v>
      </c>
      <c r="AQ21" cm="1">
        <f t="array" aca="1" ref="AQ21" ca="1">CELL("contents", INDIRECT("C"&amp;CELL("contents", AQ$1)+17))</f>
        <v>1202</v>
      </c>
      <c r="AR21" cm="1">
        <f t="array" aca="1" ref="AR21" ca="1">CELL("contents", INDIRECT("C"&amp;CELL("contents", AR$1)+17))</f>
        <v>1201</v>
      </c>
      <c r="AS21" cm="1">
        <f t="array" aca="1" ref="AS21" ca="1">CELL("contents", INDIRECT("C"&amp;CELL("contents", AS$1)+17))</f>
        <v>1172</v>
      </c>
      <c r="AT21" cm="1">
        <f t="array" aca="1" ref="AT21" ca="1">CELL("contents", INDIRECT("C"&amp;CELL("contents", AT$1)+17))</f>
        <v>1193</v>
      </c>
      <c r="AU21" cm="1">
        <f t="array" aca="1" ref="AU21" ca="1">CELL("contents", INDIRECT("C"&amp;CELL("contents", AU$1)+17))</f>
        <v>1249</v>
      </c>
      <c r="AV21" cm="1">
        <f t="array" aca="1" ref="AV21" ca="1">CELL("contents", INDIRECT("C"&amp;CELL("contents", AV$1)+17))</f>
        <v>1211</v>
      </c>
      <c r="AW21" cm="1">
        <f t="array" aca="1" ref="AW21" ca="1">CELL("contents", INDIRECT("C"&amp;CELL("contents", AW$1)+17))</f>
        <v>1255</v>
      </c>
      <c r="AX21" cm="1">
        <f t="array" aca="1" ref="AX21" ca="1">CELL("contents", INDIRECT("C"&amp;CELL("contents", AX$1)+17))</f>
        <v>1280</v>
      </c>
      <c r="AY21" cm="1">
        <f t="array" aca="1" ref="AY21" ca="1">CELL("contents", INDIRECT("C"&amp;CELL("contents", AY$1)+17))</f>
        <v>1267</v>
      </c>
      <c r="AZ21" cm="1">
        <f t="array" aca="1" ref="AZ21" ca="1">CELL("contents", INDIRECT("C"&amp;CELL("contents", AZ$1)+17))</f>
        <v>1277</v>
      </c>
      <c r="BA21" cm="1">
        <f t="array" aca="1" ref="BA21" ca="1">CELL("contents", INDIRECT("C"&amp;CELL("contents", BA$1)+17))</f>
        <v>1270</v>
      </c>
      <c r="BB21" cm="1">
        <f t="array" aca="1" ref="BB21" ca="1">CELL("contents", INDIRECT("C"&amp;CELL("contents", BB$1)+17))</f>
        <v>1277</v>
      </c>
      <c r="BC21" cm="1">
        <f t="array" aca="1" ref="BC21" ca="1">CELL("contents", INDIRECT("C"&amp;CELL("contents", BC$1)+17))</f>
        <v>1331</v>
      </c>
      <c r="BD21" cm="1">
        <f t="array" aca="1" ref="BD21" ca="1">CELL("contents", INDIRECT("C"&amp;CELL("contents", BD$1)+17))</f>
        <v>1275</v>
      </c>
      <c r="BE21" cm="1">
        <f t="array" aca="1" ref="BE21" ca="1">CELL("contents", INDIRECT("C"&amp;CELL("contents", BE$1)+17))</f>
        <v>1353</v>
      </c>
      <c r="BF21" cm="1">
        <f t="array" aca="1" ref="BF21" ca="1">CELL("contents", INDIRECT("C"&amp;CELL("contents", BF$1)+17))</f>
        <v>1324</v>
      </c>
    </row>
    <row r="22" spans="1:58" x14ac:dyDescent="0.25">
      <c r="A22">
        <v>1.024</v>
      </c>
      <c r="B22">
        <v>1.0128205128205101</v>
      </c>
      <c r="C22">
        <v>844</v>
      </c>
      <c r="D22">
        <v>-0.33255277743766098</v>
      </c>
      <c r="E22">
        <v>0.49916873584841598</v>
      </c>
      <c r="F22">
        <v>0.50915211056538401</v>
      </c>
      <c r="G22" s="1">
        <v>6.2343114874152596E-4</v>
      </c>
      <c r="H22">
        <v>0.49968828442562901</v>
      </c>
      <c r="I22" s="1">
        <v>6.3142385577667401E-4</v>
      </c>
      <c r="J22">
        <v>37284900</v>
      </c>
      <c r="K22">
        <v>7928</v>
      </c>
      <c r="L22">
        <v>132210900</v>
      </c>
      <c r="M22">
        <v>0.49842339417442599</v>
      </c>
      <c r="N22" s="1">
        <v>6.2309918791947296E-4</v>
      </c>
      <c r="O22">
        <v>0.49968845040603999</v>
      </c>
      <c r="P22" s="1">
        <v>6.3108763904664601E-4</v>
      </c>
      <c r="R22" t="s">
        <v>15</v>
      </c>
      <c r="S22" cm="1">
        <f t="array" aca="1" ref="S22" ca="1">CELL("contents", INDIRECT("J"&amp;CELL("contents", S$1)))</f>
        <v>5550900</v>
      </c>
      <c r="T22" cm="1">
        <f t="array" aca="1" ref="T22" ca="1">CELL("contents", INDIRECT("J"&amp;CELL("contents", T$1)))</f>
        <v>132210900</v>
      </c>
      <c r="U22" cm="1">
        <f t="array" aca="1" ref="U22" ca="1">CELL("contents", INDIRECT("J"&amp;CELL("contents", U$1)))</f>
        <v>119562200</v>
      </c>
      <c r="V22" cm="1">
        <f t="array" aca="1" ref="V22" ca="1">CELL("contents", INDIRECT("J"&amp;CELL("contents", V$1)))</f>
        <v>151030400</v>
      </c>
      <c r="W22" cm="1">
        <f t="array" aca="1" ref="W22" ca="1">CELL("contents", INDIRECT("J"&amp;CELL("contents", W$1)))</f>
        <v>140189700</v>
      </c>
      <c r="X22" cm="1">
        <f t="array" aca="1" ref="X22" ca="1">CELL("contents", INDIRECT("J"&amp;CELL("contents", X$1)))</f>
        <v>158122300</v>
      </c>
      <c r="Y22" cm="1">
        <f t="array" aca="1" ref="Y22" ca="1">CELL("contents", INDIRECT("J"&amp;CELL("contents", Y$1)))</f>
        <v>156925700</v>
      </c>
      <c r="Z22" cm="1">
        <f t="array" aca="1" ref="Z22" ca="1">CELL("contents", INDIRECT("J"&amp;CELL("contents", Z$1)))</f>
        <v>168849900</v>
      </c>
      <c r="AA22" cm="1">
        <f t="array" aca="1" ref="AA22" ca="1">CELL("contents", INDIRECT("J"&amp;CELL("contents", AA$1)))</f>
        <v>187307300</v>
      </c>
      <c r="AB22" cm="1">
        <f t="array" aca="1" ref="AB22" ca="1">CELL("contents", INDIRECT("J"&amp;CELL("contents", AB$1)))</f>
        <v>240407100</v>
      </c>
      <c r="AC22" cm="1">
        <f t="array" aca="1" ref="AC22" ca="1">CELL("contents", INDIRECT("J"&amp;CELL("contents", AC$1)))</f>
        <v>209701300</v>
      </c>
      <c r="AD22" cm="1">
        <f t="array" aca="1" ref="AD22" ca="1">CELL("contents", INDIRECT("J"&amp;CELL("contents", AD$1)))</f>
        <v>211021900</v>
      </c>
      <c r="AE22" cm="1">
        <f t="array" aca="1" ref="AE22" ca="1">CELL("contents", INDIRECT("J"&amp;CELL("contents", AE$1)))</f>
        <v>232385200</v>
      </c>
      <c r="AF22" cm="1">
        <f t="array" aca="1" ref="AF22" ca="1">CELL("contents", INDIRECT("J"&amp;CELL("contents", AF$1)))</f>
        <v>236103700</v>
      </c>
      <c r="AG22" cm="1">
        <f t="array" aca="1" ref="AG22" ca="1">CELL("contents", INDIRECT("J"&amp;CELL("contents", AG$1)))</f>
        <v>250919400</v>
      </c>
      <c r="AH22" cm="1">
        <f t="array" aca="1" ref="AH22" ca="1">CELL("contents", INDIRECT("J"&amp;CELL("contents", AH$1)))</f>
        <v>298947000</v>
      </c>
      <c r="AI22" cm="1">
        <f t="array" aca="1" ref="AI22" ca="1">CELL("contents", INDIRECT("J"&amp;CELL("contents", AI$1)))</f>
        <v>266864000</v>
      </c>
      <c r="AJ22" cm="1">
        <f t="array" aca="1" ref="AJ22" ca="1">CELL("contents", INDIRECT("J"&amp;CELL("contents", AJ$1)))</f>
        <v>313690000</v>
      </c>
      <c r="AK22" cm="1">
        <f t="array" aca="1" ref="AK22" ca="1">CELL("contents", INDIRECT("J"&amp;CELL("contents", AK$1)))</f>
        <v>284836700</v>
      </c>
      <c r="AL22" cm="1">
        <f t="array" aca="1" ref="AL22" ca="1">CELL("contents", INDIRECT("J"&amp;CELL("contents", AL$1)))</f>
        <v>287151600</v>
      </c>
      <c r="AM22" cm="1">
        <f t="array" aca="1" ref="AM22" ca="1">CELL("contents", INDIRECT("J"&amp;CELL("contents", AM$1)))</f>
        <v>281044800</v>
      </c>
      <c r="AN22" cm="1">
        <f t="array" aca="1" ref="AN22" ca="1">CELL("contents", INDIRECT("J"&amp;CELL("contents", AN$1)))</f>
        <v>326910400</v>
      </c>
      <c r="AO22" cm="1">
        <f t="array" aca="1" ref="AO22" ca="1">CELL("contents", INDIRECT("J"&amp;CELL("contents", AO$1)))</f>
        <v>295313200</v>
      </c>
      <c r="AP22" cm="1">
        <f t="array" aca="1" ref="AP22" ca="1">CELL("contents", INDIRECT("J"&amp;CELL("contents", AP$1)))</f>
        <v>317365800</v>
      </c>
      <c r="AQ22" cm="1">
        <f t="array" aca="1" ref="AQ22" ca="1">CELL("contents", INDIRECT("J"&amp;CELL("contents", AQ$1)))</f>
        <v>312819000</v>
      </c>
      <c r="AR22" cm="1">
        <f t="array" aca="1" ref="AR22" ca="1">CELL("contents", INDIRECT("J"&amp;CELL("contents", AR$1)))</f>
        <v>359217100</v>
      </c>
      <c r="AS22" cm="1">
        <f t="array" aca="1" ref="AS22" ca="1">CELL("contents", INDIRECT("J"&amp;CELL("contents", AS$1)))</f>
        <v>355455500</v>
      </c>
      <c r="AT22" cm="1">
        <f t="array" aca="1" ref="AT22" ca="1">CELL("contents", INDIRECT("J"&amp;CELL("contents", AT$1)))</f>
        <v>374524900</v>
      </c>
      <c r="AU22" cm="1">
        <f t="array" aca="1" ref="AU22" ca="1">CELL("contents", INDIRECT("J"&amp;CELL("contents", AU$1)))</f>
        <v>350504700</v>
      </c>
      <c r="AV22" cm="1">
        <f t="array" aca="1" ref="AV22" ca="1">CELL("contents", INDIRECT("J"&amp;CELL("contents", AV$1)))</f>
        <v>358749500</v>
      </c>
      <c r="AW22" cm="1">
        <f t="array" aca="1" ref="AW22" ca="1">CELL("contents", INDIRECT("J"&amp;CELL("contents", AW$1)))</f>
        <v>340372000</v>
      </c>
      <c r="AX22" cm="1">
        <f t="array" aca="1" ref="AX22" ca="1">CELL("contents", INDIRECT("J"&amp;CELL("contents", AX$1)))</f>
        <v>414325800</v>
      </c>
      <c r="AY22" cm="1">
        <f t="array" aca="1" ref="AY22" ca="1">CELL("contents", INDIRECT("J"&amp;CELL("contents", AY$1)))</f>
        <v>378442000</v>
      </c>
      <c r="AZ22" cm="1">
        <f t="array" aca="1" ref="AZ22" ca="1">CELL("contents", INDIRECT("J"&amp;CELL("contents", AZ$1)))</f>
        <v>371495900</v>
      </c>
      <c r="BA22" cm="1">
        <f t="array" aca="1" ref="BA22" ca="1">CELL("contents", INDIRECT("J"&amp;CELL("contents", BA$1)))</f>
        <v>409860300</v>
      </c>
      <c r="BB22" cm="1">
        <f t="array" aca="1" ref="BB22" ca="1">CELL("contents", INDIRECT("J"&amp;CELL("contents", BB$1)))</f>
        <v>369029800</v>
      </c>
      <c r="BC22" cm="1">
        <f t="array" aca="1" ref="BC22" ca="1">CELL("contents", INDIRECT("J"&amp;CELL("contents", BC$1)))</f>
        <v>408250000</v>
      </c>
      <c r="BD22" cm="1">
        <f t="array" aca="1" ref="BD22" ca="1">CELL("contents", INDIRECT("J"&amp;CELL("contents", BD$1)))</f>
        <v>393083400</v>
      </c>
      <c r="BE22" cm="1">
        <f t="array" aca="1" ref="BE22" ca="1">CELL("contents", INDIRECT("J"&amp;CELL("contents", BE$1)))</f>
        <v>378801200</v>
      </c>
      <c r="BF22" cm="1">
        <f t="array" aca="1" ref="BF22" ca="1">CELL("contents", INDIRECT("J"&amp;CELL("contents", BF$1)))</f>
        <v>399078900</v>
      </c>
    </row>
    <row r="23" spans="1:58" x14ac:dyDescent="0.25">
      <c r="A23">
        <v>0.51200000000000001</v>
      </c>
      <c r="B23">
        <v>1.0128205128205101</v>
      </c>
      <c r="C23">
        <v>844</v>
      </c>
      <c r="D23">
        <v>-0.33255277743766098</v>
      </c>
      <c r="E23">
        <v>0.49916873584841598</v>
      </c>
      <c r="F23">
        <v>0.50915211056538401</v>
      </c>
      <c r="G23" s="1">
        <v>6.2343114874152596E-4</v>
      </c>
      <c r="H23">
        <v>0.49968828442562901</v>
      </c>
      <c r="I23" s="1">
        <v>6.3142385577667401E-4</v>
      </c>
      <c r="J23">
        <v>50164500</v>
      </c>
      <c r="K23">
        <v>7928</v>
      </c>
      <c r="L23">
        <v>132210900</v>
      </c>
      <c r="M23">
        <v>0.49842339417442599</v>
      </c>
      <c r="N23" s="1">
        <v>6.2309918791947296E-4</v>
      </c>
      <c r="O23">
        <v>0.49968845040603999</v>
      </c>
      <c r="P23" s="1">
        <v>6.3108763904664601E-4</v>
      </c>
      <c r="R23" t="s">
        <v>35</v>
      </c>
      <c r="S23" cm="1">
        <f t="array" aca="1" ref="S23" ca="1">CELL("contents", INDIRECT("J"&amp;CELL("contents", S$1)+1))</f>
        <v>235100</v>
      </c>
      <c r="T23" cm="1">
        <f t="array" aca="1" ref="T23" ca="1">CELL("contents", INDIRECT("J"&amp;CELL("contents", T$1)+1))</f>
        <v>37284900</v>
      </c>
      <c r="U23" cm="1">
        <f t="array" aca="1" ref="U23" ca="1">CELL("contents", INDIRECT("J"&amp;CELL("contents", U$1)+1))</f>
        <v>24514700</v>
      </c>
      <c r="V23" cm="1">
        <f t="array" aca="1" ref="V23" ca="1">CELL("contents", INDIRECT("J"&amp;CELL("contents", V$1)+1))</f>
        <v>39348400</v>
      </c>
      <c r="W23" cm="1">
        <f t="array" aca="1" ref="W23" ca="1">CELL("contents", INDIRECT("J"&amp;CELL("contents", W$1)+1))</f>
        <v>34024700</v>
      </c>
      <c r="X23" cm="1">
        <f t="array" aca="1" ref="X23" ca="1">CELL("contents", INDIRECT("J"&amp;CELL("contents", X$1)+1))</f>
        <v>31894500</v>
      </c>
      <c r="Y23" cm="1">
        <f t="array" aca="1" ref="Y23" ca="1">CELL("contents", INDIRECT("J"&amp;CELL("contents", Y$1)+1))</f>
        <v>33035800</v>
      </c>
      <c r="Z23" cm="1">
        <f t="array" aca="1" ref="Z23" ca="1">CELL("contents", INDIRECT("J"&amp;CELL("contents", Z$1)+1))</f>
        <v>38094300</v>
      </c>
      <c r="AA23" cm="1">
        <f t="array" aca="1" ref="AA23" ca="1">CELL("contents", INDIRECT("J"&amp;CELL("contents", AA$1)+1))</f>
        <v>48267900</v>
      </c>
      <c r="AB23" cm="1">
        <f t="array" aca="1" ref="AB23" ca="1">CELL("contents", INDIRECT("J"&amp;CELL("contents", AB$1)+1))</f>
        <v>50112900</v>
      </c>
      <c r="AC23" cm="1">
        <f t="array" aca="1" ref="AC23" ca="1">CELL("contents", INDIRECT("J"&amp;CELL("contents", AC$1)+1))</f>
        <v>42597900</v>
      </c>
      <c r="AD23" cm="1">
        <f t="array" aca="1" ref="AD23" ca="1">CELL("contents", INDIRECT("J"&amp;CELL("contents", AD$1)+1))</f>
        <v>53030800</v>
      </c>
      <c r="AE23" cm="1">
        <f t="array" aca="1" ref="AE23" ca="1">CELL("contents", INDIRECT("J"&amp;CELL("contents", AE$1)+1))</f>
        <v>50156200</v>
      </c>
      <c r="AF23" cm="1">
        <f t="array" aca="1" ref="AF23" ca="1">CELL("contents", INDIRECT("J"&amp;CELL("contents", AF$1)+1))</f>
        <v>35970200</v>
      </c>
      <c r="AG23" cm="1">
        <f t="array" aca="1" ref="AG23" ca="1">CELL("contents", INDIRECT("J"&amp;CELL("contents", AG$1)+1))</f>
        <v>38019800</v>
      </c>
      <c r="AH23" cm="1">
        <f t="array" aca="1" ref="AH23" ca="1">CELL("contents", INDIRECT("J"&amp;CELL("contents", AH$1)+1))</f>
        <v>54121700</v>
      </c>
      <c r="AI23" cm="1">
        <f t="array" aca="1" ref="AI23" ca="1">CELL("contents", INDIRECT("J"&amp;CELL("contents", AI$1)+1))</f>
        <v>47024100</v>
      </c>
      <c r="AJ23" cm="1">
        <f t="array" aca="1" ref="AJ23" ca="1">CELL("contents", INDIRECT("J"&amp;CELL("contents", AJ$1)+1))</f>
        <v>60109100</v>
      </c>
      <c r="AK23" cm="1">
        <f t="array" aca="1" ref="AK23" ca="1">CELL("contents", INDIRECT("J"&amp;CELL("contents", AK$1)+1))</f>
        <v>50036000</v>
      </c>
      <c r="AL23" cm="1">
        <f t="array" aca="1" ref="AL23" ca="1">CELL("contents", INDIRECT("J"&amp;CELL("contents", AL$1)+1))</f>
        <v>44267800</v>
      </c>
      <c r="AM23" cm="1">
        <f t="array" aca="1" ref="AM23" ca="1">CELL("contents", INDIRECT("J"&amp;CELL("contents", AM$1)+1))</f>
        <v>59277200</v>
      </c>
      <c r="AN23" cm="1">
        <f t="array" aca="1" ref="AN23" ca="1">CELL("contents", INDIRECT("J"&amp;CELL("contents", AN$1)+1))</f>
        <v>64601000</v>
      </c>
      <c r="AO23" cm="1">
        <f t="array" aca="1" ref="AO23" ca="1">CELL("contents", INDIRECT("J"&amp;CELL("contents", AO$1)+1))</f>
        <v>57120300</v>
      </c>
      <c r="AP23" cm="1">
        <f t="array" aca="1" ref="AP23" ca="1">CELL("contents", INDIRECT("J"&amp;CELL("contents", AP$1)+1))</f>
        <v>53976700</v>
      </c>
      <c r="AQ23" cm="1">
        <f t="array" aca="1" ref="AQ23" ca="1">CELL("contents", INDIRECT("J"&amp;CELL("contents", AQ$1)+1))</f>
        <v>49369600</v>
      </c>
      <c r="AR23" cm="1">
        <f t="array" aca="1" ref="AR23" ca="1">CELL("contents", INDIRECT("J"&amp;CELL("contents", AR$1)+1))</f>
        <v>56678600</v>
      </c>
      <c r="AS23" cm="1">
        <f t="array" aca="1" ref="AS23" ca="1">CELL("contents", INDIRECT("J"&amp;CELL("contents", AS$1)+1))</f>
        <v>58524900</v>
      </c>
      <c r="AT23" cm="1">
        <f t="array" aca="1" ref="AT23" ca="1">CELL("contents", INDIRECT("J"&amp;CELL("contents", AT$1)+1))</f>
        <v>54147200</v>
      </c>
      <c r="AU23" cm="1">
        <f t="array" aca="1" ref="AU23" ca="1">CELL("contents", INDIRECT("J"&amp;CELL("contents", AU$1)+1))</f>
        <v>50281800</v>
      </c>
      <c r="AV23" cm="1">
        <f t="array" aca="1" ref="AV23" ca="1">CELL("contents", INDIRECT("J"&amp;CELL("contents", AV$1)+1))</f>
        <v>56169600</v>
      </c>
      <c r="AW23" cm="1">
        <f t="array" aca="1" ref="AW23" ca="1">CELL("contents", INDIRECT("J"&amp;CELL("contents", AW$1)+1))</f>
        <v>53828700</v>
      </c>
      <c r="AX23" cm="1">
        <f t="array" aca="1" ref="AX23" ca="1">CELL("contents", INDIRECT("J"&amp;CELL("contents", AX$1)+1))</f>
        <v>56310400</v>
      </c>
      <c r="AY23" cm="1">
        <f t="array" aca="1" ref="AY23" ca="1">CELL("contents", INDIRECT("J"&amp;CELL("contents", AY$1)+1))</f>
        <v>57046100</v>
      </c>
      <c r="AZ23" cm="1">
        <f t="array" aca="1" ref="AZ23" ca="1">CELL("contents", INDIRECT("J"&amp;CELL("contents", AZ$1)+1))</f>
        <v>60723700</v>
      </c>
      <c r="BA23" cm="1">
        <f t="array" aca="1" ref="BA23" ca="1">CELL("contents", INDIRECT("J"&amp;CELL("contents", BA$1)+1))</f>
        <v>56181200</v>
      </c>
      <c r="BB23" cm="1">
        <f t="array" aca="1" ref="BB23" ca="1">CELL("contents", INDIRECT("J"&amp;CELL("contents", BB$1)+1))</f>
        <v>54277200</v>
      </c>
      <c r="BC23" cm="1">
        <f t="array" aca="1" ref="BC23" ca="1">CELL("contents", INDIRECT("J"&amp;CELL("contents", BC$1)+1))</f>
        <v>60734400</v>
      </c>
      <c r="BD23" cm="1">
        <f t="array" aca="1" ref="BD23" ca="1">CELL("contents", INDIRECT("J"&amp;CELL("contents", BD$1)+1))</f>
        <v>55238900</v>
      </c>
      <c r="BE23" cm="1">
        <f t="array" aca="1" ref="BE23" ca="1">CELL("contents", INDIRECT("J"&amp;CELL("contents", BE$1)+1))</f>
        <v>54141400</v>
      </c>
      <c r="BF23" cm="1">
        <f t="array" aca="1" ref="BF23" ca="1">CELL("contents", INDIRECT("J"&amp;CELL("contents", BF$1)+1))</f>
        <v>67096300</v>
      </c>
    </row>
    <row r="24" spans="1:58" x14ac:dyDescent="0.25">
      <c r="A24">
        <v>0.25600000000000001</v>
      </c>
      <c r="B24">
        <v>1.0128205128205101</v>
      </c>
      <c r="C24">
        <v>844</v>
      </c>
      <c r="D24">
        <v>-0.33255277743766098</v>
      </c>
      <c r="E24">
        <v>0.49916873584841598</v>
      </c>
      <c r="F24">
        <v>0.50915211056538401</v>
      </c>
      <c r="G24" s="1">
        <v>6.2343114874152596E-4</v>
      </c>
      <c r="H24">
        <v>0.49968828442562901</v>
      </c>
      <c r="I24" s="1">
        <v>6.3142385577667401E-4</v>
      </c>
      <c r="J24">
        <v>38092700</v>
      </c>
      <c r="K24">
        <v>7928</v>
      </c>
      <c r="L24">
        <v>132210900</v>
      </c>
      <c r="M24">
        <v>0.49842339417442599</v>
      </c>
      <c r="N24" s="1">
        <v>6.2309918791947296E-4</v>
      </c>
      <c r="O24">
        <v>0.49968845040603999</v>
      </c>
      <c r="P24" s="1">
        <v>6.3108763904664601E-4</v>
      </c>
      <c r="R24" t="s">
        <v>36</v>
      </c>
      <c r="S24" cm="1">
        <f t="array" aca="1" ref="S24" ca="1">CELL("contents", INDIRECT("J"&amp;CELL("contents", S$1)+2))</f>
        <v>144600</v>
      </c>
      <c r="T24" cm="1">
        <f t="array" aca="1" ref="T24" ca="1">CELL("contents", INDIRECT("J"&amp;CELL("contents", T$1)+2))</f>
        <v>50164500</v>
      </c>
      <c r="U24" cm="1">
        <f t="array" aca="1" ref="U24" ca="1">CELL("contents", INDIRECT("J"&amp;CELL("contents", U$1)+2))</f>
        <v>24099100</v>
      </c>
      <c r="V24" cm="1">
        <f t="array" aca="1" ref="V24" ca="1">CELL("contents", INDIRECT("J"&amp;CELL("contents", V$1)+2))</f>
        <v>38904100</v>
      </c>
      <c r="W24" cm="1">
        <f t="array" aca="1" ref="W24" ca="1">CELL("contents", INDIRECT("J"&amp;CELL("contents", W$1)+2))</f>
        <v>34282400</v>
      </c>
      <c r="X24" cm="1">
        <f t="array" aca="1" ref="X24" ca="1">CELL("contents", INDIRECT("J"&amp;CELL("contents", X$1)+2))</f>
        <v>38296300</v>
      </c>
      <c r="Y24" cm="1">
        <f t="array" aca="1" ref="Y24" ca="1">CELL("contents", INDIRECT("J"&amp;CELL("contents", Y$1)+2))</f>
        <v>42203900</v>
      </c>
      <c r="Z24" cm="1">
        <f t="array" aca="1" ref="Z24" ca="1">CELL("contents", INDIRECT("J"&amp;CELL("contents", Z$1)+2))</f>
        <v>43091300</v>
      </c>
      <c r="AA24" cm="1">
        <f t="array" aca="1" ref="AA24" ca="1">CELL("contents", INDIRECT("J"&amp;CELL("contents", AA$1)+2))</f>
        <v>59539500</v>
      </c>
      <c r="AB24" cm="1">
        <f t="array" aca="1" ref="AB24" ca="1">CELL("contents", INDIRECT("J"&amp;CELL("contents", AB$1)+2))</f>
        <v>47195000</v>
      </c>
      <c r="AC24" cm="1">
        <f t="array" aca="1" ref="AC24" ca="1">CELL("contents", INDIRECT("J"&amp;CELL("contents", AC$1)+2))</f>
        <v>38076000</v>
      </c>
      <c r="AD24" cm="1">
        <f t="array" aca="1" ref="AD24" ca="1">CELL("contents", INDIRECT("J"&amp;CELL("contents", AD$1)+2))</f>
        <v>51612000</v>
      </c>
      <c r="AE24" cm="1">
        <f t="array" aca="1" ref="AE24" ca="1">CELL("contents", INDIRECT("J"&amp;CELL("contents", AE$1)+2))</f>
        <v>48701600</v>
      </c>
      <c r="AF24" cm="1">
        <f t="array" aca="1" ref="AF24" ca="1">CELL("contents", INDIRECT("J"&amp;CELL("contents", AF$1)+2))</f>
        <v>35130500</v>
      </c>
      <c r="AG24" cm="1">
        <f t="array" aca="1" ref="AG24" ca="1">CELL("contents", INDIRECT("J"&amp;CELL("contents", AG$1)+2))</f>
        <v>38411800</v>
      </c>
      <c r="AH24" cm="1">
        <f t="array" aca="1" ref="AH24" ca="1">CELL("contents", INDIRECT("J"&amp;CELL("contents", AH$1)+2))</f>
        <v>49967000</v>
      </c>
      <c r="AI24" cm="1">
        <f t="array" aca="1" ref="AI24" ca="1">CELL("contents", INDIRECT("J"&amp;CELL("contents", AI$1)+2))</f>
        <v>44360600</v>
      </c>
      <c r="AJ24" cm="1">
        <f t="array" aca="1" ref="AJ24" ca="1">CELL("contents", INDIRECT("J"&amp;CELL("contents", AJ$1)+2))</f>
        <v>55732800</v>
      </c>
      <c r="AK24" cm="1">
        <f t="array" aca="1" ref="AK24" ca="1">CELL("contents", INDIRECT("J"&amp;CELL("contents", AK$1)+2))</f>
        <v>51391000</v>
      </c>
      <c r="AL24" cm="1">
        <f t="array" aca="1" ref="AL24" ca="1">CELL("contents", INDIRECT("J"&amp;CELL("contents", AL$1)+2))</f>
        <v>45543300</v>
      </c>
      <c r="AM24" cm="1">
        <f t="array" aca="1" ref="AM24" ca="1">CELL("contents", INDIRECT("J"&amp;CELL("contents", AM$1)+2))</f>
        <v>53394000</v>
      </c>
      <c r="AN24" cm="1">
        <f t="array" aca="1" ref="AN24" ca="1">CELL("contents", INDIRECT("J"&amp;CELL("contents", AN$1)+2))</f>
        <v>53924000</v>
      </c>
      <c r="AO24" cm="1">
        <f t="array" aca="1" ref="AO24" ca="1">CELL("contents", INDIRECT("J"&amp;CELL("contents", AO$1)+2))</f>
        <v>50342300</v>
      </c>
      <c r="AP24" cm="1">
        <f t="array" aca="1" ref="AP24" ca="1">CELL("contents", INDIRECT("J"&amp;CELL("contents", AP$1)+2))</f>
        <v>50540100</v>
      </c>
      <c r="AQ24" cm="1">
        <f t="array" aca="1" ref="AQ24" ca="1">CELL("contents", INDIRECT("J"&amp;CELL("contents", AQ$1)+2))</f>
        <v>53030700</v>
      </c>
      <c r="AR24" cm="1">
        <f t="array" aca="1" ref="AR24" ca="1">CELL("contents", INDIRECT("J"&amp;CELL("contents", AR$1)+2))</f>
        <v>51646100</v>
      </c>
      <c r="AS24" cm="1">
        <f t="array" aca="1" ref="AS24" ca="1">CELL("contents", INDIRECT("J"&amp;CELL("contents", AS$1)+2))</f>
        <v>62942100</v>
      </c>
      <c r="AT24" cm="1">
        <f t="array" aca="1" ref="AT24" ca="1">CELL("contents", INDIRECT("J"&amp;CELL("contents", AT$1)+2))</f>
        <v>52156800</v>
      </c>
      <c r="AU24" cm="1">
        <f t="array" aca="1" ref="AU24" ca="1">CELL("contents", INDIRECT("J"&amp;CELL("contents", AU$1)+2))</f>
        <v>52833700</v>
      </c>
      <c r="AV24" cm="1">
        <f t="array" aca="1" ref="AV24" ca="1">CELL("contents", INDIRECT("J"&amp;CELL("contents", AV$1)+2))</f>
        <v>55402900</v>
      </c>
      <c r="AW24" cm="1">
        <f t="array" aca="1" ref="AW24" ca="1">CELL("contents", INDIRECT("J"&amp;CELL("contents", AW$1)+2))</f>
        <v>57753000</v>
      </c>
      <c r="AX24" cm="1">
        <f t="array" aca="1" ref="AX24" ca="1">CELL("contents", INDIRECT("J"&amp;CELL("contents", AX$1)+2))</f>
        <v>54107900</v>
      </c>
      <c r="AY24" cm="1">
        <f t="array" aca="1" ref="AY24" ca="1">CELL("contents", INDIRECT("J"&amp;CELL("contents", AY$1)+2))</f>
        <v>53751400</v>
      </c>
      <c r="AZ24" cm="1">
        <f t="array" aca="1" ref="AZ24" ca="1">CELL("contents", INDIRECT("J"&amp;CELL("contents", AZ$1)+2))</f>
        <v>55842800</v>
      </c>
      <c r="BA24" cm="1">
        <f t="array" aca="1" ref="BA24" ca="1">CELL("contents", INDIRECT("J"&amp;CELL("contents", BA$1)+2))</f>
        <v>57789400</v>
      </c>
      <c r="BB24" cm="1">
        <f t="array" aca="1" ref="BB24" ca="1">CELL("contents", INDIRECT("J"&amp;CELL("contents", BB$1)+2))</f>
        <v>56441500</v>
      </c>
      <c r="BC24" cm="1">
        <f t="array" aca="1" ref="BC24" ca="1">CELL("contents", INDIRECT("J"&amp;CELL("contents", BC$1)+2))</f>
        <v>58544100</v>
      </c>
      <c r="BD24" cm="1">
        <f t="array" aca="1" ref="BD24" ca="1">CELL("contents", INDIRECT("J"&amp;CELL("contents", BD$1)+2))</f>
        <v>54112900</v>
      </c>
      <c r="BE24" cm="1">
        <f t="array" aca="1" ref="BE24" ca="1">CELL("contents", INDIRECT("J"&amp;CELL("contents", BE$1)+2))</f>
        <v>53648300</v>
      </c>
      <c r="BF24" cm="1">
        <f t="array" aca="1" ref="BF24" ca="1">CELL("contents", INDIRECT("J"&amp;CELL("contents", BF$1)+2))</f>
        <v>61150400</v>
      </c>
    </row>
    <row r="25" spans="1:58" x14ac:dyDescent="0.25">
      <c r="A25">
        <v>0.128</v>
      </c>
      <c r="B25">
        <v>1.0128205128205101</v>
      </c>
      <c r="C25">
        <v>844</v>
      </c>
      <c r="D25">
        <v>-0.33255277743766098</v>
      </c>
      <c r="E25">
        <v>0.49916873584841598</v>
      </c>
      <c r="F25">
        <v>0.50915211056538401</v>
      </c>
      <c r="G25" s="1">
        <v>6.2343114874152596E-4</v>
      </c>
      <c r="H25">
        <v>0.49968828442562901</v>
      </c>
      <c r="I25" s="1">
        <v>6.3142385577667401E-4</v>
      </c>
      <c r="J25">
        <v>41625900</v>
      </c>
      <c r="K25">
        <v>7928</v>
      </c>
      <c r="L25">
        <v>132210900</v>
      </c>
      <c r="M25">
        <v>0.49842339417442599</v>
      </c>
      <c r="N25" s="1">
        <v>6.2309918791947296E-4</v>
      </c>
      <c r="O25">
        <v>0.49968845040603999</v>
      </c>
      <c r="P25" s="1">
        <v>6.3108763904664601E-4</v>
      </c>
      <c r="R25" t="s">
        <v>37</v>
      </c>
      <c r="S25" cm="1">
        <f t="array" aca="1" ref="S25" ca="1">CELL("contents", INDIRECT("J"&amp;CELL("contents", S$1)+3))</f>
        <v>160400</v>
      </c>
      <c r="T25" cm="1">
        <f t="array" aca="1" ref="T25" ca="1">CELL("contents", INDIRECT("J"&amp;CELL("contents", T$1)+3))</f>
        <v>38092700</v>
      </c>
      <c r="U25" cm="1">
        <f t="array" aca="1" ref="U25" ca="1">CELL("contents", INDIRECT("J"&amp;CELL("contents", U$1)+3))</f>
        <v>31537700</v>
      </c>
      <c r="V25" cm="1">
        <f t="array" aca="1" ref="V25" ca="1">CELL("contents", INDIRECT("J"&amp;CELL("contents", V$1)+3))</f>
        <v>35509100</v>
      </c>
      <c r="W25" cm="1">
        <f t="array" aca="1" ref="W25" ca="1">CELL("contents", INDIRECT("J"&amp;CELL("contents", W$1)+3))</f>
        <v>39000300</v>
      </c>
      <c r="X25" cm="1">
        <f t="array" aca="1" ref="X25" ca="1">CELL("contents", INDIRECT("J"&amp;CELL("contents", X$1)+3))</f>
        <v>33175600</v>
      </c>
      <c r="Y25" cm="1">
        <f t="array" aca="1" ref="Y25" ca="1">CELL("contents", INDIRECT("J"&amp;CELL("contents", Y$1)+3))</f>
        <v>32812600</v>
      </c>
      <c r="Z25" cm="1">
        <f t="array" aca="1" ref="Z25" ca="1">CELL("contents", INDIRECT("J"&amp;CELL("contents", Z$1)+3))</f>
        <v>47675100</v>
      </c>
      <c r="AA25" cm="1">
        <f t="array" aca="1" ref="AA25" ca="1">CELL("contents", INDIRECT("J"&amp;CELL("contents", AA$1)+3))</f>
        <v>44115300</v>
      </c>
      <c r="AB25" cm="1">
        <f t="array" aca="1" ref="AB25" ca="1">CELL("contents", INDIRECT("J"&amp;CELL("contents", AB$1)+3))</f>
        <v>48966300</v>
      </c>
      <c r="AC25" cm="1">
        <f t="array" aca="1" ref="AC25" ca="1">CELL("contents", INDIRECT("J"&amp;CELL("contents", AC$1)+3))</f>
        <v>40148800</v>
      </c>
      <c r="AD25" cm="1">
        <f t="array" aca="1" ref="AD25" ca="1">CELL("contents", INDIRECT("J"&amp;CELL("contents", AD$1)+3))</f>
        <v>45628500</v>
      </c>
      <c r="AE25" cm="1">
        <f t="array" aca="1" ref="AE25" ca="1">CELL("contents", INDIRECT("J"&amp;CELL("contents", AE$1)+3))</f>
        <v>39079400</v>
      </c>
      <c r="AF25" cm="1">
        <f t="array" aca="1" ref="AF25" ca="1">CELL("contents", INDIRECT("J"&amp;CELL("contents", AF$1)+3))</f>
        <v>37792400</v>
      </c>
      <c r="AG25" cm="1">
        <f t="array" aca="1" ref="AG25" ca="1">CELL("contents", INDIRECT("J"&amp;CELL("contents", AG$1)+3))</f>
        <v>44818900</v>
      </c>
      <c r="AH25" cm="1">
        <f t="array" aca="1" ref="AH25" ca="1">CELL("contents", INDIRECT("J"&amp;CELL("contents", AH$1)+3))</f>
        <v>44133600</v>
      </c>
      <c r="AI25" cm="1">
        <f t="array" aca="1" ref="AI25" ca="1">CELL("contents", INDIRECT("J"&amp;CELL("contents", AI$1)+3))</f>
        <v>46491200</v>
      </c>
      <c r="AJ25" cm="1">
        <f t="array" aca="1" ref="AJ25" ca="1">CELL("contents", INDIRECT("J"&amp;CELL("contents", AJ$1)+3))</f>
        <v>51761000</v>
      </c>
      <c r="AK25" cm="1">
        <f t="array" aca="1" ref="AK25" ca="1">CELL("contents", INDIRECT("J"&amp;CELL("contents", AK$1)+3))</f>
        <v>48356600</v>
      </c>
      <c r="AL25" cm="1">
        <f t="array" aca="1" ref="AL25" ca="1">CELL("contents", INDIRECT("J"&amp;CELL("contents", AL$1)+3))</f>
        <v>46542500</v>
      </c>
      <c r="AM25" cm="1">
        <f t="array" aca="1" ref="AM25" ca="1">CELL("contents", INDIRECT("J"&amp;CELL("contents", AM$1)+3))</f>
        <v>46962700</v>
      </c>
      <c r="AN25" cm="1">
        <f t="array" aca="1" ref="AN25" ca="1">CELL("contents", INDIRECT("J"&amp;CELL("contents", AN$1)+3))</f>
        <v>47425800</v>
      </c>
      <c r="AO25" cm="1">
        <f t="array" aca="1" ref="AO25" ca="1">CELL("contents", INDIRECT("J"&amp;CELL("contents", AO$1)+3))</f>
        <v>50899700</v>
      </c>
      <c r="AP25" cm="1">
        <f t="array" aca="1" ref="AP25" ca="1">CELL("contents", INDIRECT("J"&amp;CELL("contents", AP$1)+3))</f>
        <v>52154300</v>
      </c>
      <c r="AQ25" cm="1">
        <f t="array" aca="1" ref="AQ25" ca="1">CELL("contents", INDIRECT("J"&amp;CELL("contents", AQ$1)+3))</f>
        <v>48811800</v>
      </c>
      <c r="AR25" cm="1">
        <f t="array" aca="1" ref="AR25" ca="1">CELL("contents", INDIRECT("J"&amp;CELL("contents", AR$1)+3))</f>
        <v>54585200</v>
      </c>
      <c r="AS25" cm="1">
        <f t="array" aca="1" ref="AS25" ca="1">CELL("contents", INDIRECT("J"&amp;CELL("contents", AS$1)+3))</f>
        <v>60678500</v>
      </c>
      <c r="AT25" cm="1">
        <f t="array" aca="1" ref="AT25" ca="1">CELL("contents", INDIRECT("J"&amp;CELL("contents", AT$1)+3))</f>
        <v>54508300</v>
      </c>
      <c r="AU25" cm="1">
        <f t="array" aca="1" ref="AU25" ca="1">CELL("contents", INDIRECT("J"&amp;CELL("contents", AU$1)+3))</f>
        <v>55484000</v>
      </c>
      <c r="AV25" cm="1">
        <f t="array" aca="1" ref="AV25" ca="1">CELL("contents", INDIRECT("J"&amp;CELL("contents", AV$1)+3))</f>
        <v>55461900</v>
      </c>
      <c r="AW25" cm="1">
        <f t="array" aca="1" ref="AW25" ca="1">CELL("contents", INDIRECT("J"&amp;CELL("contents", AW$1)+3))</f>
        <v>55387100</v>
      </c>
      <c r="AX25" cm="1">
        <f t="array" aca="1" ref="AX25" ca="1">CELL("contents", INDIRECT("J"&amp;CELL("contents", AX$1)+3))</f>
        <v>56303100</v>
      </c>
      <c r="AY25" cm="1">
        <f t="array" aca="1" ref="AY25" ca="1">CELL("contents", INDIRECT("J"&amp;CELL("contents", AY$1)+3))</f>
        <v>54837900</v>
      </c>
      <c r="AZ25" cm="1">
        <f t="array" aca="1" ref="AZ25" ca="1">CELL("contents", INDIRECT("J"&amp;CELL("contents", AZ$1)+3))</f>
        <v>53713700</v>
      </c>
      <c r="BA25" cm="1">
        <f t="array" aca="1" ref="BA25" ca="1">CELL("contents", INDIRECT("J"&amp;CELL("contents", BA$1)+3))</f>
        <v>48989600</v>
      </c>
      <c r="BB25" cm="1">
        <f t="array" aca="1" ref="BB25" ca="1">CELL("contents", INDIRECT("J"&amp;CELL("contents", BB$1)+3))</f>
        <v>50998100</v>
      </c>
      <c r="BC25" cm="1">
        <f t="array" aca="1" ref="BC25" ca="1">CELL("contents", INDIRECT("J"&amp;CELL("contents", BC$1)+3))</f>
        <v>56083500</v>
      </c>
      <c r="BD25" cm="1">
        <f t="array" aca="1" ref="BD25" ca="1">CELL("contents", INDIRECT("J"&amp;CELL("contents", BD$1)+3))</f>
        <v>51863500</v>
      </c>
      <c r="BE25" cm="1">
        <f t="array" aca="1" ref="BE25" ca="1">CELL("contents", INDIRECT("J"&amp;CELL("contents", BE$1)+3))</f>
        <v>53462700</v>
      </c>
      <c r="BF25" cm="1">
        <f t="array" aca="1" ref="BF25" ca="1">CELL("contents", INDIRECT("J"&amp;CELL("contents", BF$1)+3))</f>
        <v>58988000</v>
      </c>
    </row>
    <row r="26" spans="1:58" x14ac:dyDescent="0.25">
      <c r="A26">
        <v>6.4000000000000001E-2</v>
      </c>
      <c r="B26">
        <v>1.0128205128205101</v>
      </c>
      <c r="C26">
        <v>847</v>
      </c>
      <c r="D26">
        <v>-0.33275571099809598</v>
      </c>
      <c r="E26">
        <v>0.49865669601809498</v>
      </c>
      <c r="F26">
        <v>0.50862982993845696</v>
      </c>
      <c r="G26" s="1">
        <v>6.2222491535046599E-4</v>
      </c>
      <c r="H26">
        <v>0.49968888754232399</v>
      </c>
      <c r="I26" s="1">
        <v>6.3020215785495898E-4</v>
      </c>
      <c r="J26">
        <v>38362000</v>
      </c>
      <c r="K26">
        <v>7928</v>
      </c>
      <c r="L26">
        <v>132210900</v>
      </c>
      <c r="M26">
        <v>0.49842339417442599</v>
      </c>
      <c r="N26" s="1">
        <v>6.2309918791947296E-4</v>
      </c>
      <c r="O26">
        <v>0.49968845040603999</v>
      </c>
      <c r="P26" s="1">
        <v>6.3108763904664601E-4</v>
      </c>
      <c r="R26" t="s">
        <v>38</v>
      </c>
      <c r="S26" cm="1">
        <f t="array" aca="1" ref="S26" ca="1">CELL("contents", INDIRECT("J"&amp;CELL("contents", S$1)+4))</f>
        <v>179000</v>
      </c>
      <c r="T26" cm="1">
        <f t="array" aca="1" ref="T26" ca="1">CELL("contents", INDIRECT("J"&amp;CELL("contents", T$1)+4))</f>
        <v>41625900</v>
      </c>
      <c r="U26" cm="1">
        <f t="array" aca="1" ref="U26" ca="1">CELL("contents", INDIRECT("J"&amp;CELL("contents", U$1)+4))</f>
        <v>29915900</v>
      </c>
      <c r="V26" cm="1">
        <f t="array" aca="1" ref="V26" ca="1">CELL("contents", INDIRECT("J"&amp;CELL("contents", V$1)+4))</f>
        <v>36965700</v>
      </c>
      <c r="W26" cm="1">
        <f t="array" aca="1" ref="W26" ca="1">CELL("contents", INDIRECT("J"&amp;CELL("contents", W$1)+4))</f>
        <v>33541200</v>
      </c>
      <c r="X26" cm="1">
        <f t="array" aca="1" ref="X26" ca="1">CELL("contents", INDIRECT("J"&amp;CELL("contents", X$1)+4))</f>
        <v>33434400</v>
      </c>
      <c r="Y26" cm="1">
        <f t="array" aca="1" ref="Y26" ca="1">CELL("contents", INDIRECT("J"&amp;CELL("contents", Y$1)+4))</f>
        <v>30606400</v>
      </c>
      <c r="Z26" cm="1">
        <f t="array" aca="1" ref="Z26" ca="1">CELL("contents", INDIRECT("J"&amp;CELL("contents", Z$1)+4))</f>
        <v>42107900</v>
      </c>
      <c r="AA26" cm="1">
        <f t="array" aca="1" ref="AA26" ca="1">CELL("contents", INDIRECT("J"&amp;CELL("contents", AA$1)+4))</f>
        <v>41581900</v>
      </c>
      <c r="AB26" cm="1">
        <f t="array" aca="1" ref="AB26" ca="1">CELL("contents", INDIRECT("J"&amp;CELL("contents", AB$1)+4))</f>
        <v>47736200</v>
      </c>
      <c r="AC26" cm="1">
        <f t="array" aca="1" ref="AC26" ca="1">CELL("contents", INDIRECT("J"&amp;CELL("contents", AC$1)+4))</f>
        <v>54913700</v>
      </c>
      <c r="AD26" cm="1">
        <f t="array" aca="1" ref="AD26" ca="1">CELL("contents", INDIRECT("J"&amp;CELL("contents", AD$1)+4))</f>
        <v>60022200</v>
      </c>
      <c r="AE26" cm="1">
        <f t="array" aca="1" ref="AE26" ca="1">CELL("contents", INDIRECT("J"&amp;CELL("contents", AE$1)+4))</f>
        <v>51591500</v>
      </c>
      <c r="AF26" cm="1">
        <f t="array" aca="1" ref="AF26" ca="1">CELL("contents", INDIRECT("J"&amp;CELL("contents", AF$1)+4))</f>
        <v>38458100</v>
      </c>
      <c r="AG26" cm="1">
        <f t="array" aca="1" ref="AG26" ca="1">CELL("contents", INDIRECT("J"&amp;CELL("contents", AG$1)+4))</f>
        <v>41105200</v>
      </c>
      <c r="AH26" cm="1">
        <f t="array" aca="1" ref="AH26" ca="1">CELL("contents", INDIRECT("J"&amp;CELL("contents", AH$1)+4))</f>
        <v>44768200</v>
      </c>
      <c r="AI26" cm="1">
        <f t="array" aca="1" ref="AI26" ca="1">CELL("contents", INDIRECT("J"&amp;CELL("contents", AI$1)+4))</f>
        <v>46602900</v>
      </c>
      <c r="AJ26" cm="1">
        <f t="array" aca="1" ref="AJ26" ca="1">CELL("contents", INDIRECT("J"&amp;CELL("contents", AJ$1)+4))</f>
        <v>47162600</v>
      </c>
      <c r="AK26" cm="1">
        <f t="array" aca="1" ref="AK26" ca="1">CELL("contents", INDIRECT("J"&amp;CELL("contents", AK$1)+4))</f>
        <v>40964200</v>
      </c>
      <c r="AL26" cm="1">
        <f t="array" aca="1" ref="AL26" ca="1">CELL("contents", INDIRECT("J"&amp;CELL("contents", AL$1)+4))</f>
        <v>43547800</v>
      </c>
      <c r="AM26" cm="1">
        <f t="array" aca="1" ref="AM26" ca="1">CELL("contents", INDIRECT("J"&amp;CELL("contents", AM$1)+4))</f>
        <v>47774500</v>
      </c>
      <c r="AN26" cm="1">
        <f t="array" aca="1" ref="AN26" ca="1">CELL("contents", INDIRECT("J"&amp;CELL("contents", AN$1)+4))</f>
        <v>47657500</v>
      </c>
      <c r="AO26" cm="1">
        <f t="array" aca="1" ref="AO26" ca="1">CELL("contents", INDIRECT("J"&amp;CELL("contents", AO$1)+4))</f>
        <v>46213600</v>
      </c>
      <c r="AP26" cm="1">
        <f t="array" aca="1" ref="AP26" ca="1">CELL("contents", INDIRECT("J"&amp;CELL("contents", AP$1)+4))</f>
        <v>46786000</v>
      </c>
      <c r="AQ26" cm="1">
        <f t="array" aca="1" ref="AQ26" ca="1">CELL("contents", INDIRECT("J"&amp;CELL("contents", AQ$1)+4))</f>
        <v>48788000</v>
      </c>
      <c r="AR26" cm="1">
        <f t="array" aca="1" ref="AR26" ca="1">CELL("contents", INDIRECT("J"&amp;CELL("contents", AR$1)+4))</f>
        <v>49709700</v>
      </c>
      <c r="AS26" cm="1">
        <f t="array" aca="1" ref="AS26" ca="1">CELL("contents", INDIRECT("J"&amp;CELL("contents", AS$1)+4))</f>
        <v>77467900</v>
      </c>
      <c r="AT26" cm="1">
        <f t="array" aca="1" ref="AT26" ca="1">CELL("contents", INDIRECT("J"&amp;CELL("contents", AT$1)+4))</f>
        <v>53854100</v>
      </c>
      <c r="AU26" cm="1">
        <f t="array" aca="1" ref="AU26" ca="1">CELL("contents", INDIRECT("J"&amp;CELL("contents", AU$1)+4))</f>
        <v>55956300</v>
      </c>
      <c r="AV26" cm="1">
        <f t="array" aca="1" ref="AV26" ca="1">CELL("contents", INDIRECT("J"&amp;CELL("contents", AV$1)+4))</f>
        <v>48909900</v>
      </c>
      <c r="AW26" cm="1">
        <f t="array" aca="1" ref="AW26" ca="1">CELL("contents", INDIRECT("J"&amp;CELL("contents", AW$1)+4))</f>
        <v>60178200</v>
      </c>
      <c r="AX26" cm="1">
        <f t="array" aca="1" ref="AX26" ca="1">CELL("contents", INDIRECT("J"&amp;CELL("contents", AX$1)+4))</f>
        <v>59973900</v>
      </c>
      <c r="AY26" cm="1">
        <f t="array" aca="1" ref="AY26" ca="1">CELL("contents", INDIRECT("J"&amp;CELL("contents", AY$1)+4))</f>
        <v>56773300</v>
      </c>
      <c r="AZ26" cm="1">
        <f t="array" aca="1" ref="AZ26" ca="1">CELL("contents", INDIRECT("J"&amp;CELL("contents", AZ$1)+4))</f>
        <v>59062800</v>
      </c>
      <c r="BA26" cm="1">
        <f t="array" aca="1" ref="BA26" ca="1">CELL("contents", INDIRECT("J"&amp;CELL("contents", BA$1)+4))</f>
        <v>59395700</v>
      </c>
      <c r="BB26" cm="1">
        <f t="array" aca="1" ref="BB26" ca="1">CELL("contents", INDIRECT("J"&amp;CELL("contents", BB$1)+4))</f>
        <v>57965300</v>
      </c>
      <c r="BC26" cm="1">
        <f t="array" aca="1" ref="BC26" ca="1">CELL("contents", INDIRECT("J"&amp;CELL("contents", BC$1)+4))</f>
        <v>54519800</v>
      </c>
      <c r="BD26" cm="1">
        <f t="array" aca="1" ref="BD26" ca="1">CELL("contents", INDIRECT("J"&amp;CELL("contents", BD$1)+4))</f>
        <v>56602100</v>
      </c>
      <c r="BE26" cm="1">
        <f t="array" aca="1" ref="BE26" ca="1">CELL("contents", INDIRECT("J"&amp;CELL("contents", BE$1)+4))</f>
        <v>61231900</v>
      </c>
      <c r="BF26" cm="1">
        <f t="array" aca="1" ref="BF26" ca="1">CELL("contents", INDIRECT("J"&amp;CELL("contents", BF$1)+4))</f>
        <v>70749500</v>
      </c>
    </row>
    <row r="27" spans="1:58" x14ac:dyDescent="0.25">
      <c r="A27">
        <v>3.2000000000000001E-2</v>
      </c>
      <c r="B27">
        <v>1.0128205128205101</v>
      </c>
      <c r="C27">
        <v>799</v>
      </c>
      <c r="D27">
        <v>-0.33470548318452698</v>
      </c>
      <c r="E27">
        <v>0.49940630752002002</v>
      </c>
      <c r="F27">
        <v>0.50939443367042003</v>
      </c>
      <c r="G27" s="1">
        <v>6.2332169646239701E-4</v>
      </c>
      <c r="H27">
        <v>0.49968833915176802</v>
      </c>
      <c r="I27" s="1">
        <v>6.3131300026319701E-4</v>
      </c>
      <c r="J27">
        <v>36921200</v>
      </c>
      <c r="K27">
        <v>7928</v>
      </c>
      <c r="L27">
        <v>132210900</v>
      </c>
      <c r="M27">
        <v>0.49842339417442599</v>
      </c>
      <c r="N27" s="1">
        <v>6.2309918791947296E-4</v>
      </c>
      <c r="O27">
        <v>0.49968845040603999</v>
      </c>
      <c r="P27" s="1">
        <v>6.3108763904664601E-4</v>
      </c>
      <c r="R27" t="s">
        <v>39</v>
      </c>
      <c r="S27" cm="1">
        <f t="array" aca="1" ref="S27" ca="1">CELL("contents", INDIRECT("J"&amp;CELL("contents", S$1)+5))</f>
        <v>175800</v>
      </c>
      <c r="T27" cm="1">
        <f t="array" aca="1" ref="T27" ca="1">CELL("contents", INDIRECT("J"&amp;CELL("contents", T$1)+5))</f>
        <v>38362000</v>
      </c>
      <c r="U27" cm="1">
        <f t="array" aca="1" ref="U27" ca="1">CELL("contents", INDIRECT("J"&amp;CELL("contents", U$1)+5))</f>
        <v>29018100</v>
      </c>
      <c r="V27" cm="1">
        <f t="array" aca="1" ref="V27" ca="1">CELL("contents", INDIRECT("J"&amp;CELL("contents", V$1)+5))</f>
        <v>35955000</v>
      </c>
      <c r="W27" cm="1">
        <f t="array" aca="1" ref="W27" ca="1">CELL("contents", INDIRECT("J"&amp;CELL("contents", W$1)+5))</f>
        <v>36830800</v>
      </c>
      <c r="X27" cm="1">
        <f t="array" aca="1" ref="X27" ca="1">CELL("contents", INDIRECT("J"&amp;CELL("contents", X$1)+5))</f>
        <v>38995800</v>
      </c>
      <c r="Y27" cm="1">
        <f t="array" aca="1" ref="Y27" ca="1">CELL("contents", INDIRECT("J"&amp;CELL("contents", Y$1)+5))</f>
        <v>42705900</v>
      </c>
      <c r="Z27" cm="1">
        <f t="array" aca="1" ref="Z27" ca="1">CELL("contents", INDIRECT("J"&amp;CELL("contents", Z$1)+5))</f>
        <v>38797600</v>
      </c>
      <c r="AA27" cm="1">
        <f t="array" aca="1" ref="AA27" ca="1">CELL("contents", INDIRECT("J"&amp;CELL("contents", AA$1)+5))</f>
        <v>60010600</v>
      </c>
      <c r="AB27" cm="1">
        <f t="array" aca="1" ref="AB27" ca="1">CELL("contents", INDIRECT("J"&amp;CELL("contents", AB$1)+5))</f>
        <v>48509900</v>
      </c>
      <c r="AC27" cm="1">
        <f t="array" aca="1" ref="AC27" ca="1">CELL("contents", INDIRECT("J"&amp;CELL("contents", AC$1)+5))</f>
        <v>29718300</v>
      </c>
      <c r="AD27" cm="1">
        <f t="array" aca="1" ref="AD27" ca="1">CELL("contents", INDIRECT("J"&amp;CELL("contents", AD$1)+5))</f>
        <v>37584200</v>
      </c>
      <c r="AE27" cm="1">
        <f t="array" aca="1" ref="AE27" ca="1">CELL("contents", INDIRECT("J"&amp;CELL("contents", AE$1)+5))</f>
        <v>52355200</v>
      </c>
      <c r="AF27" cm="1">
        <f t="array" aca="1" ref="AF27" ca="1">CELL("contents", INDIRECT("J"&amp;CELL("contents", AF$1)+5))</f>
        <v>37524400</v>
      </c>
      <c r="AG27" cm="1">
        <f t="array" aca="1" ref="AG27" ca="1">CELL("contents", INDIRECT("J"&amp;CELL("contents", AG$1)+5))</f>
        <v>42725900</v>
      </c>
      <c r="AH27" cm="1">
        <f t="array" aca="1" ref="AH27" ca="1">CELL("contents", INDIRECT("J"&amp;CELL("contents", AH$1)+5))</f>
        <v>56094100</v>
      </c>
      <c r="AI27" cm="1">
        <f t="array" aca="1" ref="AI27" ca="1">CELL("contents", INDIRECT("J"&amp;CELL("contents", AI$1)+5))</f>
        <v>48548700</v>
      </c>
      <c r="AJ27" cm="1">
        <f t="array" aca="1" ref="AJ27" ca="1">CELL("contents", INDIRECT("J"&amp;CELL("contents", AJ$1)+5))</f>
        <v>47720000</v>
      </c>
      <c r="AK27" cm="1">
        <f t="array" aca="1" ref="AK27" ca="1">CELL("contents", INDIRECT("J"&amp;CELL("contents", AK$1)+5))</f>
        <v>45895300</v>
      </c>
      <c r="AL27" cm="1">
        <f t="array" aca="1" ref="AL27" ca="1">CELL("contents", INDIRECT("J"&amp;CELL("contents", AL$1)+5))</f>
        <v>49301600</v>
      </c>
      <c r="AM27" cm="1">
        <f t="array" aca="1" ref="AM27" ca="1">CELL("contents", INDIRECT("J"&amp;CELL("contents", AM$1)+5))</f>
        <v>50213400</v>
      </c>
      <c r="AN27" cm="1">
        <f t="array" aca="1" ref="AN27" ca="1">CELL("contents", INDIRECT("J"&amp;CELL("contents", AN$1)+5))</f>
        <v>57770600</v>
      </c>
      <c r="AO27" cm="1">
        <f t="array" aca="1" ref="AO27" ca="1">CELL("contents", INDIRECT("J"&amp;CELL("contents", AO$1)+5))</f>
        <v>46618400</v>
      </c>
      <c r="AP27" cm="1">
        <f t="array" aca="1" ref="AP27" ca="1">CELL("contents", INDIRECT("J"&amp;CELL("contents", AP$1)+5))</f>
        <v>50014700</v>
      </c>
      <c r="AQ27" cm="1">
        <f t="array" aca="1" ref="AQ27" ca="1">CELL("contents", INDIRECT("J"&amp;CELL("contents", AQ$1)+5))</f>
        <v>50034400</v>
      </c>
      <c r="AR27" cm="1">
        <f t="array" aca="1" ref="AR27" ca="1">CELL("contents", INDIRECT("J"&amp;CELL("contents", AR$1)+5))</f>
        <v>48397600</v>
      </c>
      <c r="AS27" cm="1">
        <f t="array" aca="1" ref="AS27" ca="1">CELL("contents", INDIRECT("J"&amp;CELL("contents", AS$1)+5))</f>
        <v>62431300</v>
      </c>
      <c r="AT27" cm="1">
        <f t="array" aca="1" ref="AT27" ca="1">CELL("contents", INDIRECT("J"&amp;CELL("contents", AT$1)+5))</f>
        <v>55045700</v>
      </c>
      <c r="AU27" cm="1">
        <f t="array" aca="1" ref="AU27" ca="1">CELL("contents", INDIRECT("J"&amp;CELL("contents", AU$1)+5))</f>
        <v>52678700</v>
      </c>
      <c r="AV27" cm="1">
        <f t="array" aca="1" ref="AV27" ca="1">CELL("contents", INDIRECT("J"&amp;CELL("contents", AV$1)+5))</f>
        <v>51587900</v>
      </c>
      <c r="AW27" cm="1">
        <f t="array" aca="1" ref="AW27" ca="1">CELL("contents", INDIRECT("J"&amp;CELL("contents", AW$1)+5))</f>
        <v>56518100</v>
      </c>
      <c r="AX27" cm="1">
        <f t="array" aca="1" ref="AX27" ca="1">CELL("contents", INDIRECT("J"&amp;CELL("contents", AX$1)+5))</f>
        <v>60671500</v>
      </c>
      <c r="AY27" cm="1">
        <f t="array" aca="1" ref="AY27" ca="1">CELL("contents", INDIRECT("J"&amp;CELL("contents", AY$1)+5))</f>
        <v>60620400</v>
      </c>
      <c r="AZ27" cm="1">
        <f t="array" aca="1" ref="AZ27" ca="1">CELL("contents", INDIRECT("J"&amp;CELL("contents", AZ$1)+5))</f>
        <v>55980700</v>
      </c>
      <c r="BA27" cm="1">
        <f t="array" aca="1" ref="BA27" ca="1">CELL("contents", INDIRECT("J"&amp;CELL("contents", BA$1)+5))</f>
        <v>62048700</v>
      </c>
      <c r="BB27" cm="1">
        <f t="array" aca="1" ref="BB27" ca="1">CELL("contents", INDIRECT("J"&amp;CELL("contents", BB$1)+5))</f>
        <v>54519300</v>
      </c>
      <c r="BC27" cm="1">
        <f t="array" aca="1" ref="BC27" ca="1">CELL("contents", INDIRECT("J"&amp;CELL("contents", BC$1)+5))</f>
        <v>57367900</v>
      </c>
      <c r="BD27" cm="1">
        <f t="array" aca="1" ref="BD27" ca="1">CELL("contents", INDIRECT("J"&amp;CELL("contents", BD$1)+5))</f>
        <v>56620000</v>
      </c>
      <c r="BE27" cm="1">
        <f t="array" aca="1" ref="BE27" ca="1">CELL("contents", INDIRECT("J"&amp;CELL("contents", BE$1)+5))</f>
        <v>61075500</v>
      </c>
      <c r="BF27" cm="1">
        <f t="array" aca="1" ref="BF27" ca="1">CELL("contents", INDIRECT("J"&amp;CELL("contents", BF$1)+5))</f>
        <v>58229900</v>
      </c>
    </row>
    <row r="28" spans="1:58" x14ac:dyDescent="0.25">
      <c r="A28">
        <v>1.6E-2</v>
      </c>
      <c r="B28">
        <v>1.0128205128205101</v>
      </c>
      <c r="C28">
        <v>799</v>
      </c>
      <c r="D28">
        <v>-0.33470548318452698</v>
      </c>
      <c r="E28">
        <v>0.49940630752002002</v>
      </c>
      <c r="F28">
        <v>0.50939443367042003</v>
      </c>
      <c r="G28" s="1">
        <v>6.2332169646239701E-4</v>
      </c>
      <c r="H28">
        <v>0.49968833915176802</v>
      </c>
      <c r="I28" s="1">
        <v>6.3131300026319701E-4</v>
      </c>
      <c r="J28">
        <v>42733600</v>
      </c>
      <c r="K28">
        <v>7928</v>
      </c>
      <c r="L28">
        <v>132210900</v>
      </c>
      <c r="M28">
        <v>0.49842339417442599</v>
      </c>
      <c r="N28" s="1">
        <v>6.2309918791947296E-4</v>
      </c>
      <c r="O28">
        <v>0.49968845040603999</v>
      </c>
      <c r="P28" s="1">
        <v>6.3108763904664601E-4</v>
      </c>
      <c r="R28" t="s">
        <v>40</v>
      </c>
      <c r="S28" cm="1">
        <f t="array" aca="1" ref="S28" ca="1">CELL("contents", INDIRECT("J"&amp;CELL("contents", S$1)+6))</f>
        <v>197400</v>
      </c>
      <c r="T28" cm="1">
        <f t="array" aca="1" ref="T28" ca="1">CELL("contents", INDIRECT("J"&amp;CELL("contents", T$1)+6))</f>
        <v>36921200</v>
      </c>
      <c r="U28" cm="1">
        <f t="array" aca="1" ref="U28" ca="1">CELL("contents", INDIRECT("J"&amp;CELL("contents", U$1)+6))</f>
        <v>33701100</v>
      </c>
      <c r="V28" cm="1">
        <f t="array" aca="1" ref="V28" ca="1">CELL("contents", INDIRECT("J"&amp;CELL("contents", V$1)+6))</f>
        <v>44344800</v>
      </c>
      <c r="W28" cm="1">
        <f t="array" aca="1" ref="W28" ca="1">CELL("contents", INDIRECT("J"&amp;CELL("contents", W$1)+6))</f>
        <v>39378100</v>
      </c>
      <c r="X28" cm="1">
        <f t="array" aca="1" ref="X28" ca="1">CELL("contents", INDIRECT("J"&amp;CELL("contents", X$1)+6))</f>
        <v>33618900</v>
      </c>
      <c r="Y28" cm="1">
        <f t="array" aca="1" ref="Y28" ca="1">CELL("contents", INDIRECT("J"&amp;CELL("contents", Y$1)+6))</f>
        <v>44113100</v>
      </c>
      <c r="Z28" cm="1">
        <f t="array" aca="1" ref="Z28" ca="1">CELL("contents", INDIRECT("J"&amp;CELL("contents", Z$1)+6))</f>
        <v>38734000</v>
      </c>
      <c r="AA28" cm="1">
        <f t="array" aca="1" ref="AA28" ca="1">CELL("contents", INDIRECT("J"&amp;CELL("contents", AA$1)+6))</f>
        <v>58913800</v>
      </c>
      <c r="AB28" cm="1">
        <f t="array" aca="1" ref="AB28" ca="1">CELL("contents", INDIRECT("J"&amp;CELL("contents", AB$1)+6))</f>
        <v>26938800</v>
      </c>
      <c r="AC28" cm="1">
        <f t="array" aca="1" ref="AC28" ca="1">CELL("contents", INDIRECT("J"&amp;CELL("contents", AC$1)+6))</f>
        <v>35636300</v>
      </c>
      <c r="AD28" cm="1">
        <f t="array" aca="1" ref="AD28" ca="1">CELL("contents", INDIRECT("J"&amp;CELL("contents", AD$1)+6))</f>
        <v>47088600</v>
      </c>
      <c r="AE28" cm="1">
        <f t="array" aca="1" ref="AE28" ca="1">CELL("contents", INDIRECT("J"&amp;CELL("contents", AE$1)+6))</f>
        <v>51230500</v>
      </c>
      <c r="AF28" cm="1">
        <f t="array" aca="1" ref="AF28" ca="1">CELL("contents", INDIRECT("J"&amp;CELL("contents", AF$1)+6))</f>
        <v>44949000</v>
      </c>
      <c r="AG28" cm="1">
        <f t="array" aca="1" ref="AG28" ca="1">CELL("contents", INDIRECT("J"&amp;CELL("contents", AG$1)+6))</f>
        <v>36514200</v>
      </c>
      <c r="AH28" cm="1">
        <f t="array" aca="1" ref="AH28" ca="1">CELL("contents", INDIRECT("J"&amp;CELL("contents", AH$1)+6))</f>
        <v>43301900</v>
      </c>
      <c r="AI28" cm="1">
        <f t="array" aca="1" ref="AI28" ca="1">CELL("contents", INDIRECT("J"&amp;CELL("contents", AI$1)+6))</f>
        <v>41409600</v>
      </c>
      <c r="AJ28" cm="1">
        <f t="array" aca="1" ref="AJ28" ca="1">CELL("contents", INDIRECT("J"&amp;CELL("contents", AJ$1)+6))</f>
        <v>46800700</v>
      </c>
      <c r="AK28" cm="1">
        <f t="array" aca="1" ref="AK28" ca="1">CELL("contents", INDIRECT("J"&amp;CELL("contents", AK$1)+6))</f>
        <v>43973000</v>
      </c>
      <c r="AL28" cm="1">
        <f t="array" aca="1" ref="AL28" ca="1">CELL("contents", INDIRECT("J"&amp;CELL("contents", AL$1)+6))</f>
        <v>44738400</v>
      </c>
      <c r="AM28" cm="1">
        <f t="array" aca="1" ref="AM28" ca="1">CELL("contents", INDIRECT("J"&amp;CELL("contents", AM$1)+6))</f>
        <v>44504400</v>
      </c>
      <c r="AN28" cm="1">
        <f t="array" aca="1" ref="AN28" ca="1">CELL("contents", INDIRECT("J"&amp;CELL("contents", AN$1)+6))</f>
        <v>45000100</v>
      </c>
      <c r="AO28" cm="1">
        <f t="array" aca="1" ref="AO28" ca="1">CELL("contents", INDIRECT("J"&amp;CELL("contents", AO$1)+6))</f>
        <v>46486900</v>
      </c>
      <c r="AP28" cm="1">
        <f t="array" aca="1" ref="AP28" ca="1">CELL("contents", INDIRECT("J"&amp;CELL("contents", AP$1)+6))</f>
        <v>46243600</v>
      </c>
      <c r="AQ28" cm="1">
        <f t="array" aca="1" ref="AQ28" ca="1">CELL("contents", INDIRECT("J"&amp;CELL("contents", AQ$1)+6))</f>
        <v>46182200</v>
      </c>
      <c r="AR28" cm="1">
        <f t="array" aca="1" ref="AR28" ca="1">CELL("contents", INDIRECT("J"&amp;CELL("contents", AR$1)+6))</f>
        <v>51321300</v>
      </c>
      <c r="AS28" cm="1">
        <f t="array" aca="1" ref="AS28" ca="1">CELL("contents", INDIRECT("J"&amp;CELL("contents", AS$1)+6))</f>
        <v>53581800</v>
      </c>
      <c r="AT28" cm="1">
        <f t="array" aca="1" ref="AT28" ca="1">CELL("contents", INDIRECT("J"&amp;CELL("contents", AT$1)+6))</f>
        <v>55544000</v>
      </c>
      <c r="AU28" cm="1">
        <f t="array" aca="1" ref="AU28" ca="1">CELL("contents", INDIRECT("J"&amp;CELL("contents", AU$1)+6))</f>
        <v>50253100</v>
      </c>
      <c r="AV28" cm="1">
        <f t="array" aca="1" ref="AV28" ca="1">CELL("contents", INDIRECT("J"&amp;CELL("contents", AV$1)+6))</f>
        <v>54121100</v>
      </c>
      <c r="AW28" cm="1">
        <f t="array" aca="1" ref="AW28" ca="1">CELL("contents", INDIRECT("J"&amp;CELL("contents", AW$1)+6))</f>
        <v>56930300</v>
      </c>
      <c r="AX28" cm="1">
        <f t="array" aca="1" ref="AX28" ca="1">CELL("contents", INDIRECT("J"&amp;CELL("contents", AX$1)+6))</f>
        <v>57965100</v>
      </c>
      <c r="AY28" cm="1">
        <f t="array" aca="1" ref="AY28" ca="1">CELL("contents", INDIRECT("J"&amp;CELL("contents", AY$1)+6))</f>
        <v>54651200</v>
      </c>
      <c r="AZ28" cm="1">
        <f t="array" aca="1" ref="AZ28" ca="1">CELL("contents", INDIRECT("J"&amp;CELL("contents", AZ$1)+6))</f>
        <v>51748500</v>
      </c>
      <c r="BA28" cm="1">
        <f t="array" aca="1" ref="BA28" ca="1">CELL("contents", INDIRECT("J"&amp;CELL("contents", BA$1)+6))</f>
        <v>62752400</v>
      </c>
      <c r="BB28" cm="1">
        <f t="array" aca="1" ref="BB28" ca="1">CELL("contents", INDIRECT("J"&amp;CELL("contents", BB$1)+6))</f>
        <v>57482100</v>
      </c>
      <c r="BC28" cm="1">
        <f t="array" aca="1" ref="BC28" ca="1">CELL("contents", INDIRECT("J"&amp;CELL("contents", BC$1)+6))</f>
        <v>54112500</v>
      </c>
      <c r="BD28" cm="1">
        <f t="array" aca="1" ref="BD28" ca="1">CELL("contents", INDIRECT("J"&amp;CELL("contents", BD$1)+6))</f>
        <v>57680100</v>
      </c>
      <c r="BE28" cm="1">
        <f t="array" aca="1" ref="BE28" ca="1">CELL("contents", INDIRECT("J"&amp;CELL("contents", BE$1)+6))</f>
        <v>56371700</v>
      </c>
      <c r="BF28" cm="1">
        <f t="array" aca="1" ref="BF28" ca="1">CELL("contents", INDIRECT("J"&amp;CELL("contents", BF$1)+6))</f>
        <v>54800100</v>
      </c>
    </row>
    <row r="29" spans="1:58" x14ac:dyDescent="0.25">
      <c r="A29">
        <v>8.0000000000000002E-3</v>
      </c>
      <c r="B29">
        <v>1.0128205128205101</v>
      </c>
      <c r="C29">
        <v>825</v>
      </c>
      <c r="D29">
        <v>-0.33357432547335503</v>
      </c>
      <c r="E29">
        <v>0.49934517681825602</v>
      </c>
      <c r="F29">
        <v>0.50933208035462096</v>
      </c>
      <c r="G29" s="1">
        <v>6.2217798384755997E-4</v>
      </c>
      <c r="H29">
        <v>0.499688911008076</v>
      </c>
      <c r="I29" s="1">
        <v>6.3015462466611805E-4</v>
      </c>
      <c r="J29">
        <v>39870100</v>
      </c>
      <c r="K29">
        <v>7928</v>
      </c>
      <c r="L29">
        <v>132210900</v>
      </c>
      <c r="M29">
        <v>0.49842339417442599</v>
      </c>
      <c r="N29" s="1">
        <v>6.2309918791947296E-4</v>
      </c>
      <c r="O29">
        <v>0.49968845040603999</v>
      </c>
      <c r="P29" s="1">
        <v>6.3108763904664601E-4</v>
      </c>
      <c r="R29" t="s">
        <v>41</v>
      </c>
      <c r="S29" cm="1">
        <f t="array" aca="1" ref="S29" ca="1">CELL("contents", INDIRECT("J"&amp;CELL("contents", S$1)+7))</f>
        <v>182600</v>
      </c>
      <c r="T29" cm="1">
        <f t="array" aca="1" ref="T29" ca="1">CELL("contents", INDIRECT("J"&amp;CELL("contents", T$1)+7))</f>
        <v>42733600</v>
      </c>
      <c r="U29" cm="1">
        <f t="array" aca="1" ref="U29" ca="1">CELL("contents", INDIRECT("J"&amp;CELL("contents", U$1)+7))</f>
        <v>29643500</v>
      </c>
      <c r="V29" cm="1">
        <f t="array" aca="1" ref="V29" ca="1">CELL("contents", INDIRECT("J"&amp;CELL("contents", V$1)+7))</f>
        <v>40277600</v>
      </c>
      <c r="W29" cm="1">
        <f t="array" aca="1" ref="W29" ca="1">CELL("contents", INDIRECT("J"&amp;CELL("contents", W$1)+7))</f>
        <v>38706400</v>
      </c>
      <c r="X29" cm="1">
        <f t="array" aca="1" ref="X29" ca="1">CELL("contents", INDIRECT("J"&amp;CELL("contents", X$1)+7))</f>
        <v>37508200</v>
      </c>
      <c r="Y29" cm="1">
        <f t="array" aca="1" ref="Y29" ca="1">CELL("contents", INDIRECT("J"&amp;CELL("contents", Y$1)+7))</f>
        <v>42202900</v>
      </c>
      <c r="Z29" cm="1">
        <f t="array" aca="1" ref="Z29" ca="1">CELL("contents", INDIRECT("J"&amp;CELL("contents", Z$1)+7))</f>
        <v>40285100</v>
      </c>
      <c r="AA29" cm="1">
        <f t="array" aca="1" ref="AA29" ca="1">CELL("contents", INDIRECT("J"&amp;CELL("contents", AA$1)+7))</f>
        <v>57222900</v>
      </c>
      <c r="AB29" cm="1">
        <f t="array" aca="1" ref="AB29" ca="1">CELL("contents", INDIRECT("J"&amp;CELL("contents", AB$1)+7))</f>
        <v>58801100</v>
      </c>
      <c r="AC29" cm="1">
        <f t="array" aca="1" ref="AC29" ca="1">CELL("contents", INDIRECT("J"&amp;CELL("contents", AC$1)+7))</f>
        <v>56092300</v>
      </c>
      <c r="AD29" cm="1">
        <f t="array" aca="1" ref="AD29" ca="1">CELL("contents", INDIRECT("J"&amp;CELL("contents", AD$1)+7))</f>
        <v>51884600</v>
      </c>
      <c r="AE29" cm="1">
        <f t="array" aca="1" ref="AE29" ca="1">CELL("contents", INDIRECT("J"&amp;CELL("contents", AE$1)+7))</f>
        <v>41992500</v>
      </c>
      <c r="AF29" cm="1">
        <f t="array" aca="1" ref="AF29" ca="1">CELL("contents", INDIRECT("J"&amp;CELL("contents", AF$1)+7))</f>
        <v>36487200</v>
      </c>
      <c r="AG29" cm="1">
        <f t="array" aca="1" ref="AG29" ca="1">CELL("contents", INDIRECT("J"&amp;CELL("contents", AG$1)+7))</f>
        <v>38618200</v>
      </c>
      <c r="AH29" cm="1">
        <f t="array" aca="1" ref="AH29" ca="1">CELL("contents", INDIRECT("J"&amp;CELL("contents", AH$1)+7))</f>
        <v>48025000</v>
      </c>
      <c r="AI29" cm="1">
        <f t="array" aca="1" ref="AI29" ca="1">CELL("contents", INDIRECT("J"&amp;CELL("contents", AI$1)+7))</f>
        <v>42912300</v>
      </c>
      <c r="AJ29" cm="1">
        <f t="array" aca="1" ref="AJ29" ca="1">CELL("contents", INDIRECT("J"&amp;CELL("contents", AJ$1)+7))</f>
        <v>41352700</v>
      </c>
      <c r="AK29" cm="1">
        <f t="array" aca="1" ref="AK29" ca="1">CELL("contents", INDIRECT("J"&amp;CELL("contents", AK$1)+7))</f>
        <v>44107300</v>
      </c>
      <c r="AL29" cm="1">
        <f t="array" aca="1" ref="AL29" ca="1">CELL("contents", INDIRECT("J"&amp;CELL("contents", AL$1)+7))</f>
        <v>55127100</v>
      </c>
      <c r="AM29" cm="1">
        <f t="array" aca="1" ref="AM29" ca="1">CELL("contents", INDIRECT("J"&amp;CELL("contents", AM$1)+7))</f>
        <v>47642600</v>
      </c>
      <c r="AN29" cm="1">
        <f t="array" aca="1" ref="AN29" ca="1">CELL("contents", INDIRECT("J"&amp;CELL("contents", AN$1)+7))</f>
        <v>46457200</v>
      </c>
      <c r="AO29" cm="1">
        <f t="array" aca="1" ref="AO29" ca="1">CELL("contents", INDIRECT("J"&amp;CELL("contents", AO$1)+7))</f>
        <v>50741600</v>
      </c>
      <c r="AP29" cm="1">
        <f t="array" aca="1" ref="AP29" ca="1">CELL("contents", INDIRECT("J"&amp;CELL("contents", AP$1)+7))</f>
        <v>50296100</v>
      </c>
      <c r="AQ29" cm="1">
        <f t="array" aca="1" ref="AQ29" ca="1">CELL("contents", INDIRECT("J"&amp;CELL("contents", AQ$1)+7))</f>
        <v>48734200</v>
      </c>
      <c r="AR29" cm="1">
        <f t="array" aca="1" ref="AR29" ca="1">CELL("contents", INDIRECT("J"&amp;CELL("contents", AR$1)+7))</f>
        <v>54274000</v>
      </c>
      <c r="AS29" cm="1">
        <f t="array" aca="1" ref="AS29" ca="1">CELL("contents", INDIRECT("J"&amp;CELL("contents", AS$1)+7))</f>
        <v>55600300</v>
      </c>
      <c r="AT29" cm="1">
        <f t="array" aca="1" ref="AT29" ca="1">CELL("contents", INDIRECT("J"&amp;CELL("contents", AT$1)+7))</f>
        <v>60750200</v>
      </c>
      <c r="AU29" cm="1">
        <f t="array" aca="1" ref="AU29" ca="1">CELL("contents", INDIRECT("J"&amp;CELL("contents", AU$1)+7))</f>
        <v>52268800</v>
      </c>
      <c r="AV29" cm="1">
        <f t="array" aca="1" ref="AV29" ca="1">CELL("contents", INDIRECT("J"&amp;CELL("contents", AV$1)+7))</f>
        <v>55743800</v>
      </c>
      <c r="AW29" cm="1">
        <f t="array" aca="1" ref="AW29" ca="1">CELL("contents", INDIRECT("J"&amp;CELL("contents", AW$1)+7))</f>
        <v>53891800</v>
      </c>
      <c r="AX29" cm="1">
        <f t="array" aca="1" ref="AX29" ca="1">CELL("contents", INDIRECT("J"&amp;CELL("contents", AX$1)+7))</f>
        <v>54682100</v>
      </c>
      <c r="AY29" cm="1">
        <f t="array" aca="1" ref="AY29" ca="1">CELL("contents", INDIRECT("J"&amp;CELL("contents", AY$1)+7))</f>
        <v>52380300</v>
      </c>
      <c r="AZ29" cm="1">
        <f t="array" aca="1" ref="AZ29" ca="1">CELL("contents", INDIRECT("J"&amp;CELL("contents", AZ$1)+7))</f>
        <v>57156900</v>
      </c>
      <c r="BA29" cm="1">
        <f t="array" aca="1" ref="BA29" ca="1">CELL("contents", INDIRECT("J"&amp;CELL("contents", BA$1)+7))</f>
        <v>54149800</v>
      </c>
      <c r="BB29" cm="1">
        <f t="array" aca="1" ref="BB29" ca="1">CELL("contents", INDIRECT("J"&amp;CELL("contents", BB$1)+7))</f>
        <v>58391500</v>
      </c>
      <c r="BC29" cm="1">
        <f t="array" aca="1" ref="BC29" ca="1">CELL("contents", INDIRECT("J"&amp;CELL("contents", BC$1)+7))</f>
        <v>55946700</v>
      </c>
      <c r="BD29" cm="1">
        <f t="array" aca="1" ref="BD29" ca="1">CELL("contents", INDIRECT("J"&amp;CELL("contents", BD$1)+7))</f>
        <v>56264700</v>
      </c>
      <c r="BE29" cm="1">
        <f t="array" aca="1" ref="BE29" ca="1">CELL("contents", INDIRECT("J"&amp;CELL("contents", BE$1)+7))</f>
        <v>53292100</v>
      </c>
      <c r="BF29" cm="1">
        <f t="array" aca="1" ref="BF29" ca="1">CELL("contents", INDIRECT("J"&amp;CELL("contents", BF$1)+7))</f>
        <v>59746200</v>
      </c>
    </row>
    <row r="30" spans="1:58" x14ac:dyDescent="0.25">
      <c r="A30">
        <v>4.0000000000000001E-3</v>
      </c>
      <c r="B30">
        <v>1.0128205128205101</v>
      </c>
      <c r="C30">
        <v>818</v>
      </c>
      <c r="D30">
        <v>-0.33335162619250203</v>
      </c>
      <c r="E30">
        <v>0.499088066246407</v>
      </c>
      <c r="F30">
        <v>0.50906982757133501</v>
      </c>
      <c r="G30" s="1">
        <v>6.2345795186779997E-4</v>
      </c>
      <c r="H30">
        <v>0.49968827102406599</v>
      </c>
      <c r="I30" s="1">
        <v>6.3145100253277195E-4</v>
      </c>
      <c r="J30">
        <v>35593300</v>
      </c>
      <c r="K30">
        <v>7928</v>
      </c>
      <c r="L30">
        <v>132210900</v>
      </c>
      <c r="M30">
        <v>0.49842339417442599</v>
      </c>
      <c r="N30" s="1">
        <v>6.2309918791947296E-4</v>
      </c>
      <c r="O30">
        <v>0.49968845040603999</v>
      </c>
      <c r="P30" s="1">
        <v>6.3108763904664601E-4</v>
      </c>
      <c r="R30" t="s">
        <v>42</v>
      </c>
      <c r="S30" cm="1">
        <f t="array" aca="1" ref="S30" ca="1">CELL("contents", INDIRECT("J"&amp;CELL("contents", S$1)+8))</f>
        <v>177300</v>
      </c>
      <c r="T30" cm="1">
        <f t="array" aca="1" ref="T30" ca="1">CELL("contents", INDIRECT("J"&amp;CELL("contents", T$1)+8))</f>
        <v>39870100</v>
      </c>
      <c r="U30" cm="1">
        <f t="array" aca="1" ref="U30" ca="1">CELL("contents", INDIRECT("J"&amp;CELL("contents", U$1)+8))</f>
        <v>33686600</v>
      </c>
      <c r="V30" cm="1">
        <f t="array" aca="1" ref="V30" ca="1">CELL("contents", INDIRECT("J"&amp;CELL("contents", V$1)+8))</f>
        <v>34502700</v>
      </c>
      <c r="W30" cm="1">
        <f t="array" aca="1" ref="W30" ca="1">CELL("contents", INDIRECT("J"&amp;CELL("contents", W$1)+8))</f>
        <v>39906200</v>
      </c>
      <c r="X30" cm="1">
        <f t="array" aca="1" ref="X30" ca="1">CELL("contents", INDIRECT("J"&amp;CELL("contents", X$1)+8))</f>
        <v>37729800</v>
      </c>
      <c r="Y30" cm="1">
        <f t="array" aca="1" ref="Y30" ca="1">CELL("contents", INDIRECT("J"&amp;CELL("contents", Y$1)+8))</f>
        <v>41013600</v>
      </c>
      <c r="Z30" cm="1">
        <f t="array" aca="1" ref="Z30" ca="1">CELL("contents", INDIRECT("J"&amp;CELL("contents", Z$1)+8))</f>
        <v>44297900</v>
      </c>
      <c r="AA30" cm="1">
        <f t="array" aca="1" ref="AA30" ca="1">CELL("contents", INDIRECT("J"&amp;CELL("contents", AA$1)+8))</f>
        <v>53903400</v>
      </c>
      <c r="AB30" cm="1">
        <f t="array" aca="1" ref="AB30" ca="1">CELL("contents", INDIRECT("J"&amp;CELL("contents", AB$1)+8))</f>
        <v>65727500</v>
      </c>
      <c r="AC30" cm="1">
        <f t="array" aca="1" ref="AC30" ca="1">CELL("contents", INDIRECT("J"&amp;CELL("contents", AC$1)+8))</f>
        <v>51353700</v>
      </c>
      <c r="AD30" cm="1">
        <f t="array" aca="1" ref="AD30" ca="1">CELL("contents", INDIRECT("J"&amp;CELL("contents", AD$1)+8))</f>
        <v>57137000</v>
      </c>
      <c r="AE30" cm="1">
        <f t="array" aca="1" ref="AE30" ca="1">CELL("contents", INDIRECT("J"&amp;CELL("contents", AE$1)+8))</f>
        <v>59638700</v>
      </c>
      <c r="AF30" cm="1">
        <f t="array" aca="1" ref="AF30" ca="1">CELL("contents", INDIRECT("J"&amp;CELL("contents", AF$1)+8))</f>
        <v>39903900</v>
      </c>
      <c r="AG30" cm="1">
        <f t="array" aca="1" ref="AG30" ca="1">CELL("contents", INDIRECT("J"&amp;CELL("contents", AG$1)+8))</f>
        <v>43866900</v>
      </c>
      <c r="AH30" cm="1">
        <f t="array" aca="1" ref="AH30" ca="1">CELL("contents", INDIRECT("J"&amp;CELL("contents", AH$1)+8))</f>
        <v>44505500</v>
      </c>
      <c r="AI30" cm="1">
        <f t="array" aca="1" ref="AI30" ca="1">CELL("contents", INDIRECT("J"&amp;CELL("contents", AI$1)+8))</f>
        <v>39438700</v>
      </c>
      <c r="AJ30" cm="1">
        <f t="array" aca="1" ref="AJ30" ca="1">CELL("contents", INDIRECT("J"&amp;CELL("contents", AJ$1)+8))</f>
        <v>52337100</v>
      </c>
      <c r="AK30" cm="1">
        <f t="array" aca="1" ref="AK30" ca="1">CELL("contents", INDIRECT("J"&amp;CELL("contents", AK$1)+8))</f>
        <v>49938800</v>
      </c>
      <c r="AL30" cm="1">
        <f t="array" aca="1" ref="AL30" ca="1">CELL("contents", INDIRECT("J"&amp;CELL("contents", AL$1)+8))</f>
        <v>60837600</v>
      </c>
      <c r="AM30" cm="1">
        <f t="array" aca="1" ref="AM30" ca="1">CELL("contents", INDIRECT("J"&amp;CELL("contents", AM$1)+8))</f>
        <v>51153900</v>
      </c>
      <c r="AN30" cm="1">
        <f t="array" aca="1" ref="AN30" ca="1">CELL("contents", INDIRECT("J"&amp;CELL("contents", AN$1)+8))</f>
        <v>48365700</v>
      </c>
      <c r="AO30" cm="1">
        <f t="array" aca="1" ref="AO30" ca="1">CELL("contents", INDIRECT("J"&amp;CELL("contents", AO$1)+8))</f>
        <v>52143800</v>
      </c>
      <c r="AP30" cm="1">
        <f t="array" aca="1" ref="AP30" ca="1">CELL("contents", INDIRECT("J"&amp;CELL("contents", AP$1)+8))</f>
        <v>46733100</v>
      </c>
      <c r="AQ30" cm="1">
        <f t="array" aca="1" ref="AQ30" ca="1">CELL("contents", INDIRECT("J"&amp;CELL("contents", AQ$1)+8))</f>
        <v>50560500</v>
      </c>
      <c r="AR30" cm="1">
        <f t="array" aca="1" ref="AR30" ca="1">CELL("contents", INDIRECT("J"&amp;CELL("contents", AR$1)+8))</f>
        <v>51380700</v>
      </c>
      <c r="AS30" cm="1">
        <f t="array" aca="1" ref="AS30" ca="1">CELL("contents", INDIRECT("J"&amp;CELL("contents", AS$1)+8))</f>
        <v>59754200</v>
      </c>
      <c r="AT30" cm="1">
        <f t="array" aca="1" ref="AT30" ca="1">CELL("contents", INDIRECT("J"&amp;CELL("contents", AT$1)+8))</f>
        <v>56399600</v>
      </c>
      <c r="AU30" cm="1">
        <f t="array" aca="1" ref="AU30" ca="1">CELL("contents", INDIRECT("J"&amp;CELL("contents", AU$1)+8))</f>
        <v>54676800</v>
      </c>
      <c r="AV30" cm="1">
        <f t="array" aca="1" ref="AV30" ca="1">CELL("contents", INDIRECT("J"&amp;CELL("contents", AV$1)+8))</f>
        <v>58858000</v>
      </c>
      <c r="AW30" cm="1">
        <f t="array" aca="1" ref="AW30" ca="1">CELL("contents", INDIRECT("J"&amp;CELL("contents", AW$1)+8))</f>
        <v>54256400</v>
      </c>
      <c r="AX30" cm="1">
        <f t="array" aca="1" ref="AX30" ca="1">CELL("contents", INDIRECT("J"&amp;CELL("contents", AX$1)+8))</f>
        <v>61824200</v>
      </c>
      <c r="AY30" cm="1">
        <f t="array" aca="1" ref="AY30" ca="1">CELL("contents", INDIRECT("J"&amp;CELL("contents", AY$1)+8))</f>
        <v>61077300</v>
      </c>
      <c r="AZ30" cm="1">
        <f t="array" aca="1" ref="AZ30" ca="1">CELL("contents", INDIRECT("J"&amp;CELL("contents", AZ$1)+8))</f>
        <v>55423000</v>
      </c>
      <c r="BA30" cm="1">
        <f t="array" aca="1" ref="BA30" ca="1">CELL("contents", INDIRECT("J"&amp;CELL("contents", BA$1)+8))</f>
        <v>59595300</v>
      </c>
      <c r="BB30" cm="1">
        <f t="array" aca="1" ref="BB30" ca="1">CELL("contents", INDIRECT("J"&amp;CELL("contents", BB$1)+8))</f>
        <v>56391200</v>
      </c>
      <c r="BC30" cm="1">
        <f t="array" aca="1" ref="BC30" ca="1">CELL("contents", INDIRECT("J"&amp;CELL("contents", BC$1)+8))</f>
        <v>57833300</v>
      </c>
      <c r="BD30" cm="1">
        <f t="array" aca="1" ref="BD30" ca="1">CELL("contents", INDIRECT("J"&amp;CELL("contents", BD$1)+8))</f>
        <v>60485000</v>
      </c>
      <c r="BE30" cm="1">
        <f t="array" aca="1" ref="BE30" ca="1">CELL("contents", INDIRECT("J"&amp;CELL("contents", BE$1)+8))</f>
        <v>64901100</v>
      </c>
      <c r="BF30" cm="1">
        <f t="array" aca="1" ref="BF30" ca="1">CELL("contents", INDIRECT("J"&amp;CELL("contents", BF$1)+8))</f>
        <v>54640500</v>
      </c>
    </row>
    <row r="31" spans="1:58" x14ac:dyDescent="0.25">
      <c r="A31">
        <v>2E-3</v>
      </c>
      <c r="B31">
        <v>1.0128205128205101</v>
      </c>
      <c r="C31">
        <v>841</v>
      </c>
      <c r="D31">
        <v>-0.333190426395373</v>
      </c>
      <c r="E31">
        <v>0.49887620753610901</v>
      </c>
      <c r="F31">
        <v>0.50885373168683101</v>
      </c>
      <c r="G31" s="1">
        <v>6.2303780527905796E-4</v>
      </c>
      <c r="H31">
        <v>0.49968848109736003</v>
      </c>
      <c r="I31" s="1">
        <v>6.3102546944930203E-4</v>
      </c>
      <c r="J31">
        <v>34850500</v>
      </c>
      <c r="K31">
        <v>7928</v>
      </c>
      <c r="L31">
        <v>132210900</v>
      </c>
      <c r="M31">
        <v>0.49842339417442599</v>
      </c>
      <c r="N31" s="1">
        <v>6.2309918791947296E-4</v>
      </c>
      <c r="O31">
        <v>0.49968845040603999</v>
      </c>
      <c r="P31" s="1">
        <v>6.3108763904664601E-4</v>
      </c>
      <c r="R31" t="s">
        <v>43</v>
      </c>
      <c r="S31" cm="1">
        <f t="array" aca="1" ref="S31" ca="1">CELL("contents", INDIRECT("J"&amp;CELL("contents", S$1)+9))</f>
        <v>650900</v>
      </c>
      <c r="T31" cm="1">
        <f t="array" aca="1" ref="T31" ca="1">CELL("contents", INDIRECT("J"&amp;CELL("contents", T$1)+9))</f>
        <v>35593300</v>
      </c>
      <c r="U31" cm="1">
        <f t="array" aca="1" ref="U31" ca="1">CELL("contents", INDIRECT("J"&amp;CELL("contents", U$1)+9))</f>
        <v>31062200</v>
      </c>
      <c r="V31" cm="1">
        <f t="array" aca="1" ref="V31" ca="1">CELL("contents", INDIRECT("J"&amp;CELL("contents", V$1)+9))</f>
        <v>37491500</v>
      </c>
      <c r="W31" cm="1">
        <f t="array" aca="1" ref="W31" ca="1">CELL("contents", INDIRECT("J"&amp;CELL("contents", W$1)+9))</f>
        <v>37072600</v>
      </c>
      <c r="X31" cm="1">
        <f t="array" aca="1" ref="X31" ca="1">CELL("contents", INDIRECT("J"&amp;CELL("contents", X$1)+9))</f>
        <v>42492100</v>
      </c>
      <c r="Y31" cm="1">
        <f t="array" aca="1" ref="Y31" ca="1">CELL("contents", INDIRECT("J"&amp;CELL("contents", Y$1)+9))</f>
        <v>42987800</v>
      </c>
      <c r="Z31" cm="1">
        <f t="array" aca="1" ref="Z31" ca="1">CELL("contents", INDIRECT("J"&amp;CELL("contents", Z$1)+9))</f>
        <v>47568600</v>
      </c>
      <c r="AA31" cm="1">
        <f t="array" aca="1" ref="AA31" ca="1">CELL("contents", INDIRECT("J"&amp;CELL("contents", AA$1)+9))</f>
        <v>50929300</v>
      </c>
      <c r="AB31" cm="1">
        <f t="array" aca="1" ref="AB31" ca="1">CELL("contents", INDIRECT("J"&amp;CELL("contents", AB$1)+9))</f>
        <v>56618200</v>
      </c>
      <c r="AC31" cm="1">
        <f t="array" aca="1" ref="AC31" ca="1">CELL("contents", INDIRECT("J"&amp;CELL("contents", AC$1)+9))</f>
        <v>50030900</v>
      </c>
      <c r="AD31" cm="1">
        <f t="array" aca="1" ref="AD31" ca="1">CELL("contents", INDIRECT("J"&amp;CELL("contents", AD$1)+9))</f>
        <v>62450400</v>
      </c>
      <c r="AE31" cm="1">
        <f t="array" aca="1" ref="AE31" ca="1">CELL("contents", INDIRECT("J"&amp;CELL("contents", AE$1)+9))</f>
        <v>55068200</v>
      </c>
      <c r="AF31" cm="1">
        <f t="array" aca="1" ref="AF31" ca="1">CELL("contents", INDIRECT("J"&amp;CELL("contents", AF$1)+9))</f>
        <v>38796800</v>
      </c>
      <c r="AG31" cm="1">
        <f t="array" aca="1" ref="AG31" ca="1">CELL("contents", INDIRECT("J"&amp;CELL("contents", AG$1)+9))</f>
        <v>40895400</v>
      </c>
      <c r="AH31" cm="1">
        <f t="array" aca="1" ref="AH31" ca="1">CELL("contents", INDIRECT("J"&amp;CELL("contents", AH$1)+9))</f>
        <v>38710200</v>
      </c>
      <c r="AI31" cm="1">
        <f t="array" aca="1" ref="AI31" ca="1">CELL("contents", INDIRECT("J"&amp;CELL("contents", AI$1)+9))</f>
        <v>40076200</v>
      </c>
      <c r="AJ31" cm="1">
        <f t="array" aca="1" ref="AJ31" ca="1">CELL("contents", INDIRECT("J"&amp;CELL("contents", AJ$1)+9))</f>
        <v>46498800</v>
      </c>
      <c r="AK31" cm="1">
        <f t="array" aca="1" ref="AK31" ca="1">CELL("contents", INDIRECT("J"&amp;CELL("contents", AK$1)+9))</f>
        <v>46655500</v>
      </c>
      <c r="AL31" cm="1">
        <f t="array" aca="1" ref="AL31" ca="1">CELL("contents", INDIRECT("J"&amp;CELL("contents", AL$1)+9))</f>
        <v>48088600</v>
      </c>
      <c r="AM31" cm="1">
        <f t="array" aca="1" ref="AM31" ca="1">CELL("contents", INDIRECT("J"&amp;CELL("contents", AM$1)+9))</f>
        <v>60529900</v>
      </c>
      <c r="AN31" cm="1">
        <f t="array" aca="1" ref="AN31" ca="1">CELL("contents", INDIRECT("J"&amp;CELL("contents", AN$1)+9))</f>
        <v>45911500</v>
      </c>
      <c r="AO31" cm="1">
        <f t="array" aca="1" ref="AO31" ca="1">CELL("contents", INDIRECT("J"&amp;CELL("contents", AO$1)+9))</f>
        <v>56598800</v>
      </c>
      <c r="AP31" cm="1">
        <f t="array" aca="1" ref="AP31" ca="1">CELL("contents", INDIRECT("J"&amp;CELL("contents", AP$1)+9))</f>
        <v>45765000</v>
      </c>
      <c r="AQ31" cm="1">
        <f t="array" aca="1" ref="AQ31" ca="1">CELL("contents", INDIRECT("J"&amp;CELL("contents", AQ$1)+9))</f>
        <v>52386600</v>
      </c>
      <c r="AR31" cm="1">
        <f t="array" aca="1" ref="AR31" ca="1">CELL("contents", INDIRECT("J"&amp;CELL("contents", AR$1)+9))</f>
        <v>52915600</v>
      </c>
      <c r="AS31" cm="1">
        <f t="array" aca="1" ref="AS31" ca="1">CELL("contents", INDIRECT("J"&amp;CELL("contents", AS$1)+9))</f>
        <v>59320300</v>
      </c>
      <c r="AT31" cm="1">
        <f t="array" aca="1" ref="AT31" ca="1">CELL("contents", INDIRECT("J"&amp;CELL("contents", AT$1)+9))</f>
        <v>55422400</v>
      </c>
      <c r="AU31" cm="1">
        <f t="array" aca="1" ref="AU31" ca="1">CELL("contents", INDIRECT("J"&amp;CELL("contents", AU$1)+9))</f>
        <v>53603500</v>
      </c>
      <c r="AV31" cm="1">
        <f t="array" aca="1" ref="AV31" ca="1">CELL("contents", INDIRECT("J"&amp;CELL("contents", AV$1)+9))</f>
        <v>52042100</v>
      </c>
      <c r="AW31" cm="1">
        <f t="array" aca="1" ref="AW31" ca="1">CELL("contents", INDIRECT("J"&amp;CELL("contents", AW$1)+9))</f>
        <v>54666600</v>
      </c>
      <c r="AX31" cm="1">
        <f t="array" aca="1" ref="AX31" ca="1">CELL("contents", INDIRECT("J"&amp;CELL("contents", AX$1)+9))</f>
        <v>64364900</v>
      </c>
      <c r="AY31" cm="1">
        <f t="array" aca="1" ref="AY31" ca="1">CELL("contents", INDIRECT("J"&amp;CELL("contents", AY$1)+9))</f>
        <v>57622600</v>
      </c>
      <c r="AZ31" cm="1">
        <f t="array" aca="1" ref="AZ31" ca="1">CELL("contents", INDIRECT("J"&amp;CELL("contents", AZ$1)+9))</f>
        <v>55266000</v>
      </c>
      <c r="BA31" cm="1">
        <f t="array" aca="1" ref="BA31" ca="1">CELL("contents", INDIRECT("J"&amp;CELL("contents", BA$1)+9))</f>
        <v>58883900</v>
      </c>
      <c r="BB31" cm="1">
        <f t="array" aca="1" ref="BB31" ca="1">CELL("contents", INDIRECT("J"&amp;CELL("contents", BB$1)+9))</f>
        <v>54975700</v>
      </c>
      <c r="BC31" cm="1">
        <f t="array" aca="1" ref="BC31" ca="1">CELL("contents", INDIRECT("J"&amp;CELL("contents", BC$1)+9))</f>
        <v>53484900</v>
      </c>
      <c r="BD31" cm="1">
        <f t="array" aca="1" ref="BD31" ca="1">CELL("contents", INDIRECT("J"&amp;CELL("contents", BD$1)+9))</f>
        <v>58499900</v>
      </c>
      <c r="BE31" cm="1">
        <f t="array" aca="1" ref="BE31" ca="1">CELL("contents", INDIRECT("J"&amp;CELL("contents", BE$1)+9))</f>
        <v>58926400</v>
      </c>
      <c r="BF31" cm="1">
        <f t="array" aca="1" ref="BF31" ca="1">CELL("contents", INDIRECT("J"&amp;CELL("contents", BF$1)+9))</f>
        <v>59358600</v>
      </c>
    </row>
    <row r="32" spans="1:58" x14ac:dyDescent="0.25">
      <c r="A32">
        <v>1E-3</v>
      </c>
      <c r="B32">
        <v>1.0128205128205101</v>
      </c>
      <c r="C32">
        <v>848</v>
      </c>
      <c r="D32">
        <v>-0.33317206320250298</v>
      </c>
      <c r="E32">
        <v>0.49944693816840102</v>
      </c>
      <c r="F32">
        <v>0.50943587693176895</v>
      </c>
      <c r="G32" s="1">
        <v>6.2366770088406699E-4</v>
      </c>
      <c r="H32">
        <v>0.49968816614955702</v>
      </c>
      <c r="I32" s="1">
        <v>6.3166344063899098E-4</v>
      </c>
      <c r="J32">
        <v>40947000</v>
      </c>
      <c r="K32">
        <v>7928</v>
      </c>
      <c r="L32">
        <v>132210900</v>
      </c>
      <c r="M32">
        <v>0.49842339417442599</v>
      </c>
      <c r="N32" s="1">
        <v>6.2309918791947296E-4</v>
      </c>
      <c r="O32">
        <v>0.49968845040603999</v>
      </c>
      <c r="P32" s="1">
        <v>6.3108763904664601E-4</v>
      </c>
      <c r="R32" t="s">
        <v>44</v>
      </c>
      <c r="S32" cm="1">
        <f t="array" aca="1" ref="S32" ca="1">CELL("contents", INDIRECT("J"&amp;CELL("contents", S$1)+10))</f>
        <v>334400</v>
      </c>
      <c r="T32" cm="1">
        <f t="array" aca="1" ref="T32" ca="1">CELL("contents", INDIRECT("J"&amp;CELL("contents", T$1)+10))</f>
        <v>34850500</v>
      </c>
      <c r="U32" cm="1">
        <f t="array" aca="1" ref="U32" ca="1">CELL("contents", INDIRECT("J"&amp;CELL("contents", U$1)+10))</f>
        <v>33161500</v>
      </c>
      <c r="V32" cm="1">
        <f t="array" aca="1" ref="V32" ca="1">CELL("contents", INDIRECT("J"&amp;CELL("contents", V$1)+10))</f>
        <v>41273400</v>
      </c>
      <c r="W32" cm="1">
        <f t="array" aca="1" ref="W32" ca="1">CELL("contents", INDIRECT("J"&amp;CELL("contents", W$1)+10))</f>
        <v>36795100</v>
      </c>
      <c r="X32" cm="1">
        <f t="array" aca="1" ref="X32" ca="1">CELL("contents", INDIRECT("J"&amp;CELL("contents", X$1)+10))</f>
        <v>45318900</v>
      </c>
      <c r="Y32" cm="1">
        <f t="array" aca="1" ref="Y32" ca="1">CELL("contents", INDIRECT("J"&amp;CELL("contents", Y$1)+10))</f>
        <v>41966600</v>
      </c>
      <c r="Z32" cm="1">
        <f t="array" aca="1" ref="Z32" ca="1">CELL("contents", INDIRECT("J"&amp;CELL("contents", Z$1)+10))</f>
        <v>42735200</v>
      </c>
      <c r="AA32" cm="1">
        <f t="array" aca="1" ref="AA32" ca="1">CELL("contents", INDIRECT("J"&amp;CELL("contents", AA$1)+10))</f>
        <v>52933400</v>
      </c>
      <c r="AB32" cm="1">
        <f t="array" aca="1" ref="AB32" ca="1">CELL("contents", INDIRECT("J"&amp;CELL("contents", AB$1)+10))</f>
        <v>60092300</v>
      </c>
      <c r="AC32" cm="1">
        <f t="array" aca="1" ref="AC32" ca="1">CELL("contents", INDIRECT("J"&amp;CELL("contents", AC$1)+10))</f>
        <v>58521500</v>
      </c>
      <c r="AD32" cm="1">
        <f t="array" aca="1" ref="AD32" ca="1">CELL("contents", INDIRECT("J"&amp;CELL("contents", AD$1)+10))</f>
        <v>58006900</v>
      </c>
      <c r="AE32" cm="1">
        <f t="array" aca="1" ref="AE32" ca="1">CELL("contents", INDIRECT("J"&amp;CELL("contents", AE$1)+10))</f>
        <v>57474400</v>
      </c>
      <c r="AF32" cm="1">
        <f t="array" aca="1" ref="AF32" ca="1">CELL("contents", INDIRECT("J"&amp;CELL("contents", AF$1)+10))</f>
        <v>40849400</v>
      </c>
      <c r="AG32" cm="1">
        <f t="array" aca="1" ref="AG32" ca="1">CELL("contents", INDIRECT("J"&amp;CELL("contents", AG$1)+10))</f>
        <v>40937000</v>
      </c>
      <c r="AH32" cm="1">
        <f t="array" aca="1" ref="AH32" ca="1">CELL("contents", INDIRECT("J"&amp;CELL("contents", AH$1)+10))</f>
        <v>39542900</v>
      </c>
      <c r="AI32" cm="1">
        <f t="array" aca="1" ref="AI32" ca="1">CELL("contents", INDIRECT("J"&amp;CELL("contents", AI$1)+10))</f>
        <v>43764000</v>
      </c>
      <c r="AJ32" cm="1">
        <f t="array" aca="1" ref="AJ32" ca="1">CELL("contents", INDIRECT("J"&amp;CELL("contents", AJ$1)+10))</f>
        <v>50716000</v>
      </c>
      <c r="AK32" cm="1">
        <f t="array" aca="1" ref="AK32" ca="1">CELL("contents", INDIRECT("J"&amp;CELL("contents", AK$1)+10))</f>
        <v>57286100</v>
      </c>
      <c r="AL32" cm="1">
        <f t="array" aca="1" ref="AL32" ca="1">CELL("contents", INDIRECT("J"&amp;CELL("contents", AL$1)+10))</f>
        <v>41574900</v>
      </c>
      <c r="AM32" cm="1">
        <f t="array" aca="1" ref="AM32" ca="1">CELL("contents", INDIRECT("J"&amp;CELL("contents", AM$1)+10))</f>
        <v>51880500</v>
      </c>
      <c r="AN32" cm="1">
        <f t="array" aca="1" ref="AN32" ca="1">CELL("contents", INDIRECT("J"&amp;CELL("contents", AN$1)+10))</f>
        <v>48325100</v>
      </c>
      <c r="AO32" cm="1">
        <f t="array" aca="1" ref="AO32" ca="1">CELL("contents", INDIRECT("J"&amp;CELL("contents", AO$1)+10))</f>
        <v>48569100</v>
      </c>
      <c r="AP32" cm="1">
        <f t="array" aca="1" ref="AP32" ca="1">CELL("contents", INDIRECT("J"&amp;CELL("contents", AP$1)+10))</f>
        <v>49663500</v>
      </c>
      <c r="AQ32" cm="1">
        <f t="array" aca="1" ref="AQ32" ca="1">CELL("contents", INDIRECT("J"&amp;CELL("contents", AQ$1)+10))</f>
        <v>55723700</v>
      </c>
      <c r="AR32" cm="1">
        <f t="array" aca="1" ref="AR32" ca="1">CELL("contents", INDIRECT("J"&amp;CELL("contents", AR$1)+10))</f>
        <v>60685700</v>
      </c>
      <c r="AS32" cm="1">
        <f t="array" aca="1" ref="AS32" ca="1">CELL("contents", INDIRECT("J"&amp;CELL("contents", AS$1)+10))</f>
        <v>66757700</v>
      </c>
      <c r="AT32" cm="1">
        <f t="array" aca="1" ref="AT32" ca="1">CELL("contents", INDIRECT("J"&amp;CELL("contents", AT$1)+10))</f>
        <v>63826800</v>
      </c>
      <c r="AU32" cm="1">
        <f t="array" aca="1" ref="AU32" ca="1">CELL("contents", INDIRECT("J"&amp;CELL("contents", AU$1)+10))</f>
        <v>53354700</v>
      </c>
      <c r="AV32" cm="1">
        <f t="array" aca="1" ref="AV32" ca="1">CELL("contents", INDIRECT("J"&amp;CELL("contents", AV$1)+10))</f>
        <v>51419900</v>
      </c>
      <c r="AW32" cm="1">
        <f t="array" aca="1" ref="AW32" ca="1">CELL("contents", INDIRECT("J"&amp;CELL("contents", AW$1)+10))</f>
        <v>60344000</v>
      </c>
      <c r="AX32" cm="1">
        <f t="array" aca="1" ref="AX32" ca="1">CELL("contents", INDIRECT("J"&amp;CELL("contents", AX$1)+10))</f>
        <v>60111400</v>
      </c>
      <c r="AY32" cm="1">
        <f t="array" aca="1" ref="AY32" ca="1">CELL("contents", INDIRECT("J"&amp;CELL("contents", AY$1)+10))</f>
        <v>63689600</v>
      </c>
      <c r="AZ32" cm="1">
        <f t="array" aca="1" ref="AZ32" ca="1">CELL("contents", INDIRECT("J"&amp;CELL("contents", AZ$1)+10))</f>
        <v>57001400</v>
      </c>
      <c r="BA32" cm="1">
        <f t="array" aca="1" ref="BA32" ca="1">CELL("contents", INDIRECT("J"&amp;CELL("contents", BA$1)+10))</f>
        <v>52593100</v>
      </c>
      <c r="BB32" cm="1">
        <f t="array" aca="1" ref="BB32" ca="1">CELL("contents", INDIRECT("J"&amp;CELL("contents", BB$1)+10))</f>
        <v>52918300</v>
      </c>
      <c r="BC32" cm="1">
        <f t="array" aca="1" ref="BC32" ca="1">CELL("contents", INDIRECT("J"&amp;CELL("contents", BC$1)+10))</f>
        <v>58835100</v>
      </c>
      <c r="BD32" cm="1">
        <f t="array" aca="1" ref="BD32" ca="1">CELL("contents", INDIRECT("J"&amp;CELL("contents", BD$1)+10))</f>
        <v>57081200</v>
      </c>
      <c r="BE32" cm="1">
        <f t="array" aca="1" ref="BE32" ca="1">CELL("contents", INDIRECT("J"&amp;CELL("contents", BE$1)+10))</f>
        <v>58143700</v>
      </c>
      <c r="BF32" cm="1">
        <f t="array" aca="1" ref="BF32" ca="1">CELL("contents", INDIRECT("J"&amp;CELL("contents", BF$1)+10))</f>
        <v>60102300</v>
      </c>
    </row>
    <row r="33" spans="1:58" x14ac:dyDescent="0.25">
      <c r="A33" s="1">
        <v>5.0000000000000001E-4</v>
      </c>
      <c r="B33">
        <v>1.0128205128205101</v>
      </c>
      <c r="C33">
        <v>852</v>
      </c>
      <c r="D33">
        <v>-0.33320991657791699</v>
      </c>
      <c r="E33">
        <v>0.49967375952554499</v>
      </c>
      <c r="F33">
        <v>0.50966723471605602</v>
      </c>
      <c r="G33" s="1">
        <v>6.2327338684575696E-4</v>
      </c>
      <c r="H33">
        <v>0.49968836330657701</v>
      </c>
      <c r="I33" s="1">
        <v>6.3126407129249695E-4</v>
      </c>
      <c r="J33">
        <v>39588300</v>
      </c>
      <c r="K33">
        <v>7928</v>
      </c>
      <c r="L33">
        <v>132210900</v>
      </c>
      <c r="M33">
        <v>0.49842339417442599</v>
      </c>
      <c r="N33" s="1">
        <v>6.2309918791947296E-4</v>
      </c>
      <c r="O33">
        <v>0.49968845040603999</v>
      </c>
      <c r="P33" s="1">
        <v>6.3108763904664601E-4</v>
      </c>
      <c r="R33" t="s">
        <v>45</v>
      </c>
      <c r="S33" cm="1">
        <f t="array" aca="1" ref="S33" ca="1">CELL("contents", INDIRECT("J"&amp;CELL("contents", S$1)+11))</f>
        <v>226000</v>
      </c>
      <c r="T33" cm="1">
        <f t="array" aca="1" ref="T33" ca="1">CELL("contents", INDIRECT("J"&amp;CELL("contents", T$1)+11))</f>
        <v>40947000</v>
      </c>
      <c r="U33" cm="1">
        <f t="array" aca="1" ref="U33" ca="1">CELL("contents", INDIRECT("J"&amp;CELL("contents", U$1)+11))</f>
        <v>33575000</v>
      </c>
      <c r="V33" cm="1">
        <f t="array" aca="1" ref="V33" ca="1">CELL("contents", INDIRECT("J"&amp;CELL("contents", V$1)+11))</f>
        <v>36742100</v>
      </c>
      <c r="W33" cm="1">
        <f t="array" aca="1" ref="W33" ca="1">CELL("contents", INDIRECT("J"&amp;CELL("contents", W$1)+11))</f>
        <v>36300500</v>
      </c>
      <c r="X33" cm="1">
        <f t="array" aca="1" ref="X33" ca="1">CELL("contents", INDIRECT("J"&amp;CELL("contents", X$1)+11))</f>
        <v>44627100</v>
      </c>
      <c r="Y33" cm="1">
        <f t="array" aca="1" ref="Y33" ca="1">CELL("contents", INDIRECT("J"&amp;CELL("contents", Y$1)+11))</f>
        <v>41018900</v>
      </c>
      <c r="Z33" cm="1">
        <f t="array" aca="1" ref="Z33" ca="1">CELL("contents", INDIRECT("J"&amp;CELL("contents", Z$1)+11))</f>
        <v>46392700</v>
      </c>
      <c r="AA33" cm="1">
        <f t="array" aca="1" ref="AA33" ca="1">CELL("contents", INDIRECT("J"&amp;CELL("contents", AA$1)+11))</f>
        <v>55062800</v>
      </c>
      <c r="AB33" cm="1">
        <f t="array" aca="1" ref="AB33" ca="1">CELL("contents", INDIRECT("J"&amp;CELL("contents", AB$1)+11))</f>
        <v>53252100</v>
      </c>
      <c r="AC33" cm="1">
        <f t="array" aca="1" ref="AC33" ca="1">CELL("contents", INDIRECT("J"&amp;CELL("contents", AC$1)+11))</f>
        <v>55103600</v>
      </c>
      <c r="AD33" cm="1">
        <f t="array" aca="1" ref="AD33" ca="1">CELL("contents", INDIRECT("J"&amp;CELL("contents", AD$1)+11))</f>
        <v>63102000</v>
      </c>
      <c r="AE33" cm="1">
        <f t="array" aca="1" ref="AE33" ca="1">CELL("contents", INDIRECT("J"&amp;CELL("contents", AE$1)+11))</f>
        <v>59785400</v>
      </c>
      <c r="AF33" cm="1">
        <f t="array" aca="1" ref="AF33" ca="1">CELL("contents", INDIRECT("J"&amp;CELL("contents", AF$1)+11))</f>
        <v>52184400</v>
      </c>
      <c r="AG33" cm="1">
        <f t="array" aca="1" ref="AG33" ca="1">CELL("contents", INDIRECT("J"&amp;CELL("contents", AG$1)+11))</f>
        <v>43509100</v>
      </c>
      <c r="AH33" cm="1">
        <f t="array" aca="1" ref="AH33" ca="1">CELL("contents", INDIRECT("J"&amp;CELL("contents", AH$1)+11))</f>
        <v>41160100</v>
      </c>
      <c r="AI33" cm="1">
        <f t="array" aca="1" ref="AI33" ca="1">CELL("contents", INDIRECT("J"&amp;CELL("contents", AI$1)+11))</f>
        <v>42389000</v>
      </c>
      <c r="AJ33" cm="1">
        <f t="array" aca="1" ref="AJ33" ca="1">CELL("contents", INDIRECT("J"&amp;CELL("contents", AJ$1)+11))</f>
        <v>55369600</v>
      </c>
      <c r="AK33" cm="1">
        <f t="array" aca="1" ref="AK33" ca="1">CELL("contents", INDIRECT("J"&amp;CELL("contents", AK$1)+11))</f>
        <v>46375300</v>
      </c>
      <c r="AL33" cm="1">
        <f t="array" aca="1" ref="AL33" ca="1">CELL("contents", INDIRECT("J"&amp;CELL("contents", AL$1)+11))</f>
        <v>50414700</v>
      </c>
      <c r="AM33" cm="1">
        <f t="array" aca="1" ref="AM33" ca="1">CELL("contents", INDIRECT("J"&amp;CELL("contents", AM$1)+11))</f>
        <v>49111700</v>
      </c>
      <c r="AN33" cm="1">
        <f t="array" aca="1" ref="AN33" ca="1">CELL("contents", INDIRECT("J"&amp;CELL("contents", AN$1)+11))</f>
        <v>53140900</v>
      </c>
      <c r="AO33" cm="1">
        <f t="array" aca="1" ref="AO33" ca="1">CELL("contents", INDIRECT("J"&amp;CELL("contents", AO$1)+11))</f>
        <v>49714300</v>
      </c>
      <c r="AP33" cm="1">
        <f t="array" aca="1" ref="AP33" ca="1">CELL("contents", INDIRECT("J"&amp;CELL("contents", AP$1)+11))</f>
        <v>50112600</v>
      </c>
      <c r="AQ33" cm="1">
        <f t="array" aca="1" ref="AQ33" ca="1">CELL("contents", INDIRECT("J"&amp;CELL("contents", AQ$1)+11))</f>
        <v>51682100</v>
      </c>
      <c r="AR33" cm="1">
        <f t="array" aca="1" ref="AR33" ca="1">CELL("contents", INDIRECT("J"&amp;CELL("contents", AR$1)+11))</f>
        <v>59046900</v>
      </c>
      <c r="AS33" cm="1">
        <f t="array" aca="1" ref="AS33" ca="1">CELL("contents", INDIRECT("J"&amp;CELL("contents", AS$1)+11))</f>
        <v>56694400</v>
      </c>
      <c r="AT33" cm="1">
        <f t="array" aca="1" ref="AT33" ca="1">CELL("contents", INDIRECT("J"&amp;CELL("contents", AT$1)+11))</f>
        <v>55454500</v>
      </c>
      <c r="AU33" cm="1">
        <f t="array" aca="1" ref="AU33" ca="1">CELL("contents", INDIRECT("J"&amp;CELL("contents", AU$1)+11))</f>
        <v>57824400</v>
      </c>
      <c r="AV33" cm="1">
        <f t="array" aca="1" ref="AV33" ca="1">CELL("contents", INDIRECT("J"&amp;CELL("contents", AV$1)+11))</f>
        <v>60606000</v>
      </c>
      <c r="AW33" cm="1">
        <f t="array" aca="1" ref="AW33" ca="1">CELL("contents", INDIRECT("J"&amp;CELL("contents", AW$1)+11))</f>
        <v>54434200</v>
      </c>
      <c r="AX33" cm="1">
        <f t="array" aca="1" ref="AX33" ca="1">CELL("contents", INDIRECT("J"&amp;CELL("contents", AX$1)+11))</f>
        <v>56235000</v>
      </c>
      <c r="AY33" cm="1">
        <f t="array" aca="1" ref="AY33" ca="1">CELL("contents", INDIRECT("J"&amp;CELL("contents", AY$1)+11))</f>
        <v>67937000</v>
      </c>
      <c r="AZ33" cm="1">
        <f t="array" aca="1" ref="AZ33" ca="1">CELL("contents", INDIRECT("J"&amp;CELL("contents", AZ$1)+11))</f>
        <v>54892900</v>
      </c>
      <c r="BA33" cm="1">
        <f t="array" aca="1" ref="BA33" ca="1">CELL("contents", INDIRECT("J"&amp;CELL("contents", BA$1)+11))</f>
        <v>53391000</v>
      </c>
      <c r="BB33" cm="1">
        <f t="array" aca="1" ref="BB33" ca="1">CELL("contents", INDIRECT("J"&amp;CELL("contents", BB$1)+11))</f>
        <v>55891400</v>
      </c>
      <c r="BC33" cm="1">
        <f t="array" aca="1" ref="BC33" ca="1">CELL("contents", INDIRECT("J"&amp;CELL("contents", BC$1)+11))</f>
        <v>56825200</v>
      </c>
      <c r="BD33" cm="1">
        <f t="array" aca="1" ref="BD33" ca="1">CELL("contents", INDIRECT("J"&amp;CELL("contents", BD$1)+11))</f>
        <v>59168500</v>
      </c>
      <c r="BE33" cm="1">
        <f t="array" aca="1" ref="BE33" ca="1">CELL("contents", INDIRECT("J"&amp;CELL("contents", BE$1)+11))</f>
        <v>58263100</v>
      </c>
      <c r="BF33" cm="1">
        <f t="array" aca="1" ref="BF33" ca="1">CELL("contents", INDIRECT("J"&amp;CELL("contents", BF$1)+11))</f>
        <v>59271700</v>
      </c>
    </row>
    <row r="34" spans="1:58" x14ac:dyDescent="0.25">
      <c r="A34" s="1">
        <v>2.5000000000000001E-4</v>
      </c>
      <c r="B34">
        <v>1.0128205128205101</v>
      </c>
      <c r="C34">
        <v>853</v>
      </c>
      <c r="D34">
        <v>-0.33308975237780802</v>
      </c>
      <c r="E34">
        <v>0.49933574191671898</v>
      </c>
      <c r="F34">
        <v>0.50932245675505305</v>
      </c>
      <c r="G34" s="1">
        <v>6.2263801588868697E-4</v>
      </c>
      <c r="H34">
        <v>0.49968868099205499</v>
      </c>
      <c r="I34" s="1">
        <v>6.3062055455392701E-4</v>
      </c>
      <c r="J34">
        <v>45762100</v>
      </c>
      <c r="K34">
        <v>7928</v>
      </c>
      <c r="L34">
        <v>132210900</v>
      </c>
      <c r="M34">
        <v>0.49842339417442599</v>
      </c>
      <c r="N34" s="1">
        <v>6.2309918791947296E-4</v>
      </c>
      <c r="O34">
        <v>0.49968845040603999</v>
      </c>
      <c r="P34" s="1">
        <v>6.3108763904664601E-4</v>
      </c>
      <c r="R34" t="s">
        <v>46</v>
      </c>
      <c r="S34" cm="1">
        <f t="array" aca="1" ref="S34" ca="1">CELL("contents", INDIRECT("J"&amp;CELL("contents", S$1)+12))</f>
        <v>262700</v>
      </c>
      <c r="T34" cm="1">
        <f t="array" aca="1" ref="T34" ca="1">CELL("contents", INDIRECT("J"&amp;CELL("contents", T$1)+12))</f>
        <v>39588300</v>
      </c>
      <c r="U34" cm="1">
        <f t="array" aca="1" ref="U34" ca="1">CELL("contents", INDIRECT("J"&amp;CELL("contents", U$1)+12))</f>
        <v>31357800</v>
      </c>
      <c r="V34" cm="1">
        <f t="array" aca="1" ref="V34" ca="1">CELL("contents", INDIRECT("J"&amp;CELL("contents", V$1)+12))</f>
        <v>40861500</v>
      </c>
      <c r="W34" cm="1">
        <f t="array" aca="1" ref="W34" ca="1">CELL("contents", INDIRECT("J"&amp;CELL("contents", W$1)+12))</f>
        <v>39272700</v>
      </c>
      <c r="X34" cm="1">
        <f t="array" aca="1" ref="X34" ca="1">CELL("contents", INDIRECT("J"&amp;CELL("contents", X$1)+12))</f>
        <v>44796800</v>
      </c>
      <c r="Y34" cm="1">
        <f t="array" aca="1" ref="Y34" ca="1">CELL("contents", INDIRECT("J"&amp;CELL("contents", Y$1)+12))</f>
        <v>43436500</v>
      </c>
      <c r="Z34" cm="1">
        <f t="array" aca="1" ref="Z34" ca="1">CELL("contents", INDIRECT("J"&amp;CELL("contents", Z$1)+12))</f>
        <v>52763100</v>
      </c>
      <c r="AA34" cm="1">
        <f t="array" aca="1" ref="AA34" ca="1">CELL("contents", INDIRECT("J"&amp;CELL("contents", AA$1)+12))</f>
        <v>58257000</v>
      </c>
      <c r="AB34" cm="1">
        <f t="array" aca="1" ref="AB34" ca="1">CELL("contents", INDIRECT("J"&amp;CELL("contents", AB$1)+12))</f>
        <v>53734100</v>
      </c>
      <c r="AC34" cm="1">
        <f t="array" aca="1" ref="AC34" ca="1">CELL("contents", INDIRECT("J"&amp;CELL("contents", AC$1)+12))</f>
        <v>69950000</v>
      </c>
      <c r="AD34" cm="1">
        <f t="array" aca="1" ref="AD34" ca="1">CELL("contents", INDIRECT("J"&amp;CELL("contents", AD$1)+12))</f>
        <v>56521000</v>
      </c>
      <c r="AE34" cm="1">
        <f t="array" aca="1" ref="AE34" ca="1">CELL("contents", INDIRECT("J"&amp;CELL("contents", AE$1)+12))</f>
        <v>42710700</v>
      </c>
      <c r="AF34" cm="1">
        <f t="array" aca="1" ref="AF34" ca="1">CELL("contents", INDIRECT("J"&amp;CELL("contents", AF$1)+12))</f>
        <v>45171400</v>
      </c>
      <c r="AG34" cm="1">
        <f t="array" aca="1" ref="AG34" ca="1">CELL("contents", INDIRECT("J"&amp;CELL("contents", AG$1)+12))</f>
        <v>44139300</v>
      </c>
      <c r="AH34" cm="1">
        <f t="array" aca="1" ref="AH34" ca="1">CELL("contents", INDIRECT("J"&amp;CELL("contents", AH$1)+12))</f>
        <v>44087900</v>
      </c>
      <c r="AI34" cm="1">
        <f t="array" aca="1" ref="AI34" ca="1">CELL("contents", INDIRECT("J"&amp;CELL("contents", AI$1)+12))</f>
        <v>42109500</v>
      </c>
      <c r="AJ34" cm="1">
        <f t="array" aca="1" ref="AJ34" ca="1">CELL("contents", INDIRECT("J"&amp;CELL("contents", AJ$1)+12))</f>
        <v>70267400</v>
      </c>
      <c r="AK34" cm="1">
        <f t="array" aca="1" ref="AK34" ca="1">CELL("contents", INDIRECT("J"&amp;CELL("contents", AK$1)+12))</f>
        <v>49349000</v>
      </c>
      <c r="AL34" cm="1">
        <f t="array" aca="1" ref="AL34" ca="1">CELL("contents", INDIRECT("J"&amp;CELL("contents", AL$1)+12))</f>
        <v>47283200</v>
      </c>
      <c r="AM34" cm="1">
        <f t="array" aca="1" ref="AM34" ca="1">CELL("contents", INDIRECT("J"&amp;CELL("contents", AM$1)+12))</f>
        <v>54039100</v>
      </c>
      <c r="AN34" cm="1">
        <f t="array" aca="1" ref="AN34" ca="1">CELL("contents", INDIRECT("J"&amp;CELL("contents", AN$1)+12))</f>
        <v>55096100</v>
      </c>
      <c r="AO34" cm="1">
        <f t="array" aca="1" ref="AO34" ca="1">CELL("contents", INDIRECT("J"&amp;CELL("contents", AO$1)+12))</f>
        <v>52054100</v>
      </c>
      <c r="AP34" cm="1">
        <f t="array" aca="1" ref="AP34" ca="1">CELL("contents", INDIRECT("J"&amp;CELL("contents", AP$1)+12))</f>
        <v>55724800</v>
      </c>
      <c r="AQ34" cm="1">
        <f t="array" aca="1" ref="AQ34" ca="1">CELL("contents", INDIRECT("J"&amp;CELL("contents", AQ$1)+12))</f>
        <v>56289900</v>
      </c>
      <c r="AR34" cm="1">
        <f t="array" aca="1" ref="AR34" ca="1">CELL("contents", INDIRECT("J"&amp;CELL("contents", AR$1)+12))</f>
        <v>69523400</v>
      </c>
      <c r="AS34" cm="1">
        <f t="array" aca="1" ref="AS34" ca="1">CELL("contents", INDIRECT("J"&amp;CELL("contents", AS$1)+12))</f>
        <v>57411200</v>
      </c>
      <c r="AT34" cm="1">
        <f t="array" aca="1" ref="AT34" ca="1">CELL("contents", INDIRECT("J"&amp;CELL("contents", AT$1)+12))</f>
        <v>58859700</v>
      </c>
      <c r="AU34" cm="1">
        <f t="array" aca="1" ref="AU34" ca="1">CELL("contents", INDIRECT("J"&amp;CELL("contents", AU$1)+12))</f>
        <v>57571500</v>
      </c>
      <c r="AV34" cm="1">
        <f t="array" aca="1" ref="AV34" ca="1">CELL("contents", INDIRECT("J"&amp;CELL("contents", AV$1)+12))</f>
        <v>61029100</v>
      </c>
      <c r="AW34" cm="1">
        <f t="array" aca="1" ref="AW34" ca="1">CELL("contents", INDIRECT("J"&amp;CELL("contents", AW$1)+12))</f>
        <v>60108800</v>
      </c>
      <c r="AX34" cm="1">
        <f t="array" aca="1" ref="AX34" ca="1">CELL("contents", INDIRECT("J"&amp;CELL("contents", AX$1)+12))</f>
        <v>67575900</v>
      </c>
      <c r="AY34" cm="1">
        <f t="array" aca="1" ref="AY34" ca="1">CELL("contents", INDIRECT("J"&amp;CELL("contents", AY$1)+12))</f>
        <v>74576200</v>
      </c>
      <c r="AZ34" cm="1">
        <f t="array" aca="1" ref="AZ34" ca="1">CELL("contents", INDIRECT("J"&amp;CELL("contents", AZ$1)+12))</f>
        <v>64917500</v>
      </c>
      <c r="BA34" cm="1">
        <f t="array" aca="1" ref="BA34" ca="1">CELL("contents", INDIRECT("J"&amp;CELL("contents", BA$1)+12))</f>
        <v>63694100</v>
      </c>
      <c r="BB34" cm="1">
        <f t="array" aca="1" ref="BB34" ca="1">CELL("contents", INDIRECT("J"&amp;CELL("contents", BB$1)+12))</f>
        <v>75711100</v>
      </c>
      <c r="BC34" cm="1">
        <f t="array" aca="1" ref="BC34" ca="1">CELL("contents", INDIRECT("J"&amp;CELL("contents", BC$1)+12))</f>
        <v>64611400</v>
      </c>
      <c r="BD34" cm="1">
        <f t="array" aca="1" ref="BD34" ca="1">CELL("contents", INDIRECT("J"&amp;CELL("contents", BD$1)+12))</f>
        <v>67546000</v>
      </c>
      <c r="BE34" cm="1">
        <f t="array" aca="1" ref="BE34" ca="1">CELL("contents", INDIRECT("J"&amp;CELL("contents", BE$1)+12))</f>
        <v>73441700</v>
      </c>
      <c r="BF34" cm="1">
        <f t="array" aca="1" ref="BF34" ca="1">CELL("contents", INDIRECT("J"&amp;CELL("contents", BF$1)+12))</f>
        <v>75037000</v>
      </c>
    </row>
    <row r="35" spans="1:58" x14ac:dyDescent="0.25">
      <c r="A35" s="1">
        <v>1.25E-4</v>
      </c>
      <c r="B35">
        <v>1.0128205128205101</v>
      </c>
      <c r="C35">
        <v>855</v>
      </c>
      <c r="D35">
        <v>-0.33320519417838601</v>
      </c>
      <c r="E35">
        <v>0.49955425285468702</v>
      </c>
      <c r="F35">
        <v>0.50954533791178103</v>
      </c>
      <c r="G35" s="1">
        <v>6.2310907629692304E-4</v>
      </c>
      <c r="H35">
        <v>0.49968844546185098</v>
      </c>
      <c r="I35" s="1">
        <v>6.3109765419816597E-4</v>
      </c>
      <c r="J35">
        <v>39184000</v>
      </c>
      <c r="K35">
        <v>7928</v>
      </c>
      <c r="L35">
        <v>132210900</v>
      </c>
      <c r="M35">
        <v>0.49842339417442599</v>
      </c>
      <c r="N35" s="1">
        <v>6.2309918791947296E-4</v>
      </c>
      <c r="O35">
        <v>0.49968845040603999</v>
      </c>
      <c r="P35" s="1">
        <v>6.3108763904664601E-4</v>
      </c>
      <c r="R35" t="s">
        <v>47</v>
      </c>
      <c r="S35" cm="1">
        <f t="array" aca="1" ref="S35" ca="1">CELL("contents", INDIRECT("J"&amp;CELL("contents", S$1)+13))</f>
        <v>358800</v>
      </c>
      <c r="T35" cm="1">
        <f t="array" aca="1" ref="T35" ca="1">CELL("contents", INDIRECT("J"&amp;CELL("contents", T$1)+13))</f>
        <v>45762100</v>
      </c>
      <c r="U35" cm="1">
        <f t="array" aca="1" ref="U35" ca="1">CELL("contents", INDIRECT("J"&amp;CELL("contents", U$1)+13))</f>
        <v>35305200</v>
      </c>
      <c r="V35" cm="1">
        <f t="array" aca="1" ref="V35" ca="1">CELL("contents", INDIRECT("J"&amp;CELL("contents", V$1)+13))</f>
        <v>41198600</v>
      </c>
      <c r="W35" cm="1">
        <f t="array" aca="1" ref="W35" ca="1">CELL("contents", INDIRECT("J"&amp;CELL("contents", W$1)+13))</f>
        <v>47211800</v>
      </c>
      <c r="X35" cm="1">
        <f t="array" aca="1" ref="X35" ca="1">CELL("contents", INDIRECT("J"&amp;CELL("contents", X$1)+13))</f>
        <v>57768600</v>
      </c>
      <c r="Y35" cm="1">
        <f t="array" aca="1" ref="Y35" ca="1">CELL("contents", INDIRECT("J"&amp;CELL("contents", Y$1)+13))</f>
        <v>45779300</v>
      </c>
      <c r="Z35" cm="1">
        <f t="array" aca="1" ref="Z35" ca="1">CELL("contents", INDIRECT("J"&amp;CELL("contents", Z$1)+13))</f>
        <v>47521300</v>
      </c>
      <c r="AA35" cm="1">
        <f t="array" aca="1" ref="AA35" ca="1">CELL("contents", INDIRECT("J"&amp;CELL("contents", AA$1)+13))</f>
        <v>55031400</v>
      </c>
      <c r="AB35" cm="1">
        <f t="array" aca="1" ref="AB35" ca="1">CELL("contents", INDIRECT("J"&amp;CELL("contents", AB$1)+13))</f>
        <v>71068000</v>
      </c>
      <c r="AC35" cm="1">
        <f t="array" aca="1" ref="AC35" ca="1">CELL("contents", INDIRECT("J"&amp;CELL("contents", AC$1)+13))</f>
        <v>87897900</v>
      </c>
      <c r="AD35" cm="1">
        <f t="array" aca="1" ref="AD35" ca="1">CELL("contents", INDIRECT("J"&amp;CELL("contents", AD$1)+13))</f>
        <v>63061300</v>
      </c>
      <c r="AE35" cm="1">
        <f t="array" aca="1" ref="AE35" ca="1">CELL("contents", INDIRECT("J"&amp;CELL("contents", AE$1)+13))</f>
        <v>36936500</v>
      </c>
      <c r="AF35" cm="1">
        <f t="array" aca="1" ref="AF35" ca="1">CELL("contents", INDIRECT("J"&amp;CELL("contents", AF$1)+13))</f>
        <v>40798600</v>
      </c>
      <c r="AG35" cm="1">
        <f t="array" aca="1" ref="AG35" ca="1">CELL("contents", INDIRECT("J"&amp;CELL("contents", AG$1)+13))</f>
        <v>48193700</v>
      </c>
      <c r="AH35" cm="1">
        <f t="array" aca="1" ref="AH35" ca="1">CELL("contents", INDIRECT("J"&amp;CELL("contents", AH$1)+13))</f>
        <v>40359600</v>
      </c>
      <c r="AI35" cm="1">
        <f t="array" aca="1" ref="AI35" ca="1">CELL("contents", INDIRECT("J"&amp;CELL("contents", AI$1)+13))</f>
        <v>50775500</v>
      </c>
      <c r="AJ35" cm="1">
        <f t="array" aca="1" ref="AJ35" ca="1">CELL("contents", INDIRECT("J"&amp;CELL("contents", AJ$1)+13))</f>
        <v>66518400</v>
      </c>
      <c r="AK35" cm="1">
        <f t="array" aca="1" ref="AK35" ca="1">CELL("contents", INDIRECT("J"&amp;CELL("contents", AK$1)+13))</f>
        <v>52472700</v>
      </c>
      <c r="AL35" cm="1">
        <f t="array" aca="1" ref="AL35" ca="1">CELL("contents", INDIRECT("J"&amp;CELL("contents", AL$1)+13))</f>
        <v>49645300</v>
      </c>
      <c r="AM35" cm="1">
        <f t="array" aca="1" ref="AM35" ca="1">CELL("contents", INDIRECT("J"&amp;CELL("contents", AM$1)+13))</f>
        <v>58809800</v>
      </c>
      <c r="AN35" cm="1">
        <f t="array" aca="1" ref="AN35" ca="1">CELL("contents", INDIRECT("J"&amp;CELL("contents", AN$1)+13))</f>
        <v>60428600</v>
      </c>
      <c r="AO35" cm="1">
        <f t="array" aca="1" ref="AO35" ca="1">CELL("contents", INDIRECT("J"&amp;CELL("contents", AO$1)+13))</f>
        <v>55825300</v>
      </c>
      <c r="AP35" cm="1">
        <f t="array" aca="1" ref="AP35" ca="1">CELL("contents", INDIRECT("J"&amp;CELL("contents", AP$1)+13))</f>
        <v>59604800</v>
      </c>
      <c r="AQ35" cm="1">
        <f t="array" aca="1" ref="AQ35" ca="1">CELL("contents", INDIRECT("J"&amp;CELL("contents", AQ$1)+13))</f>
        <v>52947700</v>
      </c>
      <c r="AR35" cm="1">
        <f t="array" aca="1" ref="AR35" ca="1">CELL("contents", INDIRECT("J"&amp;CELL("contents", AR$1)+13))</f>
        <v>77529400</v>
      </c>
      <c r="AS35" cm="1">
        <f t="array" aca="1" ref="AS35" ca="1">CELL("contents", INDIRECT("J"&amp;CELL("contents", AS$1)+13))</f>
        <v>61949100</v>
      </c>
      <c r="AT35" cm="1">
        <f t="array" aca="1" ref="AT35" ca="1">CELL("contents", INDIRECT("J"&amp;CELL("contents", AT$1)+13))</f>
        <v>64771200</v>
      </c>
      <c r="AU35" cm="1">
        <f t="array" aca="1" ref="AU35" ca="1">CELL("contents", INDIRECT("J"&amp;CELL("contents", AU$1)+13))</f>
        <v>68385200</v>
      </c>
      <c r="AV35" cm="1">
        <f t="array" aca="1" ref="AV35" ca="1">CELL("contents", INDIRECT("J"&amp;CELL("contents", AV$1)+13))</f>
        <v>74120700</v>
      </c>
      <c r="AW35" cm="1">
        <f t="array" aca="1" ref="AW35" ca="1">CELL("contents", INDIRECT("J"&amp;CELL("contents", AW$1)+13))</f>
        <v>66558500</v>
      </c>
      <c r="AX35" cm="1">
        <f t="array" aca="1" ref="AX35" ca="1">CELL("contents", INDIRECT("J"&amp;CELL("contents", AX$1)+13))</f>
        <v>62989200</v>
      </c>
      <c r="AY35" cm="1">
        <f t="array" aca="1" ref="AY35" ca="1">CELL("contents", INDIRECT("J"&amp;CELL("contents", AY$1)+13))</f>
        <v>69228100</v>
      </c>
      <c r="AZ35" cm="1">
        <f t="array" aca="1" ref="AZ35" ca="1">CELL("contents", INDIRECT("J"&amp;CELL("contents", AZ$1)+13))</f>
        <v>70462100</v>
      </c>
      <c r="BA35" cm="1">
        <f t="array" aca="1" ref="BA35" ca="1">CELL("contents", INDIRECT("J"&amp;CELL("contents", BA$1)+13))</f>
        <v>71378600</v>
      </c>
      <c r="BB35" cm="1">
        <f t="array" aca="1" ref="BB35" ca="1">CELL("contents", INDIRECT("J"&amp;CELL("contents", BB$1)+13))</f>
        <v>79502800</v>
      </c>
      <c r="BC35" cm="1">
        <f t="array" aca="1" ref="BC35" ca="1">CELL("contents", INDIRECT("J"&amp;CELL("contents", BC$1)+13))</f>
        <v>76822300</v>
      </c>
      <c r="BD35" cm="1">
        <f t="array" aca="1" ref="BD35" ca="1">CELL("contents", INDIRECT("J"&amp;CELL("contents", BD$1)+13))</f>
        <v>74163100</v>
      </c>
      <c r="BE35" cm="1">
        <f t="array" aca="1" ref="BE35" ca="1">CELL("contents", INDIRECT("J"&amp;CELL("contents", BE$1)+13))</f>
        <v>83366500</v>
      </c>
      <c r="BF35" cm="1">
        <f t="array" aca="1" ref="BF35" ca="1">CELL("contents", INDIRECT("J"&amp;CELL("contents", BF$1)+13))</f>
        <v>68925300</v>
      </c>
    </row>
    <row r="36" spans="1:58" x14ac:dyDescent="0.25">
      <c r="A36" s="1">
        <v>6.2500000000000001E-5</v>
      </c>
      <c r="B36">
        <v>1.0128205128205101</v>
      </c>
      <c r="C36">
        <v>978</v>
      </c>
      <c r="D36">
        <v>-0.333117705762071</v>
      </c>
      <c r="E36">
        <v>0.49973504854141398</v>
      </c>
      <c r="F36">
        <v>0.50972974951224204</v>
      </c>
      <c r="G36" s="1">
        <v>6.2335871222662898E-4</v>
      </c>
      <c r="H36">
        <v>0.49968832064388602</v>
      </c>
      <c r="I36" s="1">
        <v>6.3135049058850898E-4</v>
      </c>
      <c r="J36">
        <v>41528600</v>
      </c>
      <c r="K36">
        <v>7928</v>
      </c>
      <c r="L36">
        <v>132210900</v>
      </c>
      <c r="M36">
        <v>0.49842339417442599</v>
      </c>
      <c r="N36" s="1">
        <v>6.2309918791947296E-4</v>
      </c>
      <c r="O36">
        <v>0.49968845040603999</v>
      </c>
      <c r="P36" s="1">
        <v>6.3108763904664601E-4</v>
      </c>
      <c r="R36" t="s">
        <v>48</v>
      </c>
      <c r="S36" cm="1">
        <f t="array" aca="1" ref="S36" ca="1">CELL("contents", INDIRECT("J"&amp;CELL("contents", S$1)+14))</f>
        <v>277200</v>
      </c>
      <c r="T36" cm="1">
        <f t="array" aca="1" ref="T36" ca="1">CELL("contents", INDIRECT("J"&amp;CELL("contents", T$1)+14))</f>
        <v>39184000</v>
      </c>
      <c r="U36" cm="1">
        <f t="array" aca="1" ref="U36" ca="1">CELL("contents", INDIRECT("J"&amp;CELL("contents", U$1)+14))</f>
        <v>46979400</v>
      </c>
      <c r="V36" cm="1">
        <f t="array" aca="1" ref="V36" ca="1">CELL("contents", INDIRECT("J"&amp;CELL("contents", V$1)+14))</f>
        <v>50301400</v>
      </c>
      <c r="W36" cm="1">
        <f t="array" aca="1" ref="W36" ca="1">CELL("contents", INDIRECT("J"&amp;CELL("contents", W$1)+14))</f>
        <v>56335700</v>
      </c>
      <c r="X36" cm="1">
        <f t="array" aca="1" ref="X36" ca="1">CELL("contents", INDIRECT("J"&amp;CELL("contents", X$1)+14))</f>
        <v>52542300</v>
      </c>
      <c r="Y36" cm="1">
        <f t="array" aca="1" ref="Y36" ca="1">CELL("contents", INDIRECT("J"&amp;CELL("contents", Y$1)+14))</f>
        <v>53845500</v>
      </c>
      <c r="Z36" cm="1">
        <f t="array" aca="1" ref="Z36" ca="1">CELL("contents", INDIRECT("J"&amp;CELL("contents", Z$1)+14))</f>
        <v>55920100</v>
      </c>
      <c r="AA36" cm="1">
        <f t="array" aca="1" ref="AA36" ca="1">CELL("contents", INDIRECT("J"&amp;CELL("contents", AA$1)+14))</f>
        <v>54663600</v>
      </c>
      <c r="AB36" cm="1">
        <f t="array" aca="1" ref="AB36" ca="1">CELL("contents", INDIRECT("J"&amp;CELL("contents", AB$1)+14))</f>
        <v>43891800</v>
      </c>
      <c r="AC36" cm="1">
        <f t="array" aca="1" ref="AC36" ca="1">CELL("contents", INDIRECT("J"&amp;CELL("contents", AC$1)+14))</f>
        <v>63560100</v>
      </c>
      <c r="AD36" cm="1">
        <f t="array" aca="1" ref="AD36" ca="1">CELL("contents", INDIRECT("J"&amp;CELL("contents", AD$1)+14))</f>
        <v>51011300</v>
      </c>
      <c r="AE36" cm="1">
        <f t="array" aca="1" ref="AE36" ca="1">CELL("contents", INDIRECT("J"&amp;CELL("contents", AE$1)+14))</f>
        <v>49805600</v>
      </c>
      <c r="AF36" cm="1">
        <f t="array" aca="1" ref="AF36" ca="1">CELL("contents", INDIRECT("J"&amp;CELL("contents", AF$1)+14))</f>
        <v>49807000</v>
      </c>
      <c r="AG36" cm="1">
        <f t="array" aca="1" ref="AG36" ca="1">CELL("contents", INDIRECT("J"&amp;CELL("contents", AG$1)+14))</f>
        <v>54800100</v>
      </c>
      <c r="AH36" cm="1">
        <f t="array" aca="1" ref="AH36" ca="1">CELL("contents", INDIRECT("J"&amp;CELL("contents", AH$1)+14))</f>
        <v>55794000</v>
      </c>
      <c r="AI36" cm="1">
        <f t="array" aca="1" ref="AI36" ca="1">CELL("contents", INDIRECT("J"&amp;CELL("contents", AI$1)+14))</f>
        <v>58369800</v>
      </c>
      <c r="AJ36" cm="1">
        <f t="array" aca="1" ref="AJ36" ca="1">CELL("contents", INDIRECT("J"&amp;CELL("contents", AJ$1)+14))</f>
        <v>63957000</v>
      </c>
      <c r="AK36" cm="1">
        <f t="array" aca="1" ref="AK36" ca="1">CELL("contents", INDIRECT("J"&amp;CELL("contents", AK$1)+14))</f>
        <v>55665700</v>
      </c>
      <c r="AL36" cm="1">
        <f t="array" aca="1" ref="AL36" ca="1">CELL("contents", INDIRECT("J"&amp;CELL("contents", AL$1)+14))</f>
        <v>68774100</v>
      </c>
      <c r="AM36" cm="1">
        <f t="array" aca="1" ref="AM36" ca="1">CELL("contents", INDIRECT("J"&amp;CELL("contents", AM$1)+14))</f>
        <v>60413400</v>
      </c>
      <c r="AN36" cm="1">
        <f t="array" aca="1" ref="AN36" ca="1">CELL("contents", INDIRECT("J"&amp;CELL("contents", AN$1)+14))</f>
        <v>73491500</v>
      </c>
      <c r="AO36" cm="1">
        <f t="array" aca="1" ref="AO36" ca="1">CELL("contents", INDIRECT("J"&amp;CELL("contents", AO$1)+14))</f>
        <v>65679800</v>
      </c>
      <c r="AP36" cm="1">
        <f t="array" aca="1" ref="AP36" ca="1">CELL("contents", INDIRECT("J"&amp;CELL("contents", AP$1)+14))</f>
        <v>66402800</v>
      </c>
      <c r="AQ36" cm="1">
        <f t="array" aca="1" ref="AQ36" ca="1">CELL("contents", INDIRECT("J"&amp;CELL("contents", AQ$1)+14))</f>
        <v>62591200</v>
      </c>
      <c r="AR36" cm="1">
        <f t="array" aca="1" ref="AR36" ca="1">CELL("contents", INDIRECT("J"&amp;CELL("contents", AR$1)+14))</f>
        <v>58764100</v>
      </c>
      <c r="AS36" cm="1">
        <f t="array" aca="1" ref="AS36" ca="1">CELL("contents", INDIRECT("J"&amp;CELL("contents", AS$1)+14))</f>
        <v>58704800</v>
      </c>
      <c r="AT36" cm="1">
        <f t="array" aca="1" ref="AT36" ca="1">CELL("contents", INDIRECT("J"&amp;CELL("contents", AT$1)+14))</f>
        <v>67531000</v>
      </c>
      <c r="AU36" cm="1">
        <f t="array" aca="1" ref="AU36" ca="1">CELL("contents", INDIRECT("J"&amp;CELL("contents", AU$1)+14))</f>
        <v>64935300</v>
      </c>
      <c r="AV36" cm="1">
        <f t="array" aca="1" ref="AV36" ca="1">CELL("contents", INDIRECT("J"&amp;CELL("contents", AV$1)+14))</f>
        <v>65369000</v>
      </c>
      <c r="AW36" cm="1">
        <f t="array" aca="1" ref="AW36" ca="1">CELL("contents", INDIRECT("J"&amp;CELL("contents", AW$1)+14))</f>
        <v>64420000</v>
      </c>
      <c r="AX36" cm="1">
        <f t="array" aca="1" ref="AX36" ca="1">CELL("contents", INDIRECT("J"&amp;CELL("contents", AX$1)+14))</f>
        <v>70549000</v>
      </c>
      <c r="AY36" cm="1">
        <f t="array" aca="1" ref="AY36" ca="1">CELL("contents", INDIRECT("J"&amp;CELL("contents", AY$1)+14))</f>
        <v>66278200</v>
      </c>
      <c r="AZ36" cm="1">
        <f t="array" aca="1" ref="AZ36" ca="1">CELL("contents", INDIRECT("J"&amp;CELL("contents", AZ$1)+14))</f>
        <v>71785000</v>
      </c>
      <c r="BA36" cm="1">
        <f t="array" aca="1" ref="BA36" ca="1">CELL("contents", INDIRECT("J"&amp;CELL("contents", BA$1)+14))</f>
        <v>66338600</v>
      </c>
      <c r="BB36" cm="1">
        <f t="array" aca="1" ref="BB36" ca="1">CELL("contents", INDIRECT("J"&amp;CELL("contents", BB$1)+14))</f>
        <v>75900700</v>
      </c>
      <c r="BC36" cm="1">
        <f t="array" aca="1" ref="BC36" ca="1">CELL("contents", INDIRECT("J"&amp;CELL("contents", BC$1)+14))</f>
        <v>65551700</v>
      </c>
      <c r="BD36" cm="1">
        <f t="array" aca="1" ref="BD36" ca="1">CELL("contents", INDIRECT("J"&amp;CELL("contents", BD$1)+14))</f>
        <v>63300400</v>
      </c>
      <c r="BE36" cm="1">
        <f t="array" aca="1" ref="BE36" ca="1">CELL("contents", INDIRECT("J"&amp;CELL("contents", BE$1)+14))</f>
        <v>74827400</v>
      </c>
      <c r="BF36" cm="1">
        <f t="array" aca="1" ref="BF36" ca="1">CELL("contents", INDIRECT("J"&amp;CELL("contents", BF$1)+14))</f>
        <v>72325900</v>
      </c>
    </row>
    <row r="37" spans="1:58" x14ac:dyDescent="0.25">
      <c r="A37" s="1">
        <v>3.1250000000000001E-5</v>
      </c>
      <c r="B37">
        <v>1.0128205128205101</v>
      </c>
      <c r="C37">
        <v>715</v>
      </c>
      <c r="D37">
        <v>-0.33320317393306298</v>
      </c>
      <c r="E37">
        <v>0.49858901896229701</v>
      </c>
      <c r="F37">
        <v>0.50856079934154297</v>
      </c>
      <c r="G37" s="1">
        <v>6.2309907530999598E-4</v>
      </c>
      <c r="H37">
        <v>0.499688450462345</v>
      </c>
      <c r="I37" s="1">
        <v>6.3108752499345703E-4</v>
      </c>
      <c r="J37">
        <v>34648500</v>
      </c>
      <c r="K37">
        <v>7928</v>
      </c>
      <c r="L37">
        <v>132210900</v>
      </c>
      <c r="M37">
        <v>0.49842339417442599</v>
      </c>
      <c r="N37" s="1">
        <v>6.2309918791947296E-4</v>
      </c>
      <c r="O37">
        <v>0.49968845040603999</v>
      </c>
      <c r="P37" s="1">
        <v>6.3108763904664601E-4</v>
      </c>
      <c r="R37" t="s">
        <v>49</v>
      </c>
      <c r="S37" cm="1">
        <f t="array" aca="1" ref="S37" ca="1">CELL("contents", INDIRECT("J"&amp;CELL("contents", S$1)+15))</f>
        <v>306500</v>
      </c>
      <c r="T37" cm="1">
        <f t="array" aca="1" ref="T37" ca="1">CELL("contents", INDIRECT("J"&amp;CELL("contents", T$1)+15))</f>
        <v>41528600</v>
      </c>
      <c r="U37" cm="1">
        <f t="array" aca="1" ref="U37" ca="1">CELL("contents", INDIRECT("J"&amp;CELL("contents", U$1)+15))</f>
        <v>41694000</v>
      </c>
      <c r="V37" cm="1">
        <f t="array" aca="1" ref="V37" ca="1">CELL("contents", INDIRECT("J"&amp;CELL("contents", V$1)+15))</f>
        <v>47517500</v>
      </c>
      <c r="W37" cm="1">
        <f t="array" aca="1" ref="W37" ca="1">CELL("contents", INDIRECT("J"&amp;CELL("contents", W$1)+15))</f>
        <v>54471100</v>
      </c>
      <c r="X37" cm="1">
        <f t="array" aca="1" ref="X37" ca="1">CELL("contents", INDIRECT("J"&amp;CELL("contents", X$1)+15))</f>
        <v>70959600</v>
      </c>
      <c r="Y37" cm="1">
        <f t="array" aca="1" ref="Y37" ca="1">CELL("contents", INDIRECT("J"&amp;CELL("contents", Y$1)+15))</f>
        <v>55133000</v>
      </c>
      <c r="Z37" cm="1">
        <f t="array" aca="1" ref="Z37" ca="1">CELL("contents", INDIRECT("J"&amp;CELL("contents", Z$1)+15))</f>
        <v>60487400</v>
      </c>
      <c r="AA37" cm="1">
        <f t="array" aca="1" ref="AA37" ca="1">CELL("contents", INDIRECT("J"&amp;CELL("contents", AA$1)+15))</f>
        <v>71169400</v>
      </c>
      <c r="AB37" cm="1">
        <f t="array" aca="1" ref="AB37" ca="1">CELL("contents", INDIRECT("J"&amp;CELL("contents", AB$1)+15))</f>
        <v>50874700</v>
      </c>
      <c r="AC37" cm="1">
        <f t="array" aca="1" ref="AC37" ca="1">CELL("contents", INDIRECT("J"&amp;CELL("contents", AC$1)+15))</f>
        <v>54225100</v>
      </c>
      <c r="AD37" cm="1">
        <f t="array" aca="1" ref="AD37" ca="1">CELL("contents", INDIRECT("J"&amp;CELL("contents", AD$1)+15))</f>
        <v>63895400</v>
      </c>
      <c r="AE37" cm="1">
        <f t="array" aca="1" ref="AE37" ca="1">CELL("contents", INDIRECT("J"&amp;CELL("contents", AE$1)+15))</f>
        <v>63745200</v>
      </c>
      <c r="AF37" cm="1">
        <f t="array" aca="1" ref="AF37" ca="1">CELL("contents", INDIRECT("J"&amp;CELL("contents", AF$1)+15))</f>
        <v>61145100</v>
      </c>
      <c r="AG37" cm="1">
        <f t="array" aca="1" ref="AG37" ca="1">CELL("contents", INDIRECT("J"&amp;CELL("contents", AG$1)+15))</f>
        <v>72214700</v>
      </c>
      <c r="AH37" cm="1">
        <f t="array" aca="1" ref="AH37" ca="1">CELL("contents", INDIRECT("J"&amp;CELL("contents", AH$1)+15))</f>
        <v>64009200</v>
      </c>
      <c r="AI37" cm="1">
        <f t="array" aca="1" ref="AI37" ca="1">CELL("contents", INDIRECT("J"&amp;CELL("contents", AI$1)+15))</f>
        <v>64821600</v>
      </c>
      <c r="AJ37" cm="1">
        <f t="array" aca="1" ref="AJ37" ca="1">CELL("contents", INDIRECT("J"&amp;CELL("contents", AJ$1)+15))</f>
        <v>78670500</v>
      </c>
      <c r="AK37" cm="1">
        <f t="array" aca="1" ref="AK37" ca="1">CELL("contents", INDIRECT("J"&amp;CELL("contents", AK$1)+15))</f>
        <v>64554200</v>
      </c>
      <c r="AL37" cm="1">
        <f t="array" aca="1" ref="AL37" ca="1">CELL("contents", INDIRECT("J"&amp;CELL("contents", AL$1)+15))</f>
        <v>61959900</v>
      </c>
      <c r="AM37" cm="1">
        <f t="array" aca="1" ref="AM37" ca="1">CELL("contents", INDIRECT("J"&amp;CELL("contents", AM$1)+15))</f>
        <v>71072200</v>
      </c>
      <c r="AN37" cm="1">
        <f t="array" aca="1" ref="AN37" ca="1">CELL("contents", INDIRECT("J"&amp;CELL("contents", AN$1)+15))</f>
        <v>67050100</v>
      </c>
      <c r="AO37" cm="1">
        <f t="array" aca="1" ref="AO37" ca="1">CELL("contents", INDIRECT("J"&amp;CELL("contents", AO$1)+15))</f>
        <v>69929100</v>
      </c>
      <c r="AP37" cm="1">
        <f t="array" aca="1" ref="AP37" ca="1">CELL("contents", INDIRECT("J"&amp;CELL("contents", AP$1)+15))</f>
        <v>71994500</v>
      </c>
      <c r="AQ37" cm="1">
        <f t="array" aca="1" ref="AQ37" ca="1">CELL("contents", INDIRECT("J"&amp;CELL("contents", AQ$1)+15))</f>
        <v>70208100</v>
      </c>
      <c r="AR37" cm="1">
        <f t="array" aca="1" ref="AR37" ca="1">CELL("contents", INDIRECT("J"&amp;CELL("contents", AR$1)+15))</f>
        <v>74751800</v>
      </c>
      <c r="AS37" cm="1">
        <f t="array" aca="1" ref="AS37" ca="1">CELL("contents", INDIRECT("J"&amp;CELL("contents", AS$1)+15))</f>
        <v>73313400</v>
      </c>
      <c r="AT37" cm="1">
        <f t="array" aca="1" ref="AT37" ca="1">CELL("contents", INDIRECT("J"&amp;CELL("contents", AT$1)+15))</f>
        <v>75061300</v>
      </c>
      <c r="AU37" cm="1">
        <f t="array" aca="1" ref="AU37" ca="1">CELL("contents", INDIRECT("J"&amp;CELL("contents", AU$1)+15))</f>
        <v>71292000</v>
      </c>
      <c r="AV37" cm="1">
        <f t="array" aca="1" ref="AV37" ca="1">CELL("contents", INDIRECT("J"&amp;CELL("contents", AV$1)+15))</f>
        <v>77635100</v>
      </c>
      <c r="AW37" cm="1">
        <f t="array" aca="1" ref="AW37" ca="1">CELL("contents", INDIRECT("J"&amp;CELL("contents", AW$1)+15))</f>
        <v>87123900</v>
      </c>
      <c r="AX37" cm="1">
        <f t="array" aca="1" ref="AX37" ca="1">CELL("contents", INDIRECT("J"&amp;CELL("contents", AX$1)+15))</f>
        <v>82646700</v>
      </c>
      <c r="AY37" cm="1">
        <f t="array" aca="1" ref="AY37" ca="1">CELL("contents", INDIRECT("J"&amp;CELL("contents", AY$1)+15))</f>
        <v>81354400</v>
      </c>
      <c r="AZ37" cm="1">
        <f t="array" aca="1" ref="AZ37" ca="1">CELL("contents", INDIRECT("J"&amp;CELL("contents", AZ$1)+15))</f>
        <v>78556500</v>
      </c>
      <c r="BA37" cm="1">
        <f t="array" aca="1" ref="BA37" ca="1">CELL("contents", INDIRECT("J"&amp;CELL("contents", BA$1)+15))</f>
        <v>88914100</v>
      </c>
      <c r="BB37" cm="1">
        <f t="array" aca="1" ref="BB37" ca="1">CELL("contents", INDIRECT("J"&amp;CELL("contents", BB$1)+15))</f>
        <v>81766500</v>
      </c>
      <c r="BC37" cm="1">
        <f t="array" aca="1" ref="BC37" ca="1">CELL("contents", INDIRECT("J"&amp;CELL("contents", BC$1)+15))</f>
        <v>85934500</v>
      </c>
      <c r="BD37" cm="1">
        <f t="array" aca="1" ref="BD37" ca="1">CELL("contents", INDIRECT("J"&amp;CELL("contents", BD$1)+15))</f>
        <v>79941900</v>
      </c>
      <c r="BE37" cm="1">
        <f t="array" aca="1" ref="BE37" ca="1">CELL("contents", INDIRECT("J"&amp;CELL("contents", BE$1)+15))</f>
        <v>86417300</v>
      </c>
      <c r="BF37" cm="1">
        <f t="array" aca="1" ref="BF37" ca="1">CELL("contents", INDIRECT("J"&amp;CELL("contents", BF$1)+15))</f>
        <v>86225500</v>
      </c>
    </row>
    <row r="38" spans="1:58" x14ac:dyDescent="0.25">
      <c r="A38" s="1">
        <v>1.5625E-5</v>
      </c>
      <c r="B38">
        <v>1.0128205128205101</v>
      </c>
      <c r="C38">
        <v>717</v>
      </c>
      <c r="D38">
        <v>-0.333215834084306</v>
      </c>
      <c r="E38">
        <v>0.49921037823612702</v>
      </c>
      <c r="F38">
        <v>0.50919458580084997</v>
      </c>
      <c r="G38" s="1">
        <v>6.2207469266473104E-4</v>
      </c>
      <c r="H38">
        <v>0.49968896265366702</v>
      </c>
      <c r="I38" s="1">
        <v>6.3005000923735605E-4</v>
      </c>
      <c r="J38">
        <v>34281900</v>
      </c>
      <c r="K38">
        <v>7928</v>
      </c>
      <c r="L38">
        <v>132210900</v>
      </c>
      <c r="M38">
        <v>0.49842339417442599</v>
      </c>
      <c r="N38" s="1">
        <v>6.2309918791947296E-4</v>
      </c>
      <c r="O38">
        <v>0.49968845040603999</v>
      </c>
      <c r="P38" s="1">
        <v>6.3108763904664601E-4</v>
      </c>
      <c r="R38" t="s">
        <v>50</v>
      </c>
      <c r="S38" cm="1">
        <f t="array" aca="1" ref="S38" ca="1">CELL("contents", INDIRECT("J"&amp;CELL("contents", S$1)+16))</f>
        <v>277700</v>
      </c>
      <c r="T38" cm="1">
        <f t="array" aca="1" ref="T38" ca="1">CELL("contents", INDIRECT("J"&amp;CELL("contents", T$1)+16))</f>
        <v>34648500</v>
      </c>
      <c r="U38" cm="1">
        <f t="array" aca="1" ref="U38" ca="1">CELL("contents", INDIRECT("J"&amp;CELL("contents", U$1)+16))</f>
        <v>41885900</v>
      </c>
      <c r="V38" cm="1">
        <f t="array" aca="1" ref="V38" ca="1">CELL("contents", INDIRECT("J"&amp;CELL("contents", V$1)+16))</f>
        <v>51285500</v>
      </c>
      <c r="W38" cm="1">
        <f t="array" aca="1" ref="W38" ca="1">CELL("contents", INDIRECT("J"&amp;CELL("contents", W$1)+16))</f>
        <v>64387400</v>
      </c>
      <c r="X38" cm="1">
        <f t="array" aca="1" ref="X38" ca="1">CELL("contents", INDIRECT("J"&amp;CELL("contents", X$1)+16))</f>
        <v>72361700</v>
      </c>
      <c r="Y38" cm="1">
        <f t="array" aca="1" ref="Y38" ca="1">CELL("contents", INDIRECT("J"&amp;CELL("contents", Y$1)+16))</f>
        <v>52132300</v>
      </c>
      <c r="Z38" cm="1">
        <f t="array" aca="1" ref="Z38" ca="1">CELL("contents", INDIRECT("J"&amp;CELL("contents", Z$1)+16))</f>
        <v>61577300</v>
      </c>
      <c r="AA38" cm="1">
        <f t="array" aca="1" ref="AA38" ca="1">CELL("contents", INDIRECT("J"&amp;CELL("contents", AA$1)+16))</f>
        <v>88971100</v>
      </c>
      <c r="AB38" cm="1">
        <f t="array" aca="1" ref="AB38" ca="1">CELL("contents", INDIRECT("J"&amp;CELL("contents", AB$1)+16))</f>
        <v>55349800</v>
      </c>
      <c r="AC38" cm="1">
        <f t="array" aca="1" ref="AC38" ca="1">CELL("contents", INDIRECT("J"&amp;CELL("contents", AC$1)+16))</f>
        <v>64592500</v>
      </c>
      <c r="AD38" cm="1">
        <f t="array" aca="1" ref="AD38" ca="1">CELL("contents", INDIRECT("J"&amp;CELL("contents", AD$1)+16))</f>
        <v>62393400</v>
      </c>
      <c r="AE38" cm="1">
        <f t="array" aca="1" ref="AE38" ca="1">CELL("contents", INDIRECT("J"&amp;CELL("contents", AE$1)+16))</f>
        <v>56283200</v>
      </c>
      <c r="AF38" cm="1">
        <f t="array" aca="1" ref="AF38" ca="1">CELL("contents", INDIRECT("J"&amp;CELL("contents", AF$1)+16))</f>
        <v>67056500</v>
      </c>
      <c r="AG38" cm="1">
        <f t="array" aca="1" ref="AG38" ca="1">CELL("contents", INDIRECT("J"&amp;CELL("contents", AG$1)+16))</f>
        <v>68548800</v>
      </c>
      <c r="AH38" cm="1">
        <f t="array" aca="1" ref="AH38" ca="1">CELL("contents", INDIRECT("J"&amp;CELL("contents", AH$1)+16))</f>
        <v>65861500</v>
      </c>
      <c r="AI38" cm="1">
        <f t="array" aca="1" ref="AI38" ca="1">CELL("contents", INDIRECT("J"&amp;CELL("contents", AI$1)+16))</f>
        <v>68930000</v>
      </c>
      <c r="AJ38" cm="1">
        <f t="array" aca="1" ref="AJ38" ca="1">CELL("contents", INDIRECT("J"&amp;CELL("contents", AJ$1)+16))</f>
        <v>72683800</v>
      </c>
      <c r="AK38" cm="1">
        <f t="array" aca="1" ref="AK38" ca="1">CELL("contents", INDIRECT("J"&amp;CELL("contents", AK$1)+16))</f>
        <v>76449600</v>
      </c>
      <c r="AL38" cm="1">
        <f t="array" aca="1" ref="AL38" ca="1">CELL("contents", INDIRECT("J"&amp;CELL("contents", AL$1)+16))</f>
        <v>74307400</v>
      </c>
      <c r="AM38" cm="1">
        <f t="array" aca="1" ref="AM38" ca="1">CELL("contents", INDIRECT("J"&amp;CELL("contents", AM$1)+16))</f>
        <v>75841500</v>
      </c>
      <c r="AN38" cm="1">
        <f t="array" aca="1" ref="AN38" ca="1">CELL("contents", INDIRECT("J"&amp;CELL("contents", AN$1)+16))</f>
        <v>76578700</v>
      </c>
      <c r="AO38" cm="1">
        <f t="array" aca="1" ref="AO38" ca="1">CELL("contents", INDIRECT("J"&amp;CELL("contents", AO$1)+16))</f>
        <v>82078400</v>
      </c>
      <c r="AP38" cm="1">
        <f t="array" aca="1" ref="AP38" ca="1">CELL("contents", INDIRECT("J"&amp;CELL("contents", AP$1)+16))</f>
        <v>84416000</v>
      </c>
      <c r="AQ38" cm="1">
        <f t="array" aca="1" ref="AQ38" ca="1">CELL("contents", INDIRECT("J"&amp;CELL("contents", AQ$1)+16))</f>
        <v>87083600</v>
      </c>
      <c r="AR38" cm="1">
        <f t="array" aca="1" ref="AR38" ca="1">CELL("contents", INDIRECT("J"&amp;CELL("contents", AR$1)+16))</f>
        <v>81745900</v>
      </c>
      <c r="AS38" cm="1">
        <f t="array" aca="1" ref="AS38" ca="1">CELL("contents", INDIRECT("J"&amp;CELL("contents", AS$1)+16))</f>
        <v>91213500</v>
      </c>
      <c r="AT38" cm="1">
        <f t="array" aca="1" ref="AT38" ca="1">CELL("contents", INDIRECT("J"&amp;CELL("contents", AT$1)+16))</f>
        <v>83974500</v>
      </c>
      <c r="AU38" cm="1">
        <f t="array" aca="1" ref="AU38" ca="1">CELL("contents", INDIRECT("J"&amp;CELL("contents", AU$1)+16))</f>
        <v>86246200</v>
      </c>
      <c r="AV38" cm="1">
        <f t="array" aca="1" ref="AV38" ca="1">CELL("contents", INDIRECT("J"&amp;CELL("contents", AV$1)+16))</f>
        <v>82254200</v>
      </c>
      <c r="AW38" cm="1">
        <f t="array" aca="1" ref="AW38" ca="1">CELL("contents", INDIRECT("J"&amp;CELL("contents", AW$1)+16))</f>
        <v>80745900</v>
      </c>
      <c r="AX38" cm="1">
        <f t="array" aca="1" ref="AX38" ca="1">CELL("contents", INDIRECT("J"&amp;CELL("contents", AX$1)+16))</f>
        <v>85818700</v>
      </c>
      <c r="AY38" cm="1">
        <f t="array" aca="1" ref="AY38" ca="1">CELL("contents", INDIRECT("J"&amp;CELL("contents", AY$1)+16))</f>
        <v>84678200</v>
      </c>
      <c r="AZ38" cm="1">
        <f t="array" aca="1" ref="AZ38" ca="1">CELL("contents", INDIRECT("J"&amp;CELL("contents", AZ$1)+16))</f>
        <v>84629900</v>
      </c>
      <c r="BA38" cm="1">
        <f t="array" aca="1" ref="BA38" ca="1">CELL("contents", INDIRECT("J"&amp;CELL("contents", BA$1)+16))</f>
        <v>101125600</v>
      </c>
      <c r="BB38" cm="1">
        <f t="array" aca="1" ref="BB38" ca="1">CELL("contents", INDIRECT("J"&amp;CELL("contents", BB$1)+16))</f>
        <v>98406500</v>
      </c>
      <c r="BC38" cm="1">
        <f t="array" aca="1" ref="BC38" ca="1">CELL("contents", INDIRECT("J"&amp;CELL("contents", BC$1)+16))</f>
        <v>85757900</v>
      </c>
      <c r="BD38" cm="1">
        <f t="array" aca="1" ref="BD38" ca="1">CELL("contents", INDIRECT("J"&amp;CELL("contents", BD$1)+16))</f>
        <v>90087200</v>
      </c>
      <c r="BE38" cm="1">
        <f t="array" aca="1" ref="BE38" ca="1">CELL("contents", INDIRECT("J"&amp;CELL("contents", BE$1)+16))</f>
        <v>102593400</v>
      </c>
      <c r="BF38" cm="1">
        <f t="array" aca="1" ref="BF38" ca="1">CELL("contents", INDIRECT("J"&amp;CELL("contents", BF$1)+16))</f>
        <v>99176800</v>
      </c>
    </row>
    <row r="39" spans="1:58" x14ac:dyDescent="0.25">
      <c r="A39" t="s">
        <v>0</v>
      </c>
      <c r="B39">
        <v>1.52564102564102</v>
      </c>
      <c r="C39">
        <v>7630</v>
      </c>
      <c r="D39">
        <v>-0.32882995555358902</v>
      </c>
      <c r="E39">
        <v>0.49855482825597403</v>
      </c>
      <c r="F39">
        <v>0.50852592482109404</v>
      </c>
      <c r="G39" s="1">
        <v>3.0794385247778701E-4</v>
      </c>
      <c r="H39">
        <v>0.499846028073761</v>
      </c>
      <c r="I39" s="1">
        <v>4.6981177493406E-4</v>
      </c>
      <c r="J39">
        <v>119562200</v>
      </c>
      <c r="R39" t="s">
        <v>51</v>
      </c>
      <c r="S39" cm="1">
        <f t="array" aca="1" ref="S39" ca="1">CELL("contents", INDIRECT("J"&amp;CELL("contents", S$1)+17))</f>
        <v>229200</v>
      </c>
      <c r="T39" cm="1">
        <f t="array" aca="1" ref="T39" ca="1">CELL("contents", INDIRECT("J"&amp;CELL("contents", T$1)+17))</f>
        <v>34281900</v>
      </c>
      <c r="U39" cm="1">
        <f t="array" aca="1" ref="U39" ca="1">CELL("contents", INDIRECT("J"&amp;CELL("contents", U$1)+17))</f>
        <v>65107500</v>
      </c>
      <c r="V39" cm="1">
        <f t="array" aca="1" ref="V39" ca="1">CELL("contents", INDIRECT("J"&amp;CELL("contents", V$1)+17))</f>
        <v>66070200</v>
      </c>
      <c r="W39" cm="1">
        <f t="array" aca="1" ref="W39" ca="1">CELL("contents", INDIRECT("J"&amp;CELL("contents", W$1)+17))</f>
        <v>66078300</v>
      </c>
      <c r="X39" cm="1">
        <f t="array" aca="1" ref="X39" ca="1">CELL("contents", INDIRECT("J"&amp;CELL("contents", X$1)+17))</f>
        <v>56479400</v>
      </c>
      <c r="Y39" cm="1">
        <f t="array" aca="1" ref="Y39" ca="1">CELL("contents", INDIRECT("J"&amp;CELL("contents", Y$1)+17))</f>
        <v>76901600</v>
      </c>
      <c r="Z39" cm="1">
        <f t="array" aca="1" ref="Z39" ca="1">CELL("contents", INDIRECT("J"&amp;CELL("contents", Z$1)+17))</f>
        <v>63342200</v>
      </c>
      <c r="AA39" cm="1">
        <f t="array" aca="1" ref="AA39" ca="1">CELL("contents", INDIRECT("J"&amp;CELL("contents", AA$1)+17))</f>
        <v>86990500</v>
      </c>
      <c r="AB39" cm="1">
        <f t="array" aca="1" ref="AB39" ca="1">CELL("contents", INDIRECT("J"&amp;CELL("contents", AB$1)+17))</f>
        <v>63614700</v>
      </c>
      <c r="AC39" cm="1">
        <f t="array" aca="1" ref="AC39" ca="1">CELL("contents", INDIRECT("J"&amp;CELL("contents", AC$1)+17))</f>
        <v>66102000</v>
      </c>
      <c r="AD39" cm="1">
        <f t="array" aca="1" ref="AD39" ca="1">CELL("contents", INDIRECT("J"&amp;CELL("contents", AD$1)+17))</f>
        <v>64927700</v>
      </c>
      <c r="AE39" cm="1">
        <f t="array" aca="1" ref="AE39" ca="1">CELL("contents", INDIRECT("J"&amp;CELL("contents", AE$1)+17))</f>
        <v>66103700</v>
      </c>
      <c r="AF39" cm="1">
        <f t="array" aca="1" ref="AF39" ca="1">CELL("contents", INDIRECT("J"&amp;CELL("contents", AF$1)+17))</f>
        <v>64194500</v>
      </c>
      <c r="AG39" cm="1">
        <f t="array" aca="1" ref="AG39" ca="1">CELL("contents", INDIRECT("J"&amp;CELL("contents", AG$1)+17))</f>
        <v>78995200</v>
      </c>
      <c r="AH39" cm="1">
        <f t="array" aca="1" ref="AH39" ca="1">CELL("contents", INDIRECT("J"&amp;CELL("contents", AH$1)+17))</f>
        <v>73812700</v>
      </c>
      <c r="AI39" cm="1">
        <f t="array" aca="1" ref="AI39" ca="1">CELL("contents", INDIRECT("J"&amp;CELL("contents", AI$1)+17))</f>
        <v>74779600</v>
      </c>
      <c r="AJ39" cm="1">
        <f t="array" aca="1" ref="AJ39" ca="1">CELL("contents", INDIRECT("J"&amp;CELL("contents", AJ$1)+17))</f>
        <v>74814800</v>
      </c>
      <c r="AK39" cm="1">
        <f t="array" aca="1" ref="AK39" ca="1">CELL("contents", INDIRECT("J"&amp;CELL("contents", AK$1)+17))</f>
        <v>86328900</v>
      </c>
      <c r="AL39" cm="1">
        <f t="array" aca="1" ref="AL39" ca="1">CELL("contents", INDIRECT("J"&amp;CELL("contents", AL$1)+17))</f>
        <v>81735500</v>
      </c>
      <c r="AM39" cm="1">
        <f t="array" aca="1" ref="AM39" ca="1">CELL("contents", INDIRECT("J"&amp;CELL("contents", AM$1)+17))</f>
        <v>81959000</v>
      </c>
      <c r="AN39" cm="1">
        <f t="array" aca="1" ref="AN39" ca="1">CELL("contents", INDIRECT("J"&amp;CELL("contents", AN$1)+17))</f>
        <v>78769600</v>
      </c>
      <c r="AO39" cm="1">
        <f t="array" aca="1" ref="AO39" ca="1">CELL("contents", INDIRECT("J"&amp;CELL("contents", AO$1)+17))</f>
        <v>79732000</v>
      </c>
      <c r="AP39" cm="1">
        <f t="array" aca="1" ref="AP39" ca="1">CELL("contents", INDIRECT("J"&amp;CELL("contents", AP$1)+17))</f>
        <v>87925100</v>
      </c>
      <c r="AQ39" cm="1">
        <f t="array" aca="1" ref="AQ39" ca="1">CELL("contents", INDIRECT("J"&amp;CELL("contents", AQ$1)+17))</f>
        <v>85839300</v>
      </c>
      <c r="AR39" cm="1">
        <f t="array" aca="1" ref="AR39" ca="1">CELL("contents", INDIRECT("J"&amp;CELL("contents", AR$1)+17))</f>
        <v>90609800</v>
      </c>
      <c r="AS39" cm="1">
        <f t="array" aca="1" ref="AS39" ca="1">CELL("contents", INDIRECT("J"&amp;CELL("contents", AS$1)+17))</f>
        <v>103574900</v>
      </c>
      <c r="AT39" cm="1">
        <f t="array" aca="1" ref="AT39" ca="1">CELL("contents", INDIRECT("J"&amp;CELL("contents", AT$1)+17))</f>
        <v>94086300</v>
      </c>
      <c r="AU39" cm="1">
        <f t="array" aca="1" ref="AU39" ca="1">CELL("contents", INDIRECT("J"&amp;CELL("contents", AU$1)+17))</f>
        <v>92306800</v>
      </c>
      <c r="AV39" cm="1">
        <f t="array" aca="1" ref="AV39" ca="1">CELL("contents", INDIRECT("J"&amp;CELL("contents", AV$1)+17))</f>
        <v>92353100</v>
      </c>
      <c r="AW39" cm="1">
        <f t="array" aca="1" ref="AW39" ca="1">CELL("contents", INDIRECT("J"&amp;CELL("contents", AW$1)+17))</f>
        <v>92860000</v>
      </c>
      <c r="AX39" cm="1">
        <f t="array" aca="1" ref="AX39" ca="1">CELL("contents", INDIRECT("J"&amp;CELL("contents", AX$1)+17))</f>
        <v>97314700</v>
      </c>
      <c r="AY39" cm="1">
        <f t="array" aca="1" ref="AY39" ca="1">CELL("contents", INDIRECT("J"&amp;CELL("contents", AY$1)+17))</f>
        <v>92032500</v>
      </c>
      <c r="AZ39" cm="1">
        <f t="array" aca="1" ref="AZ39" ca="1">CELL("contents", INDIRECT("J"&amp;CELL("contents", AZ$1)+17))</f>
        <v>89389100</v>
      </c>
      <c r="BA39" cm="1">
        <f t="array" aca="1" ref="BA39" ca="1">CELL("contents", INDIRECT("J"&amp;CELL("contents", BA$1)+17))</f>
        <v>102966400</v>
      </c>
      <c r="BB39" cm="1">
        <f t="array" aca="1" ref="BB39" ca="1">CELL("contents", INDIRECT("J"&amp;CELL("contents", BB$1)+17))</f>
        <v>98578700</v>
      </c>
      <c r="BC39" cm="1">
        <f t="array" aca="1" ref="BC39" ca="1">CELL("contents", INDIRECT("J"&amp;CELL("contents", BC$1)+17))</f>
        <v>102515100</v>
      </c>
      <c r="BD39" cm="1">
        <f t="array" aca="1" ref="BD39" ca="1">CELL("contents", INDIRECT("J"&amp;CELL("contents", BD$1)+17))</f>
        <v>96035900</v>
      </c>
      <c r="BE39" cm="1">
        <f t="array" aca="1" ref="BE39" ca="1">CELL("contents", INDIRECT("J"&amp;CELL("contents", BE$1)+17))</f>
        <v>99100800</v>
      </c>
      <c r="BF39" cm="1">
        <f t="array" aca="1" ref="BF39" ca="1">CELL("contents", INDIRECT("J"&amp;CELL("contents", BF$1)+17))</f>
        <v>94703700</v>
      </c>
    </row>
    <row r="40" spans="1:58" x14ac:dyDescent="0.25">
      <c r="A40">
        <v>1.024</v>
      </c>
      <c r="B40">
        <v>1.52564102564102</v>
      </c>
      <c r="C40">
        <v>499</v>
      </c>
      <c r="D40">
        <v>-0.33762316097756201</v>
      </c>
      <c r="E40">
        <v>0.49937827679973301</v>
      </c>
      <c r="F40">
        <v>0.50936584233572801</v>
      </c>
      <c r="G40" s="1">
        <v>3.0775509337299602E-4</v>
      </c>
      <c r="H40">
        <v>0.499846122453313</v>
      </c>
      <c r="I40" s="1">
        <v>4.6952379629982801E-4</v>
      </c>
      <c r="J40">
        <v>24514700</v>
      </c>
      <c r="K40">
        <v>7630</v>
      </c>
      <c r="L40">
        <v>119562200</v>
      </c>
      <c r="M40">
        <v>0.49855482825597403</v>
      </c>
      <c r="N40" s="1">
        <v>3.0794385247778701E-4</v>
      </c>
      <c r="O40">
        <v>0.499846028073761</v>
      </c>
      <c r="P40" s="1">
        <v>4.6981177493406E-4</v>
      </c>
    </row>
    <row r="41" spans="1:58" x14ac:dyDescent="0.25">
      <c r="A41">
        <v>0.51200000000000001</v>
      </c>
      <c r="B41">
        <v>1.52564102564102</v>
      </c>
      <c r="C41">
        <v>499</v>
      </c>
      <c r="D41">
        <v>-0.33762316097756201</v>
      </c>
      <c r="E41">
        <v>0.49937827679973301</v>
      </c>
      <c r="F41">
        <v>0.50936584233572801</v>
      </c>
      <c r="G41" s="1">
        <v>3.0775509337299602E-4</v>
      </c>
      <c r="H41">
        <v>0.499846122453313</v>
      </c>
      <c r="I41" s="1">
        <v>4.6952379629982801E-4</v>
      </c>
      <c r="J41">
        <v>24099100</v>
      </c>
      <c r="K41">
        <v>7630</v>
      </c>
      <c r="L41">
        <v>119562200</v>
      </c>
      <c r="M41">
        <v>0.49855482825597403</v>
      </c>
      <c r="N41" s="1">
        <v>3.0794385247778701E-4</v>
      </c>
      <c r="O41">
        <v>0.499846028073761</v>
      </c>
      <c r="P41" s="1">
        <v>4.6981177493406E-4</v>
      </c>
    </row>
    <row r="42" spans="1:58" x14ac:dyDescent="0.25">
      <c r="A42">
        <v>0.25600000000000001</v>
      </c>
      <c r="B42">
        <v>1.52564102564102</v>
      </c>
      <c r="C42">
        <v>695</v>
      </c>
      <c r="D42">
        <v>-0.33331115597070798</v>
      </c>
      <c r="E42">
        <v>0.49887839554441199</v>
      </c>
      <c r="F42">
        <v>0.50885596345530004</v>
      </c>
      <c r="G42" s="1">
        <v>3.0792187658656902E-4</v>
      </c>
      <c r="H42">
        <v>0.49984603906170599</v>
      </c>
      <c r="I42" s="1">
        <v>4.69778247612843E-4</v>
      </c>
      <c r="J42">
        <v>31537700</v>
      </c>
      <c r="K42">
        <v>7630</v>
      </c>
      <c r="L42">
        <v>119562200</v>
      </c>
      <c r="M42">
        <v>0.49855482825597403</v>
      </c>
      <c r="N42" s="1">
        <v>3.0794385247778701E-4</v>
      </c>
      <c r="O42">
        <v>0.499846028073761</v>
      </c>
      <c r="P42" s="1">
        <v>4.6981177493406E-4</v>
      </c>
    </row>
    <row r="43" spans="1:58" x14ac:dyDescent="0.25">
      <c r="A43">
        <v>0.128</v>
      </c>
      <c r="B43">
        <v>1.52564102564102</v>
      </c>
      <c r="C43">
        <v>680</v>
      </c>
      <c r="D43">
        <v>-0.33623025585402899</v>
      </c>
      <c r="E43">
        <v>0.49907616459072401</v>
      </c>
      <c r="F43">
        <v>0.50905768788253802</v>
      </c>
      <c r="G43" s="1">
        <v>3.0763522529098E-4</v>
      </c>
      <c r="H43">
        <v>0.49984618238735401</v>
      </c>
      <c r="I43" s="1">
        <v>4.6934092063623999E-4</v>
      </c>
      <c r="J43">
        <v>29915900</v>
      </c>
      <c r="K43">
        <v>7630</v>
      </c>
      <c r="L43">
        <v>119562200</v>
      </c>
      <c r="M43">
        <v>0.49855482825597403</v>
      </c>
      <c r="N43" s="1">
        <v>3.0794385247778701E-4</v>
      </c>
      <c r="O43">
        <v>0.499846028073761</v>
      </c>
      <c r="P43" s="1">
        <v>4.6981177493406E-4</v>
      </c>
    </row>
    <row r="44" spans="1:58" x14ac:dyDescent="0.25">
      <c r="A44">
        <v>6.4000000000000001E-2</v>
      </c>
      <c r="B44">
        <v>1.52564102564102</v>
      </c>
      <c r="C44">
        <v>680</v>
      </c>
      <c r="D44">
        <v>-0.33623025585402899</v>
      </c>
      <c r="E44">
        <v>0.49907616459072401</v>
      </c>
      <c r="F44">
        <v>0.50905768788253802</v>
      </c>
      <c r="G44" s="1">
        <v>3.0763522529098E-4</v>
      </c>
      <c r="H44">
        <v>0.49984618238735401</v>
      </c>
      <c r="I44" s="1">
        <v>4.6934092063623999E-4</v>
      </c>
      <c r="J44">
        <v>29018100</v>
      </c>
      <c r="K44">
        <v>7630</v>
      </c>
      <c r="L44">
        <v>119562200</v>
      </c>
      <c r="M44">
        <v>0.49855482825597403</v>
      </c>
      <c r="N44" s="1">
        <v>3.0794385247778701E-4</v>
      </c>
      <c r="O44">
        <v>0.499846028073761</v>
      </c>
      <c r="P44" s="1">
        <v>4.6981177493406E-4</v>
      </c>
    </row>
    <row r="45" spans="1:58" x14ac:dyDescent="0.25">
      <c r="A45">
        <v>3.2000000000000001E-2</v>
      </c>
      <c r="B45">
        <v>1.52564102564102</v>
      </c>
      <c r="C45">
        <v>611</v>
      </c>
      <c r="D45">
        <v>-0.33241647484051901</v>
      </c>
      <c r="E45">
        <v>0.49920815336254298</v>
      </c>
      <c r="F45">
        <v>0.50919231642979401</v>
      </c>
      <c r="G45" s="1">
        <v>3.0760592385459202E-4</v>
      </c>
      <c r="H45">
        <v>0.49984619703807198</v>
      </c>
      <c r="I45" s="1">
        <v>4.6929621716277497E-4</v>
      </c>
      <c r="J45">
        <v>33701100</v>
      </c>
      <c r="K45">
        <v>7630</v>
      </c>
      <c r="L45">
        <v>119562200</v>
      </c>
      <c r="M45">
        <v>0.49855482825597403</v>
      </c>
      <c r="N45" s="1">
        <v>3.0794385247778701E-4</v>
      </c>
      <c r="O45">
        <v>0.499846028073761</v>
      </c>
      <c r="P45" s="1">
        <v>4.6981177493406E-4</v>
      </c>
    </row>
    <row r="46" spans="1:58" x14ac:dyDescent="0.25">
      <c r="A46">
        <v>1.6E-2</v>
      </c>
      <c r="B46">
        <v>1.52564102564102</v>
      </c>
      <c r="C46">
        <v>704</v>
      </c>
      <c r="D46">
        <v>-0.332153524900209</v>
      </c>
      <c r="E46">
        <v>0.49919039745406102</v>
      </c>
      <c r="F46">
        <v>0.50917420540314196</v>
      </c>
      <c r="G46" s="1">
        <v>3.0790278127024097E-4</v>
      </c>
      <c r="H46">
        <v>0.49984604860936399</v>
      </c>
      <c r="I46" s="1">
        <v>4.6974911501485597E-4</v>
      </c>
      <c r="J46">
        <v>29643500</v>
      </c>
      <c r="K46">
        <v>7630</v>
      </c>
      <c r="L46">
        <v>119562200</v>
      </c>
      <c r="M46">
        <v>0.49855482825597403</v>
      </c>
      <c r="N46" s="1">
        <v>3.0794385247778701E-4</v>
      </c>
      <c r="O46">
        <v>0.499846028073761</v>
      </c>
      <c r="P46" s="1">
        <v>4.6981177493406E-4</v>
      </c>
    </row>
    <row r="47" spans="1:58" x14ac:dyDescent="0.25">
      <c r="A47">
        <v>8.0000000000000002E-3</v>
      </c>
      <c r="B47">
        <v>1.52564102564102</v>
      </c>
      <c r="C47">
        <v>734</v>
      </c>
      <c r="D47">
        <v>-0.33210797201216702</v>
      </c>
      <c r="E47">
        <v>0.49933343929780799</v>
      </c>
      <c r="F47">
        <v>0.50932010808376404</v>
      </c>
      <c r="G47" s="1">
        <v>3.0753979181097297E-4</v>
      </c>
      <c r="H47">
        <v>0.49984623010409401</v>
      </c>
      <c r="I47" s="1">
        <v>4.6919532340392099E-4</v>
      </c>
      <c r="J47">
        <v>33686600</v>
      </c>
      <c r="K47">
        <v>7630</v>
      </c>
      <c r="L47">
        <v>119562200</v>
      </c>
      <c r="M47">
        <v>0.49855482825597403</v>
      </c>
      <c r="N47" s="1">
        <v>3.0794385247778701E-4</v>
      </c>
      <c r="O47">
        <v>0.499846028073761</v>
      </c>
      <c r="P47" s="1">
        <v>4.6981177493406E-4</v>
      </c>
    </row>
    <row r="48" spans="1:58" x14ac:dyDescent="0.25">
      <c r="A48">
        <v>4.0000000000000001E-3</v>
      </c>
      <c r="B48">
        <v>1.52564102564102</v>
      </c>
      <c r="C48">
        <v>734</v>
      </c>
      <c r="D48">
        <v>-0.33210797201216702</v>
      </c>
      <c r="E48">
        <v>0.49933343929780799</v>
      </c>
      <c r="F48">
        <v>0.50932010808376404</v>
      </c>
      <c r="G48" s="1">
        <v>3.0753979181097297E-4</v>
      </c>
      <c r="H48">
        <v>0.49984623010409401</v>
      </c>
      <c r="I48" s="1">
        <v>4.6919532340392099E-4</v>
      </c>
      <c r="J48">
        <v>31062200</v>
      </c>
      <c r="K48">
        <v>7630</v>
      </c>
      <c r="L48">
        <v>119562200</v>
      </c>
      <c r="M48">
        <v>0.49855482825597403</v>
      </c>
      <c r="N48" s="1">
        <v>3.0794385247778701E-4</v>
      </c>
      <c r="O48">
        <v>0.499846028073761</v>
      </c>
      <c r="P48" s="1">
        <v>4.6981177493406E-4</v>
      </c>
    </row>
    <row r="49" spans="1:16" x14ac:dyDescent="0.25">
      <c r="A49">
        <v>2E-3</v>
      </c>
      <c r="B49">
        <v>1.52564102564102</v>
      </c>
      <c r="C49">
        <v>743</v>
      </c>
      <c r="D49">
        <v>-0.333256344622197</v>
      </c>
      <c r="E49">
        <v>0.49866366940823698</v>
      </c>
      <c r="F49">
        <v>0.50863694279640104</v>
      </c>
      <c r="G49" s="1">
        <v>3.07722616800232E-4</v>
      </c>
      <c r="H49">
        <v>0.499846138691599</v>
      </c>
      <c r="I49" s="1">
        <v>4.6947424870804602E-4</v>
      </c>
      <c r="J49">
        <v>33161500</v>
      </c>
      <c r="K49">
        <v>7630</v>
      </c>
      <c r="L49">
        <v>119562200</v>
      </c>
      <c r="M49">
        <v>0.49855482825597403</v>
      </c>
      <c r="N49" s="1">
        <v>3.0794385247778701E-4</v>
      </c>
      <c r="O49">
        <v>0.499846028073761</v>
      </c>
      <c r="P49" s="1">
        <v>4.6981177493406E-4</v>
      </c>
    </row>
    <row r="50" spans="1:16" x14ac:dyDescent="0.25">
      <c r="A50">
        <v>1E-3</v>
      </c>
      <c r="B50">
        <v>1.52564102564102</v>
      </c>
      <c r="C50">
        <v>744</v>
      </c>
      <c r="D50">
        <v>-0.33326079990424501</v>
      </c>
      <c r="E50">
        <v>0.49881705068875598</v>
      </c>
      <c r="F50">
        <v>0.50879339170253102</v>
      </c>
      <c r="G50" s="1">
        <v>3.07755826169153E-4</v>
      </c>
      <c r="H50">
        <v>0.49984612208691498</v>
      </c>
      <c r="I50" s="1">
        <v>4.6952491428370801E-4</v>
      </c>
      <c r="J50">
        <v>33575000</v>
      </c>
      <c r="K50">
        <v>7630</v>
      </c>
      <c r="L50">
        <v>119562200</v>
      </c>
      <c r="M50">
        <v>0.49855482825597403</v>
      </c>
      <c r="N50" s="1">
        <v>3.0794385247778701E-4</v>
      </c>
      <c r="O50">
        <v>0.499846028073761</v>
      </c>
      <c r="P50" s="1">
        <v>4.6981177493406E-4</v>
      </c>
    </row>
    <row r="51" spans="1:16" x14ac:dyDescent="0.25">
      <c r="A51" s="1">
        <v>5.0000000000000001E-4</v>
      </c>
      <c r="B51">
        <v>1.52564102564102</v>
      </c>
      <c r="C51">
        <v>741</v>
      </c>
      <c r="D51">
        <v>-0.33319798591355299</v>
      </c>
      <c r="E51">
        <v>0.49938087729219099</v>
      </c>
      <c r="F51">
        <v>0.50936849483803504</v>
      </c>
      <c r="G51" s="1">
        <v>3.0758616470338802E-4</v>
      </c>
      <c r="H51">
        <v>0.49984620691764797</v>
      </c>
      <c r="I51" s="1">
        <v>4.6926607179106601E-4</v>
      </c>
      <c r="J51">
        <v>31357800</v>
      </c>
      <c r="K51">
        <v>7630</v>
      </c>
      <c r="L51">
        <v>119562200</v>
      </c>
      <c r="M51">
        <v>0.49855482825597403</v>
      </c>
      <c r="N51" s="1">
        <v>3.0794385247778701E-4</v>
      </c>
      <c r="O51">
        <v>0.499846028073761</v>
      </c>
      <c r="P51" s="1">
        <v>4.6981177493406E-4</v>
      </c>
    </row>
    <row r="52" spans="1:16" x14ac:dyDescent="0.25">
      <c r="A52" s="1">
        <v>2.5000000000000001E-4</v>
      </c>
      <c r="B52">
        <v>1.52564102564102</v>
      </c>
      <c r="C52">
        <v>741</v>
      </c>
      <c r="D52">
        <v>-0.33325469745088299</v>
      </c>
      <c r="E52">
        <v>0.49928013503755198</v>
      </c>
      <c r="F52">
        <v>0.50926573773830397</v>
      </c>
      <c r="G52" s="1">
        <v>3.0744760096301701E-4</v>
      </c>
      <c r="H52">
        <v>0.49984627619951799</v>
      </c>
      <c r="I52" s="1">
        <v>4.6905467326409102E-4</v>
      </c>
      <c r="J52">
        <v>35305200</v>
      </c>
      <c r="K52">
        <v>7630</v>
      </c>
      <c r="L52">
        <v>119562200</v>
      </c>
      <c r="M52">
        <v>0.49855482825597403</v>
      </c>
      <c r="N52" s="1">
        <v>3.0794385247778701E-4</v>
      </c>
      <c r="O52">
        <v>0.499846028073761</v>
      </c>
      <c r="P52" s="1">
        <v>4.6981177493406E-4</v>
      </c>
    </row>
    <row r="53" spans="1:16" x14ac:dyDescent="0.25">
      <c r="A53" s="1">
        <v>1.25E-4</v>
      </c>
      <c r="B53">
        <v>1.52564102564102</v>
      </c>
      <c r="C53">
        <v>893</v>
      </c>
      <c r="D53">
        <v>-0.33326898232149099</v>
      </c>
      <c r="E53">
        <v>0.49919266983670202</v>
      </c>
      <c r="F53">
        <v>0.50917652323343598</v>
      </c>
      <c r="G53" s="1">
        <v>3.0790244260481199E-4</v>
      </c>
      <c r="H53">
        <v>0.49984604877869698</v>
      </c>
      <c r="I53" s="1">
        <v>4.6974859833298302E-4</v>
      </c>
      <c r="J53">
        <v>46979400</v>
      </c>
      <c r="K53">
        <v>7630</v>
      </c>
      <c r="L53">
        <v>119562200</v>
      </c>
      <c r="M53">
        <v>0.49855482825597403</v>
      </c>
      <c r="N53" s="1">
        <v>3.0794385247778701E-4</v>
      </c>
      <c r="O53">
        <v>0.499846028073761</v>
      </c>
      <c r="P53" s="1">
        <v>4.6981177493406E-4</v>
      </c>
    </row>
    <row r="54" spans="1:16" x14ac:dyDescent="0.25">
      <c r="A54" s="1">
        <v>6.2500000000000001E-5</v>
      </c>
      <c r="B54">
        <v>1.52564102564102</v>
      </c>
      <c r="C54">
        <v>893</v>
      </c>
      <c r="D54">
        <v>-0.33326837225521899</v>
      </c>
      <c r="E54">
        <v>0.49937217254978</v>
      </c>
      <c r="F54">
        <v>0.50935961600077595</v>
      </c>
      <c r="G54" s="1">
        <v>3.0790138972513998E-4</v>
      </c>
      <c r="H54">
        <v>0.49984604930513699</v>
      </c>
      <c r="I54" s="1">
        <v>4.6974699201655999E-4</v>
      </c>
      <c r="J54">
        <v>41694000</v>
      </c>
      <c r="K54">
        <v>7630</v>
      </c>
      <c r="L54">
        <v>119562200</v>
      </c>
      <c r="M54">
        <v>0.49855482825597403</v>
      </c>
      <c r="N54" s="1">
        <v>3.0794385247778701E-4</v>
      </c>
      <c r="O54">
        <v>0.499846028073761</v>
      </c>
      <c r="P54" s="1">
        <v>4.6981177493406E-4</v>
      </c>
    </row>
    <row r="55" spans="1:16" x14ac:dyDescent="0.25">
      <c r="A55" s="1">
        <v>3.1250000000000001E-5</v>
      </c>
      <c r="B55">
        <v>1.52564102564102</v>
      </c>
      <c r="C55">
        <v>841</v>
      </c>
      <c r="D55">
        <v>-0.333306927045741</v>
      </c>
      <c r="E55">
        <v>0.49876291146104101</v>
      </c>
      <c r="F55">
        <v>0.50873816969026198</v>
      </c>
      <c r="G55" s="1">
        <v>3.0796649211095503E-4</v>
      </c>
      <c r="H55">
        <v>0.49984601675394402</v>
      </c>
      <c r="I55" s="1">
        <v>4.6984631488722703E-4</v>
      </c>
      <c r="J55">
        <v>41885900</v>
      </c>
      <c r="K55">
        <v>7630</v>
      </c>
      <c r="L55">
        <v>119562200</v>
      </c>
      <c r="M55">
        <v>0.49855482825597403</v>
      </c>
      <c r="N55" s="1">
        <v>3.0794385247778701E-4</v>
      </c>
      <c r="O55">
        <v>0.499846028073761</v>
      </c>
      <c r="P55" s="1">
        <v>4.6981177493406E-4</v>
      </c>
    </row>
    <row r="56" spans="1:16" x14ac:dyDescent="0.25">
      <c r="A56" s="1">
        <v>1.5625E-5</v>
      </c>
      <c r="B56">
        <v>1.52564102564102</v>
      </c>
      <c r="C56">
        <v>822</v>
      </c>
      <c r="D56">
        <v>-0.33326956725505302</v>
      </c>
      <c r="E56">
        <v>0.49910003974179001</v>
      </c>
      <c r="F56">
        <v>0.50908204053662598</v>
      </c>
      <c r="G56" s="1">
        <v>3.0801812855907302E-4</v>
      </c>
      <c r="H56">
        <v>0.49984599093572002</v>
      </c>
      <c r="I56" s="1">
        <v>4.69925093570893E-4</v>
      </c>
      <c r="J56">
        <v>65107500</v>
      </c>
      <c r="K56">
        <v>7630</v>
      </c>
      <c r="L56">
        <v>119562200</v>
      </c>
      <c r="M56">
        <v>0.49855482825597403</v>
      </c>
      <c r="N56" s="1">
        <v>3.0794385247778701E-4</v>
      </c>
      <c r="O56">
        <v>0.499846028073761</v>
      </c>
      <c r="P56" s="1">
        <v>4.6981177493406E-4</v>
      </c>
    </row>
    <row r="57" spans="1:16" x14ac:dyDescent="0.25">
      <c r="A57" t="s">
        <v>0</v>
      </c>
      <c r="B57">
        <v>2.0384615384615299</v>
      </c>
      <c r="C57">
        <v>8173</v>
      </c>
      <c r="D57">
        <v>-0.32908156693077301</v>
      </c>
      <c r="E57">
        <v>0.49876413701151501</v>
      </c>
      <c r="F57">
        <v>0.50873941975174497</v>
      </c>
      <c r="G57" s="1">
        <v>1.8573807489452501E-4</v>
      </c>
      <c r="H57">
        <v>0.49990713096255202</v>
      </c>
      <c r="I57" s="1">
        <v>3.7861992190037902E-4</v>
      </c>
      <c r="J57">
        <v>151030400</v>
      </c>
    </row>
    <row r="58" spans="1:16" x14ac:dyDescent="0.25">
      <c r="A58">
        <v>1.024</v>
      </c>
      <c r="B58">
        <v>2.0384615384615299</v>
      </c>
      <c r="C58">
        <v>736</v>
      </c>
      <c r="D58">
        <v>-0.33328013960432001</v>
      </c>
      <c r="E58">
        <v>0.49947450562027201</v>
      </c>
      <c r="F58">
        <v>0.50946399573267698</v>
      </c>
      <c r="G58" s="1">
        <v>1.85530894628804E-4</v>
      </c>
      <c r="H58">
        <v>0.49990723455268499</v>
      </c>
      <c r="I58" s="1">
        <v>3.7819759289717898E-4</v>
      </c>
      <c r="J58">
        <v>39348400</v>
      </c>
      <c r="K58">
        <v>8173</v>
      </c>
      <c r="L58">
        <v>151030400</v>
      </c>
      <c r="M58">
        <v>0.49876413701151501</v>
      </c>
      <c r="N58" s="1">
        <v>1.8573807489452501E-4</v>
      </c>
      <c r="O58">
        <v>0.49990713096255202</v>
      </c>
      <c r="P58" s="1">
        <v>3.7861992190037902E-4</v>
      </c>
    </row>
    <row r="59" spans="1:16" x14ac:dyDescent="0.25">
      <c r="A59">
        <v>0.51200000000000001</v>
      </c>
      <c r="B59">
        <v>2.0384615384615299</v>
      </c>
      <c r="C59">
        <v>736</v>
      </c>
      <c r="D59">
        <v>-0.33328013960432001</v>
      </c>
      <c r="E59">
        <v>0.49947450562027201</v>
      </c>
      <c r="F59">
        <v>0.50946399573267698</v>
      </c>
      <c r="G59" s="1">
        <v>1.85530894628804E-4</v>
      </c>
      <c r="H59">
        <v>0.49990723455268499</v>
      </c>
      <c r="I59" s="1">
        <v>3.7819759289717898E-4</v>
      </c>
      <c r="J59">
        <v>38904100</v>
      </c>
      <c r="K59">
        <v>8173</v>
      </c>
      <c r="L59">
        <v>151030400</v>
      </c>
      <c r="M59">
        <v>0.49876413701151501</v>
      </c>
      <c r="N59" s="1">
        <v>1.8573807489452501E-4</v>
      </c>
      <c r="O59">
        <v>0.49990713096255202</v>
      </c>
      <c r="P59" s="1">
        <v>3.7861992190037902E-4</v>
      </c>
    </row>
    <row r="60" spans="1:16" x14ac:dyDescent="0.25">
      <c r="A60">
        <v>0.25600000000000001</v>
      </c>
      <c r="B60">
        <v>2.0384615384615299</v>
      </c>
      <c r="C60">
        <v>736</v>
      </c>
      <c r="D60">
        <v>-0.33328013960432001</v>
      </c>
      <c r="E60">
        <v>0.49947450562027201</v>
      </c>
      <c r="F60">
        <v>0.50946399573267698</v>
      </c>
      <c r="G60" s="1">
        <v>1.85530894628804E-4</v>
      </c>
      <c r="H60">
        <v>0.49990723455268499</v>
      </c>
      <c r="I60" s="1">
        <v>3.7819759289717898E-4</v>
      </c>
      <c r="J60">
        <v>35509100</v>
      </c>
      <c r="K60">
        <v>8173</v>
      </c>
      <c r="L60">
        <v>151030400</v>
      </c>
      <c r="M60">
        <v>0.49876413701151501</v>
      </c>
      <c r="N60" s="1">
        <v>1.8573807489452501E-4</v>
      </c>
      <c r="O60">
        <v>0.49990713096255202</v>
      </c>
      <c r="P60" s="1">
        <v>3.7861992190037902E-4</v>
      </c>
    </row>
    <row r="61" spans="1:16" x14ac:dyDescent="0.25">
      <c r="A61">
        <v>0.128</v>
      </c>
      <c r="B61">
        <v>2.0384615384615299</v>
      </c>
      <c r="C61">
        <v>736</v>
      </c>
      <c r="D61">
        <v>-0.33328013960432001</v>
      </c>
      <c r="E61">
        <v>0.49947450562027201</v>
      </c>
      <c r="F61">
        <v>0.50946399573267698</v>
      </c>
      <c r="G61" s="1">
        <v>1.85530894628804E-4</v>
      </c>
      <c r="H61">
        <v>0.49990723455268499</v>
      </c>
      <c r="I61" s="1">
        <v>3.7819759289717898E-4</v>
      </c>
      <c r="J61">
        <v>36965700</v>
      </c>
      <c r="K61">
        <v>8173</v>
      </c>
      <c r="L61">
        <v>151030400</v>
      </c>
      <c r="M61">
        <v>0.49876413701151501</v>
      </c>
      <c r="N61" s="1">
        <v>1.8573807489452501E-4</v>
      </c>
      <c r="O61">
        <v>0.49990713096255202</v>
      </c>
      <c r="P61" s="1">
        <v>3.7861992190037902E-4</v>
      </c>
    </row>
    <row r="62" spans="1:16" x14ac:dyDescent="0.25">
      <c r="A62">
        <v>6.4000000000000001E-2</v>
      </c>
      <c r="B62">
        <v>2.0384615384615299</v>
      </c>
      <c r="C62">
        <v>683</v>
      </c>
      <c r="D62">
        <v>-0.33771181604134798</v>
      </c>
      <c r="E62">
        <v>0.49948417699283199</v>
      </c>
      <c r="F62">
        <v>0.50947386053268895</v>
      </c>
      <c r="G62" s="1">
        <v>1.8566131437247599E-4</v>
      </c>
      <c r="H62">
        <v>0.49990716934281298</v>
      </c>
      <c r="I62" s="1">
        <v>3.7846344852850898E-4</v>
      </c>
      <c r="J62">
        <v>35955000</v>
      </c>
      <c r="K62">
        <v>8173</v>
      </c>
      <c r="L62">
        <v>151030400</v>
      </c>
      <c r="M62">
        <v>0.49876413701151501</v>
      </c>
      <c r="N62" s="1">
        <v>1.8573807489452501E-4</v>
      </c>
      <c r="O62">
        <v>0.49990713096255202</v>
      </c>
      <c r="P62" s="1">
        <v>3.7861992190037902E-4</v>
      </c>
    </row>
    <row r="63" spans="1:16" x14ac:dyDescent="0.25">
      <c r="A63">
        <v>3.2000000000000001E-2</v>
      </c>
      <c r="B63">
        <v>2.0384615384615299</v>
      </c>
      <c r="C63">
        <v>765</v>
      </c>
      <c r="D63">
        <v>-0.33343440210938902</v>
      </c>
      <c r="E63">
        <v>0.49903609050763398</v>
      </c>
      <c r="F63">
        <v>0.50901681231778595</v>
      </c>
      <c r="G63" s="1">
        <v>1.8593599514193899E-4</v>
      </c>
      <c r="H63">
        <v>0.49990703200242897</v>
      </c>
      <c r="I63" s="1">
        <v>3.7902337471241402E-4</v>
      </c>
      <c r="J63">
        <v>44344800</v>
      </c>
      <c r="K63">
        <v>8173</v>
      </c>
      <c r="L63">
        <v>151030400</v>
      </c>
      <c r="M63">
        <v>0.49876413701151501</v>
      </c>
      <c r="N63" s="1">
        <v>1.8573807489452501E-4</v>
      </c>
      <c r="O63">
        <v>0.49990713096255202</v>
      </c>
      <c r="P63" s="1">
        <v>3.7861992190037902E-4</v>
      </c>
    </row>
    <row r="64" spans="1:16" x14ac:dyDescent="0.25">
      <c r="A64">
        <v>1.6E-2</v>
      </c>
      <c r="B64">
        <v>2.0384615384615299</v>
      </c>
      <c r="C64">
        <v>755</v>
      </c>
      <c r="D64">
        <v>-0.33328201057002299</v>
      </c>
      <c r="E64">
        <v>0.49959343086235197</v>
      </c>
      <c r="F64">
        <v>0.50958529947959996</v>
      </c>
      <c r="G64" s="1">
        <v>1.8555028468514301E-4</v>
      </c>
      <c r="H64">
        <v>0.49990722485765698</v>
      </c>
      <c r="I64" s="1">
        <v>3.7823711878125303E-4</v>
      </c>
      <c r="J64">
        <v>40277600</v>
      </c>
      <c r="K64">
        <v>8173</v>
      </c>
      <c r="L64">
        <v>151030400</v>
      </c>
      <c r="M64">
        <v>0.49876413701151501</v>
      </c>
      <c r="N64" s="1">
        <v>1.8573807489452501E-4</v>
      </c>
      <c r="O64">
        <v>0.49990713096255202</v>
      </c>
      <c r="P64" s="1">
        <v>3.7861992190037902E-4</v>
      </c>
    </row>
    <row r="65" spans="1:16" x14ac:dyDescent="0.25">
      <c r="A65">
        <v>8.0000000000000002E-3</v>
      </c>
      <c r="B65">
        <v>2.0384615384615299</v>
      </c>
      <c r="C65">
        <v>718</v>
      </c>
      <c r="D65">
        <v>-0.335452431646797</v>
      </c>
      <c r="E65">
        <v>0.49880941582202398</v>
      </c>
      <c r="F65">
        <v>0.50878560413846496</v>
      </c>
      <c r="G65" s="1">
        <v>1.85891026349804E-4</v>
      </c>
      <c r="H65">
        <v>0.49990705448682499</v>
      </c>
      <c r="I65" s="1">
        <v>3.7893170755921699E-4</v>
      </c>
      <c r="J65">
        <v>34502700</v>
      </c>
      <c r="K65">
        <v>8173</v>
      </c>
      <c r="L65">
        <v>151030400</v>
      </c>
      <c r="M65">
        <v>0.49876413701151501</v>
      </c>
      <c r="N65" s="1">
        <v>1.8573807489452501E-4</v>
      </c>
      <c r="O65">
        <v>0.49990713096255202</v>
      </c>
      <c r="P65" s="1">
        <v>3.7861992190037902E-4</v>
      </c>
    </row>
    <row r="66" spans="1:16" x14ac:dyDescent="0.25">
      <c r="A66">
        <v>4.0000000000000001E-3</v>
      </c>
      <c r="B66">
        <v>2.0384615384615299</v>
      </c>
      <c r="C66">
        <v>750</v>
      </c>
      <c r="D66">
        <v>-0.333291511337449</v>
      </c>
      <c r="E66">
        <v>0.49922213632853202</v>
      </c>
      <c r="F66">
        <v>0.50920657905510303</v>
      </c>
      <c r="G66" s="1">
        <v>1.8584364843565699E-4</v>
      </c>
      <c r="H66">
        <v>0.499907078175782</v>
      </c>
      <c r="I66" s="1">
        <v>3.78835129503455E-4</v>
      </c>
      <c r="J66">
        <v>37491500</v>
      </c>
      <c r="K66">
        <v>8173</v>
      </c>
      <c r="L66">
        <v>151030400</v>
      </c>
      <c r="M66">
        <v>0.49876413701151501</v>
      </c>
      <c r="N66" s="1">
        <v>1.8573807489452501E-4</v>
      </c>
      <c r="O66">
        <v>0.49990713096255202</v>
      </c>
      <c r="P66" s="1">
        <v>3.7861992190037902E-4</v>
      </c>
    </row>
    <row r="67" spans="1:16" x14ac:dyDescent="0.25">
      <c r="A67">
        <v>2E-3</v>
      </c>
      <c r="B67">
        <v>2.0384615384615299</v>
      </c>
      <c r="C67">
        <v>757</v>
      </c>
      <c r="D67">
        <v>-0.33294341000329802</v>
      </c>
      <c r="E67">
        <v>0.49941015967882801</v>
      </c>
      <c r="F67">
        <v>0.50939836287240503</v>
      </c>
      <c r="G67" s="1">
        <v>1.8560071760242899E-4</v>
      </c>
      <c r="H67">
        <v>0.49990719964119801</v>
      </c>
      <c r="I67" s="1">
        <v>3.7833992434341398E-4</v>
      </c>
      <c r="J67">
        <v>41273400</v>
      </c>
      <c r="K67">
        <v>8173</v>
      </c>
      <c r="L67">
        <v>151030400</v>
      </c>
      <c r="M67">
        <v>0.49876413701151501</v>
      </c>
      <c r="N67" s="1">
        <v>1.8573807489452501E-4</v>
      </c>
      <c r="O67">
        <v>0.49990713096255202</v>
      </c>
      <c r="P67" s="1">
        <v>3.7861992190037902E-4</v>
      </c>
    </row>
    <row r="68" spans="1:16" x14ac:dyDescent="0.25">
      <c r="A68">
        <v>1E-3</v>
      </c>
      <c r="B68">
        <v>2.0384615384615299</v>
      </c>
      <c r="C68">
        <v>761</v>
      </c>
      <c r="D68">
        <v>-0.33325207540433899</v>
      </c>
      <c r="E68">
        <v>0.49945781587725302</v>
      </c>
      <c r="F68">
        <v>0.50944697219479795</v>
      </c>
      <c r="G68" s="1">
        <v>1.8546506146488399E-4</v>
      </c>
      <c r="H68">
        <v>0.499907267469267</v>
      </c>
      <c r="I68" s="1">
        <v>3.7806339452457202E-4</v>
      </c>
      <c r="J68">
        <v>36742100</v>
      </c>
      <c r="K68">
        <v>8173</v>
      </c>
      <c r="L68">
        <v>151030400</v>
      </c>
      <c r="M68">
        <v>0.49876413701151501</v>
      </c>
      <c r="N68" s="1">
        <v>1.8573807489452501E-4</v>
      </c>
      <c r="O68">
        <v>0.49990713096255202</v>
      </c>
      <c r="P68" s="1">
        <v>3.7861992190037902E-4</v>
      </c>
    </row>
    <row r="69" spans="1:16" x14ac:dyDescent="0.25">
      <c r="A69" s="1">
        <v>5.0000000000000001E-4</v>
      </c>
      <c r="B69">
        <v>2.0384615384615299</v>
      </c>
      <c r="C69">
        <v>765</v>
      </c>
      <c r="D69">
        <v>-0.33330288886115</v>
      </c>
      <c r="E69">
        <v>0.49951503417683901</v>
      </c>
      <c r="F69">
        <v>0.50950533486037597</v>
      </c>
      <c r="G69" s="1">
        <v>1.8591871617268301E-4</v>
      </c>
      <c r="H69">
        <v>0.49990704064191299</v>
      </c>
      <c r="I69" s="1">
        <v>3.7898815219816301E-4</v>
      </c>
      <c r="J69">
        <v>40861500</v>
      </c>
      <c r="K69">
        <v>8173</v>
      </c>
      <c r="L69">
        <v>151030400</v>
      </c>
      <c r="M69">
        <v>0.49876413701151501</v>
      </c>
      <c r="N69" s="1">
        <v>1.8573807489452501E-4</v>
      </c>
      <c r="O69">
        <v>0.49990713096255202</v>
      </c>
      <c r="P69" s="1">
        <v>3.7861992190037902E-4</v>
      </c>
    </row>
    <row r="70" spans="1:16" x14ac:dyDescent="0.25">
      <c r="A70" s="1">
        <v>2.5000000000000001E-4</v>
      </c>
      <c r="B70">
        <v>2.0384615384615299</v>
      </c>
      <c r="C70">
        <v>772</v>
      </c>
      <c r="D70">
        <v>-0.333299228350106</v>
      </c>
      <c r="E70">
        <v>0.49859042444574297</v>
      </c>
      <c r="F70">
        <v>0.50856223293465797</v>
      </c>
      <c r="G70" s="1">
        <v>1.8570244385218701E-4</v>
      </c>
      <c r="H70">
        <v>0.49990714877807302</v>
      </c>
      <c r="I70" s="1">
        <v>3.78547289390996E-4</v>
      </c>
      <c r="J70">
        <v>41198600</v>
      </c>
      <c r="K70">
        <v>8173</v>
      </c>
      <c r="L70">
        <v>151030400</v>
      </c>
      <c r="M70">
        <v>0.49876413701151501</v>
      </c>
      <c r="N70" s="1">
        <v>1.8573807489452501E-4</v>
      </c>
      <c r="O70">
        <v>0.49990713096255202</v>
      </c>
      <c r="P70" s="1">
        <v>3.7861992190037902E-4</v>
      </c>
    </row>
    <row r="71" spans="1:16" x14ac:dyDescent="0.25">
      <c r="A71" s="1">
        <v>1.25E-4</v>
      </c>
      <c r="B71">
        <v>2.0384615384615299</v>
      </c>
      <c r="C71">
        <v>948</v>
      </c>
      <c r="D71">
        <v>-0.33326169125257499</v>
      </c>
      <c r="E71">
        <v>0.49976076387588397</v>
      </c>
      <c r="F71">
        <v>0.50975597915340198</v>
      </c>
      <c r="G71" s="1">
        <v>1.8560519993626699E-4</v>
      </c>
      <c r="H71">
        <v>0.49990719740003098</v>
      </c>
      <c r="I71" s="1">
        <v>3.7834906140854399E-4</v>
      </c>
      <c r="J71">
        <v>50301400</v>
      </c>
      <c r="K71">
        <v>8173</v>
      </c>
      <c r="L71">
        <v>151030400</v>
      </c>
      <c r="M71">
        <v>0.49876413701151501</v>
      </c>
      <c r="N71" s="1">
        <v>1.8573807489452501E-4</v>
      </c>
      <c r="O71">
        <v>0.49990713096255202</v>
      </c>
      <c r="P71" s="1">
        <v>3.7861992190037902E-4</v>
      </c>
    </row>
    <row r="72" spans="1:16" x14ac:dyDescent="0.25">
      <c r="A72" s="1">
        <v>6.2500000000000001E-5</v>
      </c>
      <c r="B72">
        <v>2.0384615384615299</v>
      </c>
      <c r="C72">
        <v>950</v>
      </c>
      <c r="D72">
        <v>-0.333269391821019</v>
      </c>
      <c r="E72">
        <v>0.49931887796243601</v>
      </c>
      <c r="F72">
        <v>0.50930525552168504</v>
      </c>
      <c r="G72" s="1">
        <v>1.8553071473603701E-4</v>
      </c>
      <c r="H72">
        <v>0.49990723464263198</v>
      </c>
      <c r="I72" s="1">
        <v>3.7819722619269103E-4</v>
      </c>
      <c r="J72">
        <v>47517500</v>
      </c>
      <c r="K72">
        <v>8173</v>
      </c>
      <c r="L72">
        <v>151030400</v>
      </c>
      <c r="M72">
        <v>0.49876413701151501</v>
      </c>
      <c r="N72" s="1">
        <v>1.8573807489452501E-4</v>
      </c>
      <c r="O72">
        <v>0.49990713096255202</v>
      </c>
      <c r="P72" s="1">
        <v>3.7861992190037902E-4</v>
      </c>
    </row>
    <row r="73" spans="1:16" x14ac:dyDescent="0.25">
      <c r="A73" s="1">
        <v>3.1250000000000001E-5</v>
      </c>
      <c r="B73">
        <v>2.0384615384615299</v>
      </c>
      <c r="C73">
        <v>975</v>
      </c>
      <c r="D73">
        <v>-0.33329375695857999</v>
      </c>
      <c r="E73">
        <v>0.49896628225838402</v>
      </c>
      <c r="F73">
        <v>0.50894560790355203</v>
      </c>
      <c r="G73" s="1">
        <v>1.8556443177986101E-4</v>
      </c>
      <c r="H73">
        <v>0.49990721778411001</v>
      </c>
      <c r="I73" s="1">
        <v>3.7826595708971599E-4</v>
      </c>
      <c r="J73">
        <v>51285500</v>
      </c>
      <c r="K73">
        <v>8173</v>
      </c>
      <c r="L73">
        <v>151030400</v>
      </c>
      <c r="M73">
        <v>0.49876413701151501</v>
      </c>
      <c r="N73" s="1">
        <v>1.8573807489452501E-4</v>
      </c>
      <c r="O73">
        <v>0.49990713096255202</v>
      </c>
      <c r="P73" s="1">
        <v>3.7861992190037902E-4</v>
      </c>
    </row>
    <row r="74" spans="1:16" x14ac:dyDescent="0.25">
      <c r="A74" s="1">
        <v>1.5625E-5</v>
      </c>
      <c r="B74">
        <v>2.0384615384615299</v>
      </c>
      <c r="C74">
        <v>909</v>
      </c>
      <c r="D74">
        <v>-0.33329516002465498</v>
      </c>
      <c r="E74">
        <v>0.49962492267061898</v>
      </c>
      <c r="F74">
        <v>0.50961742112403197</v>
      </c>
      <c r="G74" s="1">
        <v>1.8575426593347901E-4</v>
      </c>
      <c r="H74">
        <v>0.49990712286703298</v>
      </c>
      <c r="I74" s="1">
        <v>3.7865292671055502E-4</v>
      </c>
      <c r="J74">
        <v>66070200</v>
      </c>
      <c r="K74">
        <v>8173</v>
      </c>
      <c r="L74">
        <v>151030400</v>
      </c>
      <c r="M74">
        <v>0.49876413701151501</v>
      </c>
      <c r="N74" s="1">
        <v>1.8573807489452501E-4</v>
      </c>
      <c r="O74">
        <v>0.49990713096255202</v>
      </c>
      <c r="P74" s="1">
        <v>3.7861992190037902E-4</v>
      </c>
    </row>
    <row r="75" spans="1:16" x14ac:dyDescent="0.25">
      <c r="A75" t="s">
        <v>0</v>
      </c>
      <c r="B75">
        <v>2.5512820512820502</v>
      </c>
      <c r="C75">
        <v>8891</v>
      </c>
      <c r="D75">
        <v>-0.32933537772743998</v>
      </c>
      <c r="E75">
        <v>0.49851788156591897</v>
      </c>
      <c r="F75">
        <v>0.50848823919723696</v>
      </c>
      <c r="G75" s="1">
        <v>1.3132100324109099E-4</v>
      </c>
      <c r="H75">
        <v>0.49993433949837901</v>
      </c>
      <c r="I75" s="1">
        <v>3.3503691852534902E-4</v>
      </c>
      <c r="J75">
        <v>140189700</v>
      </c>
    </row>
    <row r="76" spans="1:16" x14ac:dyDescent="0.25">
      <c r="A76">
        <v>1.024</v>
      </c>
      <c r="B76">
        <v>2.5512820512820502</v>
      </c>
      <c r="C76">
        <v>743</v>
      </c>
      <c r="D76">
        <v>-0.33630460724500699</v>
      </c>
      <c r="E76">
        <v>0.49905720151939598</v>
      </c>
      <c r="F76">
        <v>0.509038345549784</v>
      </c>
      <c r="G76" s="1">
        <v>1.3136782117928399E-4</v>
      </c>
      <c r="H76">
        <v>0.49993431608941002</v>
      </c>
      <c r="I76" s="1">
        <v>3.3515636429073801E-4</v>
      </c>
      <c r="J76">
        <v>34024700</v>
      </c>
      <c r="K76">
        <v>8891</v>
      </c>
      <c r="L76">
        <v>140189700</v>
      </c>
      <c r="M76">
        <v>0.49851788156591897</v>
      </c>
      <c r="N76" s="1">
        <v>1.3132100324109099E-4</v>
      </c>
      <c r="O76">
        <v>0.49993433949837901</v>
      </c>
      <c r="P76" s="1">
        <v>3.3503691852534902E-4</v>
      </c>
    </row>
    <row r="77" spans="1:16" x14ac:dyDescent="0.25">
      <c r="A77">
        <v>0.51200000000000001</v>
      </c>
      <c r="B77">
        <v>2.5512820512820502</v>
      </c>
      <c r="C77">
        <v>743</v>
      </c>
      <c r="D77">
        <v>-0.33630460724500699</v>
      </c>
      <c r="E77">
        <v>0.49905720151939598</v>
      </c>
      <c r="F77">
        <v>0.509038345549784</v>
      </c>
      <c r="G77" s="1">
        <v>1.3136782117928399E-4</v>
      </c>
      <c r="H77">
        <v>0.49993431608941002</v>
      </c>
      <c r="I77" s="1">
        <v>3.3515636429073801E-4</v>
      </c>
      <c r="J77">
        <v>34282400</v>
      </c>
      <c r="K77">
        <v>8891</v>
      </c>
      <c r="L77">
        <v>140189700</v>
      </c>
      <c r="M77">
        <v>0.49851788156591897</v>
      </c>
      <c r="N77" s="1">
        <v>1.3132100324109099E-4</v>
      </c>
      <c r="O77">
        <v>0.49993433949837901</v>
      </c>
      <c r="P77" s="1">
        <v>3.3503691852534902E-4</v>
      </c>
    </row>
    <row r="78" spans="1:16" x14ac:dyDescent="0.25">
      <c r="A78">
        <v>0.25600000000000001</v>
      </c>
      <c r="B78">
        <v>2.5512820512820502</v>
      </c>
      <c r="C78">
        <v>743</v>
      </c>
      <c r="D78">
        <v>-0.33630460724500699</v>
      </c>
      <c r="E78">
        <v>0.49905720151939598</v>
      </c>
      <c r="F78">
        <v>0.509038345549784</v>
      </c>
      <c r="G78" s="1">
        <v>1.3136782117928399E-4</v>
      </c>
      <c r="H78">
        <v>0.49993431608941002</v>
      </c>
      <c r="I78" s="1">
        <v>3.3515636429073801E-4</v>
      </c>
      <c r="J78">
        <v>39000300</v>
      </c>
      <c r="K78">
        <v>8891</v>
      </c>
      <c r="L78">
        <v>140189700</v>
      </c>
      <c r="M78">
        <v>0.49851788156591897</v>
      </c>
      <c r="N78" s="1">
        <v>1.3132100324109099E-4</v>
      </c>
      <c r="O78">
        <v>0.49993433949837901</v>
      </c>
      <c r="P78" s="1">
        <v>3.3503691852534902E-4</v>
      </c>
    </row>
    <row r="79" spans="1:16" x14ac:dyDescent="0.25">
      <c r="A79">
        <v>0.128</v>
      </c>
      <c r="B79">
        <v>2.5512820512820502</v>
      </c>
      <c r="C79">
        <v>743</v>
      </c>
      <c r="D79">
        <v>-0.33630460724500699</v>
      </c>
      <c r="E79">
        <v>0.49905720151939598</v>
      </c>
      <c r="F79">
        <v>0.509038345549784</v>
      </c>
      <c r="G79" s="1">
        <v>1.3136782117928399E-4</v>
      </c>
      <c r="H79">
        <v>0.49993431608941002</v>
      </c>
      <c r="I79" s="1">
        <v>3.3515636429073801E-4</v>
      </c>
      <c r="J79">
        <v>33541200</v>
      </c>
      <c r="K79">
        <v>8891</v>
      </c>
      <c r="L79">
        <v>140189700</v>
      </c>
      <c r="M79">
        <v>0.49851788156591897</v>
      </c>
      <c r="N79" s="1">
        <v>1.3132100324109099E-4</v>
      </c>
      <c r="O79">
        <v>0.49993433949837901</v>
      </c>
      <c r="P79" s="1">
        <v>3.3503691852534902E-4</v>
      </c>
    </row>
    <row r="80" spans="1:16" x14ac:dyDescent="0.25">
      <c r="A80">
        <v>6.4000000000000001E-2</v>
      </c>
      <c r="B80">
        <v>2.5512820512820502</v>
      </c>
      <c r="C80">
        <v>786</v>
      </c>
      <c r="D80">
        <v>-0.333297597626104</v>
      </c>
      <c r="E80">
        <v>0.49889301012322401</v>
      </c>
      <c r="F80">
        <v>0.50887087032568801</v>
      </c>
      <c r="G80" s="1">
        <v>1.3115691083520601E-4</v>
      </c>
      <c r="H80">
        <v>0.49993442154458201</v>
      </c>
      <c r="I80" s="1">
        <v>3.34618272515461E-4</v>
      </c>
      <c r="J80">
        <v>36830800</v>
      </c>
      <c r="K80">
        <v>8891</v>
      </c>
      <c r="L80">
        <v>140189700</v>
      </c>
      <c r="M80">
        <v>0.49851788156591897</v>
      </c>
      <c r="N80" s="1">
        <v>1.3132100324109099E-4</v>
      </c>
      <c r="O80">
        <v>0.49993433949837901</v>
      </c>
      <c r="P80" s="1">
        <v>3.3503691852534902E-4</v>
      </c>
    </row>
    <row r="81" spans="1:16" x14ac:dyDescent="0.25">
      <c r="A81">
        <v>3.2000000000000001E-2</v>
      </c>
      <c r="B81">
        <v>2.5512820512820502</v>
      </c>
      <c r="C81">
        <v>787</v>
      </c>
      <c r="D81">
        <v>-0.33326959069164203</v>
      </c>
      <c r="E81">
        <v>0.49952936851428098</v>
      </c>
      <c r="F81">
        <v>0.509519955884566</v>
      </c>
      <c r="G81" s="1">
        <v>1.31276279668801E-4</v>
      </c>
      <c r="H81">
        <v>0.49993436186016499</v>
      </c>
      <c r="I81" s="1">
        <v>3.3492281607809603E-4</v>
      </c>
      <c r="J81">
        <v>39378100</v>
      </c>
      <c r="K81">
        <v>8891</v>
      </c>
      <c r="L81">
        <v>140189700</v>
      </c>
      <c r="M81">
        <v>0.49851788156591897</v>
      </c>
      <c r="N81" s="1">
        <v>1.3132100324109099E-4</v>
      </c>
      <c r="O81">
        <v>0.49993433949837901</v>
      </c>
      <c r="P81" s="1">
        <v>3.3503691852534902E-4</v>
      </c>
    </row>
    <row r="82" spans="1:16" x14ac:dyDescent="0.25">
      <c r="A82">
        <v>1.6E-2</v>
      </c>
      <c r="B82">
        <v>2.5512820512820502</v>
      </c>
      <c r="C82">
        <v>781</v>
      </c>
      <c r="D82">
        <v>-0.33340419805003402</v>
      </c>
      <c r="E82">
        <v>0.49916910554956201</v>
      </c>
      <c r="F82">
        <v>0.50915248766055299</v>
      </c>
      <c r="G82" s="1">
        <v>1.31298949872515E-4</v>
      </c>
      <c r="H82">
        <v>0.49993435052506302</v>
      </c>
      <c r="I82" s="1">
        <v>3.3498065416193103E-4</v>
      </c>
      <c r="J82">
        <v>38706400</v>
      </c>
      <c r="K82">
        <v>8891</v>
      </c>
      <c r="L82">
        <v>140189700</v>
      </c>
      <c r="M82">
        <v>0.49851788156591897</v>
      </c>
      <c r="N82" s="1">
        <v>1.3132100324109099E-4</v>
      </c>
      <c r="O82">
        <v>0.49993433949837901</v>
      </c>
      <c r="P82" s="1">
        <v>3.3503691852534902E-4</v>
      </c>
    </row>
    <row r="83" spans="1:16" x14ac:dyDescent="0.25">
      <c r="A83">
        <v>8.0000000000000002E-3</v>
      </c>
      <c r="B83">
        <v>2.5512820512820502</v>
      </c>
      <c r="C83">
        <v>794</v>
      </c>
      <c r="D83">
        <v>-0.33326036373593798</v>
      </c>
      <c r="E83">
        <v>0.49890234946216</v>
      </c>
      <c r="F83">
        <v>0.50888039645140304</v>
      </c>
      <c r="G83" s="1">
        <v>1.3131611733341301E-4</v>
      </c>
      <c r="H83">
        <v>0.49993434194133302</v>
      </c>
      <c r="I83" s="1">
        <v>3.3502445319678398E-4</v>
      </c>
      <c r="J83">
        <v>39906200</v>
      </c>
      <c r="K83">
        <v>8891</v>
      </c>
      <c r="L83">
        <v>140189700</v>
      </c>
      <c r="M83">
        <v>0.49851788156591897</v>
      </c>
      <c r="N83" s="1">
        <v>1.3132100324109099E-4</v>
      </c>
      <c r="O83">
        <v>0.49993433949837901</v>
      </c>
      <c r="P83" s="1">
        <v>3.3503691852534902E-4</v>
      </c>
    </row>
    <row r="84" spans="1:16" x14ac:dyDescent="0.25">
      <c r="A84">
        <v>4.0000000000000001E-3</v>
      </c>
      <c r="B84">
        <v>2.5512820512820502</v>
      </c>
      <c r="C84">
        <v>799</v>
      </c>
      <c r="D84">
        <v>-0.33329741625982301</v>
      </c>
      <c r="E84">
        <v>0.497472027191104</v>
      </c>
      <c r="F84">
        <v>0.50742146773492602</v>
      </c>
      <c r="G84" s="1">
        <v>1.31023324369206E-4</v>
      </c>
      <c r="H84">
        <v>0.49993448833781501</v>
      </c>
      <c r="I84" s="1">
        <v>3.3427745576246099E-4</v>
      </c>
      <c r="J84">
        <v>37072600</v>
      </c>
      <c r="K84">
        <v>8891</v>
      </c>
      <c r="L84">
        <v>140189700</v>
      </c>
      <c r="M84">
        <v>0.49851788156591897</v>
      </c>
      <c r="N84" s="1">
        <v>1.3132100324109099E-4</v>
      </c>
      <c r="O84">
        <v>0.49993433949837901</v>
      </c>
      <c r="P84" s="1">
        <v>3.3503691852534902E-4</v>
      </c>
    </row>
    <row r="85" spans="1:16" x14ac:dyDescent="0.25">
      <c r="A85">
        <v>2E-3</v>
      </c>
      <c r="B85">
        <v>2.5512820512820502</v>
      </c>
      <c r="C85">
        <v>799</v>
      </c>
      <c r="D85">
        <v>-0.33329741625982301</v>
      </c>
      <c r="E85">
        <v>0.497472027191104</v>
      </c>
      <c r="F85">
        <v>0.50742146773492602</v>
      </c>
      <c r="G85" s="1">
        <v>1.31023324369206E-4</v>
      </c>
      <c r="H85">
        <v>0.49993448833781501</v>
      </c>
      <c r="I85" s="1">
        <v>3.3427745576246099E-4</v>
      </c>
      <c r="J85">
        <v>36795100</v>
      </c>
      <c r="K85">
        <v>8891</v>
      </c>
      <c r="L85">
        <v>140189700</v>
      </c>
      <c r="M85">
        <v>0.49851788156591897</v>
      </c>
      <c r="N85" s="1">
        <v>1.3132100324109099E-4</v>
      </c>
      <c r="O85">
        <v>0.49993433949837901</v>
      </c>
      <c r="P85" s="1">
        <v>3.3503691852534902E-4</v>
      </c>
    </row>
    <row r="86" spans="1:16" x14ac:dyDescent="0.25">
      <c r="A86">
        <v>1E-3</v>
      </c>
      <c r="B86">
        <v>2.5512820512820502</v>
      </c>
      <c r="C86">
        <v>790</v>
      </c>
      <c r="D86">
        <v>-0.33331342376811401</v>
      </c>
      <c r="E86">
        <v>0.498791003180586</v>
      </c>
      <c r="F86">
        <v>0.50876682324419698</v>
      </c>
      <c r="G86" s="1">
        <v>1.3142016965050901E-4</v>
      </c>
      <c r="H86">
        <v>0.49993428991517402</v>
      </c>
      <c r="I86" s="1">
        <v>3.35289920005785E-4</v>
      </c>
      <c r="J86">
        <v>36300500</v>
      </c>
      <c r="K86">
        <v>8891</v>
      </c>
      <c r="L86">
        <v>140189700</v>
      </c>
      <c r="M86">
        <v>0.49851788156591897</v>
      </c>
      <c r="N86" s="1">
        <v>1.3132100324109099E-4</v>
      </c>
      <c r="O86">
        <v>0.49993433949837901</v>
      </c>
      <c r="P86" s="1">
        <v>3.3503691852534902E-4</v>
      </c>
    </row>
    <row r="87" spans="1:16" x14ac:dyDescent="0.25">
      <c r="A87" s="1">
        <v>5.0000000000000001E-4</v>
      </c>
      <c r="B87">
        <v>2.5512820512820502</v>
      </c>
      <c r="C87">
        <v>801</v>
      </c>
      <c r="D87">
        <v>-0.33326147763560499</v>
      </c>
      <c r="E87">
        <v>0.49889194054849101</v>
      </c>
      <c r="F87">
        <v>0.50886977935946098</v>
      </c>
      <c r="G87" s="1">
        <v>1.3124273734099699E-4</v>
      </c>
      <c r="H87">
        <v>0.499934378631329</v>
      </c>
      <c r="I87" s="1">
        <v>3.3483724013921103E-4</v>
      </c>
      <c r="J87">
        <v>39272700</v>
      </c>
      <c r="K87">
        <v>8891</v>
      </c>
      <c r="L87">
        <v>140189700</v>
      </c>
      <c r="M87">
        <v>0.49851788156591897</v>
      </c>
      <c r="N87" s="1">
        <v>1.3132100324109099E-4</v>
      </c>
      <c r="O87">
        <v>0.49993433949837901</v>
      </c>
      <c r="P87" s="1">
        <v>3.3503691852534902E-4</v>
      </c>
    </row>
    <row r="88" spans="1:16" x14ac:dyDescent="0.25">
      <c r="A88" s="1">
        <v>2.5000000000000001E-4</v>
      </c>
      <c r="B88">
        <v>2.5512820512820502</v>
      </c>
      <c r="C88">
        <v>851</v>
      </c>
      <c r="D88">
        <v>-0.33322834121442702</v>
      </c>
      <c r="E88">
        <v>0.49920945386214</v>
      </c>
      <c r="F88">
        <v>0.50919364293938296</v>
      </c>
      <c r="G88" s="1">
        <v>1.3126404053642699E-4</v>
      </c>
      <c r="H88">
        <v>0.49993436797973101</v>
      </c>
      <c r="I88" s="1">
        <v>3.3489159059934599E-4</v>
      </c>
      <c r="J88">
        <v>47211800</v>
      </c>
      <c r="K88">
        <v>8891</v>
      </c>
      <c r="L88">
        <v>140189700</v>
      </c>
      <c r="M88">
        <v>0.49851788156591897</v>
      </c>
      <c r="N88" s="1">
        <v>1.3132100324109099E-4</v>
      </c>
      <c r="O88">
        <v>0.49993433949837901</v>
      </c>
      <c r="P88" s="1">
        <v>3.3503691852534902E-4</v>
      </c>
    </row>
    <row r="89" spans="1:16" x14ac:dyDescent="0.25">
      <c r="A89" s="1">
        <v>1.25E-4</v>
      </c>
      <c r="B89">
        <v>2.5512820512820502</v>
      </c>
      <c r="C89">
        <v>862</v>
      </c>
      <c r="D89">
        <v>-0.333294575853541</v>
      </c>
      <c r="E89">
        <v>0.49920905915109698</v>
      </c>
      <c r="F89">
        <v>0.50919324033411895</v>
      </c>
      <c r="G89" s="1">
        <v>1.3117989141997401E-4</v>
      </c>
      <c r="H89">
        <v>0.49993441005429001</v>
      </c>
      <c r="I89" s="1">
        <v>3.3467690246890902E-4</v>
      </c>
      <c r="J89">
        <v>56335700</v>
      </c>
      <c r="K89">
        <v>8891</v>
      </c>
      <c r="L89">
        <v>140189700</v>
      </c>
      <c r="M89">
        <v>0.49851788156591897</v>
      </c>
      <c r="N89" s="1">
        <v>1.3132100324109099E-4</v>
      </c>
      <c r="O89">
        <v>0.49993433949837901</v>
      </c>
      <c r="P89" s="1">
        <v>3.3503691852534902E-4</v>
      </c>
    </row>
    <row r="90" spans="1:16" x14ac:dyDescent="0.25">
      <c r="A90" s="1">
        <v>6.2500000000000001E-5</v>
      </c>
      <c r="B90">
        <v>2.5512820512820502</v>
      </c>
      <c r="C90">
        <v>1051</v>
      </c>
      <c r="D90">
        <v>-0.33335094513088698</v>
      </c>
      <c r="E90">
        <v>0.49919957153433298</v>
      </c>
      <c r="F90">
        <v>0.50918356296501999</v>
      </c>
      <c r="G90" s="1">
        <v>1.3128202621937E-4</v>
      </c>
      <c r="H90">
        <v>0.49993435898688998</v>
      </c>
      <c r="I90" s="1">
        <v>3.3493747714941898E-4</v>
      </c>
      <c r="J90">
        <v>54471100</v>
      </c>
      <c r="K90">
        <v>8891</v>
      </c>
      <c r="L90">
        <v>140189700</v>
      </c>
      <c r="M90">
        <v>0.49851788156591897</v>
      </c>
      <c r="N90" s="1">
        <v>1.3132100324109099E-4</v>
      </c>
      <c r="O90">
        <v>0.49993433949837901</v>
      </c>
      <c r="P90" s="1">
        <v>3.3503691852534902E-4</v>
      </c>
    </row>
    <row r="91" spans="1:16" x14ac:dyDescent="0.25">
      <c r="A91" s="1">
        <v>3.1250000000000001E-5</v>
      </c>
      <c r="B91">
        <v>2.5512820512820502</v>
      </c>
      <c r="C91">
        <v>1108</v>
      </c>
      <c r="D91">
        <v>-0.33332350621460899</v>
      </c>
      <c r="E91">
        <v>0.499581361268982</v>
      </c>
      <c r="F91">
        <v>0.50957298849436194</v>
      </c>
      <c r="G91" s="1">
        <v>1.3114104134914699E-4</v>
      </c>
      <c r="H91">
        <v>0.49993442947932498</v>
      </c>
      <c r="I91" s="1">
        <v>3.3457778498051702E-4</v>
      </c>
      <c r="J91">
        <v>64387400</v>
      </c>
      <c r="K91">
        <v>8891</v>
      </c>
      <c r="L91">
        <v>140189700</v>
      </c>
      <c r="M91">
        <v>0.49851788156591897</v>
      </c>
      <c r="N91" s="1">
        <v>1.3132100324109099E-4</v>
      </c>
      <c r="O91">
        <v>0.49993433949837901</v>
      </c>
      <c r="P91" s="1">
        <v>3.3503691852534902E-4</v>
      </c>
    </row>
    <row r="92" spans="1:16" x14ac:dyDescent="0.25">
      <c r="A92" s="1">
        <v>1.5625E-5</v>
      </c>
      <c r="B92">
        <v>2.5512820512820502</v>
      </c>
      <c r="C92">
        <v>1029</v>
      </c>
      <c r="D92">
        <v>-0.33327460997681202</v>
      </c>
      <c r="E92">
        <v>0.499589682767549</v>
      </c>
      <c r="F92">
        <v>0.50958147642289997</v>
      </c>
      <c r="G92" s="1">
        <v>1.3134642246392901E-4</v>
      </c>
      <c r="H92">
        <v>0.49993432678876798</v>
      </c>
      <c r="I92" s="1">
        <v>3.3510177013233201E-4</v>
      </c>
      <c r="J92">
        <v>66078300</v>
      </c>
      <c r="K92">
        <v>8891</v>
      </c>
      <c r="L92">
        <v>140189700</v>
      </c>
      <c r="M92">
        <v>0.49851788156591897</v>
      </c>
      <c r="N92" s="1">
        <v>1.3132100324109099E-4</v>
      </c>
      <c r="O92">
        <v>0.49993433949837901</v>
      </c>
      <c r="P92" s="1">
        <v>3.3503691852534902E-4</v>
      </c>
    </row>
    <row r="93" spans="1:16" x14ac:dyDescent="0.25">
      <c r="A93" t="s">
        <v>0</v>
      </c>
      <c r="B93">
        <v>3.0641025641025599</v>
      </c>
      <c r="C93">
        <v>9675</v>
      </c>
      <c r="D93">
        <v>-0.32895024209742202</v>
      </c>
      <c r="E93">
        <v>0.49865115348230898</v>
      </c>
      <c r="F93">
        <v>0.50862417655195502</v>
      </c>
      <c r="G93" s="1">
        <v>9.50775223692579E-5</v>
      </c>
      <c r="H93">
        <v>0.49995246123881498</v>
      </c>
      <c r="I93" s="1">
        <v>2.91327280080162E-4</v>
      </c>
      <c r="J93">
        <v>158122300</v>
      </c>
    </row>
    <row r="94" spans="1:16" x14ac:dyDescent="0.25">
      <c r="A94">
        <v>1.024</v>
      </c>
      <c r="B94">
        <v>3.0641025641025599</v>
      </c>
      <c r="C94">
        <v>721</v>
      </c>
      <c r="D94">
        <v>-0.33333842110069301</v>
      </c>
      <c r="E94">
        <v>0.499587730380742</v>
      </c>
      <c r="F94">
        <v>0.50957948498835703</v>
      </c>
      <c r="G94" s="1">
        <v>9.4948672535788398E-5</v>
      </c>
      <c r="H94">
        <v>0.49995252566373199</v>
      </c>
      <c r="I94" s="1">
        <v>2.90932470975044E-4</v>
      </c>
      <c r="J94">
        <v>31894500</v>
      </c>
      <c r="K94">
        <v>9675</v>
      </c>
      <c r="L94">
        <v>158122300</v>
      </c>
      <c r="M94">
        <v>0.49865115348230898</v>
      </c>
      <c r="N94" s="1">
        <v>9.50775223692579E-5</v>
      </c>
      <c r="O94">
        <v>0.49995246123881498</v>
      </c>
      <c r="P94" s="1">
        <v>2.91327280080162E-4</v>
      </c>
    </row>
    <row r="95" spans="1:16" x14ac:dyDescent="0.25">
      <c r="A95">
        <v>0.51200000000000001</v>
      </c>
      <c r="B95">
        <v>3.0641025641025599</v>
      </c>
      <c r="C95">
        <v>721</v>
      </c>
      <c r="D95">
        <v>-0.33333842110069301</v>
      </c>
      <c r="E95">
        <v>0.499587730380742</v>
      </c>
      <c r="F95">
        <v>0.50957948498835703</v>
      </c>
      <c r="G95" s="1">
        <v>9.4948672535788398E-5</v>
      </c>
      <c r="H95">
        <v>0.49995252566373199</v>
      </c>
      <c r="I95" s="1">
        <v>2.90932470975044E-4</v>
      </c>
      <c r="J95">
        <v>38296300</v>
      </c>
      <c r="K95">
        <v>9675</v>
      </c>
      <c r="L95">
        <v>158122300</v>
      </c>
      <c r="M95">
        <v>0.49865115348230898</v>
      </c>
      <c r="N95" s="1">
        <v>9.50775223692579E-5</v>
      </c>
      <c r="O95">
        <v>0.49995246123881498</v>
      </c>
      <c r="P95" s="1">
        <v>2.91327280080162E-4</v>
      </c>
    </row>
    <row r="96" spans="1:16" x14ac:dyDescent="0.25">
      <c r="A96">
        <v>0.25600000000000001</v>
      </c>
      <c r="B96">
        <v>3.0641025641025599</v>
      </c>
      <c r="C96">
        <v>721</v>
      </c>
      <c r="D96">
        <v>-0.33333842110069301</v>
      </c>
      <c r="E96">
        <v>0.499587730380742</v>
      </c>
      <c r="F96">
        <v>0.50957948498835703</v>
      </c>
      <c r="G96" s="1">
        <v>9.4948672535788398E-5</v>
      </c>
      <c r="H96">
        <v>0.49995252566373199</v>
      </c>
      <c r="I96" s="1">
        <v>2.90932470975044E-4</v>
      </c>
      <c r="J96">
        <v>33175600</v>
      </c>
      <c r="K96">
        <v>9675</v>
      </c>
      <c r="L96">
        <v>158122300</v>
      </c>
      <c r="M96">
        <v>0.49865115348230898</v>
      </c>
      <c r="N96" s="1">
        <v>9.50775223692579E-5</v>
      </c>
      <c r="O96">
        <v>0.49995246123881498</v>
      </c>
      <c r="P96" s="1">
        <v>2.91327280080162E-4</v>
      </c>
    </row>
    <row r="97" spans="1:16" x14ac:dyDescent="0.25">
      <c r="A97">
        <v>0.128</v>
      </c>
      <c r="B97">
        <v>3.0641025641025599</v>
      </c>
      <c r="C97">
        <v>721</v>
      </c>
      <c r="D97">
        <v>-0.33333842110069301</v>
      </c>
      <c r="E97">
        <v>0.499587730380742</v>
      </c>
      <c r="F97">
        <v>0.50957948498835703</v>
      </c>
      <c r="G97" s="1">
        <v>9.4948672535788398E-5</v>
      </c>
      <c r="H97">
        <v>0.49995252566373199</v>
      </c>
      <c r="I97" s="1">
        <v>2.90932470975044E-4</v>
      </c>
      <c r="J97">
        <v>33434400</v>
      </c>
      <c r="K97">
        <v>9675</v>
      </c>
      <c r="L97">
        <v>158122300</v>
      </c>
      <c r="M97">
        <v>0.49865115348230898</v>
      </c>
      <c r="N97" s="1">
        <v>9.50775223692579E-5</v>
      </c>
      <c r="O97">
        <v>0.49995246123881498</v>
      </c>
      <c r="P97" s="1">
        <v>2.91327280080162E-4</v>
      </c>
    </row>
    <row r="98" spans="1:16" x14ac:dyDescent="0.25">
      <c r="A98">
        <v>6.4000000000000001E-2</v>
      </c>
      <c r="B98">
        <v>3.0641025641025599</v>
      </c>
      <c r="C98">
        <v>734</v>
      </c>
      <c r="D98">
        <v>-0.33772546247226698</v>
      </c>
      <c r="E98">
        <v>0.49937954038117299</v>
      </c>
      <c r="F98">
        <v>0.50936713118879595</v>
      </c>
      <c r="G98" s="1">
        <v>9.4934452243622403E-5</v>
      </c>
      <c r="H98">
        <v>0.49995253277387802</v>
      </c>
      <c r="I98" s="1">
        <v>2.9088889854135498E-4</v>
      </c>
      <c r="J98">
        <v>38995800</v>
      </c>
      <c r="K98">
        <v>9675</v>
      </c>
      <c r="L98">
        <v>158122300</v>
      </c>
      <c r="M98">
        <v>0.49865115348230898</v>
      </c>
      <c r="N98" s="1">
        <v>9.50775223692579E-5</v>
      </c>
      <c r="O98">
        <v>0.49995246123881498</v>
      </c>
      <c r="P98" s="1">
        <v>2.91327280080162E-4</v>
      </c>
    </row>
    <row r="99" spans="1:16" x14ac:dyDescent="0.25">
      <c r="A99">
        <v>3.2000000000000001E-2</v>
      </c>
      <c r="B99">
        <v>3.0641025641025599</v>
      </c>
      <c r="C99">
        <v>734</v>
      </c>
      <c r="D99">
        <v>-0.33772546247226698</v>
      </c>
      <c r="E99">
        <v>0.49937954038117299</v>
      </c>
      <c r="F99">
        <v>0.50936713118879595</v>
      </c>
      <c r="G99" s="1">
        <v>9.4934452243622403E-5</v>
      </c>
      <c r="H99">
        <v>0.49995253277387802</v>
      </c>
      <c r="I99" s="1">
        <v>2.9088889854135498E-4</v>
      </c>
      <c r="J99">
        <v>33618900</v>
      </c>
      <c r="K99">
        <v>9675</v>
      </c>
      <c r="L99">
        <v>158122300</v>
      </c>
      <c r="M99">
        <v>0.49865115348230898</v>
      </c>
      <c r="N99" s="1">
        <v>9.50775223692579E-5</v>
      </c>
      <c r="O99">
        <v>0.49995246123881498</v>
      </c>
      <c r="P99" s="1">
        <v>2.91327280080162E-4</v>
      </c>
    </row>
    <row r="100" spans="1:16" x14ac:dyDescent="0.25">
      <c r="A100">
        <v>1.6E-2</v>
      </c>
      <c r="B100">
        <v>3.0641025641025599</v>
      </c>
      <c r="C100">
        <v>768</v>
      </c>
      <c r="D100">
        <v>-0.33264329369378798</v>
      </c>
      <c r="E100">
        <v>0.49924726187492302</v>
      </c>
      <c r="F100">
        <v>0.50923220711242201</v>
      </c>
      <c r="G100" s="1">
        <v>9.4933177992806401E-5</v>
      </c>
      <c r="H100">
        <v>0.49995253341100299</v>
      </c>
      <c r="I100" s="1">
        <v>2.9088499410616299E-4</v>
      </c>
      <c r="J100">
        <v>37508200</v>
      </c>
      <c r="K100">
        <v>9675</v>
      </c>
      <c r="L100">
        <v>158122300</v>
      </c>
      <c r="M100">
        <v>0.49865115348230898</v>
      </c>
      <c r="N100" s="1">
        <v>9.50775223692579E-5</v>
      </c>
      <c r="O100">
        <v>0.49995246123881498</v>
      </c>
      <c r="P100" s="1">
        <v>2.91327280080162E-4</v>
      </c>
    </row>
    <row r="101" spans="1:16" x14ac:dyDescent="0.25">
      <c r="A101">
        <v>8.0000000000000002E-3</v>
      </c>
      <c r="B101">
        <v>3.0641025641025599</v>
      </c>
      <c r="C101">
        <v>811</v>
      </c>
      <c r="D101">
        <v>-0.33335409659104798</v>
      </c>
      <c r="E101">
        <v>0.49954124591751897</v>
      </c>
      <c r="F101">
        <v>0.50953207083586904</v>
      </c>
      <c r="G101" s="1">
        <v>9.5127812289153E-5</v>
      </c>
      <c r="H101">
        <v>0.49995243609385498</v>
      </c>
      <c r="I101" s="1">
        <v>2.9148137355266098E-4</v>
      </c>
      <c r="J101">
        <v>37729800</v>
      </c>
      <c r="K101">
        <v>9675</v>
      </c>
      <c r="L101">
        <v>158122300</v>
      </c>
      <c r="M101">
        <v>0.49865115348230898</v>
      </c>
      <c r="N101" s="1">
        <v>9.50775223692579E-5</v>
      </c>
      <c r="O101">
        <v>0.49995246123881498</v>
      </c>
      <c r="P101" s="1">
        <v>2.91327280080162E-4</v>
      </c>
    </row>
    <row r="102" spans="1:16" x14ac:dyDescent="0.25">
      <c r="A102">
        <v>4.0000000000000001E-3</v>
      </c>
      <c r="B102">
        <v>3.0641025641025599</v>
      </c>
      <c r="C102">
        <v>834</v>
      </c>
      <c r="D102">
        <v>-0.33332433681745199</v>
      </c>
      <c r="E102">
        <v>0.498935741101173</v>
      </c>
      <c r="F102">
        <v>0.50891445592319595</v>
      </c>
      <c r="G102" s="1">
        <v>9.5074428996144697E-5</v>
      </c>
      <c r="H102">
        <v>0.49995246278550098</v>
      </c>
      <c r="I102" s="1">
        <v>2.9131780166767401E-4</v>
      </c>
      <c r="J102">
        <v>42492100</v>
      </c>
      <c r="K102">
        <v>9675</v>
      </c>
      <c r="L102">
        <v>158122300</v>
      </c>
      <c r="M102">
        <v>0.49865115348230898</v>
      </c>
      <c r="N102" s="1">
        <v>9.50775223692579E-5</v>
      </c>
      <c r="O102">
        <v>0.49995246123881498</v>
      </c>
      <c r="P102" s="1">
        <v>2.91327280080162E-4</v>
      </c>
    </row>
    <row r="103" spans="1:16" x14ac:dyDescent="0.25">
      <c r="A103">
        <v>2E-3</v>
      </c>
      <c r="B103">
        <v>3.0641025641025599</v>
      </c>
      <c r="C103">
        <v>845</v>
      </c>
      <c r="D103">
        <v>-0.33318383948119101</v>
      </c>
      <c r="E103">
        <v>0.49973438619119298</v>
      </c>
      <c r="F103">
        <v>0.50972907391501598</v>
      </c>
      <c r="G103" s="1">
        <v>9.4991497182284003E-5</v>
      </c>
      <c r="H103">
        <v>0.49995250425140803</v>
      </c>
      <c r="I103" s="1">
        <v>2.9106369008417799E-4</v>
      </c>
      <c r="J103">
        <v>45318900</v>
      </c>
      <c r="K103">
        <v>9675</v>
      </c>
      <c r="L103">
        <v>158122300</v>
      </c>
      <c r="M103">
        <v>0.49865115348230898</v>
      </c>
      <c r="N103" s="1">
        <v>9.50775223692579E-5</v>
      </c>
      <c r="O103">
        <v>0.49995246123881498</v>
      </c>
      <c r="P103" s="1">
        <v>2.91327280080162E-4</v>
      </c>
    </row>
    <row r="104" spans="1:16" x14ac:dyDescent="0.25">
      <c r="A104">
        <v>1E-3</v>
      </c>
      <c r="B104">
        <v>3.0641025641025599</v>
      </c>
      <c r="C104">
        <v>844</v>
      </c>
      <c r="D104">
        <v>-0.333291789972055</v>
      </c>
      <c r="E104">
        <v>0.49843288758724402</v>
      </c>
      <c r="F104">
        <v>0.50840154533898896</v>
      </c>
      <c r="G104" s="1">
        <v>9.4973579138124501E-5</v>
      </c>
      <c r="H104">
        <v>0.49995251321042999</v>
      </c>
      <c r="I104" s="1">
        <v>2.9100878735912499E-4</v>
      </c>
      <c r="J104">
        <v>44627100</v>
      </c>
      <c r="K104">
        <v>9675</v>
      </c>
      <c r="L104">
        <v>158122300</v>
      </c>
      <c r="M104">
        <v>0.49865115348230898</v>
      </c>
      <c r="N104" s="1">
        <v>9.50775223692579E-5</v>
      </c>
      <c r="O104">
        <v>0.49995246123881498</v>
      </c>
      <c r="P104" s="1">
        <v>2.91327280080162E-4</v>
      </c>
    </row>
    <row r="105" spans="1:16" x14ac:dyDescent="0.25">
      <c r="A105" s="1">
        <v>5.0000000000000001E-4</v>
      </c>
      <c r="B105">
        <v>3.0641025641025599</v>
      </c>
      <c r="C105">
        <v>843</v>
      </c>
      <c r="D105">
        <v>-0.33330704154570401</v>
      </c>
      <c r="E105">
        <v>0.49886962347379799</v>
      </c>
      <c r="F105">
        <v>0.50884701594327397</v>
      </c>
      <c r="G105" s="1">
        <v>9.5173924398061994E-5</v>
      </c>
      <c r="H105">
        <v>0.49995241303780003</v>
      </c>
      <c r="I105" s="1">
        <v>2.9162266578380499E-4</v>
      </c>
      <c r="J105">
        <v>44796800</v>
      </c>
      <c r="K105">
        <v>9675</v>
      </c>
      <c r="L105">
        <v>158122300</v>
      </c>
      <c r="M105">
        <v>0.49865115348230898</v>
      </c>
      <c r="N105" s="1">
        <v>9.50775223692579E-5</v>
      </c>
      <c r="O105">
        <v>0.49995246123881498</v>
      </c>
      <c r="P105" s="1">
        <v>2.91327280080162E-4</v>
      </c>
    </row>
    <row r="106" spans="1:16" x14ac:dyDescent="0.25">
      <c r="A106" s="1">
        <v>2.5000000000000001E-4</v>
      </c>
      <c r="B106">
        <v>3.0641025641025599</v>
      </c>
      <c r="C106">
        <v>898</v>
      </c>
      <c r="D106">
        <v>-0.33322670687344702</v>
      </c>
      <c r="E106">
        <v>0.49873426352974198</v>
      </c>
      <c r="F106">
        <v>0.50870894880033701</v>
      </c>
      <c r="G106" s="1">
        <v>9.5111288778815196E-5</v>
      </c>
      <c r="H106">
        <v>0.49995244435560998</v>
      </c>
      <c r="I106" s="1">
        <v>2.9143074382226698E-4</v>
      </c>
      <c r="J106">
        <v>57768600</v>
      </c>
      <c r="K106">
        <v>9675</v>
      </c>
      <c r="L106">
        <v>158122300</v>
      </c>
      <c r="M106">
        <v>0.49865115348230898</v>
      </c>
      <c r="N106" s="1">
        <v>9.50775223692579E-5</v>
      </c>
      <c r="O106">
        <v>0.49995246123881498</v>
      </c>
      <c r="P106" s="1">
        <v>2.91327280080162E-4</v>
      </c>
    </row>
    <row r="107" spans="1:16" x14ac:dyDescent="0.25">
      <c r="A107" s="1">
        <v>1.25E-4</v>
      </c>
      <c r="B107">
        <v>3.0641025641025599</v>
      </c>
      <c r="C107">
        <v>969</v>
      </c>
      <c r="D107">
        <v>-0.33331946122255901</v>
      </c>
      <c r="E107">
        <v>0.498594022719904</v>
      </c>
      <c r="F107">
        <v>0.50856590317430195</v>
      </c>
      <c r="G107" s="1">
        <v>9.4863305760806095E-5</v>
      </c>
      <c r="H107">
        <v>0.49995256834711899</v>
      </c>
      <c r="I107" s="1">
        <v>2.90670898420931E-4</v>
      </c>
      <c r="J107">
        <v>52542300</v>
      </c>
      <c r="K107">
        <v>9675</v>
      </c>
      <c r="L107">
        <v>158122300</v>
      </c>
      <c r="M107">
        <v>0.49865115348230898</v>
      </c>
      <c r="N107" s="1">
        <v>9.50775223692579E-5</v>
      </c>
      <c r="O107">
        <v>0.49995246123881498</v>
      </c>
      <c r="P107" s="1">
        <v>2.91327280080162E-4</v>
      </c>
    </row>
    <row r="108" spans="1:16" x14ac:dyDescent="0.25">
      <c r="A108" s="1">
        <v>6.2500000000000001E-5</v>
      </c>
      <c r="B108">
        <v>3.0641025641025599</v>
      </c>
      <c r="C108">
        <v>1193</v>
      </c>
      <c r="D108">
        <v>-0.33331041276503798</v>
      </c>
      <c r="E108">
        <v>0.49756785658022301</v>
      </c>
      <c r="F108">
        <v>0.50751921371182795</v>
      </c>
      <c r="G108" s="1">
        <v>9.4997273327290799E-5</v>
      </c>
      <c r="H108">
        <v>0.49995250136333602</v>
      </c>
      <c r="I108" s="1">
        <v>2.9108138878490298E-4</v>
      </c>
      <c r="J108">
        <v>70959600</v>
      </c>
      <c r="K108">
        <v>9675</v>
      </c>
      <c r="L108">
        <v>158122300</v>
      </c>
      <c r="M108">
        <v>0.49865115348230898</v>
      </c>
      <c r="N108" s="1">
        <v>9.50775223692579E-5</v>
      </c>
      <c r="O108">
        <v>0.49995246123881498</v>
      </c>
      <c r="P108" s="1">
        <v>2.91327280080162E-4</v>
      </c>
    </row>
    <row r="109" spans="1:16" x14ac:dyDescent="0.25">
      <c r="A109" s="1">
        <v>3.1250000000000001E-5</v>
      </c>
      <c r="B109">
        <v>3.0641025641025599</v>
      </c>
      <c r="C109">
        <v>1196</v>
      </c>
      <c r="D109">
        <v>-0.33332127377937298</v>
      </c>
      <c r="E109">
        <v>0.49970596894386499</v>
      </c>
      <c r="F109">
        <v>0.50970008832274305</v>
      </c>
      <c r="G109" s="1">
        <v>9.4974145639858899E-5</v>
      </c>
      <c r="H109">
        <v>0.49995251292718002</v>
      </c>
      <c r="I109" s="1">
        <v>2.9101052317854201E-4</v>
      </c>
      <c r="J109">
        <v>72361700</v>
      </c>
      <c r="K109">
        <v>9675</v>
      </c>
      <c r="L109">
        <v>158122300</v>
      </c>
      <c r="M109">
        <v>0.49865115348230898</v>
      </c>
      <c r="N109" s="1">
        <v>9.50775223692579E-5</v>
      </c>
      <c r="O109">
        <v>0.49995246123881498</v>
      </c>
      <c r="P109" s="1">
        <v>2.91327280080162E-4</v>
      </c>
    </row>
    <row r="110" spans="1:16" x14ac:dyDescent="0.25">
      <c r="A110" s="1">
        <v>1.5625E-5</v>
      </c>
      <c r="B110">
        <v>3.0641025641025599</v>
      </c>
      <c r="C110">
        <v>895</v>
      </c>
      <c r="D110">
        <v>-0.33333425355252799</v>
      </c>
      <c r="E110">
        <v>0.499305148813177</v>
      </c>
      <c r="F110">
        <v>0.50929125178944001</v>
      </c>
      <c r="G110" s="1">
        <v>9.5045777338542597E-5</v>
      </c>
      <c r="H110">
        <v>0.49995247711133001</v>
      </c>
      <c r="I110" s="1">
        <v>2.9123001005015002E-4</v>
      </c>
      <c r="J110">
        <v>56479400</v>
      </c>
      <c r="K110">
        <v>9675</v>
      </c>
      <c r="L110">
        <v>158122300</v>
      </c>
      <c r="M110">
        <v>0.49865115348230898</v>
      </c>
      <c r="N110" s="1">
        <v>9.50775223692579E-5</v>
      </c>
      <c r="O110">
        <v>0.49995246123881498</v>
      </c>
      <c r="P110" s="1">
        <v>2.91327280080162E-4</v>
      </c>
    </row>
    <row r="111" spans="1:16" x14ac:dyDescent="0.25">
      <c r="A111" t="s">
        <v>0</v>
      </c>
      <c r="B111">
        <v>3.57692307692307</v>
      </c>
      <c r="C111">
        <v>10357</v>
      </c>
      <c r="D111">
        <v>-0.329306049312942</v>
      </c>
      <c r="E111">
        <v>0.49844015055597501</v>
      </c>
      <c r="F111">
        <v>0.50840895356709404</v>
      </c>
      <c r="G111" s="1">
        <v>7.0017400590427397E-5</v>
      </c>
      <c r="H111">
        <v>0.49996499129970401</v>
      </c>
      <c r="I111" s="1">
        <v>2.5044685595806699E-4</v>
      </c>
      <c r="J111">
        <v>156925700</v>
      </c>
    </row>
    <row r="112" spans="1:16" x14ac:dyDescent="0.25">
      <c r="A112">
        <v>1.024</v>
      </c>
      <c r="B112">
        <v>3.57692307692307</v>
      </c>
      <c r="C112">
        <v>678</v>
      </c>
      <c r="D112">
        <v>-0.34167205661368599</v>
      </c>
      <c r="E112">
        <v>0.49797951366467302</v>
      </c>
      <c r="F112">
        <v>0.50793910393796604</v>
      </c>
      <c r="G112" s="1">
        <v>6.9806090424728796E-5</v>
      </c>
      <c r="H112">
        <v>0.49996509695478702</v>
      </c>
      <c r="I112" s="1">
        <v>2.4969101574999101E-4</v>
      </c>
      <c r="J112">
        <v>33035800</v>
      </c>
      <c r="K112">
        <v>10357</v>
      </c>
      <c r="L112">
        <v>156925700</v>
      </c>
      <c r="M112">
        <v>0.49844015055597501</v>
      </c>
      <c r="N112" s="1">
        <v>7.0017400590427397E-5</v>
      </c>
      <c r="O112">
        <v>0.49996499129970401</v>
      </c>
      <c r="P112" s="1">
        <v>2.5044685595806699E-4</v>
      </c>
    </row>
    <row r="113" spans="1:16" x14ac:dyDescent="0.25">
      <c r="A113">
        <v>0.51200000000000001</v>
      </c>
      <c r="B113">
        <v>3.57692307692307</v>
      </c>
      <c r="C113">
        <v>678</v>
      </c>
      <c r="D113">
        <v>-0.34167205661368599</v>
      </c>
      <c r="E113">
        <v>0.49797951366467302</v>
      </c>
      <c r="F113">
        <v>0.50793910393796604</v>
      </c>
      <c r="G113" s="1">
        <v>6.9806090424728796E-5</v>
      </c>
      <c r="H113">
        <v>0.49996509695478702</v>
      </c>
      <c r="I113" s="1">
        <v>2.4969101574999101E-4</v>
      </c>
      <c r="J113">
        <v>42203900</v>
      </c>
      <c r="K113">
        <v>10357</v>
      </c>
      <c r="L113">
        <v>156925700</v>
      </c>
      <c r="M113">
        <v>0.49844015055597501</v>
      </c>
      <c r="N113" s="1">
        <v>7.0017400590427397E-5</v>
      </c>
      <c r="O113">
        <v>0.49996499129970401</v>
      </c>
      <c r="P113" s="1">
        <v>2.5044685595806699E-4</v>
      </c>
    </row>
    <row r="114" spans="1:16" x14ac:dyDescent="0.25">
      <c r="A114">
        <v>0.25600000000000001</v>
      </c>
      <c r="B114">
        <v>3.57692307692307</v>
      </c>
      <c r="C114">
        <v>678</v>
      </c>
      <c r="D114">
        <v>-0.34167205661368599</v>
      </c>
      <c r="E114">
        <v>0.49797951366467302</v>
      </c>
      <c r="F114">
        <v>0.50793910393796604</v>
      </c>
      <c r="G114" s="1">
        <v>6.9806090424728796E-5</v>
      </c>
      <c r="H114">
        <v>0.49996509695478702</v>
      </c>
      <c r="I114" s="1">
        <v>2.4969101574999101E-4</v>
      </c>
      <c r="J114">
        <v>32812600</v>
      </c>
      <c r="K114">
        <v>10357</v>
      </c>
      <c r="L114">
        <v>156925700</v>
      </c>
      <c r="M114">
        <v>0.49844015055597501</v>
      </c>
      <c r="N114" s="1">
        <v>7.0017400590427397E-5</v>
      </c>
      <c r="O114">
        <v>0.49996499129970401</v>
      </c>
      <c r="P114" s="1">
        <v>2.5044685595806699E-4</v>
      </c>
    </row>
    <row r="115" spans="1:16" x14ac:dyDescent="0.25">
      <c r="A115">
        <v>0.128</v>
      </c>
      <c r="B115">
        <v>3.57692307692307</v>
      </c>
      <c r="C115">
        <v>678</v>
      </c>
      <c r="D115">
        <v>-0.34167205661368599</v>
      </c>
      <c r="E115">
        <v>0.49797951366467302</v>
      </c>
      <c r="F115">
        <v>0.50793910393796604</v>
      </c>
      <c r="G115" s="1">
        <v>6.9806090424728796E-5</v>
      </c>
      <c r="H115">
        <v>0.49996509695478702</v>
      </c>
      <c r="I115" s="1">
        <v>2.4969101574999101E-4</v>
      </c>
      <c r="J115">
        <v>30606400</v>
      </c>
      <c r="K115">
        <v>10357</v>
      </c>
      <c r="L115">
        <v>156925700</v>
      </c>
      <c r="M115">
        <v>0.49844015055597501</v>
      </c>
      <c r="N115" s="1">
        <v>7.0017400590427397E-5</v>
      </c>
      <c r="O115">
        <v>0.49996499129970401</v>
      </c>
      <c r="P115" s="1">
        <v>2.5044685595806699E-4</v>
      </c>
    </row>
    <row r="116" spans="1:16" x14ac:dyDescent="0.25">
      <c r="A116">
        <v>6.4000000000000001E-2</v>
      </c>
      <c r="B116">
        <v>3.57692307692307</v>
      </c>
      <c r="C116">
        <v>919</v>
      </c>
      <c r="D116">
        <v>-0.33348402919792502</v>
      </c>
      <c r="E116">
        <v>0.49898575166651798</v>
      </c>
      <c r="F116">
        <v>0.50896546669984799</v>
      </c>
      <c r="G116" s="1">
        <v>7.0008777510399594E-5</v>
      </c>
      <c r="H116">
        <v>0.49996499561124402</v>
      </c>
      <c r="I116" s="1">
        <v>2.5041601186412101E-4</v>
      </c>
      <c r="J116">
        <v>42705900</v>
      </c>
      <c r="K116">
        <v>10357</v>
      </c>
      <c r="L116">
        <v>156925700</v>
      </c>
      <c r="M116">
        <v>0.49844015055597501</v>
      </c>
      <c r="N116" s="1">
        <v>7.0017400590427397E-5</v>
      </c>
      <c r="O116">
        <v>0.49996499129970401</v>
      </c>
      <c r="P116" s="1">
        <v>2.5044685595806699E-4</v>
      </c>
    </row>
    <row r="117" spans="1:16" x14ac:dyDescent="0.25">
      <c r="A117">
        <v>3.2000000000000001E-2</v>
      </c>
      <c r="B117">
        <v>3.57692307692307</v>
      </c>
      <c r="C117">
        <v>919</v>
      </c>
      <c r="D117">
        <v>-0.33348402919792502</v>
      </c>
      <c r="E117">
        <v>0.49898575166651798</v>
      </c>
      <c r="F117">
        <v>0.50896546669984799</v>
      </c>
      <c r="G117" s="1">
        <v>7.0008777510399594E-5</v>
      </c>
      <c r="H117">
        <v>0.49996499561124402</v>
      </c>
      <c r="I117" s="1">
        <v>2.5041601186412101E-4</v>
      </c>
      <c r="J117">
        <v>44113100</v>
      </c>
      <c r="K117">
        <v>10357</v>
      </c>
      <c r="L117">
        <v>156925700</v>
      </c>
      <c r="M117">
        <v>0.49844015055597501</v>
      </c>
      <c r="N117" s="1">
        <v>7.0017400590427397E-5</v>
      </c>
      <c r="O117">
        <v>0.49996499129970401</v>
      </c>
      <c r="P117" s="1">
        <v>2.5044685595806699E-4</v>
      </c>
    </row>
    <row r="118" spans="1:16" x14ac:dyDescent="0.25">
      <c r="A118">
        <v>1.6E-2</v>
      </c>
      <c r="B118">
        <v>3.57692307692307</v>
      </c>
      <c r="C118">
        <v>896</v>
      </c>
      <c r="D118">
        <v>-0.33479651018388101</v>
      </c>
      <c r="E118">
        <v>0.49856951908791902</v>
      </c>
      <c r="F118">
        <v>0.508540909469677</v>
      </c>
      <c r="G118" s="1">
        <v>6.9917203488034597E-5</v>
      </c>
      <c r="H118">
        <v>0.49996504139825598</v>
      </c>
      <c r="I118" s="1">
        <v>2.5008845863027702E-4</v>
      </c>
      <c r="J118">
        <v>42202900</v>
      </c>
      <c r="K118">
        <v>10357</v>
      </c>
      <c r="L118">
        <v>156925700</v>
      </c>
      <c r="M118">
        <v>0.49844015055597501</v>
      </c>
      <c r="N118" s="1">
        <v>7.0017400590427397E-5</v>
      </c>
      <c r="O118">
        <v>0.49996499129970401</v>
      </c>
      <c r="P118" s="1">
        <v>2.5044685595806699E-4</v>
      </c>
    </row>
    <row r="119" spans="1:16" x14ac:dyDescent="0.25">
      <c r="A119">
        <v>8.0000000000000002E-3</v>
      </c>
      <c r="B119">
        <v>3.57692307692307</v>
      </c>
      <c r="C119">
        <v>896</v>
      </c>
      <c r="D119">
        <v>-0.33479651018388101</v>
      </c>
      <c r="E119">
        <v>0.49856951908791902</v>
      </c>
      <c r="F119">
        <v>0.508540909469677</v>
      </c>
      <c r="G119" s="1">
        <v>6.9917203488034597E-5</v>
      </c>
      <c r="H119">
        <v>0.49996504139825598</v>
      </c>
      <c r="I119" s="1">
        <v>2.5008845863027702E-4</v>
      </c>
      <c r="J119">
        <v>41013600</v>
      </c>
      <c r="K119">
        <v>10357</v>
      </c>
      <c r="L119">
        <v>156925700</v>
      </c>
      <c r="M119">
        <v>0.49844015055597501</v>
      </c>
      <c r="N119" s="1">
        <v>7.0017400590427397E-5</v>
      </c>
      <c r="O119">
        <v>0.49996499129970401</v>
      </c>
      <c r="P119" s="1">
        <v>2.5044685595806699E-4</v>
      </c>
    </row>
    <row r="120" spans="1:16" x14ac:dyDescent="0.25">
      <c r="A120">
        <v>4.0000000000000001E-3</v>
      </c>
      <c r="B120">
        <v>3.57692307692307</v>
      </c>
      <c r="C120">
        <v>918</v>
      </c>
      <c r="D120">
        <v>-0.33300948948244102</v>
      </c>
      <c r="E120">
        <v>0.499310169915411</v>
      </c>
      <c r="F120">
        <v>0.50929637331371902</v>
      </c>
      <c r="G120" s="1">
        <v>7.0019408616173105E-5</v>
      </c>
      <c r="H120">
        <v>0.49996499029569103</v>
      </c>
      <c r="I120" s="1">
        <v>2.50454038511696E-4</v>
      </c>
      <c r="J120">
        <v>42987800</v>
      </c>
      <c r="K120">
        <v>10357</v>
      </c>
      <c r="L120">
        <v>156925700</v>
      </c>
      <c r="M120">
        <v>0.49844015055597501</v>
      </c>
      <c r="N120" s="1">
        <v>7.0017400590427397E-5</v>
      </c>
      <c r="O120">
        <v>0.49996499129970401</v>
      </c>
      <c r="P120" s="1">
        <v>2.5044685595806699E-4</v>
      </c>
    </row>
    <row r="121" spans="1:16" x14ac:dyDescent="0.25">
      <c r="A121">
        <v>2E-3</v>
      </c>
      <c r="B121">
        <v>3.57692307692307</v>
      </c>
      <c r="C121">
        <v>913</v>
      </c>
      <c r="D121">
        <v>-0.33303157507296999</v>
      </c>
      <c r="E121">
        <v>0.49937870402040402</v>
      </c>
      <c r="F121">
        <v>0.50936627810081203</v>
      </c>
      <c r="G121" s="1">
        <v>6.9996955622375596E-5</v>
      </c>
      <c r="H121">
        <v>0.49996500152218798</v>
      </c>
      <c r="I121" s="1">
        <v>2.5037372588003498E-4</v>
      </c>
      <c r="J121">
        <v>41966600</v>
      </c>
      <c r="K121">
        <v>10357</v>
      </c>
      <c r="L121">
        <v>156925700</v>
      </c>
      <c r="M121">
        <v>0.49844015055597501</v>
      </c>
      <c r="N121" s="1">
        <v>7.0017400590427397E-5</v>
      </c>
      <c r="O121">
        <v>0.49996499129970401</v>
      </c>
      <c r="P121" s="1">
        <v>2.5044685595806699E-4</v>
      </c>
    </row>
    <row r="122" spans="1:16" x14ac:dyDescent="0.25">
      <c r="A122">
        <v>1E-3</v>
      </c>
      <c r="B122">
        <v>3.57692307692307</v>
      </c>
      <c r="C122">
        <v>919</v>
      </c>
      <c r="D122">
        <v>-0.33318561013050502</v>
      </c>
      <c r="E122">
        <v>0.49866154971576598</v>
      </c>
      <c r="F122">
        <v>0.50863478071008095</v>
      </c>
      <c r="G122" s="1">
        <v>6.9912934707594396E-5</v>
      </c>
      <c r="H122">
        <v>0.49996504353264598</v>
      </c>
      <c r="I122" s="1">
        <v>2.5007318953100999E-4</v>
      </c>
      <c r="J122">
        <v>41018900</v>
      </c>
      <c r="K122">
        <v>10357</v>
      </c>
      <c r="L122">
        <v>156925700</v>
      </c>
      <c r="M122">
        <v>0.49844015055597501</v>
      </c>
      <c r="N122" s="1">
        <v>7.0017400590427397E-5</v>
      </c>
      <c r="O122">
        <v>0.49996499129970401</v>
      </c>
      <c r="P122" s="1">
        <v>2.5044685595806699E-4</v>
      </c>
    </row>
    <row r="123" spans="1:16" x14ac:dyDescent="0.25">
      <c r="A123" s="1">
        <v>5.0000000000000001E-4</v>
      </c>
      <c r="B123">
        <v>3.57692307692307</v>
      </c>
      <c r="C123">
        <v>917</v>
      </c>
      <c r="D123">
        <v>-0.33320168558574897</v>
      </c>
      <c r="E123">
        <v>0.49872210056199001</v>
      </c>
      <c r="F123">
        <v>0.50869654257322905</v>
      </c>
      <c r="G123" s="1">
        <v>6.9949473619379505E-5</v>
      </c>
      <c r="H123">
        <v>0.49996502526318998</v>
      </c>
      <c r="I123" s="1">
        <v>2.5020388640778002E-4</v>
      </c>
      <c r="J123">
        <v>43436500</v>
      </c>
      <c r="K123">
        <v>10357</v>
      </c>
      <c r="L123">
        <v>156925700</v>
      </c>
      <c r="M123">
        <v>0.49844015055597501</v>
      </c>
      <c r="N123" s="1">
        <v>7.0017400590427397E-5</v>
      </c>
      <c r="O123">
        <v>0.49996499129970401</v>
      </c>
      <c r="P123" s="1">
        <v>2.5044685595806699E-4</v>
      </c>
    </row>
    <row r="124" spans="1:16" x14ac:dyDescent="0.25">
      <c r="A124" s="1">
        <v>2.5000000000000001E-4</v>
      </c>
      <c r="B124">
        <v>3.57692307692307</v>
      </c>
      <c r="C124">
        <v>952</v>
      </c>
      <c r="D124">
        <v>-0.33319426741173402</v>
      </c>
      <c r="E124">
        <v>0.49913089370696001</v>
      </c>
      <c r="F124">
        <v>0.50911351158109996</v>
      </c>
      <c r="G124" s="1">
        <v>6.9908907882165695E-5</v>
      </c>
      <c r="H124">
        <v>0.49996504554605797</v>
      </c>
      <c r="I124" s="1">
        <v>2.50058785886208E-4</v>
      </c>
      <c r="J124">
        <v>45779300</v>
      </c>
      <c r="K124">
        <v>10357</v>
      </c>
      <c r="L124">
        <v>156925700</v>
      </c>
      <c r="M124">
        <v>0.49844015055597501</v>
      </c>
      <c r="N124" s="1">
        <v>7.0017400590427397E-5</v>
      </c>
      <c r="O124">
        <v>0.49996499129970401</v>
      </c>
      <c r="P124" s="1">
        <v>2.5044685595806699E-4</v>
      </c>
    </row>
    <row r="125" spans="1:16" x14ac:dyDescent="0.25">
      <c r="A125" s="1">
        <v>1.25E-4</v>
      </c>
      <c r="B125">
        <v>3.57692307692307</v>
      </c>
      <c r="C125">
        <v>1077</v>
      </c>
      <c r="D125">
        <v>-0.33324979156885998</v>
      </c>
      <c r="E125">
        <v>0.49941681022733903</v>
      </c>
      <c r="F125">
        <v>0.50940514643188595</v>
      </c>
      <c r="G125" s="1">
        <v>7.0024837439341904E-5</v>
      </c>
      <c r="H125">
        <v>0.49996498758128</v>
      </c>
      <c r="I125" s="1">
        <v>2.50473456994569E-4</v>
      </c>
      <c r="J125">
        <v>53845500</v>
      </c>
      <c r="K125">
        <v>10357</v>
      </c>
      <c r="L125">
        <v>156925700</v>
      </c>
      <c r="M125">
        <v>0.49844015055597501</v>
      </c>
      <c r="N125" s="1">
        <v>7.0017400590427397E-5</v>
      </c>
      <c r="O125">
        <v>0.49996499129970401</v>
      </c>
      <c r="P125" s="1">
        <v>2.5044685595806699E-4</v>
      </c>
    </row>
    <row r="126" spans="1:16" x14ac:dyDescent="0.25">
      <c r="A126" s="1">
        <v>6.2500000000000001E-5</v>
      </c>
      <c r="B126">
        <v>3.57692307692307</v>
      </c>
      <c r="C126">
        <v>1077</v>
      </c>
      <c r="D126">
        <v>-0.33329000350093202</v>
      </c>
      <c r="E126">
        <v>0.498493825946491</v>
      </c>
      <c r="F126">
        <v>0.50846370246542105</v>
      </c>
      <c r="G126" s="1">
        <v>6.9933807450017706E-5</v>
      </c>
      <c r="H126">
        <v>0.49996503309627499</v>
      </c>
      <c r="I126" s="1">
        <v>2.5014784972506298E-4</v>
      </c>
      <c r="J126">
        <v>55133000</v>
      </c>
      <c r="K126">
        <v>10357</v>
      </c>
      <c r="L126">
        <v>156925700</v>
      </c>
      <c r="M126">
        <v>0.49844015055597501</v>
      </c>
      <c r="N126" s="1">
        <v>7.0017400590427397E-5</v>
      </c>
      <c r="O126">
        <v>0.49996499129970401</v>
      </c>
      <c r="P126" s="1">
        <v>2.5044685595806699E-4</v>
      </c>
    </row>
    <row r="127" spans="1:16" x14ac:dyDescent="0.25">
      <c r="A127" s="1">
        <v>3.1250000000000001E-5</v>
      </c>
      <c r="B127">
        <v>3.57692307692307</v>
      </c>
      <c r="C127">
        <v>882</v>
      </c>
      <c r="D127">
        <v>-0.33334675242454298</v>
      </c>
      <c r="E127">
        <v>0.49925075400603303</v>
      </c>
      <c r="F127">
        <v>0.50923576908615398</v>
      </c>
      <c r="G127" s="1">
        <v>6.9999512743223997E-5</v>
      </c>
      <c r="H127">
        <v>0.499965000243628</v>
      </c>
      <c r="I127" s="1">
        <v>2.5038287250460898E-4</v>
      </c>
      <c r="J127">
        <v>52132300</v>
      </c>
      <c r="K127">
        <v>10357</v>
      </c>
      <c r="L127">
        <v>156925700</v>
      </c>
      <c r="M127">
        <v>0.49844015055597501</v>
      </c>
      <c r="N127" s="1">
        <v>7.0017400590427397E-5</v>
      </c>
      <c r="O127">
        <v>0.49996499129970401</v>
      </c>
      <c r="P127" s="1">
        <v>2.5044685595806699E-4</v>
      </c>
    </row>
    <row r="128" spans="1:16" x14ac:dyDescent="0.25">
      <c r="A128" s="1">
        <v>1.5625E-5</v>
      </c>
      <c r="B128">
        <v>3.57692307692307</v>
      </c>
      <c r="C128">
        <v>1175</v>
      </c>
      <c r="D128">
        <v>-0.33330561884971099</v>
      </c>
      <c r="E128">
        <v>0.49969462947068799</v>
      </c>
      <c r="F128">
        <v>0.50968852206010196</v>
      </c>
      <c r="G128" s="1">
        <v>7.0004092077358097E-5</v>
      </c>
      <c r="H128">
        <v>0.49996499795396099</v>
      </c>
      <c r="I128" s="1">
        <v>2.5039925243054999E-4</v>
      </c>
      <c r="J128">
        <v>76901600</v>
      </c>
      <c r="K128">
        <v>10357</v>
      </c>
      <c r="L128">
        <v>156925700</v>
      </c>
      <c r="M128">
        <v>0.49844015055597501</v>
      </c>
      <c r="N128" s="1">
        <v>7.0017400590427397E-5</v>
      </c>
      <c r="O128">
        <v>0.49996499129970401</v>
      </c>
      <c r="P128" s="1">
        <v>2.5044685595806699E-4</v>
      </c>
    </row>
    <row r="129" spans="1:16" x14ac:dyDescent="0.25">
      <c r="A129" t="s">
        <v>0</v>
      </c>
      <c r="B129">
        <v>4.0897435897435797</v>
      </c>
      <c r="C129">
        <v>11118</v>
      </c>
      <c r="D129">
        <v>-0.32883224454571702</v>
      </c>
      <c r="E129">
        <v>0.49818901451116399</v>
      </c>
      <c r="F129">
        <v>0.50815279480138797</v>
      </c>
      <c r="G129" s="1">
        <v>5.5447843926414997E-5</v>
      </c>
      <c r="H129">
        <v>0.49997227607803602</v>
      </c>
      <c r="I129" s="1">
        <v>2.2676746426315801E-4</v>
      </c>
      <c r="J129">
        <v>168849900</v>
      </c>
    </row>
    <row r="130" spans="1:16" x14ac:dyDescent="0.25">
      <c r="A130">
        <v>1.024</v>
      </c>
      <c r="B130">
        <v>4.0897435897435797</v>
      </c>
      <c r="C130">
        <v>830</v>
      </c>
      <c r="D130">
        <v>-0.33348905728908801</v>
      </c>
      <c r="E130">
        <v>0.49932682596928202</v>
      </c>
      <c r="F130">
        <v>0.50931336248866699</v>
      </c>
      <c r="G130" s="1">
        <v>5.54623466665349E-5</v>
      </c>
      <c r="H130">
        <v>0.49997226882666601</v>
      </c>
      <c r="I130" s="1">
        <v>2.26826776751597E-4</v>
      </c>
      <c r="J130">
        <v>38094300</v>
      </c>
      <c r="K130">
        <v>11118</v>
      </c>
      <c r="L130">
        <v>168849900</v>
      </c>
      <c r="M130">
        <v>0.49818901451116399</v>
      </c>
      <c r="N130" s="1">
        <v>5.5447843926414997E-5</v>
      </c>
      <c r="O130">
        <v>0.49997227607803602</v>
      </c>
      <c r="P130" s="1">
        <v>2.2676746426315801E-4</v>
      </c>
    </row>
    <row r="131" spans="1:16" x14ac:dyDescent="0.25">
      <c r="A131">
        <v>0.51200000000000001</v>
      </c>
      <c r="B131">
        <v>4.0897435897435797</v>
      </c>
      <c r="C131">
        <v>830</v>
      </c>
      <c r="D131">
        <v>-0.33348905728908801</v>
      </c>
      <c r="E131">
        <v>0.49932682596928202</v>
      </c>
      <c r="F131">
        <v>0.50931336248866699</v>
      </c>
      <c r="G131" s="1">
        <v>5.54623466665349E-5</v>
      </c>
      <c r="H131">
        <v>0.49997226882666601</v>
      </c>
      <c r="I131" s="1">
        <v>2.26826776751597E-4</v>
      </c>
      <c r="J131">
        <v>43091300</v>
      </c>
      <c r="K131">
        <v>11118</v>
      </c>
      <c r="L131">
        <v>168849900</v>
      </c>
      <c r="M131">
        <v>0.49818901451116399</v>
      </c>
      <c r="N131" s="1">
        <v>5.5447843926414997E-5</v>
      </c>
      <c r="O131">
        <v>0.49997227607803602</v>
      </c>
      <c r="P131" s="1">
        <v>2.2676746426315801E-4</v>
      </c>
    </row>
    <row r="132" spans="1:16" x14ac:dyDescent="0.25">
      <c r="A132">
        <v>0.25600000000000001</v>
      </c>
      <c r="B132">
        <v>4.0897435897435797</v>
      </c>
      <c r="C132">
        <v>830</v>
      </c>
      <c r="D132">
        <v>-0.33348905728908801</v>
      </c>
      <c r="E132">
        <v>0.49932682596928202</v>
      </c>
      <c r="F132">
        <v>0.50931336248866699</v>
      </c>
      <c r="G132" s="1">
        <v>5.54623466665349E-5</v>
      </c>
      <c r="H132">
        <v>0.49997226882666601</v>
      </c>
      <c r="I132" s="1">
        <v>2.26826776751597E-4</v>
      </c>
      <c r="J132">
        <v>47675100</v>
      </c>
      <c r="K132">
        <v>11118</v>
      </c>
      <c r="L132">
        <v>168849900</v>
      </c>
      <c r="M132">
        <v>0.49818901451116399</v>
      </c>
      <c r="N132" s="1">
        <v>5.5447843926414997E-5</v>
      </c>
      <c r="O132">
        <v>0.49997227607803602</v>
      </c>
      <c r="P132" s="1">
        <v>2.2676746426315801E-4</v>
      </c>
    </row>
    <row r="133" spans="1:16" x14ac:dyDescent="0.25">
      <c r="A133">
        <v>0.128</v>
      </c>
      <c r="B133">
        <v>4.0897435897435797</v>
      </c>
      <c r="C133">
        <v>830</v>
      </c>
      <c r="D133">
        <v>-0.33348905728908801</v>
      </c>
      <c r="E133">
        <v>0.49932682596928202</v>
      </c>
      <c r="F133">
        <v>0.50931336248866699</v>
      </c>
      <c r="G133" s="1">
        <v>5.54623466665349E-5</v>
      </c>
      <c r="H133">
        <v>0.49997226882666601</v>
      </c>
      <c r="I133" s="1">
        <v>2.26826776751597E-4</v>
      </c>
      <c r="J133">
        <v>42107900</v>
      </c>
      <c r="K133">
        <v>11118</v>
      </c>
      <c r="L133">
        <v>168849900</v>
      </c>
      <c r="M133">
        <v>0.49818901451116399</v>
      </c>
      <c r="N133" s="1">
        <v>5.5447843926414997E-5</v>
      </c>
      <c r="O133">
        <v>0.49997227607803602</v>
      </c>
      <c r="P133" s="1">
        <v>2.2676746426315801E-4</v>
      </c>
    </row>
    <row r="134" spans="1:16" x14ac:dyDescent="0.25">
      <c r="A134">
        <v>6.4000000000000001E-2</v>
      </c>
      <c r="B134">
        <v>4.0897435897435797</v>
      </c>
      <c r="C134">
        <v>836</v>
      </c>
      <c r="D134">
        <v>-0.34222393725738198</v>
      </c>
      <c r="E134">
        <v>0.49876609907054298</v>
      </c>
      <c r="F134">
        <v>0.50874142105195397</v>
      </c>
      <c r="G134" s="1">
        <v>5.5398153610330897E-5</v>
      </c>
      <c r="H134">
        <v>0.499972300923194</v>
      </c>
      <c r="I134" s="1">
        <v>2.2656424361148101E-4</v>
      </c>
      <c r="J134">
        <v>38797600</v>
      </c>
      <c r="K134">
        <v>11118</v>
      </c>
      <c r="L134">
        <v>168849900</v>
      </c>
      <c r="M134">
        <v>0.49818901451116399</v>
      </c>
      <c r="N134" s="1">
        <v>5.5447843926414997E-5</v>
      </c>
      <c r="O134">
        <v>0.49997227607803602</v>
      </c>
      <c r="P134" s="1">
        <v>2.2676746426315801E-4</v>
      </c>
    </row>
    <row r="135" spans="1:16" x14ac:dyDescent="0.25">
      <c r="A135">
        <v>3.2000000000000001E-2</v>
      </c>
      <c r="B135">
        <v>4.0897435897435797</v>
      </c>
      <c r="C135">
        <v>836</v>
      </c>
      <c r="D135">
        <v>-0.34222393725738198</v>
      </c>
      <c r="E135">
        <v>0.49876609907054298</v>
      </c>
      <c r="F135">
        <v>0.50874142105195397</v>
      </c>
      <c r="G135" s="1">
        <v>5.5398153610330897E-5</v>
      </c>
      <c r="H135">
        <v>0.499972300923194</v>
      </c>
      <c r="I135" s="1">
        <v>2.2656424361148101E-4</v>
      </c>
      <c r="J135">
        <v>38734000</v>
      </c>
      <c r="K135">
        <v>11118</v>
      </c>
      <c r="L135">
        <v>168849900</v>
      </c>
      <c r="M135">
        <v>0.49818901451116399</v>
      </c>
      <c r="N135" s="1">
        <v>5.5447843926414997E-5</v>
      </c>
      <c r="O135">
        <v>0.49997227607803602</v>
      </c>
      <c r="P135" s="1">
        <v>2.2676746426315801E-4</v>
      </c>
    </row>
    <row r="136" spans="1:16" x14ac:dyDescent="0.25">
      <c r="A136">
        <v>1.6E-2</v>
      </c>
      <c r="B136">
        <v>4.0897435897435797</v>
      </c>
      <c r="C136">
        <v>901</v>
      </c>
      <c r="D136">
        <v>-0.335214507618811</v>
      </c>
      <c r="E136">
        <v>0.49917187259887602</v>
      </c>
      <c r="F136">
        <v>0.50915531005085402</v>
      </c>
      <c r="G136" s="1">
        <v>5.5474718337666901E-5</v>
      </c>
      <c r="H136">
        <v>0.499972262640831</v>
      </c>
      <c r="I136" s="1">
        <v>2.26877373714304E-4</v>
      </c>
      <c r="J136">
        <v>40285100</v>
      </c>
      <c r="K136">
        <v>11118</v>
      </c>
      <c r="L136">
        <v>168849900</v>
      </c>
      <c r="M136">
        <v>0.49818901451116399</v>
      </c>
      <c r="N136" s="1">
        <v>5.5447843926414997E-5</v>
      </c>
      <c r="O136">
        <v>0.49997227607803602</v>
      </c>
      <c r="P136" s="1">
        <v>2.2676746426315801E-4</v>
      </c>
    </row>
    <row r="137" spans="1:16" x14ac:dyDescent="0.25">
      <c r="A137">
        <v>8.0000000000000002E-3</v>
      </c>
      <c r="B137">
        <v>4.0897435897435797</v>
      </c>
      <c r="C137">
        <v>997</v>
      </c>
      <c r="D137">
        <v>-0.332847672530107</v>
      </c>
      <c r="E137">
        <v>0.49939021294774599</v>
      </c>
      <c r="F137">
        <v>0.50937801720670095</v>
      </c>
      <c r="G137" s="1">
        <v>5.5406158545157002E-5</v>
      </c>
      <c r="H137">
        <v>0.49997229692072698</v>
      </c>
      <c r="I137" s="1">
        <v>2.2659698174237299E-4</v>
      </c>
      <c r="J137">
        <v>44297900</v>
      </c>
      <c r="K137">
        <v>11118</v>
      </c>
      <c r="L137">
        <v>168849900</v>
      </c>
      <c r="M137">
        <v>0.49818901451116399</v>
      </c>
      <c r="N137" s="1">
        <v>5.5447843926414997E-5</v>
      </c>
      <c r="O137">
        <v>0.49997227607803602</v>
      </c>
      <c r="P137" s="1">
        <v>2.2676746426315801E-4</v>
      </c>
    </row>
    <row r="138" spans="1:16" x14ac:dyDescent="0.25">
      <c r="A138">
        <v>4.0000000000000001E-3</v>
      </c>
      <c r="B138">
        <v>4.0897435897435797</v>
      </c>
      <c r="C138">
        <v>994</v>
      </c>
      <c r="D138">
        <v>-0.33332080815998599</v>
      </c>
      <c r="E138">
        <v>0.499125033393998</v>
      </c>
      <c r="F138">
        <v>0.50910753406187803</v>
      </c>
      <c r="G138" s="1">
        <v>5.5369069565269701E-5</v>
      </c>
      <c r="H138">
        <v>0.49997231546521698</v>
      </c>
      <c r="I138" s="1">
        <v>2.26445297324628E-4</v>
      </c>
      <c r="J138">
        <v>47568600</v>
      </c>
      <c r="K138">
        <v>11118</v>
      </c>
      <c r="L138">
        <v>168849900</v>
      </c>
      <c r="M138">
        <v>0.49818901451116399</v>
      </c>
      <c r="N138" s="1">
        <v>5.5447843926414997E-5</v>
      </c>
      <c r="O138">
        <v>0.49997227607803602</v>
      </c>
      <c r="P138" s="1">
        <v>2.2676746426315801E-4</v>
      </c>
    </row>
    <row r="139" spans="1:16" x14ac:dyDescent="0.25">
      <c r="A139">
        <v>2E-3</v>
      </c>
      <c r="B139">
        <v>4.0897435897435797</v>
      </c>
      <c r="C139">
        <v>995</v>
      </c>
      <c r="D139">
        <v>-0.33336695020610502</v>
      </c>
      <c r="E139">
        <v>0.49911834320140103</v>
      </c>
      <c r="F139">
        <v>0.50910071006542901</v>
      </c>
      <c r="G139" s="1">
        <v>5.5419242581344801E-5</v>
      </c>
      <c r="H139">
        <v>0.49997229037870899</v>
      </c>
      <c r="I139" s="1">
        <v>2.2665049209549999E-4</v>
      </c>
      <c r="J139">
        <v>42735200</v>
      </c>
      <c r="K139">
        <v>11118</v>
      </c>
      <c r="L139">
        <v>168849900</v>
      </c>
      <c r="M139">
        <v>0.49818901451116399</v>
      </c>
      <c r="N139" s="1">
        <v>5.5447843926414997E-5</v>
      </c>
      <c r="O139">
        <v>0.49997227607803602</v>
      </c>
      <c r="P139" s="1">
        <v>2.2676746426315801E-4</v>
      </c>
    </row>
    <row r="140" spans="1:16" x14ac:dyDescent="0.25">
      <c r="A140">
        <v>1E-3</v>
      </c>
      <c r="B140">
        <v>4.0897435897435797</v>
      </c>
      <c r="C140">
        <v>999</v>
      </c>
      <c r="D140">
        <v>-0.33332304856035699</v>
      </c>
      <c r="E140">
        <v>0.49960440333669398</v>
      </c>
      <c r="F140">
        <v>0.509596491403428</v>
      </c>
      <c r="G140" s="1">
        <v>5.5345506486892397E-5</v>
      </c>
      <c r="H140">
        <v>0.499972327246756</v>
      </c>
      <c r="I140" s="1">
        <v>2.2634893037588001E-4</v>
      </c>
      <c r="J140">
        <v>46392700</v>
      </c>
      <c r="K140">
        <v>11118</v>
      </c>
      <c r="L140">
        <v>168849900</v>
      </c>
      <c r="M140">
        <v>0.49818901451116399</v>
      </c>
      <c r="N140" s="1">
        <v>5.5447843926414997E-5</v>
      </c>
      <c r="O140">
        <v>0.49997227607803602</v>
      </c>
      <c r="P140" s="1">
        <v>2.2676746426315801E-4</v>
      </c>
    </row>
    <row r="141" spans="1:16" x14ac:dyDescent="0.25">
      <c r="A141" s="1">
        <v>5.0000000000000001E-4</v>
      </c>
      <c r="B141">
        <v>4.0897435897435797</v>
      </c>
      <c r="C141">
        <v>999</v>
      </c>
      <c r="D141">
        <v>-0.33332304856035699</v>
      </c>
      <c r="E141">
        <v>0.49960440333669398</v>
      </c>
      <c r="F141">
        <v>0.509596491403428</v>
      </c>
      <c r="G141" s="1">
        <v>5.5345506486892397E-5</v>
      </c>
      <c r="H141">
        <v>0.499972327246756</v>
      </c>
      <c r="I141" s="1">
        <v>2.2634893037588001E-4</v>
      </c>
      <c r="J141">
        <v>52763100</v>
      </c>
      <c r="K141">
        <v>11118</v>
      </c>
      <c r="L141">
        <v>168849900</v>
      </c>
      <c r="M141">
        <v>0.49818901451116399</v>
      </c>
      <c r="N141" s="1">
        <v>5.5447843926414997E-5</v>
      </c>
      <c r="O141">
        <v>0.49997227607803602</v>
      </c>
      <c r="P141" s="1">
        <v>2.2676746426315801E-4</v>
      </c>
    </row>
    <row r="142" spans="1:16" x14ac:dyDescent="0.25">
      <c r="A142" s="1">
        <v>2.5000000000000001E-4</v>
      </c>
      <c r="B142">
        <v>4.0897435897435797</v>
      </c>
      <c r="C142">
        <v>999</v>
      </c>
      <c r="D142">
        <v>-0.333095609848997</v>
      </c>
      <c r="E142">
        <v>0.49925235903215498</v>
      </c>
      <c r="F142">
        <v>0.50923740621279801</v>
      </c>
      <c r="G142" s="1">
        <v>5.5443537931409897E-5</v>
      </c>
      <c r="H142">
        <v>0.49997227823103402</v>
      </c>
      <c r="I142" s="1">
        <v>2.26749853847689E-4</v>
      </c>
      <c r="J142">
        <v>47521300</v>
      </c>
      <c r="K142">
        <v>11118</v>
      </c>
      <c r="L142">
        <v>168849900</v>
      </c>
      <c r="M142">
        <v>0.49818901451116399</v>
      </c>
      <c r="N142" s="1">
        <v>5.5447843926414997E-5</v>
      </c>
      <c r="O142">
        <v>0.49997227607803602</v>
      </c>
      <c r="P142" s="1">
        <v>2.2676746426315801E-4</v>
      </c>
    </row>
    <row r="143" spans="1:16" x14ac:dyDescent="0.25">
      <c r="A143" s="1">
        <v>1.25E-4</v>
      </c>
      <c r="B143">
        <v>4.0897435897435797</v>
      </c>
      <c r="C143">
        <v>1073</v>
      </c>
      <c r="D143">
        <v>-0.33329915468802201</v>
      </c>
      <c r="E143">
        <v>0.49947479190703897</v>
      </c>
      <c r="F143">
        <v>0.50946428774518004</v>
      </c>
      <c r="G143" s="1">
        <v>5.5472101382014702E-5</v>
      </c>
      <c r="H143">
        <v>0.49997226394930899</v>
      </c>
      <c r="I143" s="1">
        <v>2.26866671036701E-4</v>
      </c>
      <c r="J143">
        <v>55920100</v>
      </c>
      <c r="K143">
        <v>11118</v>
      </c>
      <c r="L143">
        <v>168849900</v>
      </c>
      <c r="M143">
        <v>0.49818901451116399</v>
      </c>
      <c r="N143" s="1">
        <v>5.5447843926414997E-5</v>
      </c>
      <c r="O143">
        <v>0.49997227607803602</v>
      </c>
      <c r="P143" s="1">
        <v>2.2676746426315801E-4</v>
      </c>
    </row>
    <row r="144" spans="1:16" x14ac:dyDescent="0.25">
      <c r="A144" s="1">
        <v>6.2500000000000001E-5</v>
      </c>
      <c r="B144">
        <v>4.0897435897435797</v>
      </c>
      <c r="C144">
        <v>1126</v>
      </c>
      <c r="D144">
        <v>-0.33332358756437802</v>
      </c>
      <c r="E144">
        <v>0.49904433968041201</v>
      </c>
      <c r="F144">
        <v>0.50902522647402004</v>
      </c>
      <c r="G144" s="1">
        <v>5.5412100893770197E-5</v>
      </c>
      <c r="H144">
        <v>0.499972293949553</v>
      </c>
      <c r="I144" s="1">
        <v>2.26621284424521E-4</v>
      </c>
      <c r="J144">
        <v>60487400</v>
      </c>
      <c r="K144">
        <v>11118</v>
      </c>
      <c r="L144">
        <v>168849900</v>
      </c>
      <c r="M144">
        <v>0.49818901451116399</v>
      </c>
      <c r="N144" s="1">
        <v>5.5447843926414997E-5</v>
      </c>
      <c r="O144">
        <v>0.49997227607803602</v>
      </c>
      <c r="P144" s="1">
        <v>2.2676746426315801E-4</v>
      </c>
    </row>
    <row r="145" spans="1:16" x14ac:dyDescent="0.25">
      <c r="A145" s="1">
        <v>3.1250000000000001E-5</v>
      </c>
      <c r="B145">
        <v>4.0897435897435797</v>
      </c>
      <c r="C145">
        <v>1102</v>
      </c>
      <c r="D145">
        <v>-0.33330827193954199</v>
      </c>
      <c r="E145">
        <v>0.49865981047057201</v>
      </c>
      <c r="F145">
        <v>0.50863300667998401</v>
      </c>
      <c r="G145" s="1">
        <v>5.5508498144063398E-5</v>
      </c>
      <c r="H145">
        <v>0.49997224575092702</v>
      </c>
      <c r="I145" s="1">
        <v>2.2701552446097699E-4</v>
      </c>
      <c r="J145">
        <v>61577300</v>
      </c>
      <c r="K145">
        <v>11118</v>
      </c>
      <c r="L145">
        <v>168849900</v>
      </c>
      <c r="M145">
        <v>0.49818901451116399</v>
      </c>
      <c r="N145" s="1">
        <v>5.5447843926414997E-5</v>
      </c>
      <c r="O145">
        <v>0.49997227607803602</v>
      </c>
      <c r="P145" s="1">
        <v>2.2676746426315801E-4</v>
      </c>
    </row>
    <row r="146" spans="1:16" x14ac:dyDescent="0.25">
      <c r="A146" s="1">
        <v>1.5625E-5</v>
      </c>
      <c r="B146">
        <v>4.0897435897435797</v>
      </c>
      <c r="C146">
        <v>1002</v>
      </c>
      <c r="D146">
        <v>-0.33332536594283602</v>
      </c>
      <c r="E146">
        <v>0.49831273273105797</v>
      </c>
      <c r="F146">
        <v>0.508278987385679</v>
      </c>
      <c r="G146" s="1">
        <v>5.5414114985552399E-5</v>
      </c>
      <c r="H146">
        <v>0.499972292942507</v>
      </c>
      <c r="I146" s="1">
        <v>2.26629521543477E-4</v>
      </c>
      <c r="J146">
        <v>63342200</v>
      </c>
      <c r="K146">
        <v>11118</v>
      </c>
      <c r="L146">
        <v>168849900</v>
      </c>
      <c r="M146">
        <v>0.49818901451116399</v>
      </c>
      <c r="N146" s="1">
        <v>5.5447843926414997E-5</v>
      </c>
      <c r="O146">
        <v>0.49997227607803602</v>
      </c>
      <c r="P146" s="1">
        <v>2.2676746426315801E-4</v>
      </c>
    </row>
    <row r="147" spans="1:16" x14ac:dyDescent="0.25">
      <c r="A147" t="s">
        <v>0</v>
      </c>
      <c r="B147">
        <v>4.6025641025641004</v>
      </c>
      <c r="C147">
        <v>11910</v>
      </c>
      <c r="D147">
        <v>-0.32784296142196001</v>
      </c>
      <c r="E147">
        <v>0.49874546798821201</v>
      </c>
      <c r="F147">
        <v>0.50872037734797604</v>
      </c>
      <c r="G147" s="1">
        <v>4.4421605283506598E-5</v>
      </c>
      <c r="H147">
        <v>0.49997778919735802</v>
      </c>
      <c r="I147" s="1">
        <v>2.04453285856139E-4</v>
      </c>
      <c r="J147">
        <v>187307300</v>
      </c>
    </row>
    <row r="148" spans="1:16" x14ac:dyDescent="0.25">
      <c r="A148">
        <v>1.024</v>
      </c>
      <c r="B148">
        <v>4.6025641025641004</v>
      </c>
      <c r="C148">
        <v>826</v>
      </c>
      <c r="D148">
        <v>-0.33331667946280302</v>
      </c>
      <c r="E148">
        <v>0.49874354678149002</v>
      </c>
      <c r="F148">
        <v>0.50871841771712001</v>
      </c>
      <c r="G148" s="1">
        <v>4.4334106826804299E-5</v>
      </c>
      <c r="H148">
        <v>0.49997783294658599</v>
      </c>
      <c r="I148" s="1">
        <v>2.0405056860029101E-4</v>
      </c>
      <c r="J148">
        <v>48267900</v>
      </c>
      <c r="K148">
        <v>11910</v>
      </c>
      <c r="L148">
        <v>187307300</v>
      </c>
      <c r="M148">
        <v>0.49874546798821201</v>
      </c>
      <c r="N148" s="1">
        <v>4.4421605283506598E-5</v>
      </c>
      <c r="O148">
        <v>0.49997778919735802</v>
      </c>
      <c r="P148" s="1">
        <v>2.04453285856139E-4</v>
      </c>
    </row>
    <row r="149" spans="1:16" x14ac:dyDescent="0.25">
      <c r="A149">
        <v>0.51200000000000001</v>
      </c>
      <c r="B149">
        <v>4.6025641025641004</v>
      </c>
      <c r="C149">
        <v>826</v>
      </c>
      <c r="D149">
        <v>-0.33331667946280302</v>
      </c>
      <c r="E149">
        <v>0.49874354678149002</v>
      </c>
      <c r="F149">
        <v>0.50871841771712001</v>
      </c>
      <c r="G149" s="1">
        <v>4.4334106826804299E-5</v>
      </c>
      <c r="H149">
        <v>0.49997783294658599</v>
      </c>
      <c r="I149" s="1">
        <v>2.0405056860029101E-4</v>
      </c>
      <c r="J149">
        <v>59539500</v>
      </c>
      <c r="K149">
        <v>11910</v>
      </c>
      <c r="L149">
        <v>187307300</v>
      </c>
      <c r="M149">
        <v>0.49874546798821201</v>
      </c>
      <c r="N149" s="1">
        <v>4.4421605283506598E-5</v>
      </c>
      <c r="O149">
        <v>0.49997778919735802</v>
      </c>
      <c r="P149" s="1">
        <v>2.04453285856139E-4</v>
      </c>
    </row>
    <row r="150" spans="1:16" x14ac:dyDescent="0.25">
      <c r="A150">
        <v>0.25600000000000001</v>
      </c>
      <c r="B150">
        <v>4.6025641025641004</v>
      </c>
      <c r="C150">
        <v>826</v>
      </c>
      <c r="D150">
        <v>-0.33331667946280302</v>
      </c>
      <c r="E150">
        <v>0.49874354678149002</v>
      </c>
      <c r="F150">
        <v>0.50871841771712001</v>
      </c>
      <c r="G150" s="1">
        <v>4.4334106826804299E-5</v>
      </c>
      <c r="H150">
        <v>0.49997783294658599</v>
      </c>
      <c r="I150" s="1">
        <v>2.0405056860029101E-4</v>
      </c>
      <c r="J150">
        <v>44115300</v>
      </c>
      <c r="K150">
        <v>11910</v>
      </c>
      <c r="L150">
        <v>187307300</v>
      </c>
      <c r="M150">
        <v>0.49874546798821201</v>
      </c>
      <c r="N150" s="1">
        <v>4.4421605283506598E-5</v>
      </c>
      <c r="O150">
        <v>0.49997778919735802</v>
      </c>
      <c r="P150" s="1">
        <v>2.04453285856139E-4</v>
      </c>
    </row>
    <row r="151" spans="1:16" x14ac:dyDescent="0.25">
      <c r="A151">
        <v>0.128</v>
      </c>
      <c r="B151">
        <v>4.6025641025641004</v>
      </c>
      <c r="C151">
        <v>826</v>
      </c>
      <c r="D151">
        <v>-0.33331667946280302</v>
      </c>
      <c r="E151">
        <v>0.49874354678149002</v>
      </c>
      <c r="F151">
        <v>0.50871841771712001</v>
      </c>
      <c r="G151" s="1">
        <v>4.4334106826804299E-5</v>
      </c>
      <c r="H151">
        <v>0.49997783294658599</v>
      </c>
      <c r="I151" s="1">
        <v>2.0405056860029101E-4</v>
      </c>
      <c r="J151">
        <v>41581900</v>
      </c>
      <c r="K151">
        <v>11910</v>
      </c>
      <c r="L151">
        <v>187307300</v>
      </c>
      <c r="M151">
        <v>0.49874546798821201</v>
      </c>
      <c r="N151" s="1">
        <v>4.4421605283506598E-5</v>
      </c>
      <c r="O151">
        <v>0.49997778919735802</v>
      </c>
      <c r="P151" s="1">
        <v>2.04453285856139E-4</v>
      </c>
    </row>
    <row r="152" spans="1:16" x14ac:dyDescent="0.25">
      <c r="A152">
        <v>6.4000000000000001E-2</v>
      </c>
      <c r="B152">
        <v>4.6025641025641004</v>
      </c>
      <c r="C152">
        <v>850</v>
      </c>
      <c r="D152">
        <v>-0.33560643372973198</v>
      </c>
      <c r="E152">
        <v>0.49863288991027599</v>
      </c>
      <c r="F152">
        <v>0.50860554770848099</v>
      </c>
      <c r="G152" s="1">
        <v>4.4379630764868E-5</v>
      </c>
      <c r="H152">
        <v>0.49997781018461701</v>
      </c>
      <c r="I152" s="1">
        <v>2.0426009544343099E-4</v>
      </c>
      <c r="J152">
        <v>60010600</v>
      </c>
      <c r="K152">
        <v>11910</v>
      </c>
      <c r="L152">
        <v>187307300</v>
      </c>
      <c r="M152">
        <v>0.49874546798821201</v>
      </c>
      <c r="N152" s="1">
        <v>4.4421605283506598E-5</v>
      </c>
      <c r="O152">
        <v>0.49997778919735802</v>
      </c>
      <c r="P152" s="1">
        <v>2.04453285856139E-4</v>
      </c>
    </row>
    <row r="153" spans="1:16" x14ac:dyDescent="0.25">
      <c r="A153">
        <v>3.2000000000000001E-2</v>
      </c>
      <c r="B153">
        <v>4.6025641025641004</v>
      </c>
      <c r="C153">
        <v>850</v>
      </c>
      <c r="D153">
        <v>-0.33560643372973198</v>
      </c>
      <c r="E153">
        <v>0.49863288991027599</v>
      </c>
      <c r="F153">
        <v>0.50860554770848099</v>
      </c>
      <c r="G153" s="1">
        <v>4.4379630764868E-5</v>
      </c>
      <c r="H153">
        <v>0.49997781018461701</v>
      </c>
      <c r="I153" s="1">
        <v>2.0426009544343099E-4</v>
      </c>
      <c r="J153">
        <v>58913800</v>
      </c>
      <c r="K153">
        <v>11910</v>
      </c>
      <c r="L153">
        <v>187307300</v>
      </c>
      <c r="M153">
        <v>0.49874546798821201</v>
      </c>
      <c r="N153" s="1">
        <v>4.4421605283506598E-5</v>
      </c>
      <c r="O153">
        <v>0.49997778919735802</v>
      </c>
      <c r="P153" s="1">
        <v>2.04453285856139E-4</v>
      </c>
    </row>
    <row r="154" spans="1:16" x14ac:dyDescent="0.25">
      <c r="A154">
        <v>1.6E-2</v>
      </c>
      <c r="B154">
        <v>4.6025641025641004</v>
      </c>
      <c r="C154">
        <v>1064</v>
      </c>
      <c r="D154">
        <v>-0.33391332919115901</v>
      </c>
      <c r="E154">
        <v>0.49918681111873398</v>
      </c>
      <c r="F154">
        <v>0.509170547341108</v>
      </c>
      <c r="G154" s="1">
        <v>4.4350899672918E-5</v>
      </c>
      <c r="H154">
        <v>0.49997782455016299</v>
      </c>
      <c r="I154" s="1">
        <v>2.04127858750994E-4</v>
      </c>
      <c r="J154">
        <v>57222900</v>
      </c>
      <c r="K154">
        <v>11910</v>
      </c>
      <c r="L154">
        <v>187307300</v>
      </c>
      <c r="M154">
        <v>0.49874546798821201</v>
      </c>
      <c r="N154" s="1">
        <v>4.4421605283506598E-5</v>
      </c>
      <c r="O154">
        <v>0.49997778919735802</v>
      </c>
      <c r="P154" s="1">
        <v>2.04453285856139E-4</v>
      </c>
    </row>
    <row r="155" spans="1:16" x14ac:dyDescent="0.25">
      <c r="A155">
        <v>8.0000000000000002E-3</v>
      </c>
      <c r="B155">
        <v>4.6025641025641004</v>
      </c>
      <c r="C155">
        <v>1065</v>
      </c>
      <c r="D155">
        <v>-0.33331431895692398</v>
      </c>
      <c r="E155">
        <v>0.49901487940853101</v>
      </c>
      <c r="F155">
        <v>0.50899517699670205</v>
      </c>
      <c r="G155" s="1">
        <v>4.4327614933670198E-5</v>
      </c>
      <c r="H155">
        <v>0.499977836192533</v>
      </c>
      <c r="I155" s="1">
        <v>2.0402068924599401E-4</v>
      </c>
      <c r="J155">
        <v>53903400</v>
      </c>
      <c r="K155">
        <v>11910</v>
      </c>
      <c r="L155">
        <v>187307300</v>
      </c>
      <c r="M155">
        <v>0.49874546798821201</v>
      </c>
      <c r="N155" s="1">
        <v>4.4421605283506598E-5</v>
      </c>
      <c r="O155">
        <v>0.49997778919735802</v>
      </c>
      <c r="P155" s="1">
        <v>2.04453285856139E-4</v>
      </c>
    </row>
    <row r="156" spans="1:16" x14ac:dyDescent="0.25">
      <c r="A156">
        <v>4.0000000000000001E-3</v>
      </c>
      <c r="B156">
        <v>4.6025641025641004</v>
      </c>
      <c r="C156">
        <v>1065</v>
      </c>
      <c r="D156">
        <v>-0.33331431895692398</v>
      </c>
      <c r="E156">
        <v>0.49901487940853101</v>
      </c>
      <c r="F156">
        <v>0.50899517699670205</v>
      </c>
      <c r="G156" s="1">
        <v>4.4327614933670198E-5</v>
      </c>
      <c r="H156">
        <v>0.499977836192533</v>
      </c>
      <c r="I156" s="1">
        <v>2.0402068924599401E-4</v>
      </c>
      <c r="J156">
        <v>50929300</v>
      </c>
      <c r="K156">
        <v>11910</v>
      </c>
      <c r="L156">
        <v>187307300</v>
      </c>
      <c r="M156">
        <v>0.49874546798821201</v>
      </c>
      <c r="N156" s="1">
        <v>4.4421605283506598E-5</v>
      </c>
      <c r="O156">
        <v>0.49997778919735802</v>
      </c>
      <c r="P156" s="1">
        <v>2.04453285856139E-4</v>
      </c>
    </row>
    <row r="157" spans="1:16" x14ac:dyDescent="0.25">
      <c r="A157">
        <v>2E-3</v>
      </c>
      <c r="B157">
        <v>4.6025641025641004</v>
      </c>
      <c r="C157">
        <v>1054</v>
      </c>
      <c r="D157">
        <v>-0.33332749262545502</v>
      </c>
      <c r="E157">
        <v>0.49933842963212399</v>
      </c>
      <c r="F157">
        <v>0.50932519822476696</v>
      </c>
      <c r="G157" s="1">
        <v>4.4332452718620603E-5</v>
      </c>
      <c r="H157">
        <v>0.49997783377364002</v>
      </c>
      <c r="I157" s="1">
        <v>2.04042955461343E-4</v>
      </c>
      <c r="J157">
        <v>52933400</v>
      </c>
      <c r="K157">
        <v>11910</v>
      </c>
      <c r="L157">
        <v>187307300</v>
      </c>
      <c r="M157">
        <v>0.49874546798821201</v>
      </c>
      <c r="N157" s="1">
        <v>4.4421605283506598E-5</v>
      </c>
      <c r="O157">
        <v>0.49997778919735802</v>
      </c>
      <c r="P157" s="1">
        <v>2.04453285856139E-4</v>
      </c>
    </row>
    <row r="158" spans="1:16" x14ac:dyDescent="0.25">
      <c r="A158">
        <v>1E-3</v>
      </c>
      <c r="B158">
        <v>4.6025641025641004</v>
      </c>
      <c r="C158">
        <v>1076</v>
      </c>
      <c r="D158">
        <v>-0.33331944472298097</v>
      </c>
      <c r="E158">
        <v>0.49960093393556898</v>
      </c>
      <c r="F158">
        <v>0.50959295261427995</v>
      </c>
      <c r="G158" s="1">
        <v>4.4310581138407003E-5</v>
      </c>
      <c r="H158">
        <v>0.49997784470943002</v>
      </c>
      <c r="I158" s="1">
        <v>2.0394229011138601E-4</v>
      </c>
      <c r="J158">
        <v>55062800</v>
      </c>
      <c r="K158">
        <v>11910</v>
      </c>
      <c r="L158">
        <v>187307300</v>
      </c>
      <c r="M158">
        <v>0.49874546798821201</v>
      </c>
      <c r="N158" s="1">
        <v>4.4421605283506598E-5</v>
      </c>
      <c r="O158">
        <v>0.49997778919735802</v>
      </c>
      <c r="P158" s="1">
        <v>2.04453285856139E-4</v>
      </c>
    </row>
    <row r="159" spans="1:16" x14ac:dyDescent="0.25">
      <c r="A159" s="1">
        <v>5.0000000000000001E-4</v>
      </c>
      <c r="B159">
        <v>4.6025641025641004</v>
      </c>
      <c r="C159">
        <v>1074</v>
      </c>
      <c r="D159">
        <v>-0.33335771690013499</v>
      </c>
      <c r="E159">
        <v>0.49773357695043402</v>
      </c>
      <c r="F159">
        <v>0.50768824848944305</v>
      </c>
      <c r="G159" s="1">
        <v>4.4397395401074501E-5</v>
      </c>
      <c r="H159">
        <v>0.49997780130229902</v>
      </c>
      <c r="I159" s="1">
        <v>2.0434185832033001E-4</v>
      </c>
      <c r="J159">
        <v>58257000</v>
      </c>
      <c r="K159">
        <v>11910</v>
      </c>
      <c r="L159">
        <v>187307300</v>
      </c>
      <c r="M159">
        <v>0.49874546798821201</v>
      </c>
      <c r="N159" s="1">
        <v>4.4421605283506598E-5</v>
      </c>
      <c r="O159">
        <v>0.49997778919735802</v>
      </c>
      <c r="P159" s="1">
        <v>2.04453285856139E-4</v>
      </c>
    </row>
    <row r="160" spans="1:16" x14ac:dyDescent="0.25">
      <c r="A160" s="1">
        <v>2.5000000000000001E-4</v>
      </c>
      <c r="B160">
        <v>4.6025641025641004</v>
      </c>
      <c r="C160">
        <v>1076</v>
      </c>
      <c r="D160">
        <v>-0.33331194299343397</v>
      </c>
      <c r="E160">
        <v>0.49889665148289802</v>
      </c>
      <c r="F160">
        <v>0.50887458451255696</v>
      </c>
      <c r="G160" s="1">
        <v>4.4381833140594201E-5</v>
      </c>
      <c r="H160">
        <v>0.49997780908342898</v>
      </c>
      <c r="I160" s="1">
        <v>2.0427023201888901E-4</v>
      </c>
      <c r="J160">
        <v>55031400</v>
      </c>
      <c r="K160">
        <v>11910</v>
      </c>
      <c r="L160">
        <v>187307300</v>
      </c>
      <c r="M160">
        <v>0.49874546798821201</v>
      </c>
      <c r="N160" s="1">
        <v>4.4421605283506598E-5</v>
      </c>
      <c r="O160">
        <v>0.49997778919735802</v>
      </c>
      <c r="P160" s="1">
        <v>2.04453285856139E-4</v>
      </c>
    </row>
    <row r="161" spans="1:16" x14ac:dyDescent="0.25">
      <c r="A161" s="1">
        <v>1.25E-4</v>
      </c>
      <c r="B161">
        <v>4.6025641025641004</v>
      </c>
      <c r="C161">
        <v>714</v>
      </c>
      <c r="D161">
        <v>-0.33337946470887603</v>
      </c>
      <c r="E161">
        <v>0.49779210060418</v>
      </c>
      <c r="F161">
        <v>0.50774794261626399</v>
      </c>
      <c r="G161" s="1">
        <v>4.4361532687497903E-5</v>
      </c>
      <c r="H161">
        <v>0.49997781923365597</v>
      </c>
      <c r="I161" s="1">
        <v>2.0417679788220199E-4</v>
      </c>
      <c r="J161">
        <v>54663600</v>
      </c>
      <c r="K161">
        <v>11910</v>
      </c>
      <c r="L161">
        <v>187307300</v>
      </c>
      <c r="M161">
        <v>0.49874546798821201</v>
      </c>
      <c r="N161" s="1">
        <v>4.4421605283506598E-5</v>
      </c>
      <c r="O161">
        <v>0.49997778919735802</v>
      </c>
      <c r="P161" s="1">
        <v>2.04453285856139E-4</v>
      </c>
    </row>
    <row r="162" spans="1:16" x14ac:dyDescent="0.25">
      <c r="A162" s="1">
        <v>6.2500000000000001E-5</v>
      </c>
      <c r="B162">
        <v>4.6025641025641004</v>
      </c>
      <c r="C162">
        <v>1189</v>
      </c>
      <c r="D162">
        <v>-0.33332827129397302</v>
      </c>
      <c r="E162">
        <v>0.49921975077894698</v>
      </c>
      <c r="F162">
        <v>0.509204145794526</v>
      </c>
      <c r="G162" s="1">
        <v>4.4356891514052401E-5</v>
      </c>
      <c r="H162">
        <v>0.49997782155424297</v>
      </c>
      <c r="I162" s="1">
        <v>2.0415543658390699E-4</v>
      </c>
      <c r="J162">
        <v>71169400</v>
      </c>
      <c r="K162">
        <v>11910</v>
      </c>
      <c r="L162">
        <v>187307300</v>
      </c>
      <c r="M162">
        <v>0.49874546798821201</v>
      </c>
      <c r="N162" s="1">
        <v>4.4421605283506598E-5</v>
      </c>
      <c r="O162">
        <v>0.49997778919735802</v>
      </c>
      <c r="P162" s="1">
        <v>2.04453285856139E-4</v>
      </c>
    </row>
    <row r="163" spans="1:16" x14ac:dyDescent="0.25">
      <c r="A163" s="1">
        <v>3.1250000000000001E-5</v>
      </c>
      <c r="B163">
        <v>4.6025641025641004</v>
      </c>
      <c r="C163">
        <v>1188</v>
      </c>
      <c r="D163">
        <v>-0.33332199783266198</v>
      </c>
      <c r="E163">
        <v>0.49881101914522602</v>
      </c>
      <c r="F163">
        <v>0.50878723952813099</v>
      </c>
      <c r="G163" s="1">
        <v>4.4405908996680802E-5</v>
      </c>
      <c r="H163">
        <v>0.49997779704550099</v>
      </c>
      <c r="I163" s="1">
        <v>2.0438104268985101E-4</v>
      </c>
      <c r="J163">
        <v>88971100</v>
      </c>
      <c r="K163">
        <v>11910</v>
      </c>
      <c r="L163">
        <v>187307300</v>
      </c>
      <c r="M163">
        <v>0.49874546798821201</v>
      </c>
      <c r="N163" s="1">
        <v>4.4421605283506598E-5</v>
      </c>
      <c r="O163">
        <v>0.49997778919735802</v>
      </c>
      <c r="P163" s="1">
        <v>2.04453285856139E-4</v>
      </c>
    </row>
    <row r="164" spans="1:16" x14ac:dyDescent="0.25">
      <c r="A164" s="1">
        <v>1.5625E-5</v>
      </c>
      <c r="B164">
        <v>4.6025641025641004</v>
      </c>
      <c r="C164">
        <v>1065</v>
      </c>
      <c r="D164">
        <v>-0.333306897708678</v>
      </c>
      <c r="E164">
        <v>0.499357513442027</v>
      </c>
      <c r="F164">
        <v>0.50934466371086795</v>
      </c>
      <c r="G164" s="1">
        <v>4.4331305791622797E-5</v>
      </c>
      <c r="H164">
        <v>0.49997783434710402</v>
      </c>
      <c r="I164" s="1">
        <v>2.04037676656315E-4</v>
      </c>
      <c r="J164">
        <v>86990500</v>
      </c>
      <c r="K164">
        <v>11910</v>
      </c>
      <c r="L164">
        <v>187307300</v>
      </c>
      <c r="M164">
        <v>0.49874546798821201</v>
      </c>
      <c r="N164" s="1">
        <v>4.4421605283506598E-5</v>
      </c>
      <c r="O164">
        <v>0.49997778919735802</v>
      </c>
      <c r="P164" s="1">
        <v>2.04453285856139E-4</v>
      </c>
    </row>
    <row r="165" spans="1:16" x14ac:dyDescent="0.25">
      <c r="A165" t="s">
        <v>0</v>
      </c>
      <c r="B165">
        <v>5.1153846153846096</v>
      </c>
      <c r="C165">
        <v>12652</v>
      </c>
      <c r="D165">
        <v>-0.32702866589975299</v>
      </c>
      <c r="E165">
        <v>0.49863302860005299</v>
      </c>
      <c r="F165">
        <v>0.50860568917205395</v>
      </c>
      <c r="G165" s="1">
        <v>3.5866834796616198E-5</v>
      </c>
      <c r="H165">
        <v>0.49998206658260103</v>
      </c>
      <c r="I165" s="1">
        <v>1.8347265492115201E-4</v>
      </c>
      <c r="J165">
        <v>240407100</v>
      </c>
    </row>
    <row r="166" spans="1:16" x14ac:dyDescent="0.25">
      <c r="A166">
        <v>1.024</v>
      </c>
      <c r="B166">
        <v>5.1153846153846096</v>
      </c>
      <c r="C166">
        <v>1007</v>
      </c>
      <c r="D166">
        <v>-0.33460842346932401</v>
      </c>
      <c r="E166">
        <v>0.49858439180598402</v>
      </c>
      <c r="F166">
        <v>0.50855607964210403</v>
      </c>
      <c r="G166" s="1">
        <v>3.5865836741755198E-5</v>
      </c>
      <c r="H166">
        <v>0.49998206708162901</v>
      </c>
      <c r="I166" s="1">
        <v>1.8346754948667099E-4</v>
      </c>
      <c r="J166">
        <v>50112900</v>
      </c>
      <c r="K166">
        <v>12652</v>
      </c>
      <c r="L166">
        <v>240407100</v>
      </c>
      <c r="M166">
        <v>0.49863302860005299</v>
      </c>
      <c r="N166" s="1">
        <v>3.5866834796616198E-5</v>
      </c>
      <c r="O166">
        <v>0.49998206658260103</v>
      </c>
      <c r="P166" s="1">
        <v>1.8347265492115201E-4</v>
      </c>
    </row>
    <row r="167" spans="1:16" x14ac:dyDescent="0.25">
      <c r="A167">
        <v>0.51200000000000001</v>
      </c>
      <c r="B167">
        <v>5.1153846153846096</v>
      </c>
      <c r="C167">
        <v>1007</v>
      </c>
      <c r="D167">
        <v>-0.33460842346932401</v>
      </c>
      <c r="E167">
        <v>0.49858439180598402</v>
      </c>
      <c r="F167">
        <v>0.50855607964210403</v>
      </c>
      <c r="G167" s="1">
        <v>3.5865836741755198E-5</v>
      </c>
      <c r="H167">
        <v>0.49998206708162901</v>
      </c>
      <c r="I167" s="1">
        <v>1.8346754948667099E-4</v>
      </c>
      <c r="J167">
        <v>47195000</v>
      </c>
      <c r="K167">
        <v>12652</v>
      </c>
      <c r="L167">
        <v>240407100</v>
      </c>
      <c r="M167">
        <v>0.49863302860005299</v>
      </c>
      <c r="N167" s="1">
        <v>3.5866834796616198E-5</v>
      </c>
      <c r="O167">
        <v>0.49998206658260103</v>
      </c>
      <c r="P167" s="1">
        <v>1.8347265492115201E-4</v>
      </c>
    </row>
    <row r="168" spans="1:16" x14ac:dyDescent="0.25">
      <c r="A168">
        <v>0.25600000000000001</v>
      </c>
      <c r="B168">
        <v>5.1153846153846096</v>
      </c>
      <c r="C168">
        <v>1007</v>
      </c>
      <c r="D168">
        <v>-0.33460842346932401</v>
      </c>
      <c r="E168">
        <v>0.49858439180598402</v>
      </c>
      <c r="F168">
        <v>0.50855607964210403</v>
      </c>
      <c r="G168" s="1">
        <v>3.5865836741755198E-5</v>
      </c>
      <c r="H168">
        <v>0.49998206708162901</v>
      </c>
      <c r="I168" s="1">
        <v>1.8346754948667099E-4</v>
      </c>
      <c r="J168">
        <v>48966300</v>
      </c>
      <c r="K168">
        <v>12652</v>
      </c>
      <c r="L168">
        <v>240407100</v>
      </c>
      <c r="M168">
        <v>0.49863302860005299</v>
      </c>
      <c r="N168" s="1">
        <v>3.5866834796616198E-5</v>
      </c>
      <c r="O168">
        <v>0.49998206658260103</v>
      </c>
      <c r="P168" s="1">
        <v>1.8347265492115201E-4</v>
      </c>
    </row>
    <row r="169" spans="1:16" x14ac:dyDescent="0.25">
      <c r="A169">
        <v>0.128</v>
      </c>
      <c r="B169">
        <v>5.1153846153846096</v>
      </c>
      <c r="C169">
        <v>1007</v>
      </c>
      <c r="D169">
        <v>-0.33460842346932401</v>
      </c>
      <c r="E169">
        <v>0.49858439180598402</v>
      </c>
      <c r="F169">
        <v>0.50855607964210403</v>
      </c>
      <c r="G169" s="1">
        <v>3.5865836741755198E-5</v>
      </c>
      <c r="H169">
        <v>0.49998206708162901</v>
      </c>
      <c r="I169" s="1">
        <v>1.8346754948667099E-4</v>
      </c>
      <c r="J169">
        <v>47736200</v>
      </c>
      <c r="K169">
        <v>12652</v>
      </c>
      <c r="L169">
        <v>240407100</v>
      </c>
      <c r="M169">
        <v>0.49863302860005299</v>
      </c>
      <c r="N169" s="1">
        <v>3.5866834796616198E-5</v>
      </c>
      <c r="O169">
        <v>0.49998206658260103</v>
      </c>
      <c r="P169" s="1">
        <v>1.8347265492115201E-4</v>
      </c>
    </row>
    <row r="170" spans="1:16" x14ac:dyDescent="0.25">
      <c r="A170">
        <v>6.4000000000000001E-2</v>
      </c>
      <c r="B170">
        <v>5.1153846153846096</v>
      </c>
      <c r="C170">
        <v>1021</v>
      </c>
      <c r="D170">
        <v>-0.332961080566539</v>
      </c>
      <c r="E170">
        <v>0.49785081257487002</v>
      </c>
      <c r="F170">
        <v>0.50780782882636799</v>
      </c>
      <c r="G170" s="1">
        <v>3.5782300047859602E-5</v>
      </c>
      <c r="H170">
        <v>0.49998210884997601</v>
      </c>
      <c r="I170" s="1">
        <v>1.83040227167897E-4</v>
      </c>
      <c r="J170">
        <v>48509900</v>
      </c>
      <c r="K170">
        <v>12652</v>
      </c>
      <c r="L170">
        <v>240407100</v>
      </c>
      <c r="M170">
        <v>0.49863302860005299</v>
      </c>
      <c r="N170" s="1">
        <v>3.5866834796616198E-5</v>
      </c>
      <c r="O170">
        <v>0.49998206658260103</v>
      </c>
      <c r="P170" s="1">
        <v>1.8347265492115201E-4</v>
      </c>
    </row>
    <row r="171" spans="1:16" x14ac:dyDescent="0.25">
      <c r="A171">
        <v>3.2000000000000001E-2</v>
      </c>
      <c r="B171">
        <v>5.1153846153846096</v>
      </c>
      <c r="C171">
        <v>557</v>
      </c>
      <c r="D171">
        <v>-0.33289671186745701</v>
      </c>
      <c r="E171">
        <v>0.49880520910801002</v>
      </c>
      <c r="F171">
        <v>0.50878131329017096</v>
      </c>
      <c r="G171" s="1">
        <v>3.5823353121466799E-5</v>
      </c>
      <c r="H171">
        <v>0.49998208832343899</v>
      </c>
      <c r="I171" s="1">
        <v>1.8325022942904199E-4</v>
      </c>
      <c r="J171">
        <v>26938800</v>
      </c>
      <c r="K171">
        <v>12652</v>
      </c>
      <c r="L171">
        <v>240407100</v>
      </c>
      <c r="M171">
        <v>0.49863302860005299</v>
      </c>
      <c r="N171" s="1">
        <v>3.5866834796616198E-5</v>
      </c>
      <c r="O171">
        <v>0.49998206658260103</v>
      </c>
      <c r="P171" s="1">
        <v>1.8347265492115201E-4</v>
      </c>
    </row>
    <row r="172" spans="1:16" x14ac:dyDescent="0.25">
      <c r="A172">
        <v>1.6E-2</v>
      </c>
      <c r="B172">
        <v>5.1153846153846096</v>
      </c>
      <c r="C172">
        <v>1085</v>
      </c>
      <c r="D172">
        <v>-0.33332203008843903</v>
      </c>
      <c r="E172">
        <v>0.49927573857243701</v>
      </c>
      <c r="F172">
        <v>0.50926125334388594</v>
      </c>
      <c r="G172" s="1">
        <v>3.5840874908599198E-5</v>
      </c>
      <c r="H172">
        <v>0.49998207956254498</v>
      </c>
      <c r="I172" s="1">
        <v>1.8333986010937199E-4</v>
      </c>
      <c r="J172">
        <v>58801100</v>
      </c>
      <c r="K172">
        <v>12652</v>
      </c>
      <c r="L172">
        <v>240407100</v>
      </c>
      <c r="M172">
        <v>0.49863302860005299</v>
      </c>
      <c r="N172" s="1">
        <v>3.5866834796616198E-5</v>
      </c>
      <c r="O172">
        <v>0.49998206658260103</v>
      </c>
      <c r="P172" s="1">
        <v>1.8347265492115201E-4</v>
      </c>
    </row>
    <row r="173" spans="1:16" x14ac:dyDescent="0.25">
      <c r="A173">
        <v>8.0000000000000002E-3</v>
      </c>
      <c r="B173">
        <v>5.1153846153846096</v>
      </c>
      <c r="C173">
        <v>1131</v>
      </c>
      <c r="D173">
        <v>-0.333799710226935</v>
      </c>
      <c r="E173">
        <v>0.49854822444565999</v>
      </c>
      <c r="F173">
        <v>0.50851918893457304</v>
      </c>
      <c r="G173" s="1">
        <v>3.5888700777419999E-5</v>
      </c>
      <c r="H173">
        <v>0.49998205564961101</v>
      </c>
      <c r="I173" s="1">
        <v>1.83584507822956E-4</v>
      </c>
      <c r="J173">
        <v>65727500</v>
      </c>
      <c r="K173">
        <v>12652</v>
      </c>
      <c r="L173">
        <v>240407100</v>
      </c>
      <c r="M173">
        <v>0.49863302860005299</v>
      </c>
      <c r="N173" s="1">
        <v>3.5866834796616198E-5</v>
      </c>
      <c r="O173">
        <v>0.49998206658260103</v>
      </c>
      <c r="P173" s="1">
        <v>1.8347265492115201E-4</v>
      </c>
    </row>
    <row r="174" spans="1:16" x14ac:dyDescent="0.25">
      <c r="A174">
        <v>4.0000000000000001E-3</v>
      </c>
      <c r="B174">
        <v>5.1153846153846096</v>
      </c>
      <c r="C174">
        <v>1145</v>
      </c>
      <c r="D174">
        <v>-0.33336249115983801</v>
      </c>
      <c r="E174">
        <v>0.49827066163324302</v>
      </c>
      <c r="F174">
        <v>0.50823607486590805</v>
      </c>
      <c r="G174" s="1">
        <v>3.5857584185450203E-5</v>
      </c>
      <c r="H174">
        <v>0.499982071207907</v>
      </c>
      <c r="I174" s="1">
        <v>1.8342533448710999E-4</v>
      </c>
      <c r="J174">
        <v>56618200</v>
      </c>
      <c r="K174">
        <v>12652</v>
      </c>
      <c r="L174">
        <v>240407100</v>
      </c>
      <c r="M174">
        <v>0.49863302860005299</v>
      </c>
      <c r="N174" s="1">
        <v>3.5866834796616198E-5</v>
      </c>
      <c r="O174">
        <v>0.49998206658260103</v>
      </c>
      <c r="P174" s="1">
        <v>1.8347265492115201E-4</v>
      </c>
    </row>
    <row r="175" spans="1:16" x14ac:dyDescent="0.25">
      <c r="A175">
        <v>2E-3</v>
      </c>
      <c r="B175">
        <v>5.1153846153846096</v>
      </c>
      <c r="C175">
        <v>1137</v>
      </c>
      <c r="D175">
        <v>-0.333310816832182</v>
      </c>
      <c r="E175">
        <v>0.49846687289386998</v>
      </c>
      <c r="F175">
        <v>0.50843621035174702</v>
      </c>
      <c r="G175" s="1">
        <v>3.5796238862961698E-5</v>
      </c>
      <c r="H175">
        <v>0.49998210188056802</v>
      </c>
      <c r="I175" s="1">
        <v>1.8311152956822699E-4</v>
      </c>
      <c r="J175">
        <v>60092300</v>
      </c>
      <c r="K175">
        <v>12652</v>
      </c>
      <c r="L175">
        <v>240407100</v>
      </c>
      <c r="M175">
        <v>0.49863302860005299</v>
      </c>
      <c r="N175" s="1">
        <v>3.5866834796616198E-5</v>
      </c>
      <c r="O175">
        <v>0.49998206658260103</v>
      </c>
      <c r="P175" s="1">
        <v>1.8347265492115201E-4</v>
      </c>
    </row>
    <row r="176" spans="1:16" x14ac:dyDescent="0.25">
      <c r="A176">
        <v>1E-3</v>
      </c>
      <c r="B176">
        <v>5.1153846153846096</v>
      </c>
      <c r="C176">
        <v>1147</v>
      </c>
      <c r="D176">
        <v>-0.33320408027969201</v>
      </c>
      <c r="E176">
        <v>0.49973580282770302</v>
      </c>
      <c r="F176">
        <v>0.50973051888425802</v>
      </c>
      <c r="G176" s="1">
        <v>3.5791832889375798E-5</v>
      </c>
      <c r="H176">
        <v>0.49998210408355498</v>
      </c>
      <c r="I176" s="1">
        <v>1.8308899131872999E-4</v>
      </c>
      <c r="J176">
        <v>53252100</v>
      </c>
      <c r="K176">
        <v>12652</v>
      </c>
      <c r="L176">
        <v>240407100</v>
      </c>
      <c r="M176">
        <v>0.49863302860005299</v>
      </c>
      <c r="N176" s="1">
        <v>3.5866834796616198E-5</v>
      </c>
      <c r="O176">
        <v>0.49998206658260103</v>
      </c>
      <c r="P176" s="1">
        <v>1.8347265492115201E-4</v>
      </c>
    </row>
    <row r="177" spans="1:16" x14ac:dyDescent="0.25">
      <c r="A177" s="1">
        <v>5.0000000000000001E-4</v>
      </c>
      <c r="B177">
        <v>5.1153846153846096</v>
      </c>
      <c r="C177">
        <v>1145</v>
      </c>
      <c r="D177">
        <v>-0.333344552723701</v>
      </c>
      <c r="E177">
        <v>0.49843609828651803</v>
      </c>
      <c r="F177">
        <v>0.50840482025224898</v>
      </c>
      <c r="G177" s="1">
        <v>3.5770296780701602E-5</v>
      </c>
      <c r="H177">
        <v>0.49998211485160898</v>
      </c>
      <c r="I177" s="1">
        <v>1.8297882583974301E-4</v>
      </c>
      <c r="J177">
        <v>53734100</v>
      </c>
      <c r="K177">
        <v>12652</v>
      </c>
      <c r="L177">
        <v>240407100</v>
      </c>
      <c r="M177">
        <v>0.49863302860005299</v>
      </c>
      <c r="N177" s="1">
        <v>3.5866834796616198E-5</v>
      </c>
      <c r="O177">
        <v>0.49998206658260103</v>
      </c>
      <c r="P177" s="1">
        <v>1.8347265492115201E-4</v>
      </c>
    </row>
    <row r="178" spans="1:16" x14ac:dyDescent="0.25">
      <c r="A178" s="1">
        <v>2.5000000000000001E-4</v>
      </c>
      <c r="B178">
        <v>5.1153846153846096</v>
      </c>
      <c r="C178">
        <v>1150</v>
      </c>
      <c r="D178">
        <v>-0.33334807603243299</v>
      </c>
      <c r="E178">
        <v>0.49958651307874702</v>
      </c>
      <c r="F178">
        <v>0.50957824334032298</v>
      </c>
      <c r="G178" s="1">
        <v>3.5783462513649903E-5</v>
      </c>
      <c r="H178">
        <v>0.49998210826874301</v>
      </c>
      <c r="I178" s="1">
        <v>1.8304617362751701E-4</v>
      </c>
      <c r="J178">
        <v>71068000</v>
      </c>
      <c r="K178">
        <v>12652</v>
      </c>
      <c r="L178">
        <v>240407100</v>
      </c>
      <c r="M178">
        <v>0.49863302860005299</v>
      </c>
      <c r="N178" s="1">
        <v>3.5866834796616198E-5</v>
      </c>
      <c r="O178">
        <v>0.49998206658260103</v>
      </c>
      <c r="P178" s="1">
        <v>1.8347265492115201E-4</v>
      </c>
    </row>
    <row r="179" spans="1:16" x14ac:dyDescent="0.25">
      <c r="A179" s="1">
        <v>1.25E-4</v>
      </c>
      <c r="B179">
        <v>5.1153846153846096</v>
      </c>
      <c r="C179">
        <v>779</v>
      </c>
      <c r="D179">
        <v>-0.333330572492057</v>
      </c>
      <c r="E179">
        <v>0.49938223557976602</v>
      </c>
      <c r="F179">
        <v>0.50936988029136099</v>
      </c>
      <c r="G179" s="1">
        <v>3.5814868807104703E-5</v>
      </c>
      <c r="H179">
        <v>0.499982092565596</v>
      </c>
      <c r="I179" s="1">
        <v>1.8320682889788099E-4</v>
      </c>
      <c r="J179">
        <v>43891800</v>
      </c>
      <c r="K179">
        <v>12652</v>
      </c>
      <c r="L179">
        <v>240407100</v>
      </c>
      <c r="M179">
        <v>0.49863302860005299</v>
      </c>
      <c r="N179" s="1">
        <v>3.5866834796616198E-5</v>
      </c>
      <c r="O179">
        <v>0.49998206658260103</v>
      </c>
      <c r="P179" s="1">
        <v>1.8347265492115201E-4</v>
      </c>
    </row>
    <row r="180" spans="1:16" x14ac:dyDescent="0.25">
      <c r="A180" s="1">
        <v>6.2500000000000001E-5</v>
      </c>
      <c r="B180">
        <v>5.1153846153846096</v>
      </c>
      <c r="C180">
        <v>783</v>
      </c>
      <c r="D180">
        <v>-0.33331878159662098</v>
      </c>
      <c r="E180">
        <v>0.499531146971744</v>
      </c>
      <c r="F180">
        <v>0.50952176991117903</v>
      </c>
      <c r="G180" s="1">
        <v>3.5885896895848598E-5</v>
      </c>
      <c r="H180">
        <v>0.49998205705155202</v>
      </c>
      <c r="I180" s="1">
        <v>1.8357016489030199E-4</v>
      </c>
      <c r="J180">
        <v>50874700</v>
      </c>
      <c r="K180">
        <v>12652</v>
      </c>
      <c r="L180">
        <v>240407100</v>
      </c>
      <c r="M180">
        <v>0.49863302860005299</v>
      </c>
      <c r="N180" s="1">
        <v>3.5866834796616198E-5</v>
      </c>
      <c r="O180">
        <v>0.49998206658260103</v>
      </c>
      <c r="P180" s="1">
        <v>1.8347265492115201E-4</v>
      </c>
    </row>
    <row r="181" spans="1:16" x14ac:dyDescent="0.25">
      <c r="A181" s="1">
        <v>3.1250000000000001E-5</v>
      </c>
      <c r="B181">
        <v>5.1153846153846096</v>
      </c>
      <c r="C181">
        <v>839</v>
      </c>
      <c r="D181">
        <v>-0.33328038546303501</v>
      </c>
      <c r="E181">
        <v>0.49954777528154998</v>
      </c>
      <c r="F181">
        <v>0.50953873078718104</v>
      </c>
      <c r="G181" s="1">
        <v>3.5816795227461203E-5</v>
      </c>
      <c r="H181">
        <v>0.49998209160238599</v>
      </c>
      <c r="I181" s="1">
        <v>1.83216683278936E-4</v>
      </c>
      <c r="J181">
        <v>55349800</v>
      </c>
      <c r="K181">
        <v>12652</v>
      </c>
      <c r="L181">
        <v>240407100</v>
      </c>
      <c r="M181">
        <v>0.49863302860005299</v>
      </c>
      <c r="N181" s="1">
        <v>3.5866834796616198E-5</v>
      </c>
      <c r="O181">
        <v>0.49998206658260103</v>
      </c>
      <c r="P181" s="1">
        <v>1.8347265492115201E-4</v>
      </c>
    </row>
    <row r="182" spans="1:16" x14ac:dyDescent="0.25">
      <c r="A182" s="1">
        <v>1.5625E-5</v>
      </c>
      <c r="B182">
        <v>5.1153846153846096</v>
      </c>
      <c r="C182">
        <v>1001</v>
      </c>
      <c r="D182">
        <v>-0.333318462405502</v>
      </c>
      <c r="E182">
        <v>0.49907590338340302</v>
      </c>
      <c r="F182">
        <v>0.50905742145107102</v>
      </c>
      <c r="G182" s="1">
        <v>3.58721703890285E-5</v>
      </c>
      <c r="H182">
        <v>0.49998206391480499</v>
      </c>
      <c r="I182" s="1">
        <v>1.83499948528492E-4</v>
      </c>
      <c r="J182">
        <v>63614700</v>
      </c>
      <c r="K182">
        <v>12652</v>
      </c>
      <c r="L182">
        <v>240407100</v>
      </c>
      <c r="M182">
        <v>0.49863302860005299</v>
      </c>
      <c r="N182" s="1">
        <v>3.5866834796616198E-5</v>
      </c>
      <c r="O182">
        <v>0.49998206658260103</v>
      </c>
      <c r="P182" s="1">
        <v>1.8347265492115201E-4</v>
      </c>
    </row>
    <row r="183" spans="1:16" x14ac:dyDescent="0.25">
      <c r="A183" t="s">
        <v>0</v>
      </c>
      <c r="B183">
        <v>5.6282051282051198</v>
      </c>
      <c r="C183">
        <v>13342</v>
      </c>
      <c r="D183">
        <v>-0.32633245029040098</v>
      </c>
      <c r="E183">
        <v>0.49865410284658401</v>
      </c>
      <c r="F183">
        <v>0.508627184903515</v>
      </c>
      <c r="G183" s="1">
        <v>3.0986472849381298E-5</v>
      </c>
      <c r="H183">
        <v>0.49998450676357498</v>
      </c>
      <c r="I183" s="1">
        <v>1.7439822539587699E-4</v>
      </c>
      <c r="J183">
        <v>209701300</v>
      </c>
    </row>
    <row r="184" spans="1:16" x14ac:dyDescent="0.25">
      <c r="A184">
        <v>1.024</v>
      </c>
      <c r="B184">
        <v>5.6282051282051198</v>
      </c>
      <c r="C184">
        <v>827</v>
      </c>
      <c r="D184">
        <v>-0.33545102453296699</v>
      </c>
      <c r="E184">
        <v>0.49855819514647898</v>
      </c>
      <c r="F184">
        <v>0.50852935904940799</v>
      </c>
      <c r="G184" s="1">
        <v>3.0920597058003903E-5</v>
      </c>
      <c r="H184">
        <v>0.499984539701471</v>
      </c>
      <c r="I184" s="1">
        <v>1.7402746292902201E-4</v>
      </c>
      <c r="J184">
        <v>42597900</v>
      </c>
      <c r="K184">
        <v>13342</v>
      </c>
      <c r="L184">
        <v>209701300</v>
      </c>
      <c r="M184">
        <v>0.49865410284658401</v>
      </c>
      <c r="N184" s="1">
        <v>3.0986472849381298E-5</v>
      </c>
      <c r="O184">
        <v>0.49998450676357498</v>
      </c>
      <c r="P184" s="1">
        <v>1.7439822539587699E-4</v>
      </c>
    </row>
    <row r="185" spans="1:16" x14ac:dyDescent="0.25">
      <c r="A185">
        <v>0.51200000000000001</v>
      </c>
      <c r="B185">
        <v>5.6282051282051198</v>
      </c>
      <c r="C185">
        <v>827</v>
      </c>
      <c r="D185">
        <v>-0.33545102453296699</v>
      </c>
      <c r="E185">
        <v>0.49855819514647898</v>
      </c>
      <c r="F185">
        <v>0.50852935904940799</v>
      </c>
      <c r="G185" s="1">
        <v>3.0920597058003903E-5</v>
      </c>
      <c r="H185">
        <v>0.499984539701471</v>
      </c>
      <c r="I185" s="1">
        <v>1.7402746292902201E-4</v>
      </c>
      <c r="J185">
        <v>38076000</v>
      </c>
      <c r="K185">
        <v>13342</v>
      </c>
      <c r="L185">
        <v>209701300</v>
      </c>
      <c r="M185">
        <v>0.49865410284658401</v>
      </c>
      <c r="N185" s="1">
        <v>3.0986472849381298E-5</v>
      </c>
      <c r="O185">
        <v>0.49998450676357498</v>
      </c>
      <c r="P185" s="1">
        <v>1.7439822539587699E-4</v>
      </c>
    </row>
    <row r="186" spans="1:16" x14ac:dyDescent="0.25">
      <c r="A186">
        <v>0.25600000000000001</v>
      </c>
      <c r="B186">
        <v>5.6282051282051198</v>
      </c>
      <c r="C186">
        <v>827</v>
      </c>
      <c r="D186">
        <v>-0.33545102453296699</v>
      </c>
      <c r="E186">
        <v>0.49855819514647898</v>
      </c>
      <c r="F186">
        <v>0.50852935904940799</v>
      </c>
      <c r="G186" s="1">
        <v>3.0920597058003903E-5</v>
      </c>
      <c r="H186">
        <v>0.499984539701471</v>
      </c>
      <c r="I186" s="1">
        <v>1.7402746292902201E-4</v>
      </c>
      <c r="J186">
        <v>40148800</v>
      </c>
      <c r="K186">
        <v>13342</v>
      </c>
      <c r="L186">
        <v>209701300</v>
      </c>
      <c r="M186">
        <v>0.49865410284658401</v>
      </c>
      <c r="N186" s="1">
        <v>3.0986472849381298E-5</v>
      </c>
      <c r="O186">
        <v>0.49998450676357498</v>
      </c>
      <c r="P186" s="1">
        <v>1.7439822539587699E-4</v>
      </c>
    </row>
    <row r="187" spans="1:16" x14ac:dyDescent="0.25">
      <c r="A187">
        <v>0.128</v>
      </c>
      <c r="B187">
        <v>5.6282051282051198</v>
      </c>
      <c r="C187">
        <v>1151</v>
      </c>
      <c r="D187">
        <v>-0.33393897883380802</v>
      </c>
      <c r="E187">
        <v>0.49830397083915301</v>
      </c>
      <c r="F187">
        <v>0.50827005025593597</v>
      </c>
      <c r="G187" s="1">
        <v>3.0941782481974601E-5</v>
      </c>
      <c r="H187">
        <v>0.49998452910875901</v>
      </c>
      <c r="I187" s="1">
        <v>1.7414669884085701E-4</v>
      </c>
      <c r="J187">
        <v>54913700</v>
      </c>
      <c r="K187">
        <v>13342</v>
      </c>
      <c r="L187">
        <v>209701300</v>
      </c>
      <c r="M187">
        <v>0.49865410284658401</v>
      </c>
      <c r="N187" s="1">
        <v>3.0986472849381298E-5</v>
      </c>
      <c r="O187">
        <v>0.49998450676357498</v>
      </c>
      <c r="P187" s="1">
        <v>1.7439822539587699E-4</v>
      </c>
    </row>
    <row r="188" spans="1:16" x14ac:dyDescent="0.25">
      <c r="A188">
        <v>6.4000000000000001E-2</v>
      </c>
      <c r="B188">
        <v>5.6282051282051198</v>
      </c>
      <c r="C188">
        <v>644</v>
      </c>
      <c r="D188">
        <v>-0.33325399968823699</v>
      </c>
      <c r="E188">
        <v>0.49899799968192299</v>
      </c>
      <c r="F188">
        <v>0.50897795967556203</v>
      </c>
      <c r="G188" s="1">
        <v>3.0963189799337801E-5</v>
      </c>
      <c r="H188">
        <v>0.4999845184051</v>
      </c>
      <c r="I188" s="1">
        <v>1.74267183614222E-4</v>
      </c>
      <c r="J188">
        <v>29718300</v>
      </c>
      <c r="K188">
        <v>13342</v>
      </c>
      <c r="L188">
        <v>209701300</v>
      </c>
      <c r="M188">
        <v>0.49865410284658401</v>
      </c>
      <c r="N188" s="1">
        <v>3.0986472849381298E-5</v>
      </c>
      <c r="O188">
        <v>0.49998450676357498</v>
      </c>
      <c r="P188" s="1">
        <v>1.7439822539587699E-4</v>
      </c>
    </row>
    <row r="189" spans="1:16" x14ac:dyDescent="0.25">
      <c r="A189">
        <v>3.2000000000000001E-2</v>
      </c>
      <c r="B189">
        <v>5.6282051282051198</v>
      </c>
      <c r="C189">
        <v>773</v>
      </c>
      <c r="D189">
        <v>-0.335510243860002</v>
      </c>
      <c r="E189">
        <v>0.49862159163472097</v>
      </c>
      <c r="F189">
        <v>0.508594023467416</v>
      </c>
      <c r="G189" s="1">
        <v>3.0953635008823498E-5</v>
      </c>
      <c r="H189">
        <v>0.49998452318249498</v>
      </c>
      <c r="I189" s="1">
        <v>1.7421340729325001E-4</v>
      </c>
      <c r="J189">
        <v>35636300</v>
      </c>
      <c r="K189">
        <v>13342</v>
      </c>
      <c r="L189">
        <v>209701300</v>
      </c>
      <c r="M189">
        <v>0.49865410284658401</v>
      </c>
      <c r="N189" s="1">
        <v>3.0986472849381298E-5</v>
      </c>
      <c r="O189">
        <v>0.49998450676357498</v>
      </c>
      <c r="P189" s="1">
        <v>1.7439822539587699E-4</v>
      </c>
    </row>
    <row r="190" spans="1:16" x14ac:dyDescent="0.25">
      <c r="A190">
        <v>1.6E-2</v>
      </c>
      <c r="B190">
        <v>5.6282051282051198</v>
      </c>
      <c r="C190">
        <v>1149</v>
      </c>
      <c r="D190">
        <v>-0.33323426393363198</v>
      </c>
      <c r="E190">
        <v>0.49906580046222199</v>
      </c>
      <c r="F190">
        <v>0.50904711647146705</v>
      </c>
      <c r="G190" s="1">
        <v>3.1003059065004503E-5</v>
      </c>
      <c r="H190">
        <v>0.499984498470467</v>
      </c>
      <c r="I190" s="1">
        <v>1.74491576019705E-4</v>
      </c>
      <c r="J190">
        <v>56092300</v>
      </c>
      <c r="K190">
        <v>13342</v>
      </c>
      <c r="L190">
        <v>209701300</v>
      </c>
      <c r="M190">
        <v>0.49865410284658401</v>
      </c>
      <c r="N190" s="1">
        <v>3.0986472849381298E-5</v>
      </c>
      <c r="O190">
        <v>0.49998450676357498</v>
      </c>
      <c r="P190" s="1">
        <v>1.7439822539587699E-4</v>
      </c>
    </row>
    <row r="191" spans="1:16" x14ac:dyDescent="0.25">
      <c r="A191">
        <v>8.0000000000000002E-3</v>
      </c>
      <c r="B191">
        <v>5.6282051282051198</v>
      </c>
      <c r="C191">
        <v>1082</v>
      </c>
      <c r="D191">
        <v>-0.33333043082533897</v>
      </c>
      <c r="E191">
        <v>0.49900302875456798</v>
      </c>
      <c r="F191">
        <v>0.50898308932965897</v>
      </c>
      <c r="G191" s="1">
        <v>3.0940295207892899E-5</v>
      </c>
      <c r="H191">
        <v>0.499984529852396</v>
      </c>
      <c r="I191" s="1">
        <v>1.74138328157243E-4</v>
      </c>
      <c r="J191">
        <v>51353700</v>
      </c>
      <c r="K191">
        <v>13342</v>
      </c>
      <c r="L191">
        <v>209701300</v>
      </c>
      <c r="M191">
        <v>0.49865410284658401</v>
      </c>
      <c r="N191" s="1">
        <v>3.0986472849381298E-5</v>
      </c>
      <c r="O191">
        <v>0.49998450676357498</v>
      </c>
      <c r="P191" s="1">
        <v>1.7439822539587699E-4</v>
      </c>
    </row>
    <row r="192" spans="1:16" x14ac:dyDescent="0.25">
      <c r="A192">
        <v>4.0000000000000001E-3</v>
      </c>
      <c r="B192">
        <v>5.6282051282051198</v>
      </c>
      <c r="C192">
        <v>1127</v>
      </c>
      <c r="D192">
        <v>-0.333265880865591</v>
      </c>
      <c r="E192">
        <v>0.49845644076295897</v>
      </c>
      <c r="F192">
        <v>0.50842556957821805</v>
      </c>
      <c r="G192" s="1">
        <v>3.0992241442429002E-5</v>
      </c>
      <c r="H192">
        <v>0.49998450387927801</v>
      </c>
      <c r="I192" s="1">
        <v>1.7443069222085E-4</v>
      </c>
      <c r="J192">
        <v>50030900</v>
      </c>
      <c r="K192">
        <v>13342</v>
      </c>
      <c r="L192">
        <v>209701300</v>
      </c>
      <c r="M192">
        <v>0.49865410284658401</v>
      </c>
      <c r="N192" s="1">
        <v>3.0986472849381298E-5</v>
      </c>
      <c r="O192">
        <v>0.49998450676357498</v>
      </c>
      <c r="P192" s="1">
        <v>1.7439822539587699E-4</v>
      </c>
    </row>
    <row r="193" spans="1:16" x14ac:dyDescent="0.25">
      <c r="A193">
        <v>2E-3</v>
      </c>
      <c r="B193">
        <v>5.6282051282051198</v>
      </c>
      <c r="C193">
        <v>1196</v>
      </c>
      <c r="D193">
        <v>-0.33330809331942302</v>
      </c>
      <c r="E193">
        <v>0.49925198389709002</v>
      </c>
      <c r="F193">
        <v>0.50923702357503198</v>
      </c>
      <c r="G193" s="1">
        <v>3.1002024912130097E-5</v>
      </c>
      <c r="H193">
        <v>0.49998449898754299</v>
      </c>
      <c r="I193" s="1">
        <v>1.7448575559519299E-4</v>
      </c>
      <c r="J193">
        <v>58521500</v>
      </c>
      <c r="K193">
        <v>13342</v>
      </c>
      <c r="L193">
        <v>209701300</v>
      </c>
      <c r="M193">
        <v>0.49865410284658401</v>
      </c>
      <c r="N193" s="1">
        <v>3.0986472849381298E-5</v>
      </c>
      <c r="O193">
        <v>0.49998450676357498</v>
      </c>
      <c r="P193" s="1">
        <v>1.7439822539587699E-4</v>
      </c>
    </row>
    <row r="194" spans="1:16" x14ac:dyDescent="0.25">
      <c r="A194">
        <v>1E-3</v>
      </c>
      <c r="B194">
        <v>5.6282051282051198</v>
      </c>
      <c r="C194">
        <v>1210</v>
      </c>
      <c r="D194">
        <v>-0.33281241101520898</v>
      </c>
      <c r="E194">
        <v>0.49820127054885299</v>
      </c>
      <c r="F194">
        <v>0.50816529595982995</v>
      </c>
      <c r="G194" s="1">
        <v>3.0981003012908703E-5</v>
      </c>
      <c r="H194">
        <v>0.49998450949849299</v>
      </c>
      <c r="I194" s="1">
        <v>1.74367440034191E-4</v>
      </c>
      <c r="J194">
        <v>55103600</v>
      </c>
      <c r="K194">
        <v>13342</v>
      </c>
      <c r="L194">
        <v>209701300</v>
      </c>
      <c r="M194">
        <v>0.49865410284658401</v>
      </c>
      <c r="N194" s="1">
        <v>3.0986472849381298E-5</v>
      </c>
      <c r="O194">
        <v>0.49998450676357498</v>
      </c>
      <c r="P194" s="1">
        <v>1.7439822539587699E-4</v>
      </c>
    </row>
    <row r="195" spans="1:16" x14ac:dyDescent="0.25">
      <c r="A195" s="1">
        <v>5.0000000000000001E-4</v>
      </c>
      <c r="B195">
        <v>5.6282051282051198</v>
      </c>
      <c r="C195">
        <v>1219</v>
      </c>
      <c r="D195">
        <v>-0.33327631464322899</v>
      </c>
      <c r="E195">
        <v>0.49886247820199697</v>
      </c>
      <c r="F195">
        <v>0.50883972776603703</v>
      </c>
      <c r="G195" s="1">
        <v>3.1012049262146798E-5</v>
      </c>
      <c r="H195">
        <v>0.49998449397536798</v>
      </c>
      <c r="I195" s="1">
        <v>1.7454217469336399E-4</v>
      </c>
      <c r="J195">
        <v>69950000</v>
      </c>
      <c r="K195">
        <v>13342</v>
      </c>
      <c r="L195">
        <v>209701300</v>
      </c>
      <c r="M195">
        <v>0.49865410284658401</v>
      </c>
      <c r="N195" s="1">
        <v>3.0986472849381298E-5</v>
      </c>
      <c r="O195">
        <v>0.49998450676357498</v>
      </c>
      <c r="P195" s="1">
        <v>1.7439822539587699E-4</v>
      </c>
    </row>
    <row r="196" spans="1:16" x14ac:dyDescent="0.25">
      <c r="A196" s="1">
        <v>2.5000000000000001E-4</v>
      </c>
      <c r="B196">
        <v>5.6282051282051198</v>
      </c>
      <c r="C196">
        <v>1219</v>
      </c>
      <c r="D196">
        <v>-0.33327631464322899</v>
      </c>
      <c r="E196">
        <v>0.49886247820199697</v>
      </c>
      <c r="F196">
        <v>0.50883972776603703</v>
      </c>
      <c r="G196" s="1">
        <v>3.1012049262146798E-5</v>
      </c>
      <c r="H196">
        <v>0.49998449397536798</v>
      </c>
      <c r="I196" s="1">
        <v>1.7454217469336399E-4</v>
      </c>
      <c r="J196">
        <v>87897900</v>
      </c>
      <c r="K196">
        <v>13342</v>
      </c>
      <c r="L196">
        <v>209701300</v>
      </c>
      <c r="M196">
        <v>0.49865410284658401</v>
      </c>
      <c r="N196" s="1">
        <v>3.0986472849381298E-5</v>
      </c>
      <c r="O196">
        <v>0.49998450676357498</v>
      </c>
      <c r="P196" s="1">
        <v>1.7439822539587699E-4</v>
      </c>
    </row>
    <row r="197" spans="1:16" x14ac:dyDescent="0.25">
      <c r="A197" s="1">
        <v>1.25E-4</v>
      </c>
      <c r="B197">
        <v>5.6282051282051198</v>
      </c>
      <c r="C197">
        <v>781</v>
      </c>
      <c r="D197">
        <v>-0.33336473843199899</v>
      </c>
      <c r="E197">
        <v>0.49850184315039198</v>
      </c>
      <c r="F197">
        <v>0.50847188001340005</v>
      </c>
      <c r="G197" s="1">
        <v>3.0949385051437503E-5</v>
      </c>
      <c r="H197">
        <v>0.499984525307474</v>
      </c>
      <c r="I197" s="1">
        <v>1.7418948766129499E-4</v>
      </c>
      <c r="J197">
        <v>63560100</v>
      </c>
      <c r="K197">
        <v>13342</v>
      </c>
      <c r="L197">
        <v>209701300</v>
      </c>
      <c r="M197">
        <v>0.49865410284658401</v>
      </c>
      <c r="N197" s="1">
        <v>3.0986472849381298E-5</v>
      </c>
      <c r="O197">
        <v>0.49998450676357498</v>
      </c>
      <c r="P197" s="1">
        <v>1.7439822539587699E-4</v>
      </c>
    </row>
    <row r="198" spans="1:16" x14ac:dyDescent="0.25">
      <c r="A198" s="1">
        <v>6.2500000000000001E-5</v>
      </c>
      <c r="B198">
        <v>5.6282051282051198</v>
      </c>
      <c r="C198">
        <v>821</v>
      </c>
      <c r="D198">
        <v>-0.33332268634666701</v>
      </c>
      <c r="E198">
        <v>0.49960914060103001</v>
      </c>
      <c r="F198">
        <v>0.50960132341305098</v>
      </c>
      <c r="G198" s="1">
        <v>3.09419571508096E-5</v>
      </c>
      <c r="H198">
        <v>0.49998452902142398</v>
      </c>
      <c r="I198" s="1">
        <v>1.7414768191288899E-4</v>
      </c>
      <c r="J198">
        <v>54225100</v>
      </c>
      <c r="K198">
        <v>13342</v>
      </c>
      <c r="L198">
        <v>209701300</v>
      </c>
      <c r="M198">
        <v>0.49865410284658401</v>
      </c>
      <c r="N198" s="1">
        <v>3.0986472849381298E-5</v>
      </c>
      <c r="O198">
        <v>0.49998450676357498</v>
      </c>
      <c r="P198" s="1">
        <v>1.7439822539587699E-4</v>
      </c>
    </row>
    <row r="199" spans="1:16" x14ac:dyDescent="0.25">
      <c r="A199" s="1">
        <v>3.1250000000000001E-5</v>
      </c>
      <c r="B199">
        <v>5.6282051282051198</v>
      </c>
      <c r="C199">
        <v>1028</v>
      </c>
      <c r="D199">
        <v>-0.33331225891163302</v>
      </c>
      <c r="E199">
        <v>0.499538209254694</v>
      </c>
      <c r="F199">
        <v>0.50952897343978798</v>
      </c>
      <c r="G199" s="1">
        <v>3.0977223241301901E-5</v>
      </c>
      <c r="H199">
        <v>0.49998451138837902</v>
      </c>
      <c r="I199" s="1">
        <v>1.7434616670424999E-4</v>
      </c>
      <c r="J199">
        <v>64592500</v>
      </c>
      <c r="K199">
        <v>13342</v>
      </c>
      <c r="L199">
        <v>209701300</v>
      </c>
      <c r="M199">
        <v>0.49865410284658401</v>
      </c>
      <c r="N199" s="1">
        <v>3.0986472849381298E-5</v>
      </c>
      <c r="O199">
        <v>0.49998450676357498</v>
      </c>
      <c r="P199" s="1">
        <v>1.7439822539587699E-4</v>
      </c>
    </row>
    <row r="200" spans="1:16" x14ac:dyDescent="0.25">
      <c r="A200" s="1">
        <v>1.5625E-5</v>
      </c>
      <c r="B200">
        <v>5.6282051282051198</v>
      </c>
      <c r="C200">
        <v>971</v>
      </c>
      <c r="D200">
        <v>-0.33332906321063699</v>
      </c>
      <c r="E200">
        <v>0.499594322986814</v>
      </c>
      <c r="F200">
        <v>0.50958620944655098</v>
      </c>
      <c r="G200" s="1">
        <v>3.0945274429483501E-5</v>
      </c>
      <c r="H200">
        <v>0.49998452736278498</v>
      </c>
      <c r="I200" s="1">
        <v>1.74166352237734E-4</v>
      </c>
      <c r="J200">
        <v>66102000</v>
      </c>
      <c r="K200">
        <v>13342</v>
      </c>
      <c r="L200">
        <v>209701300</v>
      </c>
      <c r="M200">
        <v>0.49865410284658401</v>
      </c>
      <c r="N200" s="1">
        <v>3.0986472849381298E-5</v>
      </c>
      <c r="O200">
        <v>0.49998450676357498</v>
      </c>
      <c r="P200" s="1">
        <v>1.7439822539587699E-4</v>
      </c>
    </row>
    <row r="201" spans="1:16" x14ac:dyDescent="0.25">
      <c r="A201" t="s">
        <v>0</v>
      </c>
      <c r="B201">
        <v>6.1410256410256396</v>
      </c>
      <c r="C201">
        <v>14000</v>
      </c>
      <c r="D201">
        <v>-0.32580356733104798</v>
      </c>
      <c r="E201">
        <v>0.49855766280042901</v>
      </c>
      <c r="F201">
        <v>0.50852881605643696</v>
      </c>
      <c r="G201" s="1">
        <v>2.53691003625489E-5</v>
      </c>
      <c r="H201">
        <v>0.499987315449818</v>
      </c>
      <c r="I201" s="1">
        <v>1.55792295816165E-4</v>
      </c>
      <c r="J201">
        <v>211021900</v>
      </c>
    </row>
    <row r="202" spans="1:16" x14ac:dyDescent="0.25">
      <c r="A202">
        <v>1.024</v>
      </c>
      <c r="B202">
        <v>6.1410256410256396</v>
      </c>
      <c r="C202">
        <v>1038</v>
      </c>
      <c r="D202">
        <v>-0.33551793500799798</v>
      </c>
      <c r="E202">
        <v>0.49908267228678499</v>
      </c>
      <c r="F202">
        <v>0.50906432573252003</v>
      </c>
      <c r="G202" s="1">
        <v>2.53996312979953E-5</v>
      </c>
      <c r="H202">
        <v>0.499987300184351</v>
      </c>
      <c r="I202" s="1">
        <v>1.5597978707358699E-4</v>
      </c>
      <c r="J202">
        <v>53030800</v>
      </c>
      <c r="K202">
        <v>14000</v>
      </c>
      <c r="L202">
        <v>211021900</v>
      </c>
      <c r="M202">
        <v>0.49855766280042901</v>
      </c>
      <c r="N202" s="1">
        <v>2.53691003625489E-5</v>
      </c>
      <c r="O202">
        <v>0.499987315449818</v>
      </c>
      <c r="P202" s="1">
        <v>1.55792295816165E-4</v>
      </c>
    </row>
    <row r="203" spans="1:16" x14ac:dyDescent="0.25">
      <c r="A203">
        <v>0.51200000000000001</v>
      </c>
      <c r="B203">
        <v>6.1410256410256396</v>
      </c>
      <c r="C203">
        <v>1038</v>
      </c>
      <c r="D203">
        <v>-0.33551793500799798</v>
      </c>
      <c r="E203">
        <v>0.49908267228678499</v>
      </c>
      <c r="F203">
        <v>0.50906432573252003</v>
      </c>
      <c r="G203" s="1">
        <v>2.53996312979953E-5</v>
      </c>
      <c r="H203">
        <v>0.499987300184351</v>
      </c>
      <c r="I203" s="1">
        <v>1.5597978707358699E-4</v>
      </c>
      <c r="J203">
        <v>51612000</v>
      </c>
      <c r="K203">
        <v>14000</v>
      </c>
      <c r="L203">
        <v>211021900</v>
      </c>
      <c r="M203">
        <v>0.49855766280042901</v>
      </c>
      <c r="N203" s="1">
        <v>2.53691003625489E-5</v>
      </c>
      <c r="O203">
        <v>0.499987315449818</v>
      </c>
      <c r="P203" s="1">
        <v>1.55792295816165E-4</v>
      </c>
    </row>
    <row r="204" spans="1:16" x14ac:dyDescent="0.25">
      <c r="A204">
        <v>0.25600000000000001</v>
      </c>
      <c r="B204">
        <v>6.1410256410256396</v>
      </c>
      <c r="C204">
        <v>831</v>
      </c>
      <c r="D204">
        <v>-0.33325567918713001</v>
      </c>
      <c r="E204">
        <v>0.49853872899958002</v>
      </c>
      <c r="F204">
        <v>0.50850950357957203</v>
      </c>
      <c r="G204" s="1">
        <v>2.5338400123087099E-5</v>
      </c>
      <c r="H204">
        <v>0.49998733079993801</v>
      </c>
      <c r="I204" s="1">
        <v>1.5560376485844501E-4</v>
      </c>
      <c r="J204">
        <v>45628500</v>
      </c>
      <c r="K204">
        <v>14000</v>
      </c>
      <c r="L204">
        <v>211021900</v>
      </c>
      <c r="M204">
        <v>0.49855766280042901</v>
      </c>
      <c r="N204" s="1">
        <v>2.53691003625489E-5</v>
      </c>
      <c r="O204">
        <v>0.499987315449818</v>
      </c>
      <c r="P204" s="1">
        <v>1.55792295816165E-4</v>
      </c>
    </row>
    <row r="205" spans="1:16" x14ac:dyDescent="0.25">
      <c r="A205">
        <v>0.128</v>
      </c>
      <c r="B205">
        <v>6.1410256410256396</v>
      </c>
      <c r="C205">
        <v>1263</v>
      </c>
      <c r="D205">
        <v>-0.333248715554054</v>
      </c>
      <c r="E205">
        <v>0.49868492616715399</v>
      </c>
      <c r="F205">
        <v>0.50865862469049705</v>
      </c>
      <c r="G205" s="1">
        <v>2.5358095854910401E-5</v>
      </c>
      <c r="H205">
        <v>0.49998732095207199</v>
      </c>
      <c r="I205" s="1">
        <v>1.55724716852591E-4</v>
      </c>
      <c r="J205">
        <v>60022200</v>
      </c>
      <c r="K205">
        <v>14000</v>
      </c>
      <c r="L205">
        <v>211021900</v>
      </c>
      <c r="M205">
        <v>0.49855766280042901</v>
      </c>
      <c r="N205" s="1">
        <v>2.53691003625489E-5</v>
      </c>
      <c r="O205">
        <v>0.499987315449818</v>
      </c>
      <c r="P205" s="1">
        <v>1.55792295816165E-4</v>
      </c>
    </row>
    <row r="206" spans="1:16" x14ac:dyDescent="0.25">
      <c r="A206">
        <v>6.4000000000000001E-2</v>
      </c>
      <c r="B206">
        <v>6.1410256410256396</v>
      </c>
      <c r="C206">
        <v>734</v>
      </c>
      <c r="D206">
        <v>-0.333341040067413</v>
      </c>
      <c r="E206">
        <v>0.49936793864657197</v>
      </c>
      <c r="F206">
        <v>0.50935529741950303</v>
      </c>
      <c r="G206" s="1">
        <v>2.53280891288065E-5</v>
      </c>
      <c r="H206">
        <v>0.49998733595543499</v>
      </c>
      <c r="I206" s="1">
        <v>1.55540444778183E-4</v>
      </c>
      <c r="J206">
        <v>37584200</v>
      </c>
      <c r="K206">
        <v>14000</v>
      </c>
      <c r="L206">
        <v>211021900</v>
      </c>
      <c r="M206">
        <v>0.49855766280042901</v>
      </c>
      <c r="N206" s="1">
        <v>2.53691003625489E-5</v>
      </c>
      <c r="O206">
        <v>0.499987315449818</v>
      </c>
      <c r="P206" s="1">
        <v>1.55792295816165E-4</v>
      </c>
    </row>
    <row r="207" spans="1:16" x14ac:dyDescent="0.25">
      <c r="A207">
        <v>3.2000000000000001E-2</v>
      </c>
      <c r="B207">
        <v>6.1410256410256396</v>
      </c>
      <c r="C207">
        <v>968</v>
      </c>
      <c r="D207">
        <v>-0.33327393653267501</v>
      </c>
      <c r="E207">
        <v>0.49838154382920202</v>
      </c>
      <c r="F207">
        <v>0.508349174705786</v>
      </c>
      <c r="G207" s="1">
        <v>2.5383155121794201E-5</v>
      </c>
      <c r="H207">
        <v>0.49998730842243899</v>
      </c>
      <c r="I207" s="1">
        <v>1.55878606453069E-4</v>
      </c>
      <c r="J207">
        <v>47088600</v>
      </c>
      <c r="K207">
        <v>14000</v>
      </c>
      <c r="L207">
        <v>211021900</v>
      </c>
      <c r="M207">
        <v>0.49855766280042901</v>
      </c>
      <c r="N207" s="1">
        <v>2.53691003625489E-5</v>
      </c>
      <c r="O207">
        <v>0.499987315449818</v>
      </c>
      <c r="P207" s="1">
        <v>1.55792295816165E-4</v>
      </c>
    </row>
    <row r="208" spans="1:16" x14ac:dyDescent="0.25">
      <c r="A208">
        <v>1.6E-2</v>
      </c>
      <c r="B208">
        <v>6.1410256410256396</v>
      </c>
      <c r="C208">
        <v>1142</v>
      </c>
      <c r="D208">
        <v>-0.33330467648532602</v>
      </c>
      <c r="E208">
        <v>0.49944464059605198</v>
      </c>
      <c r="F208">
        <v>0.50943353340797304</v>
      </c>
      <c r="G208" s="1">
        <v>2.5345577377433501E-5</v>
      </c>
      <c r="H208">
        <v>0.49998732721131101</v>
      </c>
      <c r="I208" s="1">
        <v>1.5564784056141899E-4</v>
      </c>
      <c r="J208">
        <v>51884600</v>
      </c>
      <c r="K208">
        <v>14000</v>
      </c>
      <c r="L208">
        <v>211021900</v>
      </c>
      <c r="M208">
        <v>0.49855766280042901</v>
      </c>
      <c r="N208" s="1">
        <v>2.53691003625489E-5</v>
      </c>
      <c r="O208">
        <v>0.499987315449818</v>
      </c>
      <c r="P208" s="1">
        <v>1.55792295816165E-4</v>
      </c>
    </row>
    <row r="209" spans="1:16" x14ac:dyDescent="0.25">
      <c r="A209">
        <v>8.0000000000000002E-3</v>
      </c>
      <c r="B209">
        <v>6.1410256410256396</v>
      </c>
      <c r="C209">
        <v>1255</v>
      </c>
      <c r="D209">
        <v>-0.33344447148906797</v>
      </c>
      <c r="E209">
        <v>0.49849538125995402</v>
      </c>
      <c r="F209">
        <v>0.50846528888515297</v>
      </c>
      <c r="G209" s="1">
        <v>2.5356959509892298E-5</v>
      </c>
      <c r="H209">
        <v>0.499987321520245</v>
      </c>
      <c r="I209" s="1">
        <v>1.5571773852869701E-4</v>
      </c>
      <c r="J209">
        <v>57137000</v>
      </c>
      <c r="K209">
        <v>14000</v>
      </c>
      <c r="L209">
        <v>211021900</v>
      </c>
      <c r="M209">
        <v>0.49855766280042901</v>
      </c>
      <c r="N209" s="1">
        <v>2.53691003625489E-5</v>
      </c>
      <c r="O209">
        <v>0.499987315449818</v>
      </c>
      <c r="P209" s="1">
        <v>1.55792295816165E-4</v>
      </c>
    </row>
    <row r="210" spans="1:16" x14ac:dyDescent="0.25">
      <c r="A210">
        <v>4.0000000000000001E-3</v>
      </c>
      <c r="B210">
        <v>6.1410256410256396</v>
      </c>
      <c r="C210">
        <v>1262</v>
      </c>
      <c r="D210">
        <v>-0.333320659982075</v>
      </c>
      <c r="E210">
        <v>0.49913513760366601</v>
      </c>
      <c r="F210">
        <v>0.50911784035573904</v>
      </c>
      <c r="G210" s="1">
        <v>2.5311136570671502E-5</v>
      </c>
      <c r="H210">
        <v>0.499987344431714</v>
      </c>
      <c r="I210" s="1">
        <v>1.55436338683995E-4</v>
      </c>
      <c r="J210">
        <v>62450400</v>
      </c>
      <c r="K210">
        <v>14000</v>
      </c>
      <c r="L210">
        <v>211021900</v>
      </c>
      <c r="M210">
        <v>0.49855766280042901</v>
      </c>
      <c r="N210" s="1">
        <v>2.53691003625489E-5</v>
      </c>
      <c r="O210">
        <v>0.499987315449818</v>
      </c>
      <c r="P210" s="1">
        <v>1.55792295816165E-4</v>
      </c>
    </row>
    <row r="211" spans="1:16" x14ac:dyDescent="0.25">
      <c r="A211">
        <v>2E-3</v>
      </c>
      <c r="B211">
        <v>6.1410256410256396</v>
      </c>
      <c r="C211">
        <v>1225</v>
      </c>
      <c r="D211">
        <v>-0.33330762774025302</v>
      </c>
      <c r="E211">
        <v>0.49944046431454697</v>
      </c>
      <c r="F211">
        <v>0.50942927360083801</v>
      </c>
      <c r="G211" s="1">
        <v>2.5349456652112799E-5</v>
      </c>
      <c r="H211">
        <v>0.499987325271673</v>
      </c>
      <c r="I211" s="1">
        <v>1.5567166328669301E-4</v>
      </c>
      <c r="J211">
        <v>58006900</v>
      </c>
      <c r="K211">
        <v>14000</v>
      </c>
      <c r="L211">
        <v>211021900</v>
      </c>
      <c r="M211">
        <v>0.49855766280042901</v>
      </c>
      <c r="N211" s="1">
        <v>2.53691003625489E-5</v>
      </c>
      <c r="O211">
        <v>0.499987315449818</v>
      </c>
      <c r="P211" s="1">
        <v>1.55792295816165E-4</v>
      </c>
    </row>
    <row r="212" spans="1:16" x14ac:dyDescent="0.25">
      <c r="A212">
        <v>1E-3</v>
      </c>
      <c r="B212">
        <v>6.1410256410256396</v>
      </c>
      <c r="C212">
        <v>1264</v>
      </c>
      <c r="D212">
        <v>-0.33327420480278802</v>
      </c>
      <c r="E212">
        <v>0.49864012644370997</v>
      </c>
      <c r="F212">
        <v>0.50861292897258403</v>
      </c>
      <c r="G212" s="1">
        <v>2.5324119596770099E-5</v>
      </c>
      <c r="H212">
        <v>0.499987337940201</v>
      </c>
      <c r="I212" s="1">
        <v>1.5551606778016499E-4</v>
      </c>
      <c r="J212">
        <v>63102000</v>
      </c>
      <c r="K212">
        <v>14000</v>
      </c>
      <c r="L212">
        <v>211021900</v>
      </c>
      <c r="M212">
        <v>0.49855766280042901</v>
      </c>
      <c r="N212" s="1">
        <v>2.53691003625489E-5</v>
      </c>
      <c r="O212">
        <v>0.499987315449818</v>
      </c>
      <c r="P212" s="1">
        <v>1.55792295816165E-4</v>
      </c>
    </row>
    <row r="213" spans="1:16" x14ac:dyDescent="0.25">
      <c r="A213" s="1">
        <v>5.0000000000000001E-4</v>
      </c>
      <c r="B213">
        <v>6.1410256410256396</v>
      </c>
      <c r="C213">
        <v>1121</v>
      </c>
      <c r="D213">
        <v>-0.33325269543438601</v>
      </c>
      <c r="E213">
        <v>0.49891091674735</v>
      </c>
      <c r="F213">
        <v>0.50888913508229705</v>
      </c>
      <c r="G213" s="1">
        <v>2.5340983617394499E-5</v>
      </c>
      <c r="H213">
        <v>0.49998732950819103</v>
      </c>
      <c r="I213" s="1">
        <v>1.5561963016322999E-4</v>
      </c>
      <c r="J213">
        <v>56521000</v>
      </c>
      <c r="K213">
        <v>14000</v>
      </c>
      <c r="L213">
        <v>211021900</v>
      </c>
      <c r="M213">
        <v>0.49855766280042901</v>
      </c>
      <c r="N213" s="1">
        <v>2.53691003625489E-5</v>
      </c>
      <c r="O213">
        <v>0.499987315449818</v>
      </c>
      <c r="P213" s="1">
        <v>1.55792295816165E-4</v>
      </c>
    </row>
    <row r="214" spans="1:16" x14ac:dyDescent="0.25">
      <c r="A214" s="1">
        <v>2.5000000000000001E-4</v>
      </c>
      <c r="B214">
        <v>6.1410256410256396</v>
      </c>
      <c r="C214">
        <v>1226</v>
      </c>
      <c r="D214">
        <v>-0.33332777944521103</v>
      </c>
      <c r="E214">
        <v>0.49758333622843698</v>
      </c>
      <c r="F214">
        <v>0.50753500295300502</v>
      </c>
      <c r="G214" s="1">
        <v>2.5334351782091401E-5</v>
      </c>
      <c r="H214">
        <v>0.49998733282410801</v>
      </c>
      <c r="I214" s="1">
        <v>1.5557890389258699E-4</v>
      </c>
      <c r="J214">
        <v>63061300</v>
      </c>
      <c r="K214">
        <v>14000</v>
      </c>
      <c r="L214">
        <v>211021900</v>
      </c>
      <c r="M214">
        <v>0.49855766280042901</v>
      </c>
      <c r="N214" s="1">
        <v>2.53691003625489E-5</v>
      </c>
      <c r="O214">
        <v>0.499987315449818</v>
      </c>
      <c r="P214" s="1">
        <v>1.55792295816165E-4</v>
      </c>
    </row>
    <row r="215" spans="1:16" x14ac:dyDescent="0.25">
      <c r="A215" s="1">
        <v>1.25E-4</v>
      </c>
      <c r="B215">
        <v>6.1410256410256396</v>
      </c>
      <c r="C215">
        <v>753</v>
      </c>
      <c r="D215">
        <v>-0.333326976287323</v>
      </c>
      <c r="E215">
        <v>0.499592513424158</v>
      </c>
      <c r="F215">
        <v>0.50958436369264104</v>
      </c>
      <c r="G215" s="1">
        <v>2.5340296048281801E-5</v>
      </c>
      <c r="H215">
        <v>0.49998732985197503</v>
      </c>
      <c r="I215" s="1">
        <v>1.5561540778367901E-4</v>
      </c>
      <c r="J215">
        <v>51011300</v>
      </c>
      <c r="K215">
        <v>14000</v>
      </c>
      <c r="L215">
        <v>211021900</v>
      </c>
      <c r="M215">
        <v>0.49855766280042901</v>
      </c>
      <c r="N215" s="1">
        <v>2.53691003625489E-5</v>
      </c>
      <c r="O215">
        <v>0.499987315449818</v>
      </c>
      <c r="P215" s="1">
        <v>1.55792295816165E-4</v>
      </c>
    </row>
    <row r="216" spans="1:16" x14ac:dyDescent="0.25">
      <c r="A216" s="1">
        <v>6.2500000000000001E-5</v>
      </c>
      <c r="B216">
        <v>6.1410256410256396</v>
      </c>
      <c r="C216">
        <v>1038</v>
      </c>
      <c r="D216">
        <v>-0.33334193194352102</v>
      </c>
      <c r="E216">
        <v>0.49894484702560099</v>
      </c>
      <c r="F216">
        <v>0.50892374396611295</v>
      </c>
      <c r="G216" s="1">
        <v>2.5366146156891E-5</v>
      </c>
      <c r="H216">
        <v>0.499987316926921</v>
      </c>
      <c r="I216" s="1">
        <v>1.55774153963471E-4</v>
      </c>
      <c r="J216">
        <v>63895400</v>
      </c>
      <c r="K216">
        <v>14000</v>
      </c>
      <c r="L216">
        <v>211021900</v>
      </c>
      <c r="M216">
        <v>0.49855766280042901</v>
      </c>
      <c r="N216" s="1">
        <v>2.53691003625489E-5</v>
      </c>
      <c r="O216">
        <v>0.499987315449818</v>
      </c>
      <c r="P216" s="1">
        <v>1.55792295816165E-4</v>
      </c>
    </row>
    <row r="217" spans="1:16" x14ac:dyDescent="0.25">
      <c r="A217" s="1">
        <v>3.1250000000000001E-5</v>
      </c>
      <c r="B217">
        <v>6.1410256410256396</v>
      </c>
      <c r="C217">
        <v>1044</v>
      </c>
      <c r="D217">
        <v>-0.33331204077727</v>
      </c>
      <c r="E217">
        <v>0.49941544147198502</v>
      </c>
      <c r="F217">
        <v>0.50940375030142504</v>
      </c>
      <c r="G217" s="1">
        <v>2.5344346827771401E-5</v>
      </c>
      <c r="H217">
        <v>0.499987327826586</v>
      </c>
      <c r="I217" s="1">
        <v>1.5564028372439101E-4</v>
      </c>
      <c r="J217">
        <v>62393400</v>
      </c>
      <c r="K217">
        <v>14000</v>
      </c>
      <c r="L217">
        <v>211021900</v>
      </c>
      <c r="M217">
        <v>0.49855766280042901</v>
      </c>
      <c r="N217" s="1">
        <v>2.53691003625489E-5</v>
      </c>
      <c r="O217">
        <v>0.499987315449818</v>
      </c>
      <c r="P217" s="1">
        <v>1.55792295816165E-4</v>
      </c>
    </row>
    <row r="218" spans="1:16" x14ac:dyDescent="0.25">
      <c r="A218" s="1">
        <v>1.5625E-5</v>
      </c>
      <c r="B218">
        <v>6.1410256410256396</v>
      </c>
      <c r="C218">
        <v>899</v>
      </c>
      <c r="D218">
        <v>-0.333327711807682</v>
      </c>
      <c r="E218">
        <v>0.49886102090163797</v>
      </c>
      <c r="F218">
        <v>0.50883824131967104</v>
      </c>
      <c r="G218" s="1">
        <v>2.5378637962703E-5</v>
      </c>
      <c r="H218">
        <v>0.49998731068101798</v>
      </c>
      <c r="I218" s="1">
        <v>1.5585086646326501E-4</v>
      </c>
      <c r="J218">
        <v>64927700</v>
      </c>
      <c r="K218">
        <v>14000</v>
      </c>
      <c r="L218">
        <v>211021900</v>
      </c>
      <c r="M218">
        <v>0.49855766280042901</v>
      </c>
      <c r="N218" s="1">
        <v>2.53691003625489E-5</v>
      </c>
      <c r="O218">
        <v>0.499987315449818</v>
      </c>
      <c r="P218" s="1">
        <v>1.55792295816165E-4</v>
      </c>
    </row>
    <row r="219" spans="1:16" x14ac:dyDescent="0.25">
      <c r="A219" t="s">
        <v>0</v>
      </c>
      <c r="B219">
        <v>6.6538461538461497</v>
      </c>
      <c r="C219">
        <v>14633</v>
      </c>
      <c r="D219">
        <v>-0.32517374547956701</v>
      </c>
      <c r="E219">
        <v>0.49871159120822101</v>
      </c>
      <c r="F219">
        <v>0.50868582303238596</v>
      </c>
      <c r="G219" s="1">
        <v>2.21831030168262E-5</v>
      </c>
      <c r="H219">
        <v>0.49998890844849098</v>
      </c>
      <c r="I219" s="1">
        <v>1.47602954688882E-4</v>
      </c>
      <c r="J219">
        <v>232385200</v>
      </c>
    </row>
    <row r="220" spans="1:16" x14ac:dyDescent="0.25">
      <c r="A220">
        <v>1.024</v>
      </c>
      <c r="B220">
        <v>6.6538461538461497</v>
      </c>
      <c r="C220">
        <v>981</v>
      </c>
      <c r="D220">
        <v>-0.33652152358770598</v>
      </c>
      <c r="E220">
        <v>0.49881075143729497</v>
      </c>
      <c r="F220">
        <v>0.50878696646604105</v>
      </c>
      <c r="G220" s="1">
        <v>2.2175989224382201E-5</v>
      </c>
      <c r="H220">
        <v>0.49998891200538698</v>
      </c>
      <c r="I220" s="1">
        <v>1.4755562060838901E-4</v>
      </c>
      <c r="J220">
        <v>50156200</v>
      </c>
      <c r="K220">
        <v>14633</v>
      </c>
      <c r="L220">
        <v>232385200</v>
      </c>
      <c r="M220">
        <v>0.49871159120822101</v>
      </c>
      <c r="N220" s="1">
        <v>2.21831030168262E-5</v>
      </c>
      <c r="O220">
        <v>0.49998890844849098</v>
      </c>
      <c r="P220" s="1">
        <v>1.47602954688882E-4</v>
      </c>
    </row>
    <row r="221" spans="1:16" x14ac:dyDescent="0.25">
      <c r="A221">
        <v>0.51200000000000001</v>
      </c>
      <c r="B221">
        <v>6.6538461538461497</v>
      </c>
      <c r="C221">
        <v>981</v>
      </c>
      <c r="D221">
        <v>-0.33652152358770598</v>
      </c>
      <c r="E221">
        <v>0.49881075143729497</v>
      </c>
      <c r="F221">
        <v>0.50878696646604105</v>
      </c>
      <c r="G221" s="1">
        <v>2.2175989224382201E-5</v>
      </c>
      <c r="H221">
        <v>0.49998891200538698</v>
      </c>
      <c r="I221" s="1">
        <v>1.4755562060838901E-4</v>
      </c>
      <c r="J221">
        <v>48701600</v>
      </c>
      <c r="K221">
        <v>14633</v>
      </c>
      <c r="L221">
        <v>232385200</v>
      </c>
      <c r="M221">
        <v>0.49871159120822101</v>
      </c>
      <c r="N221" s="1">
        <v>2.21831030168262E-5</v>
      </c>
      <c r="O221">
        <v>0.49998890844849098</v>
      </c>
      <c r="P221" s="1">
        <v>1.47602954688882E-4</v>
      </c>
    </row>
    <row r="222" spans="1:16" x14ac:dyDescent="0.25">
      <c r="A222">
        <v>0.25600000000000001</v>
      </c>
      <c r="B222">
        <v>6.6538461538461497</v>
      </c>
      <c r="C222">
        <v>819</v>
      </c>
      <c r="D222">
        <v>-0.33324239109367298</v>
      </c>
      <c r="E222">
        <v>0.499065450064959</v>
      </c>
      <c r="F222">
        <v>0.50904675906625796</v>
      </c>
      <c r="G222" s="1">
        <v>2.2184469027020001E-5</v>
      </c>
      <c r="H222">
        <v>0.49998890776548599</v>
      </c>
      <c r="I222" s="1">
        <v>1.47612043910556E-4</v>
      </c>
      <c r="J222">
        <v>39079400</v>
      </c>
      <c r="K222">
        <v>14633</v>
      </c>
      <c r="L222">
        <v>232385200</v>
      </c>
      <c r="M222">
        <v>0.49871159120822101</v>
      </c>
      <c r="N222" s="1">
        <v>2.21831030168262E-5</v>
      </c>
      <c r="O222">
        <v>0.49998890844849098</v>
      </c>
      <c r="P222" s="1">
        <v>1.47602954688882E-4</v>
      </c>
    </row>
    <row r="223" spans="1:16" x14ac:dyDescent="0.25">
      <c r="A223">
        <v>0.128</v>
      </c>
      <c r="B223">
        <v>6.6538461538461497</v>
      </c>
      <c r="C223">
        <v>1099</v>
      </c>
      <c r="D223">
        <v>-0.33395830180821801</v>
      </c>
      <c r="E223">
        <v>0.499708541684937</v>
      </c>
      <c r="F223">
        <v>0.50970271251863597</v>
      </c>
      <c r="G223" s="1">
        <v>2.2180507819657901E-5</v>
      </c>
      <c r="H223">
        <v>0.49998890974609</v>
      </c>
      <c r="I223" s="1">
        <v>1.47585686646185E-4</v>
      </c>
      <c r="J223">
        <v>51591500</v>
      </c>
      <c r="K223">
        <v>14633</v>
      </c>
      <c r="L223">
        <v>232385200</v>
      </c>
      <c r="M223">
        <v>0.49871159120822101</v>
      </c>
      <c r="N223" s="1">
        <v>2.21831030168262E-5</v>
      </c>
      <c r="O223">
        <v>0.49998890844849098</v>
      </c>
      <c r="P223" s="1">
        <v>1.47602954688882E-4</v>
      </c>
    </row>
    <row r="224" spans="1:16" x14ac:dyDescent="0.25">
      <c r="A224">
        <v>6.4000000000000001E-2</v>
      </c>
      <c r="B224">
        <v>6.6538461538461497</v>
      </c>
      <c r="C224">
        <v>1024</v>
      </c>
      <c r="D224">
        <v>-0.33335431596868198</v>
      </c>
      <c r="E224">
        <v>0.49864764407767997</v>
      </c>
      <c r="F224">
        <v>0.50862059695923401</v>
      </c>
      <c r="G224" s="1">
        <v>2.21652912976155E-5</v>
      </c>
      <c r="H224">
        <v>0.49998891735435103</v>
      </c>
      <c r="I224" s="1">
        <v>1.47484438249519E-4</v>
      </c>
      <c r="J224">
        <v>52355200</v>
      </c>
      <c r="K224">
        <v>14633</v>
      </c>
      <c r="L224">
        <v>232385200</v>
      </c>
      <c r="M224">
        <v>0.49871159120822101</v>
      </c>
      <c r="N224" s="1">
        <v>2.21831030168262E-5</v>
      </c>
      <c r="O224">
        <v>0.49998890844849098</v>
      </c>
      <c r="P224" s="1">
        <v>1.47602954688882E-4</v>
      </c>
    </row>
    <row r="225" spans="1:16" x14ac:dyDescent="0.25">
      <c r="A225">
        <v>3.2000000000000001E-2</v>
      </c>
      <c r="B225">
        <v>6.6538461538461497</v>
      </c>
      <c r="C225">
        <v>1046</v>
      </c>
      <c r="D225">
        <v>-0.327205405612778</v>
      </c>
      <c r="E225">
        <v>0.49975329075909602</v>
      </c>
      <c r="F225">
        <v>0.50974835657427797</v>
      </c>
      <c r="G225" s="1">
        <v>2.2152002335351599E-5</v>
      </c>
      <c r="H225">
        <v>0.49998892399883199</v>
      </c>
      <c r="I225" s="1">
        <v>1.4739601553907E-4</v>
      </c>
      <c r="J225">
        <v>51230500</v>
      </c>
      <c r="K225">
        <v>14633</v>
      </c>
      <c r="L225">
        <v>232385200</v>
      </c>
      <c r="M225">
        <v>0.49871159120822101</v>
      </c>
      <c r="N225" s="1">
        <v>2.21831030168262E-5</v>
      </c>
      <c r="O225">
        <v>0.49998890844849098</v>
      </c>
      <c r="P225" s="1">
        <v>1.47602954688882E-4</v>
      </c>
    </row>
    <row r="226" spans="1:16" x14ac:dyDescent="0.25">
      <c r="A226">
        <v>1.6E-2</v>
      </c>
      <c r="B226">
        <v>6.6538461538461497</v>
      </c>
      <c r="C226">
        <v>838</v>
      </c>
      <c r="D226">
        <v>-0.33908914488592301</v>
      </c>
      <c r="E226">
        <v>0.49766745496965498</v>
      </c>
      <c r="F226">
        <v>0.50762080406904897</v>
      </c>
      <c r="G226" s="1">
        <v>2.21300566867199E-5</v>
      </c>
      <c r="H226">
        <v>0.49998893497165597</v>
      </c>
      <c r="I226" s="1">
        <v>1.4724999256932899E-4</v>
      </c>
      <c r="J226">
        <v>41992500</v>
      </c>
      <c r="K226">
        <v>14633</v>
      </c>
      <c r="L226">
        <v>232385200</v>
      </c>
      <c r="M226">
        <v>0.49871159120822101</v>
      </c>
      <c r="N226" s="1">
        <v>2.21831030168262E-5</v>
      </c>
      <c r="O226">
        <v>0.49998890844849098</v>
      </c>
      <c r="P226" s="1">
        <v>1.47602954688882E-4</v>
      </c>
    </row>
    <row r="227" spans="1:16" x14ac:dyDescent="0.25">
      <c r="A227">
        <v>8.0000000000000002E-3</v>
      </c>
      <c r="B227">
        <v>6.6538461538461497</v>
      </c>
      <c r="C227">
        <v>1114</v>
      </c>
      <c r="D227">
        <v>-0.33334987061917298</v>
      </c>
      <c r="E227">
        <v>0.49728121174062101</v>
      </c>
      <c r="F227">
        <v>0.50722683597543305</v>
      </c>
      <c r="G227" s="1">
        <v>2.2163690410192901E-5</v>
      </c>
      <c r="H227">
        <v>0.49998891815479402</v>
      </c>
      <c r="I227" s="1">
        <v>1.4747378619089899E-4</v>
      </c>
      <c r="J227">
        <v>59638700</v>
      </c>
      <c r="K227">
        <v>14633</v>
      </c>
      <c r="L227">
        <v>232385200</v>
      </c>
      <c r="M227">
        <v>0.49871159120822101</v>
      </c>
      <c r="N227" s="1">
        <v>2.21831030168262E-5</v>
      </c>
      <c r="O227">
        <v>0.49998890844849098</v>
      </c>
      <c r="P227" s="1">
        <v>1.47602954688882E-4</v>
      </c>
    </row>
    <row r="228" spans="1:16" x14ac:dyDescent="0.25">
      <c r="A228">
        <v>4.0000000000000001E-3</v>
      </c>
      <c r="B228">
        <v>6.6538461538461497</v>
      </c>
      <c r="C228">
        <v>1118</v>
      </c>
      <c r="D228">
        <v>-0.33290609195009102</v>
      </c>
      <c r="E228">
        <v>0.497531075591511</v>
      </c>
      <c r="F228">
        <v>0.50748169710334201</v>
      </c>
      <c r="G228" s="1">
        <v>2.21382922166446E-5</v>
      </c>
      <c r="H228">
        <v>0.49998893085389101</v>
      </c>
      <c r="I228" s="1">
        <v>1.4730479051844301E-4</v>
      </c>
      <c r="J228">
        <v>55068200</v>
      </c>
      <c r="K228">
        <v>14633</v>
      </c>
      <c r="L228">
        <v>232385200</v>
      </c>
      <c r="M228">
        <v>0.49871159120822101</v>
      </c>
      <c r="N228" s="1">
        <v>2.21831030168262E-5</v>
      </c>
      <c r="O228">
        <v>0.49998890844849098</v>
      </c>
      <c r="P228" s="1">
        <v>1.47602954688882E-4</v>
      </c>
    </row>
    <row r="229" spans="1:16" x14ac:dyDescent="0.25">
      <c r="A229">
        <v>2E-3</v>
      </c>
      <c r="B229">
        <v>6.6538461538461497</v>
      </c>
      <c r="C229">
        <v>1122</v>
      </c>
      <c r="D229">
        <v>-0.33329413116033701</v>
      </c>
      <c r="E229">
        <v>0.49893937061594501</v>
      </c>
      <c r="F229">
        <v>0.50891815802826401</v>
      </c>
      <c r="G229" s="1">
        <v>2.2164175669026001E-5</v>
      </c>
      <c r="H229">
        <v>0.49998891791216499</v>
      </c>
      <c r="I229" s="1">
        <v>1.4747701502851901E-4</v>
      </c>
      <c r="J229">
        <v>57474400</v>
      </c>
      <c r="K229">
        <v>14633</v>
      </c>
      <c r="L229">
        <v>232385200</v>
      </c>
      <c r="M229">
        <v>0.49871159120822101</v>
      </c>
      <c r="N229" s="1">
        <v>2.21831030168262E-5</v>
      </c>
      <c r="O229">
        <v>0.49998890844849098</v>
      </c>
      <c r="P229" s="1">
        <v>1.47602954688882E-4</v>
      </c>
    </row>
    <row r="230" spans="1:16" x14ac:dyDescent="0.25">
      <c r="A230">
        <v>1E-3</v>
      </c>
      <c r="B230">
        <v>6.6538461538461497</v>
      </c>
      <c r="C230">
        <v>1099</v>
      </c>
      <c r="D230">
        <v>-0.33334349743452901</v>
      </c>
      <c r="E230">
        <v>0.499564381833635</v>
      </c>
      <c r="F230">
        <v>0.50955566947030795</v>
      </c>
      <c r="G230" s="1">
        <v>2.21811846121688E-5</v>
      </c>
      <c r="H230">
        <v>0.49998890940769303</v>
      </c>
      <c r="I230" s="1">
        <v>1.47590189919431E-4</v>
      </c>
      <c r="J230">
        <v>59785400</v>
      </c>
      <c r="K230">
        <v>14633</v>
      </c>
      <c r="L230">
        <v>232385200</v>
      </c>
      <c r="M230">
        <v>0.49871159120822101</v>
      </c>
      <c r="N230" s="1">
        <v>2.21831030168262E-5</v>
      </c>
      <c r="O230">
        <v>0.49998890844849098</v>
      </c>
      <c r="P230" s="1">
        <v>1.47602954688882E-4</v>
      </c>
    </row>
    <row r="231" spans="1:16" x14ac:dyDescent="0.25">
      <c r="A231" s="1">
        <v>5.0000000000000001E-4</v>
      </c>
      <c r="B231">
        <v>6.6538461538461497</v>
      </c>
      <c r="C231">
        <v>791</v>
      </c>
      <c r="D231">
        <v>-0.33330887148649602</v>
      </c>
      <c r="E231">
        <v>0.49854569966162898</v>
      </c>
      <c r="F231">
        <v>0.508516613654862</v>
      </c>
      <c r="G231" s="1">
        <v>2.21520084273674E-5</v>
      </c>
      <c r="H231">
        <v>0.49998892399578598</v>
      </c>
      <c r="I231" s="1">
        <v>1.4739605607440599E-4</v>
      </c>
      <c r="J231">
        <v>42710700</v>
      </c>
      <c r="K231">
        <v>14633</v>
      </c>
      <c r="L231">
        <v>232385200</v>
      </c>
      <c r="M231">
        <v>0.49871159120822101</v>
      </c>
      <c r="N231" s="1">
        <v>2.21831030168262E-5</v>
      </c>
      <c r="O231">
        <v>0.49998890844849098</v>
      </c>
      <c r="P231" s="1">
        <v>1.47602954688882E-4</v>
      </c>
    </row>
    <row r="232" spans="1:16" x14ac:dyDescent="0.25">
      <c r="A232" s="1">
        <v>2.5000000000000001E-4</v>
      </c>
      <c r="B232">
        <v>6.6538461538461497</v>
      </c>
      <c r="C232">
        <v>726</v>
      </c>
      <c r="D232">
        <v>-0.33331336021540597</v>
      </c>
      <c r="E232">
        <v>0.49888350419212601</v>
      </c>
      <c r="F232">
        <v>0.508861174275968</v>
      </c>
      <c r="G232" s="1">
        <v>2.2183183086332801E-5</v>
      </c>
      <c r="H232">
        <v>0.499988908408456</v>
      </c>
      <c r="I232" s="1">
        <v>1.4760348745905999E-4</v>
      </c>
      <c r="J232">
        <v>36936500</v>
      </c>
      <c r="K232">
        <v>14633</v>
      </c>
      <c r="L232">
        <v>232385200</v>
      </c>
      <c r="M232">
        <v>0.49871159120822101</v>
      </c>
      <c r="N232" s="1">
        <v>2.21831030168262E-5</v>
      </c>
      <c r="O232">
        <v>0.49998890844849098</v>
      </c>
      <c r="P232" s="1">
        <v>1.47602954688882E-4</v>
      </c>
    </row>
    <row r="233" spans="1:16" x14ac:dyDescent="0.25">
      <c r="A233" s="1">
        <v>1.25E-4</v>
      </c>
      <c r="B233">
        <v>6.6538461538461497</v>
      </c>
      <c r="C233">
        <v>793</v>
      </c>
      <c r="D233">
        <v>-0.33331682933944501</v>
      </c>
      <c r="E233">
        <v>0.49881937662237602</v>
      </c>
      <c r="F233">
        <v>0.50879576415482397</v>
      </c>
      <c r="G233" s="1">
        <v>2.2155223419750799E-5</v>
      </c>
      <c r="H233">
        <v>0.49998892238829001</v>
      </c>
      <c r="I233" s="1">
        <v>1.47417448139111E-4</v>
      </c>
      <c r="J233">
        <v>49805600</v>
      </c>
      <c r="K233">
        <v>14633</v>
      </c>
      <c r="L233">
        <v>232385200</v>
      </c>
      <c r="M233">
        <v>0.49871159120822101</v>
      </c>
      <c r="N233" s="1">
        <v>2.21831030168262E-5</v>
      </c>
      <c r="O233">
        <v>0.49998890844849098</v>
      </c>
      <c r="P233" s="1">
        <v>1.47602954688882E-4</v>
      </c>
    </row>
    <row r="234" spans="1:16" x14ac:dyDescent="0.25">
      <c r="A234" s="1">
        <v>6.2500000000000001E-5</v>
      </c>
      <c r="B234">
        <v>6.6538461538461497</v>
      </c>
      <c r="C234">
        <v>1024</v>
      </c>
      <c r="D234">
        <v>-0.333324421346609</v>
      </c>
      <c r="E234">
        <v>0.499415298516312</v>
      </c>
      <c r="F234">
        <v>0.50940360448663802</v>
      </c>
      <c r="G234" s="1">
        <v>2.2150323731206999E-5</v>
      </c>
      <c r="H234">
        <v>0.49998892483813401</v>
      </c>
      <c r="I234" s="1">
        <v>1.47384846365339E-4</v>
      </c>
      <c r="J234">
        <v>63745200</v>
      </c>
      <c r="K234">
        <v>14633</v>
      </c>
      <c r="L234">
        <v>232385200</v>
      </c>
      <c r="M234">
        <v>0.49871159120822101</v>
      </c>
      <c r="N234" s="1">
        <v>2.21831030168262E-5</v>
      </c>
      <c r="O234">
        <v>0.49998890844849098</v>
      </c>
      <c r="P234" s="1">
        <v>1.47602954688882E-4</v>
      </c>
    </row>
    <row r="235" spans="1:16" x14ac:dyDescent="0.25">
      <c r="A235" s="1">
        <v>3.1250000000000001E-5</v>
      </c>
      <c r="B235">
        <v>6.6538461538461497</v>
      </c>
      <c r="C235">
        <v>991</v>
      </c>
      <c r="D235">
        <v>-0.33333029029818401</v>
      </c>
      <c r="E235">
        <v>0.49898743791239603</v>
      </c>
      <c r="F235">
        <v>0.508967186670644</v>
      </c>
      <c r="G235" s="1">
        <v>2.2197108677013401E-5</v>
      </c>
      <c r="H235">
        <v>0.49998890144566099</v>
      </c>
      <c r="I235" s="1">
        <v>1.4769614619704999E-4</v>
      </c>
      <c r="J235">
        <v>56283200</v>
      </c>
      <c r="K235">
        <v>14633</v>
      </c>
      <c r="L235">
        <v>232385200</v>
      </c>
      <c r="M235">
        <v>0.49871159120822101</v>
      </c>
      <c r="N235" s="1">
        <v>2.21831030168262E-5</v>
      </c>
      <c r="O235">
        <v>0.49998890844849098</v>
      </c>
      <c r="P235" s="1">
        <v>1.47602954688882E-4</v>
      </c>
    </row>
    <row r="236" spans="1:16" x14ac:dyDescent="0.25">
      <c r="A236" s="1">
        <v>1.5625E-5</v>
      </c>
      <c r="B236">
        <v>6.6538461538461497</v>
      </c>
      <c r="C236">
        <v>922</v>
      </c>
      <c r="D236">
        <v>-0.33332441423251602</v>
      </c>
      <c r="E236">
        <v>0.49825583955595698</v>
      </c>
      <c r="F236">
        <v>0.50822095634707598</v>
      </c>
      <c r="G236" s="1">
        <v>2.2140125263136999E-5</v>
      </c>
      <c r="H236">
        <v>0.49998892993736799</v>
      </c>
      <c r="I236" s="1">
        <v>1.47316987327796E-4</v>
      </c>
      <c r="J236">
        <v>66103700</v>
      </c>
      <c r="K236">
        <v>14633</v>
      </c>
      <c r="L236">
        <v>232385200</v>
      </c>
      <c r="M236">
        <v>0.49871159120822101</v>
      </c>
      <c r="N236" s="1">
        <v>2.21831030168262E-5</v>
      </c>
      <c r="O236">
        <v>0.49998890844849098</v>
      </c>
      <c r="P236" s="1">
        <v>1.47602954688882E-4</v>
      </c>
    </row>
    <row r="237" spans="1:16" x14ac:dyDescent="0.25">
      <c r="A237" t="s">
        <v>0</v>
      </c>
      <c r="B237">
        <v>7.1666666666666599</v>
      </c>
      <c r="C237">
        <v>15213</v>
      </c>
      <c r="D237">
        <v>-0.32480561409834402</v>
      </c>
      <c r="E237">
        <v>0.49862887869696698</v>
      </c>
      <c r="F237">
        <v>0.50860145627090703</v>
      </c>
      <c r="G237" s="1">
        <v>1.9477785671573298E-5</v>
      </c>
      <c r="H237">
        <v>0.49999026110716399</v>
      </c>
      <c r="I237" s="1">
        <v>1.39590797312942E-4</v>
      </c>
      <c r="J237">
        <v>236103700</v>
      </c>
    </row>
    <row r="238" spans="1:16" x14ac:dyDescent="0.25">
      <c r="A238">
        <v>1.024</v>
      </c>
      <c r="B238">
        <v>7.1666666666666599</v>
      </c>
      <c r="C238">
        <v>722</v>
      </c>
      <c r="D238">
        <v>-0.33325574277818698</v>
      </c>
      <c r="E238">
        <v>0.49949566571842102</v>
      </c>
      <c r="F238">
        <v>0.50948557903279001</v>
      </c>
      <c r="G238" s="1">
        <v>1.9450235568929599E-5</v>
      </c>
      <c r="H238">
        <v>0.49999027488221498</v>
      </c>
      <c r="I238" s="1">
        <v>1.39393354910662E-4</v>
      </c>
      <c r="J238">
        <v>35970200</v>
      </c>
      <c r="K238">
        <v>15213</v>
      </c>
      <c r="L238">
        <v>236103700</v>
      </c>
      <c r="M238">
        <v>0.49862887869696698</v>
      </c>
      <c r="N238" s="1">
        <v>1.9477785671573298E-5</v>
      </c>
      <c r="O238">
        <v>0.49999026110716399</v>
      </c>
      <c r="P238" s="1">
        <v>1.39590797312942E-4</v>
      </c>
    </row>
    <row r="239" spans="1:16" x14ac:dyDescent="0.25">
      <c r="A239">
        <v>0.51200000000000001</v>
      </c>
      <c r="B239">
        <v>7.1666666666666599</v>
      </c>
      <c r="C239">
        <v>722</v>
      </c>
      <c r="D239">
        <v>-0.33325574277818698</v>
      </c>
      <c r="E239">
        <v>0.49949566571842102</v>
      </c>
      <c r="F239">
        <v>0.50948557903279001</v>
      </c>
      <c r="G239" s="1">
        <v>1.9450235568929599E-5</v>
      </c>
      <c r="H239">
        <v>0.49999027488221498</v>
      </c>
      <c r="I239" s="1">
        <v>1.39393354910662E-4</v>
      </c>
      <c r="J239">
        <v>35130500</v>
      </c>
      <c r="K239">
        <v>15213</v>
      </c>
      <c r="L239">
        <v>236103700</v>
      </c>
      <c r="M239">
        <v>0.49862887869696698</v>
      </c>
      <c r="N239" s="1">
        <v>1.9477785671573298E-5</v>
      </c>
      <c r="O239">
        <v>0.49999026110716399</v>
      </c>
      <c r="P239" s="1">
        <v>1.39590797312942E-4</v>
      </c>
    </row>
    <row r="240" spans="1:16" x14ac:dyDescent="0.25">
      <c r="A240">
        <v>0.25600000000000001</v>
      </c>
      <c r="B240">
        <v>7.1666666666666599</v>
      </c>
      <c r="C240">
        <v>776</v>
      </c>
      <c r="D240">
        <v>-0.32156661345821203</v>
      </c>
      <c r="E240">
        <v>0.49892890453805699</v>
      </c>
      <c r="F240">
        <v>0.50890748262881802</v>
      </c>
      <c r="G240" s="1">
        <v>1.9459609698402301E-5</v>
      </c>
      <c r="H240">
        <v>0.49999027019515002</v>
      </c>
      <c r="I240" s="1">
        <v>1.3946053617188301E-4</v>
      </c>
      <c r="J240">
        <v>37792400</v>
      </c>
      <c r="K240">
        <v>15213</v>
      </c>
      <c r="L240">
        <v>236103700</v>
      </c>
      <c r="M240">
        <v>0.49862887869696698</v>
      </c>
      <c r="N240" s="1">
        <v>1.9477785671573298E-5</v>
      </c>
      <c r="O240">
        <v>0.49999026110716399</v>
      </c>
      <c r="P240" s="1">
        <v>1.39590797312942E-4</v>
      </c>
    </row>
    <row r="241" spans="1:16" x14ac:dyDescent="0.25">
      <c r="A241">
        <v>0.128</v>
      </c>
      <c r="B241">
        <v>7.1666666666666599</v>
      </c>
      <c r="C241">
        <v>774</v>
      </c>
      <c r="D241">
        <v>-0.33384968804475601</v>
      </c>
      <c r="E241">
        <v>0.498898922695513</v>
      </c>
      <c r="F241">
        <v>0.50887690114942297</v>
      </c>
      <c r="G241" s="1">
        <v>1.9472552628019202E-5</v>
      </c>
      <c r="H241">
        <v>0.49999026372368599</v>
      </c>
      <c r="I241" s="1">
        <v>1.3955329383413801E-4</v>
      </c>
      <c r="J241">
        <v>38458100</v>
      </c>
      <c r="K241">
        <v>15213</v>
      </c>
      <c r="L241">
        <v>236103700</v>
      </c>
      <c r="M241">
        <v>0.49862887869696698</v>
      </c>
      <c r="N241" s="1">
        <v>1.9477785671573298E-5</v>
      </c>
      <c r="O241">
        <v>0.49999026110716399</v>
      </c>
      <c r="P241" s="1">
        <v>1.39590797312942E-4</v>
      </c>
    </row>
    <row r="242" spans="1:16" x14ac:dyDescent="0.25">
      <c r="A242">
        <v>6.4000000000000001E-2</v>
      </c>
      <c r="B242">
        <v>7.1666666666666599</v>
      </c>
      <c r="C242">
        <v>741</v>
      </c>
      <c r="D242">
        <v>-0.33545088604053502</v>
      </c>
      <c r="E242">
        <v>0.49877517785452602</v>
      </c>
      <c r="F242">
        <v>0.50875068141161595</v>
      </c>
      <c r="G242" s="1">
        <v>1.9481641561291901E-5</v>
      </c>
      <c r="H242">
        <v>0.49999025917921902</v>
      </c>
      <c r="I242" s="1">
        <v>1.3961843118925801E-4</v>
      </c>
      <c r="J242">
        <v>37524400</v>
      </c>
      <c r="K242">
        <v>15213</v>
      </c>
      <c r="L242">
        <v>236103700</v>
      </c>
      <c r="M242">
        <v>0.49862887869696698</v>
      </c>
      <c r="N242" s="1">
        <v>1.9477785671573298E-5</v>
      </c>
      <c r="O242">
        <v>0.49999026110716399</v>
      </c>
      <c r="P242" s="1">
        <v>1.39590797312942E-4</v>
      </c>
    </row>
    <row r="243" spans="1:16" x14ac:dyDescent="0.25">
      <c r="A243">
        <v>3.2000000000000001E-2</v>
      </c>
      <c r="B243">
        <v>7.1666666666666599</v>
      </c>
      <c r="C243">
        <v>783</v>
      </c>
      <c r="D243">
        <v>-0.332904307795792</v>
      </c>
      <c r="E243">
        <v>0.49940562151470802</v>
      </c>
      <c r="F243">
        <v>0.50939373394500298</v>
      </c>
      <c r="G243" s="1">
        <v>1.9460606881183101E-5</v>
      </c>
      <c r="H243">
        <v>0.49999026969655902</v>
      </c>
      <c r="I243" s="1">
        <v>1.39467682648479E-4</v>
      </c>
      <c r="J243">
        <v>44949000</v>
      </c>
      <c r="K243">
        <v>15213</v>
      </c>
      <c r="L243">
        <v>236103700</v>
      </c>
      <c r="M243">
        <v>0.49862887869696698</v>
      </c>
      <c r="N243" s="1">
        <v>1.9477785671573298E-5</v>
      </c>
      <c r="O243">
        <v>0.49999026110716399</v>
      </c>
      <c r="P243" s="1">
        <v>1.39590797312942E-4</v>
      </c>
    </row>
    <row r="244" spans="1:16" x14ac:dyDescent="0.25">
      <c r="A244">
        <v>1.6E-2</v>
      </c>
      <c r="B244">
        <v>7.1666666666666599</v>
      </c>
      <c r="C244">
        <v>778</v>
      </c>
      <c r="D244">
        <v>-0.33334855176520201</v>
      </c>
      <c r="E244">
        <v>0.49752712062520099</v>
      </c>
      <c r="F244">
        <v>0.50747766303770503</v>
      </c>
      <c r="G244" s="1">
        <v>1.9473977755479701E-5</v>
      </c>
      <c r="H244">
        <v>0.49999026301112198</v>
      </c>
      <c r="I244" s="1">
        <v>1.3956350724760399E-4</v>
      </c>
      <c r="J244">
        <v>36487200</v>
      </c>
      <c r="K244">
        <v>15213</v>
      </c>
      <c r="L244">
        <v>236103700</v>
      </c>
      <c r="M244">
        <v>0.49862887869696698</v>
      </c>
      <c r="N244" s="1">
        <v>1.9477785671573298E-5</v>
      </c>
      <c r="O244">
        <v>0.49999026110716399</v>
      </c>
      <c r="P244" s="1">
        <v>1.39590797312942E-4</v>
      </c>
    </row>
    <row r="245" spans="1:16" x14ac:dyDescent="0.25">
      <c r="A245">
        <v>8.0000000000000002E-3</v>
      </c>
      <c r="B245">
        <v>7.1666666666666599</v>
      </c>
      <c r="C245">
        <v>783</v>
      </c>
      <c r="D245">
        <v>-0.33280236166600002</v>
      </c>
      <c r="E245">
        <v>0.49935501182554498</v>
      </c>
      <c r="F245">
        <v>0.50934211206205604</v>
      </c>
      <c r="G245" s="1">
        <v>1.9503661497610699E-5</v>
      </c>
      <c r="H245">
        <v>0.49999024816925097</v>
      </c>
      <c r="I245" s="1">
        <v>1.39776240732876E-4</v>
      </c>
      <c r="J245">
        <v>39903900</v>
      </c>
      <c r="K245">
        <v>15213</v>
      </c>
      <c r="L245">
        <v>236103700</v>
      </c>
      <c r="M245">
        <v>0.49862887869696698</v>
      </c>
      <c r="N245" s="1">
        <v>1.9477785671573298E-5</v>
      </c>
      <c r="O245">
        <v>0.49999026110716399</v>
      </c>
      <c r="P245" s="1">
        <v>1.39590797312942E-4</v>
      </c>
    </row>
    <row r="246" spans="1:16" x14ac:dyDescent="0.25">
      <c r="A246">
        <v>4.0000000000000001E-3</v>
      </c>
      <c r="B246">
        <v>7.1666666666666599</v>
      </c>
      <c r="C246">
        <v>773</v>
      </c>
      <c r="D246">
        <v>-0.33334975197371502</v>
      </c>
      <c r="E246">
        <v>0.49884161614825401</v>
      </c>
      <c r="F246">
        <v>0.50881844847121904</v>
      </c>
      <c r="G246" s="1">
        <v>1.9472792390895499E-5</v>
      </c>
      <c r="H246">
        <v>0.499990263603804</v>
      </c>
      <c r="I246" s="1">
        <v>1.39555012134751E-4</v>
      </c>
      <c r="J246">
        <v>38796800</v>
      </c>
      <c r="K246">
        <v>15213</v>
      </c>
      <c r="L246">
        <v>236103700</v>
      </c>
      <c r="M246">
        <v>0.49862887869696698</v>
      </c>
      <c r="N246" s="1">
        <v>1.9477785671573298E-5</v>
      </c>
      <c r="O246">
        <v>0.49999026110716399</v>
      </c>
      <c r="P246" s="1">
        <v>1.39590797312942E-4</v>
      </c>
    </row>
    <row r="247" spans="1:16" x14ac:dyDescent="0.25">
      <c r="A247">
        <v>2E-3</v>
      </c>
      <c r="B247">
        <v>7.1666666666666599</v>
      </c>
      <c r="C247">
        <v>768</v>
      </c>
      <c r="D247">
        <v>-0.33337116775917802</v>
      </c>
      <c r="E247">
        <v>0.49899742566348498</v>
      </c>
      <c r="F247">
        <v>0.50897737417675504</v>
      </c>
      <c r="G247" s="1">
        <v>1.9504189045282898E-5</v>
      </c>
      <c r="H247">
        <v>0.49999024790547703</v>
      </c>
      <c r="I247" s="1">
        <v>1.3978002149119399E-4</v>
      </c>
      <c r="J247">
        <v>40849400</v>
      </c>
      <c r="K247">
        <v>15213</v>
      </c>
      <c r="L247">
        <v>236103700</v>
      </c>
      <c r="M247">
        <v>0.49862887869696698</v>
      </c>
      <c r="N247" s="1">
        <v>1.9477785671573298E-5</v>
      </c>
      <c r="O247">
        <v>0.49999026110716399</v>
      </c>
      <c r="P247" s="1">
        <v>1.39590797312942E-4</v>
      </c>
    </row>
    <row r="248" spans="1:16" x14ac:dyDescent="0.25">
      <c r="A248">
        <v>1E-3</v>
      </c>
      <c r="B248">
        <v>7.1666666666666599</v>
      </c>
      <c r="C248">
        <v>784</v>
      </c>
      <c r="D248">
        <v>-0.33329430959550899</v>
      </c>
      <c r="E248">
        <v>0.49897057011858398</v>
      </c>
      <c r="F248">
        <v>0.50894998152095505</v>
      </c>
      <c r="G248" s="1">
        <v>1.94579433271391E-5</v>
      </c>
      <c r="H248">
        <v>0.49999027102833599</v>
      </c>
      <c r="I248" s="1">
        <v>1.3944859384449701E-4</v>
      </c>
      <c r="J248">
        <v>52184400</v>
      </c>
      <c r="K248">
        <v>15213</v>
      </c>
      <c r="L248">
        <v>236103700</v>
      </c>
      <c r="M248">
        <v>0.49862887869696698</v>
      </c>
      <c r="N248" s="1">
        <v>1.9477785671573298E-5</v>
      </c>
      <c r="O248">
        <v>0.49999026110716399</v>
      </c>
      <c r="P248" s="1">
        <v>1.39590797312942E-4</v>
      </c>
    </row>
    <row r="249" spans="1:16" x14ac:dyDescent="0.25">
      <c r="A249" s="1">
        <v>5.0000000000000001E-4</v>
      </c>
      <c r="B249">
        <v>7.1666666666666599</v>
      </c>
      <c r="C249">
        <v>823</v>
      </c>
      <c r="D249">
        <v>-0.33327048223917399</v>
      </c>
      <c r="E249">
        <v>0.49917547387298999</v>
      </c>
      <c r="F249">
        <v>0.50915898335044896</v>
      </c>
      <c r="G249" s="1">
        <v>1.94659303031086E-5</v>
      </c>
      <c r="H249">
        <v>0.499990267034848</v>
      </c>
      <c r="I249" s="1">
        <v>1.3950583383894499E-4</v>
      </c>
      <c r="J249">
        <v>45171400</v>
      </c>
      <c r="K249">
        <v>15213</v>
      </c>
      <c r="L249">
        <v>236103700</v>
      </c>
      <c r="M249">
        <v>0.49862887869696698</v>
      </c>
      <c r="N249" s="1">
        <v>1.9477785671573298E-5</v>
      </c>
      <c r="O249">
        <v>0.49999026110716399</v>
      </c>
      <c r="P249" s="1">
        <v>1.39590797312942E-4</v>
      </c>
    </row>
    <row r="250" spans="1:16" x14ac:dyDescent="0.25">
      <c r="A250" s="1">
        <v>2.5000000000000001E-4</v>
      </c>
      <c r="B250">
        <v>7.1666666666666599</v>
      </c>
      <c r="C250">
        <v>752</v>
      </c>
      <c r="D250">
        <v>-0.33324814978637102</v>
      </c>
      <c r="E250">
        <v>0.49934876556228203</v>
      </c>
      <c r="F250">
        <v>0.50933574087352695</v>
      </c>
      <c r="G250" s="1">
        <v>1.9473233333955301E-5</v>
      </c>
      <c r="H250">
        <v>0.49999026338333302</v>
      </c>
      <c r="I250" s="1">
        <v>1.3955817222667901E-4</v>
      </c>
      <c r="J250">
        <v>40798600</v>
      </c>
      <c r="K250">
        <v>15213</v>
      </c>
      <c r="L250">
        <v>236103700</v>
      </c>
      <c r="M250">
        <v>0.49862887869696698</v>
      </c>
      <c r="N250" s="1">
        <v>1.9477785671573298E-5</v>
      </c>
      <c r="O250">
        <v>0.49999026110716399</v>
      </c>
      <c r="P250" s="1">
        <v>1.39590797312942E-4</v>
      </c>
    </row>
    <row r="251" spans="1:16" x14ac:dyDescent="0.25">
      <c r="A251" s="1">
        <v>1.25E-4</v>
      </c>
      <c r="B251">
        <v>7.1666666666666599</v>
      </c>
      <c r="C251">
        <v>864</v>
      </c>
      <c r="D251">
        <v>-0.33331945565924398</v>
      </c>
      <c r="E251">
        <v>0.49861439676276098</v>
      </c>
      <c r="F251">
        <v>0.50858668469801604</v>
      </c>
      <c r="G251" s="1">
        <v>1.94880930615148E-5</v>
      </c>
      <c r="H251">
        <v>0.49999025595346902</v>
      </c>
      <c r="I251" s="1">
        <v>1.3966466694085599E-4</v>
      </c>
      <c r="J251">
        <v>49807000</v>
      </c>
      <c r="K251">
        <v>15213</v>
      </c>
      <c r="L251">
        <v>236103700</v>
      </c>
      <c r="M251">
        <v>0.49862887869696698</v>
      </c>
      <c r="N251" s="1">
        <v>1.9477785671573298E-5</v>
      </c>
      <c r="O251">
        <v>0.49999026110716399</v>
      </c>
      <c r="P251" s="1">
        <v>1.39590797312942E-4</v>
      </c>
    </row>
    <row r="252" spans="1:16" x14ac:dyDescent="0.25">
      <c r="A252" s="1">
        <v>6.2500000000000001E-5</v>
      </c>
      <c r="B252">
        <v>7.1666666666666599</v>
      </c>
      <c r="C252">
        <v>967</v>
      </c>
      <c r="D252">
        <v>-0.33332621783221</v>
      </c>
      <c r="E252">
        <v>0.49877866262693599</v>
      </c>
      <c r="F252">
        <v>0.50875423587947499</v>
      </c>
      <c r="G252" s="1">
        <v>1.94958136785494E-5</v>
      </c>
      <c r="H252">
        <v>0.49999025209316</v>
      </c>
      <c r="I252" s="1">
        <v>1.3971999802960401E-4</v>
      </c>
      <c r="J252">
        <v>61145100</v>
      </c>
      <c r="K252">
        <v>15213</v>
      </c>
      <c r="L252">
        <v>236103700</v>
      </c>
      <c r="M252">
        <v>0.49862887869696698</v>
      </c>
      <c r="N252" s="1">
        <v>1.9477785671573298E-5</v>
      </c>
      <c r="O252">
        <v>0.49999026110716399</v>
      </c>
      <c r="P252" s="1">
        <v>1.39590797312942E-4</v>
      </c>
    </row>
    <row r="253" spans="1:16" x14ac:dyDescent="0.25">
      <c r="A253" s="1">
        <v>3.1250000000000001E-5</v>
      </c>
      <c r="B253">
        <v>7.1666666666666599</v>
      </c>
      <c r="C253">
        <v>990</v>
      </c>
      <c r="D253">
        <v>-0.33336336045301102</v>
      </c>
      <c r="E253">
        <v>0.499096403307629</v>
      </c>
      <c r="F253">
        <v>0.509078331373781</v>
      </c>
      <c r="G253" s="1">
        <v>1.94497855050546E-5</v>
      </c>
      <c r="H253">
        <v>0.49999027510724697</v>
      </c>
      <c r="I253" s="1">
        <v>1.3939012945289101E-4</v>
      </c>
      <c r="J253">
        <v>67056500</v>
      </c>
      <c r="K253">
        <v>15213</v>
      </c>
      <c r="L253">
        <v>236103700</v>
      </c>
      <c r="M253">
        <v>0.49862887869696698</v>
      </c>
      <c r="N253" s="1">
        <v>1.9477785671573298E-5</v>
      </c>
      <c r="O253">
        <v>0.49999026110716399</v>
      </c>
      <c r="P253" s="1">
        <v>1.39590797312942E-4</v>
      </c>
    </row>
    <row r="254" spans="1:16" x14ac:dyDescent="0.25">
      <c r="A254" s="1">
        <v>1.5625E-5</v>
      </c>
      <c r="B254">
        <v>7.1666666666666599</v>
      </c>
      <c r="C254">
        <v>941</v>
      </c>
      <c r="D254">
        <v>-0.333369670884679</v>
      </c>
      <c r="E254">
        <v>0.49871992312771202</v>
      </c>
      <c r="F254">
        <v>0.50869432159026695</v>
      </c>
      <c r="G254" s="1">
        <v>1.94751033415485E-5</v>
      </c>
      <c r="H254">
        <v>0.499990262448329</v>
      </c>
      <c r="I254" s="1">
        <v>1.39571573947764E-4</v>
      </c>
      <c r="J254">
        <v>64194500</v>
      </c>
      <c r="K254">
        <v>15213</v>
      </c>
      <c r="L254">
        <v>236103700</v>
      </c>
      <c r="M254">
        <v>0.49862887869696698</v>
      </c>
      <c r="N254" s="1">
        <v>1.9477785671573298E-5</v>
      </c>
      <c r="O254">
        <v>0.49999026110716399</v>
      </c>
      <c r="P254" s="1">
        <v>1.39590797312942E-4</v>
      </c>
    </row>
    <row r="255" spans="1:16" x14ac:dyDescent="0.25">
      <c r="A255" t="s">
        <v>0</v>
      </c>
      <c r="B255">
        <v>7.67948717948717</v>
      </c>
      <c r="C255">
        <v>15763</v>
      </c>
      <c r="D255">
        <v>-0.324460061048995</v>
      </c>
      <c r="E255">
        <v>0.49851706092716103</v>
      </c>
      <c r="F255">
        <v>0.50848740214570498</v>
      </c>
      <c r="G255" s="1">
        <v>1.6181159742889499E-5</v>
      </c>
      <c r="H255">
        <v>0.499991909420128</v>
      </c>
      <c r="I255" s="1">
        <v>1.2426300879475399E-4</v>
      </c>
      <c r="J255">
        <v>250919400</v>
      </c>
    </row>
    <row r="256" spans="1:16" x14ac:dyDescent="0.25">
      <c r="A256">
        <v>1.024</v>
      </c>
      <c r="B256">
        <v>7.67948717948717</v>
      </c>
      <c r="C256">
        <v>779</v>
      </c>
      <c r="D256">
        <v>-0.33327030544722303</v>
      </c>
      <c r="E256">
        <v>0.49897248872279798</v>
      </c>
      <c r="F256">
        <v>0.50895193849725395</v>
      </c>
      <c r="G256" s="1">
        <v>1.6173945336039801E-5</v>
      </c>
      <c r="H256">
        <v>0.49999191302733198</v>
      </c>
      <c r="I256" s="1">
        <v>1.2420760584984399E-4</v>
      </c>
      <c r="J256">
        <v>38019800</v>
      </c>
      <c r="K256">
        <v>15763</v>
      </c>
      <c r="L256">
        <v>250919400</v>
      </c>
      <c r="M256">
        <v>0.49851706092716103</v>
      </c>
      <c r="N256" s="1">
        <v>1.6181159742889499E-5</v>
      </c>
      <c r="O256">
        <v>0.499991909420128</v>
      </c>
      <c r="P256" s="1">
        <v>1.2426300879475399E-4</v>
      </c>
    </row>
    <row r="257" spans="1:16" x14ac:dyDescent="0.25">
      <c r="A257">
        <v>0.51200000000000001</v>
      </c>
      <c r="B257">
        <v>7.67948717948717</v>
      </c>
      <c r="C257">
        <v>779</v>
      </c>
      <c r="D257">
        <v>-0.33327030544722303</v>
      </c>
      <c r="E257">
        <v>0.49897248872279798</v>
      </c>
      <c r="F257">
        <v>0.50895193849725395</v>
      </c>
      <c r="G257" s="1">
        <v>1.6173945336039801E-5</v>
      </c>
      <c r="H257">
        <v>0.49999191302733198</v>
      </c>
      <c r="I257" s="1">
        <v>1.2420760584984399E-4</v>
      </c>
      <c r="J257">
        <v>38411800</v>
      </c>
      <c r="K257">
        <v>15763</v>
      </c>
      <c r="L257">
        <v>250919400</v>
      </c>
      <c r="M257">
        <v>0.49851706092716103</v>
      </c>
      <c r="N257" s="1">
        <v>1.6181159742889499E-5</v>
      </c>
      <c r="O257">
        <v>0.499991909420128</v>
      </c>
      <c r="P257" s="1">
        <v>1.2426300879475399E-4</v>
      </c>
    </row>
    <row r="258" spans="1:16" x14ac:dyDescent="0.25">
      <c r="A258">
        <v>0.25600000000000001</v>
      </c>
      <c r="B258">
        <v>7.67948717948717</v>
      </c>
      <c r="C258">
        <v>825</v>
      </c>
      <c r="D258">
        <v>-0.31949687190513198</v>
      </c>
      <c r="E258">
        <v>0.49932669111392097</v>
      </c>
      <c r="F258">
        <v>0.50931322493620002</v>
      </c>
      <c r="G258" s="1">
        <v>1.61957610216312E-5</v>
      </c>
      <c r="H258">
        <v>0.49999190211948902</v>
      </c>
      <c r="I258" s="1">
        <v>1.2437513912765501E-4</v>
      </c>
      <c r="J258">
        <v>44818900</v>
      </c>
      <c r="K258">
        <v>15763</v>
      </c>
      <c r="L258">
        <v>250919400</v>
      </c>
      <c r="M258">
        <v>0.49851706092716103</v>
      </c>
      <c r="N258" s="1">
        <v>1.6181159742889499E-5</v>
      </c>
      <c r="O258">
        <v>0.499991909420128</v>
      </c>
      <c r="P258" s="1">
        <v>1.2426300879475399E-4</v>
      </c>
    </row>
    <row r="259" spans="1:16" x14ac:dyDescent="0.25">
      <c r="A259">
        <v>0.128</v>
      </c>
      <c r="B259">
        <v>7.67948717948717</v>
      </c>
      <c r="C259">
        <v>805</v>
      </c>
      <c r="D259">
        <v>-0.33332898934120497</v>
      </c>
      <c r="E259">
        <v>0.49968324702557299</v>
      </c>
      <c r="F259">
        <v>0.509676911966084</v>
      </c>
      <c r="G259" s="1">
        <v>1.6140774396600201E-5</v>
      </c>
      <c r="H259">
        <v>0.49999192961280098</v>
      </c>
      <c r="I259" s="1">
        <v>1.23952870045686E-4</v>
      </c>
      <c r="J259">
        <v>41105200</v>
      </c>
      <c r="K259">
        <v>15763</v>
      </c>
      <c r="L259">
        <v>250919400</v>
      </c>
      <c r="M259">
        <v>0.49851706092716103</v>
      </c>
      <c r="N259" s="1">
        <v>1.6181159742889499E-5</v>
      </c>
      <c r="O259">
        <v>0.499991909420128</v>
      </c>
      <c r="P259" s="1">
        <v>1.2426300879475399E-4</v>
      </c>
    </row>
    <row r="260" spans="1:16" x14ac:dyDescent="0.25">
      <c r="A260">
        <v>6.4000000000000001E-2</v>
      </c>
      <c r="B260">
        <v>7.67948717948717</v>
      </c>
      <c r="C260">
        <v>869</v>
      </c>
      <c r="D260">
        <v>-0.31956667903672198</v>
      </c>
      <c r="E260">
        <v>0.49842224989088402</v>
      </c>
      <c r="F260">
        <v>0.50839069488870103</v>
      </c>
      <c r="G260" s="1">
        <v>1.61858534781789E-5</v>
      </c>
      <c r="H260">
        <v>0.49999190707326002</v>
      </c>
      <c r="I260" s="1">
        <v>1.24299054274732E-4</v>
      </c>
      <c r="J260">
        <v>42725900</v>
      </c>
      <c r="K260">
        <v>15763</v>
      </c>
      <c r="L260">
        <v>250919400</v>
      </c>
      <c r="M260">
        <v>0.49851706092716103</v>
      </c>
      <c r="N260" s="1">
        <v>1.6181159742889499E-5</v>
      </c>
      <c r="O260">
        <v>0.499991909420128</v>
      </c>
      <c r="P260" s="1">
        <v>1.2426300879475399E-4</v>
      </c>
    </row>
    <row r="261" spans="1:16" x14ac:dyDescent="0.25">
      <c r="A261">
        <v>3.2000000000000001E-2</v>
      </c>
      <c r="B261">
        <v>7.67948717948717</v>
      </c>
      <c r="C261">
        <v>726</v>
      </c>
      <c r="D261">
        <v>-0.33331862466089701</v>
      </c>
      <c r="E261">
        <v>0.49899370840413798</v>
      </c>
      <c r="F261">
        <v>0.50897358257222103</v>
      </c>
      <c r="G261" s="1">
        <v>1.6130289397953101E-5</v>
      </c>
      <c r="H261">
        <v>0.49999193485530102</v>
      </c>
      <c r="I261" s="1">
        <v>1.23872350632999E-4</v>
      </c>
      <c r="J261">
        <v>36514200</v>
      </c>
      <c r="K261">
        <v>15763</v>
      </c>
      <c r="L261">
        <v>250919400</v>
      </c>
      <c r="M261">
        <v>0.49851706092716103</v>
      </c>
      <c r="N261" s="1">
        <v>1.6181159742889499E-5</v>
      </c>
      <c r="O261">
        <v>0.499991909420128</v>
      </c>
      <c r="P261" s="1">
        <v>1.2426300879475399E-4</v>
      </c>
    </row>
    <row r="262" spans="1:16" x14ac:dyDescent="0.25">
      <c r="A262">
        <v>1.6E-2</v>
      </c>
      <c r="B262">
        <v>7.67948717948717</v>
      </c>
      <c r="C262">
        <v>758</v>
      </c>
      <c r="D262">
        <v>-0.33505759930602103</v>
      </c>
      <c r="E262">
        <v>0.49911208497738102</v>
      </c>
      <c r="F262">
        <v>0.509094326676929</v>
      </c>
      <c r="G262" s="1">
        <v>1.61764538012532E-5</v>
      </c>
      <c r="H262">
        <v>0.49999191177309898</v>
      </c>
      <c r="I262" s="1">
        <v>1.2422686957629E-4</v>
      </c>
      <c r="J262">
        <v>38618200</v>
      </c>
      <c r="K262">
        <v>15763</v>
      </c>
      <c r="L262">
        <v>250919400</v>
      </c>
      <c r="M262">
        <v>0.49851706092716103</v>
      </c>
      <c r="N262" s="1">
        <v>1.6181159742889499E-5</v>
      </c>
      <c r="O262">
        <v>0.499991909420128</v>
      </c>
      <c r="P262" s="1">
        <v>1.2426300879475399E-4</v>
      </c>
    </row>
    <row r="263" spans="1:16" x14ac:dyDescent="0.25">
      <c r="A263">
        <v>8.0000000000000002E-3</v>
      </c>
      <c r="B263">
        <v>7.67948717948717</v>
      </c>
      <c r="C263">
        <v>859</v>
      </c>
      <c r="D263">
        <v>-0.32544677473126299</v>
      </c>
      <c r="E263">
        <v>0.49886025393912298</v>
      </c>
      <c r="F263">
        <v>0.508837459017906</v>
      </c>
      <c r="G263" s="1">
        <v>1.61773526219377E-5</v>
      </c>
      <c r="H263">
        <v>0.49999191132368898</v>
      </c>
      <c r="I263" s="1">
        <v>1.2423377205821401E-4</v>
      </c>
      <c r="J263">
        <v>43866900</v>
      </c>
      <c r="K263">
        <v>15763</v>
      </c>
      <c r="L263">
        <v>250919400</v>
      </c>
      <c r="M263">
        <v>0.49851706092716103</v>
      </c>
      <c r="N263" s="1">
        <v>1.6181159742889499E-5</v>
      </c>
      <c r="O263">
        <v>0.499991909420128</v>
      </c>
      <c r="P263" s="1">
        <v>1.2426300879475399E-4</v>
      </c>
    </row>
    <row r="264" spans="1:16" x14ac:dyDescent="0.25">
      <c r="A264">
        <v>4.0000000000000001E-3</v>
      </c>
      <c r="B264">
        <v>7.67948717948717</v>
      </c>
      <c r="C264">
        <v>805</v>
      </c>
      <c r="D264">
        <v>-0.33226407868073998</v>
      </c>
      <c r="E264">
        <v>0.49875893247717901</v>
      </c>
      <c r="F264">
        <v>0.50873411112672196</v>
      </c>
      <c r="G264" s="1">
        <v>1.6162748401438101E-5</v>
      </c>
      <c r="H264">
        <v>0.499991918625799</v>
      </c>
      <c r="I264" s="1">
        <v>1.2412161913412099E-4</v>
      </c>
      <c r="J264">
        <v>40895400</v>
      </c>
      <c r="K264">
        <v>15763</v>
      </c>
      <c r="L264">
        <v>250919400</v>
      </c>
      <c r="M264">
        <v>0.49851706092716103</v>
      </c>
      <c r="N264" s="1">
        <v>1.6181159742889499E-5</v>
      </c>
      <c r="O264">
        <v>0.499991909420128</v>
      </c>
      <c r="P264" s="1">
        <v>1.2426300879475399E-4</v>
      </c>
    </row>
    <row r="265" spans="1:16" x14ac:dyDescent="0.25">
      <c r="A265">
        <v>2E-3</v>
      </c>
      <c r="B265">
        <v>7.67948717948717</v>
      </c>
      <c r="C265">
        <v>784</v>
      </c>
      <c r="D265">
        <v>-0.33235752722779399</v>
      </c>
      <c r="E265">
        <v>0.499222693165287</v>
      </c>
      <c r="F265">
        <v>0.50920714702859304</v>
      </c>
      <c r="G265" s="1">
        <v>1.61107323262132E-5</v>
      </c>
      <c r="H265">
        <v>0.49999194463383601</v>
      </c>
      <c r="I265" s="1">
        <v>1.23722162351304E-4</v>
      </c>
      <c r="J265">
        <v>40937000</v>
      </c>
      <c r="K265">
        <v>15763</v>
      </c>
      <c r="L265">
        <v>250919400</v>
      </c>
      <c r="M265">
        <v>0.49851706092716103</v>
      </c>
      <c r="N265" s="1">
        <v>1.6181159742889499E-5</v>
      </c>
      <c r="O265">
        <v>0.499991909420128</v>
      </c>
      <c r="P265" s="1">
        <v>1.2426300879475399E-4</v>
      </c>
    </row>
    <row r="266" spans="1:16" x14ac:dyDescent="0.25">
      <c r="A266">
        <v>1E-3</v>
      </c>
      <c r="B266">
        <v>7.67948717948717</v>
      </c>
      <c r="C266">
        <v>799</v>
      </c>
      <c r="D266">
        <v>-0.332338482876747</v>
      </c>
      <c r="E266">
        <v>0.49729671446498203</v>
      </c>
      <c r="F266">
        <v>0.50724264875428204</v>
      </c>
      <c r="G266" s="1">
        <v>1.61592236891383E-5</v>
      </c>
      <c r="H266">
        <v>0.49999192038815499</v>
      </c>
      <c r="I266" s="1">
        <v>1.2409455115120301E-4</v>
      </c>
      <c r="J266">
        <v>43509100</v>
      </c>
      <c r="K266">
        <v>15763</v>
      </c>
      <c r="L266">
        <v>250919400</v>
      </c>
      <c r="M266">
        <v>0.49851706092716103</v>
      </c>
      <c r="N266" s="1">
        <v>1.6181159742889499E-5</v>
      </c>
      <c r="O266">
        <v>0.499991909420128</v>
      </c>
      <c r="P266" s="1">
        <v>1.2426300879475399E-4</v>
      </c>
    </row>
    <row r="267" spans="1:16" x14ac:dyDescent="0.25">
      <c r="A267" s="1">
        <v>5.0000000000000001E-4</v>
      </c>
      <c r="B267">
        <v>7.67948717948717</v>
      </c>
      <c r="C267">
        <v>840</v>
      </c>
      <c r="D267">
        <v>-0.33276989433597098</v>
      </c>
      <c r="E267">
        <v>0.49855018029759501</v>
      </c>
      <c r="F267">
        <v>0.50852118390354695</v>
      </c>
      <c r="G267" s="1">
        <v>1.6173326372381699E-5</v>
      </c>
      <c r="H267">
        <v>0.49999191333681298</v>
      </c>
      <c r="I267" s="1">
        <v>1.2420285252636701E-4</v>
      </c>
      <c r="J267">
        <v>44139300</v>
      </c>
      <c r="K267">
        <v>15763</v>
      </c>
      <c r="L267">
        <v>250919400</v>
      </c>
      <c r="M267">
        <v>0.49851706092716103</v>
      </c>
      <c r="N267" s="1">
        <v>1.6181159742889499E-5</v>
      </c>
      <c r="O267">
        <v>0.499991909420128</v>
      </c>
      <c r="P267" s="1">
        <v>1.2426300879475399E-4</v>
      </c>
    </row>
    <row r="268" spans="1:16" x14ac:dyDescent="0.25">
      <c r="A268" s="1">
        <v>2.5000000000000001E-4</v>
      </c>
      <c r="B268">
        <v>7.67948717948717</v>
      </c>
      <c r="C268">
        <v>802</v>
      </c>
      <c r="D268">
        <v>-0.33272357916440798</v>
      </c>
      <c r="E268">
        <v>0.49923291654003399</v>
      </c>
      <c r="F268">
        <v>0.50921757487083497</v>
      </c>
      <c r="G268" s="1">
        <v>1.6151210614601099E-5</v>
      </c>
      <c r="H268">
        <v>0.49999192439469198</v>
      </c>
      <c r="I268" s="1">
        <v>1.24033014848026E-4</v>
      </c>
      <c r="J268">
        <v>48193700</v>
      </c>
      <c r="K268">
        <v>15763</v>
      </c>
      <c r="L268">
        <v>250919400</v>
      </c>
      <c r="M268">
        <v>0.49851706092716103</v>
      </c>
      <c r="N268" s="1">
        <v>1.6181159742889499E-5</v>
      </c>
      <c r="O268">
        <v>0.499991909420128</v>
      </c>
      <c r="P268" s="1">
        <v>1.2426300879475399E-4</v>
      </c>
    </row>
    <row r="269" spans="1:16" x14ac:dyDescent="0.25">
      <c r="A269" s="1">
        <v>1.25E-4</v>
      </c>
      <c r="B269">
        <v>7.67948717948717</v>
      </c>
      <c r="C269">
        <v>869</v>
      </c>
      <c r="D269">
        <v>-0.33336515746082601</v>
      </c>
      <c r="E269">
        <v>0.49933190333171601</v>
      </c>
      <c r="F269">
        <v>0.50931854139835098</v>
      </c>
      <c r="G269" s="1">
        <v>1.6170635495527101E-5</v>
      </c>
      <c r="H269">
        <v>0.49999191468225201</v>
      </c>
      <c r="I269" s="1">
        <v>1.2418218797206001E-4</v>
      </c>
      <c r="J269">
        <v>54800100</v>
      </c>
      <c r="K269">
        <v>15763</v>
      </c>
      <c r="L269">
        <v>250919400</v>
      </c>
      <c r="M269">
        <v>0.49851706092716103</v>
      </c>
      <c r="N269" s="1">
        <v>1.6181159742889499E-5</v>
      </c>
      <c r="O269">
        <v>0.499991909420128</v>
      </c>
      <c r="P269" s="1">
        <v>1.2426300879475399E-4</v>
      </c>
    </row>
    <row r="270" spans="1:16" x14ac:dyDescent="0.25">
      <c r="A270" s="1">
        <v>6.2500000000000001E-5</v>
      </c>
      <c r="B270">
        <v>7.67948717948717</v>
      </c>
      <c r="C270">
        <v>1022</v>
      </c>
      <c r="D270">
        <v>-0.33280187546267798</v>
      </c>
      <c r="E270">
        <v>0.49886446645711702</v>
      </c>
      <c r="F270">
        <v>0.50884175578625901</v>
      </c>
      <c r="G270" s="1">
        <v>1.6160752157268199E-5</v>
      </c>
      <c r="H270">
        <v>0.49999191962392098</v>
      </c>
      <c r="I270" s="1">
        <v>1.2410628900261E-4</v>
      </c>
      <c r="J270">
        <v>72214700</v>
      </c>
      <c r="K270">
        <v>15763</v>
      </c>
      <c r="L270">
        <v>250919400</v>
      </c>
      <c r="M270">
        <v>0.49851706092716103</v>
      </c>
      <c r="N270" s="1">
        <v>1.6181159742889499E-5</v>
      </c>
      <c r="O270">
        <v>0.499991909420128</v>
      </c>
      <c r="P270" s="1">
        <v>1.2426300879475399E-4</v>
      </c>
    </row>
    <row r="271" spans="1:16" x14ac:dyDescent="0.25">
      <c r="A271" s="1">
        <v>3.1250000000000001E-5</v>
      </c>
      <c r="B271">
        <v>7.67948717948717</v>
      </c>
      <c r="C271">
        <v>1034</v>
      </c>
      <c r="D271">
        <v>-0.33262023331498197</v>
      </c>
      <c r="E271">
        <v>0.49767584173863899</v>
      </c>
      <c r="F271">
        <v>0.50762935857341096</v>
      </c>
      <c r="G271" s="1">
        <v>1.61668615893395E-5</v>
      </c>
      <c r="H271">
        <v>0.499991916569205</v>
      </c>
      <c r="I271" s="1">
        <v>1.24153206307876E-4</v>
      </c>
      <c r="J271">
        <v>68548800</v>
      </c>
      <c r="K271">
        <v>15763</v>
      </c>
      <c r="L271">
        <v>250919400</v>
      </c>
      <c r="M271">
        <v>0.49851706092716103</v>
      </c>
      <c r="N271" s="1">
        <v>1.6181159742889499E-5</v>
      </c>
      <c r="O271">
        <v>0.499991909420128</v>
      </c>
      <c r="P271" s="1">
        <v>1.2426300879475399E-4</v>
      </c>
    </row>
    <row r="272" spans="1:16" x14ac:dyDescent="0.25">
      <c r="A272" s="1">
        <v>1.5625E-5</v>
      </c>
      <c r="B272">
        <v>7.67948717948717</v>
      </c>
      <c r="C272">
        <v>954</v>
      </c>
      <c r="D272">
        <v>-0.33275822400167998</v>
      </c>
      <c r="E272">
        <v>0.49882353765239901</v>
      </c>
      <c r="F272">
        <v>0.50880000840544704</v>
      </c>
      <c r="G272" s="1">
        <v>1.6190088705125801E-5</v>
      </c>
      <c r="H272">
        <v>0.49999190495564699</v>
      </c>
      <c r="I272" s="1">
        <v>1.24331578645774E-4</v>
      </c>
      <c r="J272">
        <v>78995200</v>
      </c>
      <c r="K272">
        <v>15763</v>
      </c>
      <c r="L272">
        <v>250919400</v>
      </c>
      <c r="M272">
        <v>0.49851706092716103</v>
      </c>
      <c r="N272" s="1">
        <v>1.6181159742889499E-5</v>
      </c>
      <c r="O272">
        <v>0.499991909420128</v>
      </c>
      <c r="P272" s="1">
        <v>1.2426300879475399E-4</v>
      </c>
    </row>
    <row r="273" spans="1:16" x14ac:dyDescent="0.25">
      <c r="A273" t="s">
        <v>0</v>
      </c>
      <c r="B273">
        <v>8.1923076923076898</v>
      </c>
      <c r="C273">
        <v>16295</v>
      </c>
      <c r="D273">
        <v>-0.324150386880942</v>
      </c>
      <c r="E273">
        <v>0.49873486353421098</v>
      </c>
      <c r="F273">
        <v>0.50870956080489504</v>
      </c>
      <c r="G273" s="1">
        <v>1.43264206483584E-5</v>
      </c>
      <c r="H273">
        <v>0.49999283678967499</v>
      </c>
      <c r="I273" s="1">
        <v>1.17366446080782E-4</v>
      </c>
      <c r="J273">
        <v>298947000</v>
      </c>
    </row>
    <row r="274" spans="1:16" x14ac:dyDescent="0.25">
      <c r="A274">
        <v>1.024</v>
      </c>
      <c r="B274">
        <v>8.1923076923076898</v>
      </c>
      <c r="C274">
        <v>876</v>
      </c>
      <c r="D274">
        <v>-0.32501920194404599</v>
      </c>
      <c r="E274">
        <v>0.49863058383155201</v>
      </c>
      <c r="F274">
        <v>0.508603195508183</v>
      </c>
      <c r="G274" s="1">
        <v>1.43434141824938E-5</v>
      </c>
      <c r="H274">
        <v>0.49999282829290798</v>
      </c>
      <c r="I274" s="1">
        <v>1.17505662341199E-4</v>
      </c>
      <c r="J274">
        <v>54121700</v>
      </c>
      <c r="K274">
        <v>16295</v>
      </c>
      <c r="L274">
        <v>298947000</v>
      </c>
      <c r="M274">
        <v>0.49873486353421098</v>
      </c>
      <c r="N274" s="1">
        <v>1.43264206483584E-5</v>
      </c>
      <c r="O274">
        <v>0.49999283678967499</v>
      </c>
      <c r="P274" s="1">
        <v>1.17366446080782E-4</v>
      </c>
    </row>
    <row r="275" spans="1:16" x14ac:dyDescent="0.25">
      <c r="A275">
        <v>0.51200000000000001</v>
      </c>
      <c r="B275">
        <v>8.1923076923076898</v>
      </c>
      <c r="C275">
        <v>876</v>
      </c>
      <c r="D275">
        <v>-0.32501920194404599</v>
      </c>
      <c r="E275">
        <v>0.49863058383155201</v>
      </c>
      <c r="F275">
        <v>0.508603195508183</v>
      </c>
      <c r="G275" s="1">
        <v>1.43434141824938E-5</v>
      </c>
      <c r="H275">
        <v>0.49999282829290798</v>
      </c>
      <c r="I275" s="1">
        <v>1.17505662341199E-4</v>
      </c>
      <c r="J275">
        <v>49967000</v>
      </c>
      <c r="K275">
        <v>16295</v>
      </c>
      <c r="L275">
        <v>298947000</v>
      </c>
      <c r="M275">
        <v>0.49873486353421098</v>
      </c>
      <c r="N275" s="1">
        <v>1.43264206483584E-5</v>
      </c>
      <c r="O275">
        <v>0.49999283678967499</v>
      </c>
      <c r="P275" s="1">
        <v>1.17366446080782E-4</v>
      </c>
    </row>
    <row r="276" spans="1:16" x14ac:dyDescent="0.25">
      <c r="A276">
        <v>0.25600000000000001</v>
      </c>
      <c r="B276">
        <v>8.1923076923076898</v>
      </c>
      <c r="C276">
        <v>835</v>
      </c>
      <c r="D276">
        <v>-0.31751217230545797</v>
      </c>
      <c r="E276">
        <v>0.49932994601559</v>
      </c>
      <c r="F276">
        <v>0.50931654493590195</v>
      </c>
      <c r="G276" s="1">
        <v>1.4304903704576099E-5</v>
      </c>
      <c r="H276">
        <v>0.49999284754814699</v>
      </c>
      <c r="I276" s="1">
        <v>1.1719017265672E-4</v>
      </c>
      <c r="J276">
        <v>44133600</v>
      </c>
      <c r="K276">
        <v>16295</v>
      </c>
      <c r="L276">
        <v>298947000</v>
      </c>
      <c r="M276">
        <v>0.49873486353421098</v>
      </c>
      <c r="N276" s="1">
        <v>1.43264206483584E-5</v>
      </c>
      <c r="O276">
        <v>0.49999283678967499</v>
      </c>
      <c r="P276" s="1">
        <v>1.17366446080782E-4</v>
      </c>
    </row>
    <row r="277" spans="1:16" x14ac:dyDescent="0.25">
      <c r="A277">
        <v>0.128</v>
      </c>
      <c r="B277">
        <v>8.1923076923076898</v>
      </c>
      <c r="C277">
        <v>851</v>
      </c>
      <c r="D277">
        <v>-0.33241955386875999</v>
      </c>
      <c r="E277">
        <v>0.49897416785108401</v>
      </c>
      <c r="F277">
        <v>0.50895365120810598</v>
      </c>
      <c r="G277" s="1">
        <v>1.4334867305731899E-5</v>
      </c>
      <c r="H277">
        <v>0.499992832952808</v>
      </c>
      <c r="I277" s="1">
        <v>1.17435643696958E-4</v>
      </c>
      <c r="J277">
        <v>44768200</v>
      </c>
      <c r="K277">
        <v>16295</v>
      </c>
      <c r="L277">
        <v>298947000</v>
      </c>
      <c r="M277">
        <v>0.49873486353421098</v>
      </c>
      <c r="N277" s="1">
        <v>1.43264206483584E-5</v>
      </c>
      <c r="O277">
        <v>0.49999283678967499</v>
      </c>
      <c r="P277" s="1">
        <v>1.17366446080782E-4</v>
      </c>
    </row>
    <row r="278" spans="1:16" x14ac:dyDescent="0.25">
      <c r="A278">
        <v>6.4000000000000001E-2</v>
      </c>
      <c r="B278">
        <v>8.1923076923076898</v>
      </c>
      <c r="C278">
        <v>863</v>
      </c>
      <c r="D278">
        <v>-0.31848314913550602</v>
      </c>
      <c r="E278">
        <v>0.49902772331644801</v>
      </c>
      <c r="F278">
        <v>0.50900827778277702</v>
      </c>
      <c r="G278" s="1">
        <v>1.43509423665699E-5</v>
      </c>
      <c r="H278">
        <v>0.49999282452881599</v>
      </c>
      <c r="I278" s="1">
        <v>1.17567335541515E-4</v>
      </c>
      <c r="J278">
        <v>56094100</v>
      </c>
      <c r="K278">
        <v>16295</v>
      </c>
      <c r="L278">
        <v>298947000</v>
      </c>
      <c r="M278">
        <v>0.49873486353421098</v>
      </c>
      <c r="N278" s="1">
        <v>1.43264206483584E-5</v>
      </c>
      <c r="O278">
        <v>0.49999283678967499</v>
      </c>
      <c r="P278" s="1">
        <v>1.17366446080782E-4</v>
      </c>
    </row>
    <row r="279" spans="1:16" x14ac:dyDescent="0.25">
      <c r="A279">
        <v>3.2000000000000001E-2</v>
      </c>
      <c r="B279">
        <v>8.1923076923076898</v>
      </c>
      <c r="C279">
        <v>788</v>
      </c>
      <c r="D279">
        <v>-0.33335819717557402</v>
      </c>
      <c r="E279">
        <v>0.49935920590322203</v>
      </c>
      <c r="F279">
        <v>0.50934639002128701</v>
      </c>
      <c r="G279" s="1">
        <v>1.43415752202891E-5</v>
      </c>
      <c r="H279">
        <v>0.49999282921238902</v>
      </c>
      <c r="I279" s="1">
        <v>1.1749059699698301E-4</v>
      </c>
      <c r="J279">
        <v>43301900</v>
      </c>
      <c r="K279">
        <v>16295</v>
      </c>
      <c r="L279">
        <v>298947000</v>
      </c>
      <c r="M279">
        <v>0.49873486353421098</v>
      </c>
      <c r="N279" s="1">
        <v>1.43264206483584E-5</v>
      </c>
      <c r="O279">
        <v>0.49999283678967499</v>
      </c>
      <c r="P279" s="1">
        <v>1.17366446080782E-4</v>
      </c>
    </row>
    <row r="280" spans="1:16" x14ac:dyDescent="0.25">
      <c r="A280">
        <v>1.6E-2</v>
      </c>
      <c r="B280">
        <v>8.1923076923076898</v>
      </c>
      <c r="C280">
        <v>782</v>
      </c>
      <c r="D280">
        <v>-0.33226844488139401</v>
      </c>
      <c r="E280">
        <v>0.49855396955601</v>
      </c>
      <c r="F280">
        <v>0.50852504894713002</v>
      </c>
      <c r="G280" s="1">
        <v>1.4321654020155099E-5</v>
      </c>
      <c r="H280">
        <v>0.49999283917298898</v>
      </c>
      <c r="I280" s="1">
        <v>1.17327396395886E-4</v>
      </c>
      <c r="J280">
        <v>48025000</v>
      </c>
      <c r="K280">
        <v>16295</v>
      </c>
      <c r="L280">
        <v>298947000</v>
      </c>
      <c r="M280">
        <v>0.49873486353421098</v>
      </c>
      <c r="N280" s="1">
        <v>1.43264206483584E-5</v>
      </c>
      <c r="O280">
        <v>0.49999283678967499</v>
      </c>
      <c r="P280" s="1">
        <v>1.17366446080782E-4</v>
      </c>
    </row>
    <row r="281" spans="1:16" x14ac:dyDescent="0.25">
      <c r="A281">
        <v>8.0000000000000002E-3</v>
      </c>
      <c r="B281">
        <v>8.1923076923076898</v>
      </c>
      <c r="C281">
        <v>793</v>
      </c>
      <c r="D281">
        <v>-0.32947908545656501</v>
      </c>
      <c r="E281">
        <v>0.49983603649148201</v>
      </c>
      <c r="F281">
        <v>0.50983275722131205</v>
      </c>
      <c r="G281" s="1">
        <v>1.43139330407437E-5</v>
      </c>
      <c r="H281">
        <v>0.49999284303347902</v>
      </c>
      <c r="I281" s="1">
        <v>1.17264143756862E-4</v>
      </c>
      <c r="J281">
        <v>44505500</v>
      </c>
      <c r="K281">
        <v>16295</v>
      </c>
      <c r="L281">
        <v>298947000</v>
      </c>
      <c r="M281">
        <v>0.49873486353421098</v>
      </c>
      <c r="N281" s="1">
        <v>1.43264206483584E-5</v>
      </c>
      <c r="O281">
        <v>0.49999283678967499</v>
      </c>
      <c r="P281" s="1">
        <v>1.17366446080782E-4</v>
      </c>
    </row>
    <row r="282" spans="1:16" x14ac:dyDescent="0.25">
      <c r="A282">
        <v>4.0000000000000001E-3</v>
      </c>
      <c r="B282">
        <v>8.1923076923076898</v>
      </c>
      <c r="C282">
        <v>795</v>
      </c>
      <c r="D282">
        <v>-0.331438130704446</v>
      </c>
      <c r="E282">
        <v>0.49870984809246199</v>
      </c>
      <c r="F282">
        <v>0.50868404505431197</v>
      </c>
      <c r="G282" s="1">
        <v>1.4321578319487201E-5</v>
      </c>
      <c r="H282">
        <v>0.49999283921083998</v>
      </c>
      <c r="I282" s="1">
        <v>1.17326776232722E-4</v>
      </c>
      <c r="J282">
        <v>38710200</v>
      </c>
      <c r="K282">
        <v>16295</v>
      </c>
      <c r="L282">
        <v>298947000</v>
      </c>
      <c r="M282">
        <v>0.49873486353421098</v>
      </c>
      <c r="N282" s="1">
        <v>1.43264206483584E-5</v>
      </c>
      <c r="O282">
        <v>0.49999283678967499</v>
      </c>
      <c r="P282" s="1">
        <v>1.17366446080782E-4</v>
      </c>
    </row>
    <row r="283" spans="1:16" x14ac:dyDescent="0.25">
      <c r="A283">
        <v>2E-3</v>
      </c>
      <c r="B283">
        <v>8.1923076923076898</v>
      </c>
      <c r="C283">
        <v>791</v>
      </c>
      <c r="D283">
        <v>-0.33060742217187999</v>
      </c>
      <c r="E283">
        <v>0.49846881871478399</v>
      </c>
      <c r="F283">
        <v>0.50843819508907995</v>
      </c>
      <c r="G283" s="1">
        <v>1.4296382570444499E-5</v>
      </c>
      <c r="H283">
        <v>0.499992851808714</v>
      </c>
      <c r="I283" s="1">
        <v>1.17120364904026E-4</v>
      </c>
      <c r="J283">
        <v>39542900</v>
      </c>
      <c r="K283">
        <v>16295</v>
      </c>
      <c r="L283">
        <v>298947000</v>
      </c>
      <c r="M283">
        <v>0.49873486353421098</v>
      </c>
      <c r="N283" s="1">
        <v>1.43264206483584E-5</v>
      </c>
      <c r="O283">
        <v>0.49999283678967499</v>
      </c>
      <c r="P283" s="1">
        <v>1.17366446080782E-4</v>
      </c>
    </row>
    <row r="284" spans="1:16" x14ac:dyDescent="0.25">
      <c r="A284">
        <v>1E-3</v>
      </c>
      <c r="B284">
        <v>8.1923076923076898</v>
      </c>
      <c r="C284">
        <v>803</v>
      </c>
      <c r="D284">
        <v>-0.33147168660905502</v>
      </c>
      <c r="E284">
        <v>0.49759663238715801</v>
      </c>
      <c r="F284">
        <v>0.50754856503490098</v>
      </c>
      <c r="G284" s="1">
        <v>1.4313901215645599E-5</v>
      </c>
      <c r="H284">
        <v>0.49999284304939201</v>
      </c>
      <c r="I284" s="1">
        <v>1.17263883035866E-4</v>
      </c>
      <c r="J284">
        <v>41160100</v>
      </c>
      <c r="K284">
        <v>16295</v>
      </c>
      <c r="L284">
        <v>298947000</v>
      </c>
      <c r="M284">
        <v>0.49873486353421098</v>
      </c>
      <c r="N284" s="1">
        <v>1.43264206483584E-5</v>
      </c>
      <c r="O284">
        <v>0.49999283678967499</v>
      </c>
      <c r="P284" s="1">
        <v>1.17366446080782E-4</v>
      </c>
    </row>
    <row r="285" spans="1:16" x14ac:dyDescent="0.25">
      <c r="A285" s="1">
        <v>5.0000000000000001E-4</v>
      </c>
      <c r="B285">
        <v>8.1923076923076898</v>
      </c>
      <c r="C285">
        <v>839</v>
      </c>
      <c r="D285">
        <v>-0.33091468070949598</v>
      </c>
      <c r="E285">
        <v>0.49782150789291302</v>
      </c>
      <c r="F285">
        <v>0.50777793805077098</v>
      </c>
      <c r="G285" s="1">
        <v>1.4307210603803299E-5</v>
      </c>
      <c r="H285">
        <v>0.49999284639469799</v>
      </c>
      <c r="I285" s="1">
        <v>1.17209071485004E-4</v>
      </c>
      <c r="J285">
        <v>44087900</v>
      </c>
      <c r="K285">
        <v>16295</v>
      </c>
      <c r="L285">
        <v>298947000</v>
      </c>
      <c r="M285">
        <v>0.49873486353421098</v>
      </c>
      <c r="N285" s="1">
        <v>1.43264206483584E-5</v>
      </c>
      <c r="O285">
        <v>0.49999283678967499</v>
      </c>
      <c r="P285" s="1">
        <v>1.17366446080782E-4</v>
      </c>
    </row>
    <row r="286" spans="1:16" x14ac:dyDescent="0.25">
      <c r="A286" s="1">
        <v>2.5000000000000001E-4</v>
      </c>
      <c r="B286">
        <v>8.1923076923076898</v>
      </c>
      <c r="C286">
        <v>757</v>
      </c>
      <c r="D286">
        <v>-0.33129893827842399</v>
      </c>
      <c r="E286">
        <v>0.498582653354045</v>
      </c>
      <c r="F286">
        <v>0.50855430642112598</v>
      </c>
      <c r="G286" s="1">
        <v>1.43036917508165E-5</v>
      </c>
      <c r="H286">
        <v>0.49999284815412398</v>
      </c>
      <c r="I286" s="1">
        <v>1.1718024395861201E-4</v>
      </c>
      <c r="J286">
        <v>40359600</v>
      </c>
      <c r="K286">
        <v>16295</v>
      </c>
      <c r="L286">
        <v>298947000</v>
      </c>
      <c r="M286">
        <v>0.49873486353421098</v>
      </c>
      <c r="N286" s="1">
        <v>1.43264206483584E-5</v>
      </c>
      <c r="O286">
        <v>0.49999283678967499</v>
      </c>
      <c r="P286" s="1">
        <v>1.17366446080782E-4</v>
      </c>
    </row>
    <row r="287" spans="1:16" x14ac:dyDescent="0.25">
      <c r="A287" s="1">
        <v>1.25E-4</v>
      </c>
      <c r="B287">
        <v>8.1923076923076898</v>
      </c>
      <c r="C287">
        <v>933</v>
      </c>
      <c r="D287">
        <v>-0.33140049208560701</v>
      </c>
      <c r="E287">
        <v>0.49804020747317801</v>
      </c>
      <c r="F287">
        <v>0.508001011622642</v>
      </c>
      <c r="G287" s="1">
        <v>1.4309558562408601E-5</v>
      </c>
      <c r="H287">
        <v>0.49999284522071802</v>
      </c>
      <c r="I287" s="1">
        <v>1.17228306684347E-4</v>
      </c>
      <c r="J287">
        <v>55794000</v>
      </c>
      <c r="K287">
        <v>16295</v>
      </c>
      <c r="L287">
        <v>298947000</v>
      </c>
      <c r="M287">
        <v>0.49873486353421098</v>
      </c>
      <c r="N287" s="1">
        <v>1.43264206483584E-5</v>
      </c>
      <c r="O287">
        <v>0.49999283678967499</v>
      </c>
      <c r="P287" s="1">
        <v>1.17366446080782E-4</v>
      </c>
    </row>
    <row r="288" spans="1:16" x14ac:dyDescent="0.25">
      <c r="A288" s="1">
        <v>6.2500000000000001E-5</v>
      </c>
      <c r="B288">
        <v>8.1923076923076898</v>
      </c>
      <c r="C288">
        <v>984</v>
      </c>
      <c r="D288">
        <v>-0.33128242613833297</v>
      </c>
      <c r="E288">
        <v>0.499383135434113</v>
      </c>
      <c r="F288">
        <v>0.50937079814279496</v>
      </c>
      <c r="G288" s="1">
        <v>1.43111457975297E-5</v>
      </c>
      <c r="H288">
        <v>0.49999284442710101</v>
      </c>
      <c r="I288" s="1">
        <v>1.1724130980284E-4</v>
      </c>
      <c r="J288">
        <v>64009200</v>
      </c>
      <c r="K288">
        <v>16295</v>
      </c>
      <c r="L288">
        <v>298947000</v>
      </c>
      <c r="M288">
        <v>0.49873486353421098</v>
      </c>
      <c r="N288" s="1">
        <v>1.43264206483584E-5</v>
      </c>
      <c r="O288">
        <v>0.49999283678967499</v>
      </c>
      <c r="P288" s="1">
        <v>1.17366446080782E-4</v>
      </c>
    </row>
    <row r="289" spans="1:16" x14ac:dyDescent="0.25">
      <c r="A289" s="1">
        <v>3.1250000000000001E-5</v>
      </c>
      <c r="B289">
        <v>8.1923076923076898</v>
      </c>
      <c r="C289">
        <v>1034</v>
      </c>
      <c r="D289">
        <v>-0.33156262636510198</v>
      </c>
      <c r="E289">
        <v>0.498371593706806</v>
      </c>
      <c r="F289">
        <v>0.50833902558094202</v>
      </c>
      <c r="G289" s="1">
        <v>1.4324640499330199E-5</v>
      </c>
      <c r="H289">
        <v>0.49999283767975</v>
      </c>
      <c r="I289" s="1">
        <v>1.17351862552205E-4</v>
      </c>
      <c r="J289">
        <v>65861500</v>
      </c>
      <c r="K289">
        <v>16295</v>
      </c>
      <c r="L289">
        <v>298947000</v>
      </c>
      <c r="M289">
        <v>0.49873486353421098</v>
      </c>
      <c r="N289" s="1">
        <v>1.43264206483584E-5</v>
      </c>
      <c r="O289">
        <v>0.49999283678967499</v>
      </c>
      <c r="P289" s="1">
        <v>1.17366446080782E-4</v>
      </c>
    </row>
    <row r="290" spans="1:16" x14ac:dyDescent="0.25">
      <c r="A290" s="1">
        <v>1.5625E-5</v>
      </c>
      <c r="B290">
        <v>8.1923076923076898</v>
      </c>
      <c r="C290">
        <v>931</v>
      </c>
      <c r="D290">
        <v>-0.33098537483882001</v>
      </c>
      <c r="E290">
        <v>0.49863916555603</v>
      </c>
      <c r="F290">
        <v>0.508611948867151</v>
      </c>
      <c r="G290" s="1">
        <v>1.4299537636541699E-5</v>
      </c>
      <c r="H290">
        <v>0.49999285023118101</v>
      </c>
      <c r="I290" s="1">
        <v>1.1714621217628399E-4</v>
      </c>
      <c r="J290">
        <v>73812700</v>
      </c>
      <c r="K290">
        <v>16295</v>
      </c>
      <c r="L290">
        <v>298947000</v>
      </c>
      <c r="M290">
        <v>0.49873486353421098</v>
      </c>
      <c r="N290" s="1">
        <v>1.43264206483584E-5</v>
      </c>
      <c r="O290">
        <v>0.49999283678967499</v>
      </c>
      <c r="P290" s="1">
        <v>1.17366446080782E-4</v>
      </c>
    </row>
    <row r="291" spans="1:16" x14ac:dyDescent="0.25">
      <c r="A291" t="s">
        <v>0</v>
      </c>
      <c r="B291">
        <v>8.7051282051282008</v>
      </c>
      <c r="C291">
        <v>16809</v>
      </c>
      <c r="D291">
        <v>-0.32385077898901599</v>
      </c>
      <c r="E291">
        <v>0.498554208553456</v>
      </c>
      <c r="F291">
        <v>0.50852529272452496</v>
      </c>
      <c r="G291" s="1">
        <v>1.2731431497603399E-5</v>
      </c>
      <c r="H291">
        <v>0.49999363428425098</v>
      </c>
      <c r="I291" s="1">
        <v>1.10828743421445E-4</v>
      </c>
      <c r="J291">
        <v>266864000</v>
      </c>
    </row>
    <row r="292" spans="1:16" x14ac:dyDescent="0.25">
      <c r="A292">
        <v>1.024</v>
      </c>
      <c r="B292">
        <v>8.7051282051282008</v>
      </c>
      <c r="C292">
        <v>917</v>
      </c>
      <c r="D292">
        <v>-0.32235740377163702</v>
      </c>
      <c r="E292">
        <v>0.49913466750125701</v>
      </c>
      <c r="F292">
        <v>0.50911736085128301</v>
      </c>
      <c r="G292" s="1">
        <v>1.2716643776999799E-5</v>
      </c>
      <c r="H292">
        <v>0.499993641678111</v>
      </c>
      <c r="I292" s="1">
        <v>1.1070001441772899E-4</v>
      </c>
      <c r="J292">
        <v>47024100</v>
      </c>
      <c r="K292">
        <v>16809</v>
      </c>
      <c r="L292">
        <v>266864000</v>
      </c>
      <c r="M292">
        <v>0.498554208553456</v>
      </c>
      <c r="N292" s="1">
        <v>1.2731431497603399E-5</v>
      </c>
      <c r="O292">
        <v>0.49999363428425098</v>
      </c>
      <c r="P292" s="1">
        <v>1.10828743421445E-4</v>
      </c>
    </row>
    <row r="293" spans="1:16" x14ac:dyDescent="0.25">
      <c r="A293">
        <v>0.51200000000000001</v>
      </c>
      <c r="B293">
        <v>8.7051282051282008</v>
      </c>
      <c r="C293">
        <v>917</v>
      </c>
      <c r="D293">
        <v>-0.32235740377163702</v>
      </c>
      <c r="E293">
        <v>0.49913466750125701</v>
      </c>
      <c r="F293">
        <v>0.50911736085128301</v>
      </c>
      <c r="G293" s="1">
        <v>1.2716643776999799E-5</v>
      </c>
      <c r="H293">
        <v>0.499993641678111</v>
      </c>
      <c r="I293" s="1">
        <v>1.1070001441772899E-4</v>
      </c>
      <c r="J293">
        <v>44360600</v>
      </c>
      <c r="K293">
        <v>16809</v>
      </c>
      <c r="L293">
        <v>266864000</v>
      </c>
      <c r="M293">
        <v>0.498554208553456</v>
      </c>
      <c r="N293" s="1">
        <v>1.2731431497603399E-5</v>
      </c>
      <c r="O293">
        <v>0.49999363428425098</v>
      </c>
      <c r="P293" s="1">
        <v>1.10828743421445E-4</v>
      </c>
    </row>
    <row r="294" spans="1:16" x14ac:dyDescent="0.25">
      <c r="A294">
        <v>0.25600000000000001</v>
      </c>
      <c r="B294">
        <v>8.7051282051282008</v>
      </c>
      <c r="C294">
        <v>882</v>
      </c>
      <c r="D294">
        <v>-0.317834470574547</v>
      </c>
      <c r="E294">
        <v>0.49908240075091098</v>
      </c>
      <c r="F294">
        <v>0.50906404876593003</v>
      </c>
      <c r="G294" s="1">
        <v>1.26861348783702E-5</v>
      </c>
      <c r="H294">
        <v>0.49999365693255998</v>
      </c>
      <c r="I294" s="1">
        <v>1.10434430543761E-4</v>
      </c>
      <c r="J294">
        <v>46491200</v>
      </c>
      <c r="K294">
        <v>16809</v>
      </c>
      <c r="L294">
        <v>266864000</v>
      </c>
      <c r="M294">
        <v>0.498554208553456</v>
      </c>
      <c r="N294" s="1">
        <v>1.2731431497603399E-5</v>
      </c>
      <c r="O294">
        <v>0.49999363428425098</v>
      </c>
      <c r="P294" s="1">
        <v>1.10828743421445E-4</v>
      </c>
    </row>
    <row r="295" spans="1:16" x14ac:dyDescent="0.25">
      <c r="A295">
        <v>0.128</v>
      </c>
      <c r="B295">
        <v>8.7051282051282008</v>
      </c>
      <c r="C295">
        <v>821</v>
      </c>
      <c r="D295">
        <v>-0.331570383451328</v>
      </c>
      <c r="E295">
        <v>0.49952753285440199</v>
      </c>
      <c r="F295">
        <v>0.50951808351148997</v>
      </c>
      <c r="G295" s="1">
        <v>1.2722633650708001E-5</v>
      </c>
      <c r="H295">
        <v>0.49999363868317398</v>
      </c>
      <c r="I295" s="1">
        <v>1.1075215703629099E-4</v>
      </c>
      <c r="J295">
        <v>46602900</v>
      </c>
      <c r="K295">
        <v>16809</v>
      </c>
      <c r="L295">
        <v>266864000</v>
      </c>
      <c r="M295">
        <v>0.498554208553456</v>
      </c>
      <c r="N295" s="1">
        <v>1.2731431497603399E-5</v>
      </c>
      <c r="O295">
        <v>0.49999363428425098</v>
      </c>
      <c r="P295" s="1">
        <v>1.10828743421445E-4</v>
      </c>
    </row>
    <row r="296" spans="1:16" x14ac:dyDescent="0.25">
      <c r="A296">
        <v>6.4000000000000001E-2</v>
      </c>
      <c r="B296">
        <v>8.7051282051282008</v>
      </c>
      <c r="C296">
        <v>821</v>
      </c>
      <c r="D296">
        <v>-0.331570383451328</v>
      </c>
      <c r="E296">
        <v>0.49952753285440199</v>
      </c>
      <c r="F296">
        <v>0.50951808351148997</v>
      </c>
      <c r="G296" s="1">
        <v>1.2722633650708001E-5</v>
      </c>
      <c r="H296">
        <v>0.49999363868317398</v>
      </c>
      <c r="I296" s="1">
        <v>1.1075215703629099E-4</v>
      </c>
      <c r="J296">
        <v>48548700</v>
      </c>
      <c r="K296">
        <v>16809</v>
      </c>
      <c r="L296">
        <v>266864000</v>
      </c>
      <c r="M296">
        <v>0.498554208553456</v>
      </c>
      <c r="N296" s="1">
        <v>1.2731431497603399E-5</v>
      </c>
      <c r="O296">
        <v>0.49999363428425098</v>
      </c>
      <c r="P296" s="1">
        <v>1.10828743421445E-4</v>
      </c>
    </row>
    <row r="297" spans="1:16" x14ac:dyDescent="0.25">
      <c r="A297">
        <v>3.2000000000000001E-2</v>
      </c>
      <c r="B297">
        <v>8.7051282051282008</v>
      </c>
      <c r="C297">
        <v>842</v>
      </c>
      <c r="D297">
        <v>-0.33332159500384101</v>
      </c>
      <c r="E297">
        <v>0.49788464089567802</v>
      </c>
      <c r="F297">
        <v>0.507842333713592</v>
      </c>
      <c r="G297" s="1">
        <v>1.27039296309305E-5</v>
      </c>
      <c r="H297">
        <v>0.49999364803518398</v>
      </c>
      <c r="I297" s="1">
        <v>1.10589336146177E-4</v>
      </c>
      <c r="J297">
        <v>41409600</v>
      </c>
      <c r="K297">
        <v>16809</v>
      </c>
      <c r="L297">
        <v>266864000</v>
      </c>
      <c r="M297">
        <v>0.498554208553456</v>
      </c>
      <c r="N297" s="1">
        <v>1.2731431497603399E-5</v>
      </c>
      <c r="O297">
        <v>0.49999363428425098</v>
      </c>
      <c r="P297" s="1">
        <v>1.10828743421445E-4</v>
      </c>
    </row>
    <row r="298" spans="1:16" x14ac:dyDescent="0.25">
      <c r="A298">
        <v>1.6E-2</v>
      </c>
      <c r="B298">
        <v>8.7051282051282008</v>
      </c>
      <c r="C298">
        <v>870</v>
      </c>
      <c r="D298">
        <v>-0.32584886209895098</v>
      </c>
      <c r="E298">
        <v>0.49796588915764101</v>
      </c>
      <c r="F298">
        <v>0.50792520694079402</v>
      </c>
      <c r="G298" s="1">
        <v>1.2707284572477299E-5</v>
      </c>
      <c r="H298">
        <v>0.49999364635771298</v>
      </c>
      <c r="I298" s="1">
        <v>1.1061854134246299E-4</v>
      </c>
      <c r="J298">
        <v>42912300</v>
      </c>
      <c r="K298">
        <v>16809</v>
      </c>
      <c r="L298">
        <v>266864000</v>
      </c>
      <c r="M298">
        <v>0.498554208553456</v>
      </c>
      <c r="N298" s="1">
        <v>1.2731431497603399E-5</v>
      </c>
      <c r="O298">
        <v>0.49999363428425098</v>
      </c>
      <c r="P298" s="1">
        <v>1.10828743421445E-4</v>
      </c>
    </row>
    <row r="299" spans="1:16" x14ac:dyDescent="0.25">
      <c r="A299">
        <v>8.0000000000000002E-3</v>
      </c>
      <c r="B299">
        <v>8.7051282051282008</v>
      </c>
      <c r="C299">
        <v>815</v>
      </c>
      <c r="D299">
        <v>-0.33050277116669602</v>
      </c>
      <c r="E299">
        <v>0.49730054508015997</v>
      </c>
      <c r="F299">
        <v>0.50724655598176305</v>
      </c>
      <c r="G299" s="1">
        <v>1.2694634833998399E-5</v>
      </c>
      <c r="H299">
        <v>0.499993652682583</v>
      </c>
      <c r="I299" s="1">
        <v>1.10508423747243E-4</v>
      </c>
      <c r="J299">
        <v>39438700</v>
      </c>
      <c r="K299">
        <v>16809</v>
      </c>
      <c r="L299">
        <v>266864000</v>
      </c>
      <c r="M299">
        <v>0.498554208553456</v>
      </c>
      <c r="N299" s="1">
        <v>1.2731431497603399E-5</v>
      </c>
      <c r="O299">
        <v>0.49999363428425098</v>
      </c>
      <c r="P299" s="1">
        <v>1.10828743421445E-4</v>
      </c>
    </row>
    <row r="300" spans="1:16" x14ac:dyDescent="0.25">
      <c r="A300">
        <v>4.0000000000000001E-3</v>
      </c>
      <c r="B300">
        <v>8.7051282051282008</v>
      </c>
      <c r="C300">
        <v>820</v>
      </c>
      <c r="D300">
        <v>-0.33033136727666801</v>
      </c>
      <c r="E300">
        <v>0.49900945941006802</v>
      </c>
      <c r="F300">
        <v>0.50898964859826901</v>
      </c>
      <c r="G300" s="1">
        <v>1.2732933231007699E-5</v>
      </c>
      <c r="H300">
        <v>0.499993633533384</v>
      </c>
      <c r="I300" s="1">
        <v>1.10841816203259E-4</v>
      </c>
      <c r="J300">
        <v>40076200</v>
      </c>
      <c r="K300">
        <v>16809</v>
      </c>
      <c r="L300">
        <v>266864000</v>
      </c>
      <c r="M300">
        <v>0.498554208553456</v>
      </c>
      <c r="N300" s="1">
        <v>1.2731431497603399E-5</v>
      </c>
      <c r="O300">
        <v>0.49999363428425098</v>
      </c>
      <c r="P300" s="1">
        <v>1.10828743421445E-4</v>
      </c>
    </row>
    <row r="301" spans="1:16" x14ac:dyDescent="0.25">
      <c r="A301">
        <v>2E-3</v>
      </c>
      <c r="B301">
        <v>8.7051282051282008</v>
      </c>
      <c r="C301">
        <v>810</v>
      </c>
      <c r="D301">
        <v>-0.33057594337544699</v>
      </c>
      <c r="E301">
        <v>0.49927084798018201</v>
      </c>
      <c r="F301">
        <v>0.50925626493978604</v>
      </c>
      <c r="G301" s="1">
        <v>1.27307740344084E-5</v>
      </c>
      <c r="H301">
        <v>0.49999363461298202</v>
      </c>
      <c r="I301" s="1">
        <v>1.1082302012004299E-4</v>
      </c>
      <c r="J301">
        <v>43764000</v>
      </c>
      <c r="K301">
        <v>16809</v>
      </c>
      <c r="L301">
        <v>266864000</v>
      </c>
      <c r="M301">
        <v>0.498554208553456</v>
      </c>
      <c r="N301" s="1">
        <v>1.2731431497603399E-5</v>
      </c>
      <c r="O301">
        <v>0.49999363428425098</v>
      </c>
      <c r="P301" s="1">
        <v>1.10828743421445E-4</v>
      </c>
    </row>
    <row r="302" spans="1:16" x14ac:dyDescent="0.25">
      <c r="A302">
        <v>1E-3</v>
      </c>
      <c r="B302">
        <v>8.7051282051282008</v>
      </c>
      <c r="C302">
        <v>825</v>
      </c>
      <c r="D302">
        <v>-0.33017316356139798</v>
      </c>
      <c r="E302">
        <v>0.49935169342383301</v>
      </c>
      <c r="F302">
        <v>0.50933872729231</v>
      </c>
      <c r="G302" s="1">
        <v>1.2741179228226101E-5</v>
      </c>
      <c r="H302">
        <v>0.499993629410385</v>
      </c>
      <c r="I302" s="1">
        <v>1.1091359866622501E-4</v>
      </c>
      <c r="J302">
        <v>42389000</v>
      </c>
      <c r="K302">
        <v>16809</v>
      </c>
      <c r="L302">
        <v>266864000</v>
      </c>
      <c r="M302">
        <v>0.498554208553456</v>
      </c>
      <c r="N302" s="1">
        <v>1.2731431497603399E-5</v>
      </c>
      <c r="O302">
        <v>0.49999363428425098</v>
      </c>
      <c r="P302" s="1">
        <v>1.10828743421445E-4</v>
      </c>
    </row>
    <row r="303" spans="1:16" x14ac:dyDescent="0.25">
      <c r="A303" s="1">
        <v>5.0000000000000001E-4</v>
      </c>
      <c r="B303">
        <v>8.7051282051282008</v>
      </c>
      <c r="C303">
        <v>837</v>
      </c>
      <c r="D303">
        <v>-0.32997635747609899</v>
      </c>
      <c r="E303">
        <v>0.49921885430136398</v>
      </c>
      <c r="F303">
        <v>0.50920323138739099</v>
      </c>
      <c r="G303" s="1">
        <v>1.2743325888297999E-5</v>
      </c>
      <c r="H303">
        <v>0.49999362833705502</v>
      </c>
      <c r="I303" s="1">
        <v>1.10932285617363E-4</v>
      </c>
      <c r="J303">
        <v>42109500</v>
      </c>
      <c r="K303">
        <v>16809</v>
      </c>
      <c r="L303">
        <v>266864000</v>
      </c>
      <c r="M303">
        <v>0.498554208553456</v>
      </c>
      <c r="N303" s="1">
        <v>1.2731431497603399E-5</v>
      </c>
      <c r="O303">
        <v>0.49999363428425098</v>
      </c>
      <c r="P303" s="1">
        <v>1.10828743421445E-4</v>
      </c>
    </row>
    <row r="304" spans="1:16" x14ac:dyDescent="0.25">
      <c r="A304" s="1">
        <v>2.5000000000000001E-4</v>
      </c>
      <c r="B304">
        <v>8.7051282051282008</v>
      </c>
      <c r="C304">
        <v>877</v>
      </c>
      <c r="D304">
        <v>-0.33013554604024797</v>
      </c>
      <c r="E304">
        <v>0.49815337486622502</v>
      </c>
      <c r="F304">
        <v>0.50811644236355002</v>
      </c>
      <c r="G304" s="1">
        <v>1.2734824390236899E-5</v>
      </c>
      <c r="H304">
        <v>0.49999363258780399</v>
      </c>
      <c r="I304" s="1">
        <v>1.10858278986806E-4</v>
      </c>
      <c r="J304">
        <v>50775500</v>
      </c>
      <c r="K304">
        <v>16809</v>
      </c>
      <c r="L304">
        <v>266864000</v>
      </c>
      <c r="M304">
        <v>0.498554208553456</v>
      </c>
      <c r="N304" s="1">
        <v>1.2731431497603399E-5</v>
      </c>
      <c r="O304">
        <v>0.49999363428425098</v>
      </c>
      <c r="P304" s="1">
        <v>1.10828743421445E-4</v>
      </c>
    </row>
    <row r="305" spans="1:16" x14ac:dyDescent="0.25">
      <c r="A305" s="1">
        <v>1.25E-4</v>
      </c>
      <c r="B305">
        <v>8.7051282051282008</v>
      </c>
      <c r="C305">
        <v>970</v>
      </c>
      <c r="D305">
        <v>-0.33021504991566197</v>
      </c>
      <c r="E305">
        <v>0.49903004149150698</v>
      </c>
      <c r="F305">
        <v>0.50901064232133697</v>
      </c>
      <c r="G305" s="1">
        <v>1.27303533835609E-5</v>
      </c>
      <c r="H305">
        <v>0.499993634823308</v>
      </c>
      <c r="I305" s="1">
        <v>1.10819358300486E-4</v>
      </c>
      <c r="J305">
        <v>58369800</v>
      </c>
      <c r="K305">
        <v>16809</v>
      </c>
      <c r="L305">
        <v>266864000</v>
      </c>
      <c r="M305">
        <v>0.498554208553456</v>
      </c>
      <c r="N305" s="1">
        <v>1.2731431497603399E-5</v>
      </c>
      <c r="O305">
        <v>0.49999363428425098</v>
      </c>
      <c r="P305" s="1">
        <v>1.10828743421445E-4</v>
      </c>
    </row>
    <row r="306" spans="1:16" x14ac:dyDescent="0.25">
      <c r="A306" s="1">
        <v>6.2500000000000001E-5</v>
      </c>
      <c r="B306">
        <v>8.7051282051282008</v>
      </c>
      <c r="C306">
        <v>1014</v>
      </c>
      <c r="D306">
        <v>-0.33007870199563399</v>
      </c>
      <c r="E306">
        <v>0.49854724311298598</v>
      </c>
      <c r="F306">
        <v>0.50851818797524595</v>
      </c>
      <c r="G306" s="1">
        <v>1.27519614119275E-5</v>
      </c>
      <c r="H306">
        <v>0.49999362401929398</v>
      </c>
      <c r="I306" s="1">
        <v>1.11007458957677E-4</v>
      </c>
      <c r="J306">
        <v>64821600</v>
      </c>
      <c r="K306">
        <v>16809</v>
      </c>
      <c r="L306">
        <v>266864000</v>
      </c>
      <c r="M306">
        <v>0.498554208553456</v>
      </c>
      <c r="N306" s="1">
        <v>1.2731431497603399E-5</v>
      </c>
      <c r="O306">
        <v>0.49999363428425098</v>
      </c>
      <c r="P306" s="1">
        <v>1.10828743421445E-4</v>
      </c>
    </row>
    <row r="307" spans="1:16" x14ac:dyDescent="0.25">
      <c r="A307" s="1">
        <v>3.1250000000000001E-5</v>
      </c>
      <c r="B307">
        <v>8.7051282051282008</v>
      </c>
      <c r="C307">
        <v>1046</v>
      </c>
      <c r="D307">
        <v>-0.33012031139668402</v>
      </c>
      <c r="E307">
        <v>0.49840871993779001</v>
      </c>
      <c r="F307">
        <v>0.50837689433654598</v>
      </c>
      <c r="G307" s="1">
        <v>1.2721578647734099E-5</v>
      </c>
      <c r="H307">
        <v>0.49999363921067602</v>
      </c>
      <c r="I307" s="1">
        <v>1.10742973100147E-4</v>
      </c>
      <c r="J307">
        <v>68930000</v>
      </c>
      <c r="K307">
        <v>16809</v>
      </c>
      <c r="L307">
        <v>266864000</v>
      </c>
      <c r="M307">
        <v>0.498554208553456</v>
      </c>
      <c r="N307" s="1">
        <v>1.2731431497603399E-5</v>
      </c>
      <c r="O307">
        <v>0.49999363428425098</v>
      </c>
      <c r="P307" s="1">
        <v>1.10828743421445E-4</v>
      </c>
    </row>
    <row r="308" spans="1:16" x14ac:dyDescent="0.25">
      <c r="A308" s="1">
        <v>1.5625E-5</v>
      </c>
      <c r="B308">
        <v>8.7051282051282008</v>
      </c>
      <c r="C308">
        <v>1053</v>
      </c>
      <c r="D308">
        <v>-0.33039303690266802</v>
      </c>
      <c r="E308">
        <v>0.49855952744045601</v>
      </c>
      <c r="F308">
        <v>0.50853071798926497</v>
      </c>
      <c r="G308" s="1">
        <v>1.27276643645535E-5</v>
      </c>
      <c r="H308">
        <v>0.499993636167817</v>
      </c>
      <c r="I308" s="1">
        <v>1.1079595004527999E-4</v>
      </c>
      <c r="J308">
        <v>74779600</v>
      </c>
      <c r="K308">
        <v>16809</v>
      </c>
      <c r="L308">
        <v>266864000</v>
      </c>
      <c r="M308">
        <v>0.498554208553456</v>
      </c>
      <c r="N308" s="1">
        <v>1.2731431497603399E-5</v>
      </c>
      <c r="O308">
        <v>0.49999363428425098</v>
      </c>
      <c r="P308" s="1">
        <v>1.10828743421445E-4</v>
      </c>
    </row>
    <row r="309" spans="1:16" x14ac:dyDescent="0.25">
      <c r="A309" t="s">
        <v>0</v>
      </c>
      <c r="B309">
        <v>9.2179487179487101</v>
      </c>
      <c r="C309">
        <v>17275</v>
      </c>
      <c r="D309">
        <v>-0.32356398911293499</v>
      </c>
      <c r="E309">
        <v>0.49849698545849702</v>
      </c>
      <c r="F309">
        <v>0.50846692516766701</v>
      </c>
      <c r="G309" s="1">
        <v>1.13495331008905E-5</v>
      </c>
      <c r="H309">
        <v>0.499994325233449</v>
      </c>
      <c r="I309" s="1">
        <v>1.04619414096671E-4</v>
      </c>
      <c r="J309">
        <v>313690000</v>
      </c>
    </row>
    <row r="310" spans="1:16" x14ac:dyDescent="0.25">
      <c r="A310">
        <v>1.024</v>
      </c>
      <c r="B310">
        <v>9.2179487179487101</v>
      </c>
      <c r="C310">
        <v>958</v>
      </c>
      <c r="D310">
        <v>-0.321509415241024</v>
      </c>
      <c r="E310">
        <v>0.49924023941328999</v>
      </c>
      <c r="F310">
        <v>0.50922504420155601</v>
      </c>
      <c r="G310" s="1">
        <v>1.13473181154732E-5</v>
      </c>
      <c r="H310">
        <v>0.49999432634094199</v>
      </c>
      <c r="I310" s="1">
        <v>1.04598996474683E-4</v>
      </c>
      <c r="J310">
        <v>60109100</v>
      </c>
      <c r="K310">
        <v>17275</v>
      </c>
      <c r="L310">
        <v>313690000</v>
      </c>
      <c r="M310">
        <v>0.49849698545849702</v>
      </c>
      <c r="N310" s="1">
        <v>1.13495331008905E-5</v>
      </c>
      <c r="O310">
        <v>0.499994325233449</v>
      </c>
      <c r="P310" s="1">
        <v>1.04619414096671E-4</v>
      </c>
    </row>
    <row r="311" spans="1:16" x14ac:dyDescent="0.25">
      <c r="A311">
        <v>0.51200000000000001</v>
      </c>
      <c r="B311">
        <v>9.2179487179487101</v>
      </c>
      <c r="C311">
        <v>958</v>
      </c>
      <c r="D311">
        <v>-0.321509415241024</v>
      </c>
      <c r="E311">
        <v>0.49924023941328999</v>
      </c>
      <c r="F311">
        <v>0.50922504420155601</v>
      </c>
      <c r="G311" s="1">
        <v>1.13473181154732E-5</v>
      </c>
      <c r="H311">
        <v>0.49999432634094199</v>
      </c>
      <c r="I311" s="1">
        <v>1.04598996474683E-4</v>
      </c>
      <c r="J311">
        <v>55732800</v>
      </c>
      <c r="K311">
        <v>17275</v>
      </c>
      <c r="L311">
        <v>313690000</v>
      </c>
      <c r="M311">
        <v>0.49849698545849702</v>
      </c>
      <c r="N311" s="1">
        <v>1.13495331008905E-5</v>
      </c>
      <c r="O311">
        <v>0.499994325233449</v>
      </c>
      <c r="P311" s="1">
        <v>1.04619414096671E-4</v>
      </c>
    </row>
    <row r="312" spans="1:16" x14ac:dyDescent="0.25">
      <c r="A312">
        <v>0.25600000000000001</v>
      </c>
      <c r="B312">
        <v>9.2179487179487101</v>
      </c>
      <c r="C312">
        <v>919</v>
      </c>
      <c r="D312">
        <v>-0.31731354089507202</v>
      </c>
      <c r="E312">
        <v>0.49886760869033903</v>
      </c>
      <c r="F312">
        <v>0.50884496086414599</v>
      </c>
      <c r="G312" s="1">
        <v>1.13317773136056E-5</v>
      </c>
      <c r="H312">
        <v>0.49999433411134298</v>
      </c>
      <c r="I312" s="1">
        <v>1.04455742160031E-4</v>
      </c>
      <c r="J312">
        <v>51761000</v>
      </c>
      <c r="K312">
        <v>17275</v>
      </c>
      <c r="L312">
        <v>313690000</v>
      </c>
      <c r="M312">
        <v>0.49849698545849702</v>
      </c>
      <c r="N312" s="1">
        <v>1.13495331008905E-5</v>
      </c>
      <c r="O312">
        <v>0.499994325233449</v>
      </c>
      <c r="P312" s="1">
        <v>1.04619414096671E-4</v>
      </c>
    </row>
    <row r="313" spans="1:16" x14ac:dyDescent="0.25">
      <c r="A313">
        <v>0.128</v>
      </c>
      <c r="B313">
        <v>9.2179487179487101</v>
      </c>
      <c r="C313">
        <v>822</v>
      </c>
      <c r="D313">
        <v>-0.32956527799250701</v>
      </c>
      <c r="E313">
        <v>0.49969954892905599</v>
      </c>
      <c r="F313">
        <v>0.50969353990763799</v>
      </c>
      <c r="G313" s="1">
        <v>1.13398720368307E-5</v>
      </c>
      <c r="H313">
        <v>0.49999433006398097</v>
      </c>
      <c r="I313" s="1">
        <v>1.04530358903606E-4</v>
      </c>
      <c r="J313">
        <v>47162600</v>
      </c>
      <c r="K313">
        <v>17275</v>
      </c>
      <c r="L313">
        <v>313690000</v>
      </c>
      <c r="M313">
        <v>0.49849698545849702</v>
      </c>
      <c r="N313" s="1">
        <v>1.13495331008905E-5</v>
      </c>
      <c r="O313">
        <v>0.499994325233449</v>
      </c>
      <c r="P313" s="1">
        <v>1.04619414096671E-4</v>
      </c>
    </row>
    <row r="314" spans="1:16" x14ac:dyDescent="0.25">
      <c r="A314">
        <v>6.4000000000000001E-2</v>
      </c>
      <c r="B314">
        <v>9.2179487179487101</v>
      </c>
      <c r="C314">
        <v>822</v>
      </c>
      <c r="D314">
        <v>-0.32956527799250701</v>
      </c>
      <c r="E314">
        <v>0.49969954892905599</v>
      </c>
      <c r="F314">
        <v>0.50969353990763799</v>
      </c>
      <c r="G314" s="1">
        <v>1.13398720368307E-5</v>
      </c>
      <c r="H314">
        <v>0.49999433006398097</v>
      </c>
      <c r="I314" s="1">
        <v>1.04530358903606E-4</v>
      </c>
      <c r="J314">
        <v>47720000</v>
      </c>
      <c r="K314">
        <v>17275</v>
      </c>
      <c r="L314">
        <v>313690000</v>
      </c>
      <c r="M314">
        <v>0.49849698545849702</v>
      </c>
      <c r="N314" s="1">
        <v>1.13495331008905E-5</v>
      </c>
      <c r="O314">
        <v>0.499994325233449</v>
      </c>
      <c r="P314" s="1">
        <v>1.04619414096671E-4</v>
      </c>
    </row>
    <row r="315" spans="1:16" x14ac:dyDescent="0.25">
      <c r="A315">
        <v>3.2000000000000001E-2</v>
      </c>
      <c r="B315">
        <v>9.2179487179487101</v>
      </c>
      <c r="C315">
        <v>905</v>
      </c>
      <c r="D315">
        <v>-0.31703147035734103</v>
      </c>
      <c r="E315">
        <v>0.49938335507957998</v>
      </c>
      <c r="F315">
        <v>0.50937102218117203</v>
      </c>
      <c r="G315" s="1">
        <v>1.13324075425857E-5</v>
      </c>
      <c r="H315">
        <v>0.49999433379622799</v>
      </c>
      <c r="I315" s="1">
        <v>1.0446155157845101E-4</v>
      </c>
      <c r="J315">
        <v>46800700</v>
      </c>
      <c r="K315">
        <v>17275</v>
      </c>
      <c r="L315">
        <v>313690000</v>
      </c>
      <c r="M315">
        <v>0.49849698545849702</v>
      </c>
      <c r="N315" s="1">
        <v>1.13495331008905E-5</v>
      </c>
      <c r="O315">
        <v>0.499994325233449</v>
      </c>
      <c r="P315" s="1">
        <v>1.04619414096671E-4</v>
      </c>
    </row>
    <row r="316" spans="1:16" x14ac:dyDescent="0.25">
      <c r="A316">
        <v>1.6E-2</v>
      </c>
      <c r="B316">
        <v>9.2179487179487101</v>
      </c>
      <c r="C316">
        <v>820</v>
      </c>
      <c r="D316">
        <v>-0.32956789473429299</v>
      </c>
      <c r="E316">
        <v>0.49925565770626001</v>
      </c>
      <c r="F316">
        <v>0.50924077086038499</v>
      </c>
      <c r="G316" s="1">
        <v>1.1348140857347899E-5</v>
      </c>
      <c r="H316">
        <v>0.49999432592957099</v>
      </c>
      <c r="I316" s="1">
        <v>1.04606580467091E-4</v>
      </c>
      <c r="J316">
        <v>41352700</v>
      </c>
      <c r="K316">
        <v>17275</v>
      </c>
      <c r="L316">
        <v>313690000</v>
      </c>
      <c r="M316">
        <v>0.49849698545849702</v>
      </c>
      <c r="N316" s="1">
        <v>1.13495331008905E-5</v>
      </c>
      <c r="O316">
        <v>0.499994325233449</v>
      </c>
      <c r="P316" s="1">
        <v>1.04619414096671E-4</v>
      </c>
    </row>
    <row r="317" spans="1:16" x14ac:dyDescent="0.25">
      <c r="A317">
        <v>8.0000000000000002E-3</v>
      </c>
      <c r="B317">
        <v>9.2179487179487101</v>
      </c>
      <c r="C317">
        <v>814</v>
      </c>
      <c r="D317">
        <v>-0.32860427562113498</v>
      </c>
      <c r="E317">
        <v>0.49866362289780702</v>
      </c>
      <c r="F317">
        <v>0.50863689535576295</v>
      </c>
      <c r="G317" s="1">
        <v>1.13367892571325E-5</v>
      </c>
      <c r="H317">
        <v>0.49999433160537099</v>
      </c>
      <c r="I317" s="1">
        <v>1.04501941998439E-4</v>
      </c>
      <c r="J317">
        <v>52337100</v>
      </c>
      <c r="K317">
        <v>17275</v>
      </c>
      <c r="L317">
        <v>313690000</v>
      </c>
      <c r="M317">
        <v>0.49849698545849702</v>
      </c>
      <c r="N317" s="1">
        <v>1.13495331008905E-5</v>
      </c>
      <c r="O317">
        <v>0.499994325233449</v>
      </c>
      <c r="P317" s="1">
        <v>1.04619414096671E-4</v>
      </c>
    </row>
    <row r="318" spans="1:16" x14ac:dyDescent="0.25">
      <c r="A318">
        <v>4.0000000000000001E-3</v>
      </c>
      <c r="B318">
        <v>9.2179487179487101</v>
      </c>
      <c r="C318">
        <v>825</v>
      </c>
      <c r="D318">
        <v>-0.32879484305490198</v>
      </c>
      <c r="E318">
        <v>0.49951976397276598</v>
      </c>
      <c r="F318">
        <v>0.50951015925222098</v>
      </c>
      <c r="G318" s="1">
        <v>1.13244107604604E-5</v>
      </c>
      <c r="H318">
        <v>0.49999433779461899</v>
      </c>
      <c r="I318" s="1">
        <v>1.0438783765090999E-4</v>
      </c>
      <c r="J318">
        <v>46498800</v>
      </c>
      <c r="K318">
        <v>17275</v>
      </c>
      <c r="L318">
        <v>313690000</v>
      </c>
      <c r="M318">
        <v>0.49849698545849702</v>
      </c>
      <c r="N318" s="1">
        <v>1.13495331008905E-5</v>
      </c>
      <c r="O318">
        <v>0.499994325233449</v>
      </c>
      <c r="P318" s="1">
        <v>1.04619414096671E-4</v>
      </c>
    </row>
    <row r="319" spans="1:16" x14ac:dyDescent="0.25">
      <c r="A319">
        <v>2E-3</v>
      </c>
      <c r="B319">
        <v>9.2179487179487101</v>
      </c>
      <c r="C319">
        <v>820</v>
      </c>
      <c r="D319">
        <v>-0.32852308344375197</v>
      </c>
      <c r="E319">
        <v>0.49926399756074002</v>
      </c>
      <c r="F319">
        <v>0.50924927751195503</v>
      </c>
      <c r="G319" s="1">
        <v>1.13163884447597E-5</v>
      </c>
      <c r="H319">
        <v>0.49999434180577701</v>
      </c>
      <c r="I319" s="1">
        <v>1.04313888356183E-4</v>
      </c>
      <c r="J319">
        <v>50716000</v>
      </c>
      <c r="K319">
        <v>17275</v>
      </c>
      <c r="L319">
        <v>313690000</v>
      </c>
      <c r="M319">
        <v>0.49849698545849702</v>
      </c>
      <c r="N319" s="1">
        <v>1.13495331008905E-5</v>
      </c>
      <c r="O319">
        <v>0.499994325233449</v>
      </c>
      <c r="P319" s="1">
        <v>1.04619414096671E-4</v>
      </c>
    </row>
    <row r="320" spans="1:16" x14ac:dyDescent="0.25">
      <c r="A320">
        <v>1E-3</v>
      </c>
      <c r="B320">
        <v>9.2179487179487101</v>
      </c>
      <c r="C320">
        <v>817</v>
      </c>
      <c r="D320">
        <v>-0.32921832748996399</v>
      </c>
      <c r="E320">
        <v>0.49899208890767999</v>
      </c>
      <c r="F320">
        <v>0.50897193068583302</v>
      </c>
      <c r="G320" s="1">
        <v>1.13438659424813E-5</v>
      </c>
      <c r="H320">
        <v>0.49999432806702798</v>
      </c>
      <c r="I320" s="1">
        <v>1.04567174521078E-4</v>
      </c>
      <c r="J320">
        <v>55369600</v>
      </c>
      <c r="K320">
        <v>17275</v>
      </c>
      <c r="L320">
        <v>313690000</v>
      </c>
      <c r="M320">
        <v>0.49849698545849702</v>
      </c>
      <c r="N320" s="1">
        <v>1.13495331008905E-5</v>
      </c>
      <c r="O320">
        <v>0.499994325233449</v>
      </c>
      <c r="P320" s="1">
        <v>1.04619414096671E-4</v>
      </c>
    </row>
    <row r="321" spans="1:16" x14ac:dyDescent="0.25">
      <c r="A321" s="1">
        <v>5.0000000000000001E-4</v>
      </c>
      <c r="B321">
        <v>9.2179487179487101</v>
      </c>
      <c r="C321">
        <v>833</v>
      </c>
      <c r="D321">
        <v>-0.32910497563317498</v>
      </c>
      <c r="E321">
        <v>0.49969681203885102</v>
      </c>
      <c r="F321">
        <v>0.50969074827962801</v>
      </c>
      <c r="G321" s="1">
        <v>1.1344671722590599E-5</v>
      </c>
      <c r="H321">
        <v>0.49999432766413798</v>
      </c>
      <c r="I321" s="1">
        <v>1.04574602160803E-4</v>
      </c>
      <c r="J321">
        <v>70267400</v>
      </c>
      <c r="K321">
        <v>17275</v>
      </c>
      <c r="L321">
        <v>313690000</v>
      </c>
      <c r="M321">
        <v>0.49849698545849702</v>
      </c>
      <c r="N321" s="1">
        <v>1.13495331008905E-5</v>
      </c>
      <c r="O321">
        <v>0.499994325233449</v>
      </c>
      <c r="P321" s="1">
        <v>1.04619414096671E-4</v>
      </c>
    </row>
    <row r="322" spans="1:16" x14ac:dyDescent="0.25">
      <c r="A322" s="1">
        <v>2.5000000000000001E-4</v>
      </c>
      <c r="B322">
        <v>9.2179487179487101</v>
      </c>
      <c r="C322">
        <v>903</v>
      </c>
      <c r="D322">
        <v>-0.32895285836648602</v>
      </c>
      <c r="E322">
        <v>0.49920260280867002</v>
      </c>
      <c r="F322">
        <v>0.50918665486484405</v>
      </c>
      <c r="G322" s="1">
        <v>1.1356540577378501E-5</v>
      </c>
      <c r="H322">
        <v>0.49999432172971098</v>
      </c>
      <c r="I322" s="1">
        <v>1.04684008655579E-4</v>
      </c>
      <c r="J322">
        <v>66518400</v>
      </c>
      <c r="K322">
        <v>17275</v>
      </c>
      <c r="L322">
        <v>313690000</v>
      </c>
      <c r="M322">
        <v>0.49849698545849702</v>
      </c>
      <c r="N322" s="1">
        <v>1.13495331008905E-5</v>
      </c>
      <c r="O322">
        <v>0.499994325233449</v>
      </c>
      <c r="P322" s="1">
        <v>1.04619414096671E-4</v>
      </c>
    </row>
    <row r="323" spans="1:16" x14ac:dyDescent="0.25">
      <c r="A323" s="1">
        <v>1.25E-4</v>
      </c>
      <c r="B323">
        <v>9.2179487179487101</v>
      </c>
      <c r="C323">
        <v>952</v>
      </c>
      <c r="D323">
        <v>-0.32917426304914899</v>
      </c>
      <c r="E323">
        <v>0.49849853865545501</v>
      </c>
      <c r="F323">
        <v>0.50846850942856403</v>
      </c>
      <c r="G323" s="1">
        <v>1.13425543778467E-5</v>
      </c>
      <c r="H323">
        <v>0.49999432872281102</v>
      </c>
      <c r="I323" s="1">
        <v>1.0455508458553501E-4</v>
      </c>
      <c r="J323">
        <v>63957000</v>
      </c>
      <c r="K323">
        <v>17275</v>
      </c>
      <c r="L323">
        <v>313690000</v>
      </c>
      <c r="M323">
        <v>0.49849698545849702</v>
      </c>
      <c r="N323" s="1">
        <v>1.13495331008905E-5</v>
      </c>
      <c r="O323">
        <v>0.499994325233449</v>
      </c>
      <c r="P323" s="1">
        <v>1.04619414096671E-4</v>
      </c>
    </row>
    <row r="324" spans="1:16" x14ac:dyDescent="0.25">
      <c r="A324" s="1">
        <v>6.2500000000000001E-5</v>
      </c>
      <c r="B324">
        <v>9.2179487179487101</v>
      </c>
      <c r="C324">
        <v>988</v>
      </c>
      <c r="D324">
        <v>-0.32926958464807299</v>
      </c>
      <c r="E324">
        <v>0.498276480560992</v>
      </c>
      <c r="F324">
        <v>0.50824201017221204</v>
      </c>
      <c r="G324" s="1">
        <v>1.13306487878883E-5</v>
      </c>
      <c r="H324">
        <v>0.499994334675606</v>
      </c>
      <c r="I324" s="1">
        <v>1.04445339467842E-4</v>
      </c>
      <c r="J324">
        <v>78670500</v>
      </c>
      <c r="K324">
        <v>17275</v>
      </c>
      <c r="L324">
        <v>313690000</v>
      </c>
      <c r="M324">
        <v>0.49849698545849702</v>
      </c>
      <c r="N324" s="1">
        <v>1.13495331008905E-5</v>
      </c>
      <c r="O324">
        <v>0.499994325233449</v>
      </c>
      <c r="P324" s="1">
        <v>1.04619414096671E-4</v>
      </c>
    </row>
    <row r="325" spans="1:16" x14ac:dyDescent="0.25">
      <c r="A325" s="1">
        <v>3.1250000000000001E-5</v>
      </c>
      <c r="B325">
        <v>9.2179487179487101</v>
      </c>
      <c r="C325">
        <v>1063</v>
      </c>
      <c r="D325">
        <v>-0.329286136805439</v>
      </c>
      <c r="E325">
        <v>0.49886870145565698</v>
      </c>
      <c r="F325">
        <v>0.50884607548477001</v>
      </c>
      <c r="G325" s="1">
        <v>1.1321741431036199E-5</v>
      </c>
      <c r="H325">
        <v>0.49999433912928398</v>
      </c>
      <c r="I325" s="1">
        <v>1.04363231909167E-4</v>
      </c>
      <c r="J325">
        <v>72683800</v>
      </c>
      <c r="K325">
        <v>17275</v>
      </c>
      <c r="L325">
        <v>313690000</v>
      </c>
      <c r="M325">
        <v>0.49849698545849702</v>
      </c>
      <c r="N325" s="1">
        <v>1.13495331008905E-5</v>
      </c>
      <c r="O325">
        <v>0.499994325233449</v>
      </c>
      <c r="P325" s="1">
        <v>1.04619414096671E-4</v>
      </c>
    </row>
    <row r="326" spans="1:16" x14ac:dyDescent="0.25">
      <c r="A326" s="1">
        <v>1.5625E-5</v>
      </c>
      <c r="B326">
        <v>9.2179487179487101</v>
      </c>
      <c r="C326">
        <v>1017</v>
      </c>
      <c r="D326">
        <v>-0.32923632933710401</v>
      </c>
      <c r="E326">
        <v>0.49815073597456999</v>
      </c>
      <c r="F326">
        <v>0.50811375069406195</v>
      </c>
      <c r="G326" s="1">
        <v>1.13389063700619E-5</v>
      </c>
      <c r="H326">
        <v>0.49999433054681403</v>
      </c>
      <c r="I326" s="1">
        <v>1.04521457436853E-4</v>
      </c>
      <c r="J326">
        <v>74814800</v>
      </c>
      <c r="K326">
        <v>17275</v>
      </c>
      <c r="L326">
        <v>313690000</v>
      </c>
      <c r="M326">
        <v>0.49849698545849702</v>
      </c>
      <c r="N326" s="1">
        <v>1.13495331008905E-5</v>
      </c>
      <c r="O326">
        <v>0.499994325233449</v>
      </c>
      <c r="P326" s="1">
        <v>1.04619414096671E-4</v>
      </c>
    </row>
    <row r="327" spans="1:16" x14ac:dyDescent="0.25">
      <c r="A327" t="s">
        <v>0</v>
      </c>
      <c r="B327">
        <v>9.7307692307692299</v>
      </c>
      <c r="C327">
        <v>17749</v>
      </c>
      <c r="D327">
        <v>-0.323297045415882</v>
      </c>
      <c r="E327">
        <v>0.49864015542719597</v>
      </c>
      <c r="F327">
        <v>0.50861295853573996</v>
      </c>
      <c r="G327" s="1">
        <v>1.07728963713027E-5</v>
      </c>
      <c r="H327">
        <v>0.49999461355181402</v>
      </c>
      <c r="I327" s="1">
        <v>1.04828568536138E-4</v>
      </c>
      <c r="J327">
        <v>284836700</v>
      </c>
    </row>
    <row r="328" spans="1:16" x14ac:dyDescent="0.25">
      <c r="A328">
        <v>1.024</v>
      </c>
      <c r="B328">
        <v>9.7307692307692299</v>
      </c>
      <c r="C328">
        <v>961</v>
      </c>
      <c r="D328">
        <v>-0.32221007275008101</v>
      </c>
      <c r="E328">
        <v>0.49937736201156502</v>
      </c>
      <c r="F328">
        <v>0.509364909251797</v>
      </c>
      <c r="G328" s="1">
        <v>1.0774729966134201E-5</v>
      </c>
      <c r="H328">
        <v>0.49999461263501599</v>
      </c>
      <c r="I328" s="1">
        <v>1.04846410824306E-4</v>
      </c>
      <c r="J328">
        <v>50036000</v>
      </c>
      <c r="K328">
        <v>17749</v>
      </c>
      <c r="L328">
        <v>284836700</v>
      </c>
      <c r="M328">
        <v>0.49864015542719597</v>
      </c>
      <c r="N328" s="1">
        <v>1.07728963713027E-5</v>
      </c>
      <c r="O328">
        <v>0.49999461355181402</v>
      </c>
      <c r="P328" s="1">
        <v>1.04828568536138E-4</v>
      </c>
    </row>
    <row r="329" spans="1:16" x14ac:dyDescent="0.25">
      <c r="A329">
        <v>0.51200000000000001</v>
      </c>
      <c r="B329">
        <v>9.7307692307692299</v>
      </c>
      <c r="C329">
        <v>961</v>
      </c>
      <c r="D329">
        <v>-0.32221007275008101</v>
      </c>
      <c r="E329">
        <v>0.49937736201156502</v>
      </c>
      <c r="F329">
        <v>0.509364909251797</v>
      </c>
      <c r="G329" s="1">
        <v>1.0774729966134201E-5</v>
      </c>
      <c r="H329">
        <v>0.49999461263501599</v>
      </c>
      <c r="I329" s="1">
        <v>1.04846410824306E-4</v>
      </c>
      <c r="J329">
        <v>51391000</v>
      </c>
      <c r="K329">
        <v>17749</v>
      </c>
      <c r="L329">
        <v>284836700</v>
      </c>
      <c r="M329">
        <v>0.49864015542719597</v>
      </c>
      <c r="N329" s="1">
        <v>1.07728963713027E-5</v>
      </c>
      <c r="O329">
        <v>0.49999461355181402</v>
      </c>
      <c r="P329" s="1">
        <v>1.04828568536138E-4</v>
      </c>
    </row>
    <row r="330" spans="1:16" x14ac:dyDescent="0.25">
      <c r="A330">
        <v>0.25600000000000001</v>
      </c>
      <c r="B330">
        <v>9.7307692307692299</v>
      </c>
      <c r="C330">
        <v>955</v>
      </c>
      <c r="D330">
        <v>-0.31823962211608398</v>
      </c>
      <c r="E330">
        <v>0.49745639285832099</v>
      </c>
      <c r="F330">
        <v>0.50740552071548795</v>
      </c>
      <c r="G330" s="1">
        <v>1.0764382494920999E-5</v>
      </c>
      <c r="H330">
        <v>0.49999461780875198</v>
      </c>
      <c r="I330" s="1">
        <v>1.0474572196980799E-4</v>
      </c>
      <c r="J330">
        <v>48356600</v>
      </c>
      <c r="K330">
        <v>17749</v>
      </c>
      <c r="L330">
        <v>284836700</v>
      </c>
      <c r="M330">
        <v>0.49864015542719597</v>
      </c>
      <c r="N330" s="1">
        <v>1.07728963713027E-5</v>
      </c>
      <c r="O330">
        <v>0.49999461355181402</v>
      </c>
      <c r="P330" s="1">
        <v>1.04828568536138E-4</v>
      </c>
    </row>
    <row r="331" spans="1:16" x14ac:dyDescent="0.25">
      <c r="A331">
        <v>0.128</v>
      </c>
      <c r="B331">
        <v>9.7307692307692299</v>
      </c>
      <c r="C331">
        <v>828</v>
      </c>
      <c r="D331">
        <v>-0.328983465248745</v>
      </c>
      <c r="E331">
        <v>0.49883708306806801</v>
      </c>
      <c r="F331">
        <v>0.50881382472942904</v>
      </c>
      <c r="G331" s="1">
        <v>1.07795514551201E-5</v>
      </c>
      <c r="H331">
        <v>0.499994610224272</v>
      </c>
      <c r="I331" s="1">
        <v>1.04893327620976E-4</v>
      </c>
      <c r="J331">
        <v>40964200</v>
      </c>
      <c r="K331">
        <v>17749</v>
      </c>
      <c r="L331">
        <v>284836700</v>
      </c>
      <c r="M331">
        <v>0.49864015542719597</v>
      </c>
      <c r="N331" s="1">
        <v>1.07728963713027E-5</v>
      </c>
      <c r="O331">
        <v>0.49999461355181402</v>
      </c>
      <c r="P331" s="1">
        <v>1.04828568536138E-4</v>
      </c>
    </row>
    <row r="332" spans="1:16" x14ac:dyDescent="0.25">
      <c r="A332">
        <v>6.4000000000000001E-2</v>
      </c>
      <c r="B332">
        <v>9.7307692307692299</v>
      </c>
      <c r="C332">
        <v>828</v>
      </c>
      <c r="D332">
        <v>-0.328983465248745</v>
      </c>
      <c r="E332">
        <v>0.49883708306806801</v>
      </c>
      <c r="F332">
        <v>0.50881382472942904</v>
      </c>
      <c r="G332" s="1">
        <v>1.07795514551201E-5</v>
      </c>
      <c r="H332">
        <v>0.499994610224272</v>
      </c>
      <c r="I332" s="1">
        <v>1.04893327620976E-4</v>
      </c>
      <c r="J332">
        <v>45895300</v>
      </c>
      <c r="K332">
        <v>17749</v>
      </c>
      <c r="L332">
        <v>284836700</v>
      </c>
      <c r="M332">
        <v>0.49864015542719597</v>
      </c>
      <c r="N332" s="1">
        <v>1.07728963713027E-5</v>
      </c>
      <c r="O332">
        <v>0.49999461355181402</v>
      </c>
      <c r="P332" s="1">
        <v>1.04828568536138E-4</v>
      </c>
    </row>
    <row r="333" spans="1:16" x14ac:dyDescent="0.25">
      <c r="A333">
        <v>3.2000000000000001E-2</v>
      </c>
      <c r="B333">
        <v>9.7307692307692299</v>
      </c>
      <c r="C333">
        <v>866</v>
      </c>
      <c r="D333">
        <v>-0.32405845463976801</v>
      </c>
      <c r="E333">
        <v>0.496796183404902</v>
      </c>
      <c r="F333">
        <v>0.50673210707299998</v>
      </c>
      <c r="G333" s="1">
        <v>1.0758345122208101E-5</v>
      </c>
      <c r="H333">
        <v>0.49999462082743801</v>
      </c>
      <c r="I333" s="1">
        <v>1.04686973689179E-4</v>
      </c>
      <c r="J333">
        <v>43973000</v>
      </c>
      <c r="K333">
        <v>17749</v>
      </c>
      <c r="L333">
        <v>284836700</v>
      </c>
      <c r="M333">
        <v>0.49864015542719597</v>
      </c>
      <c r="N333" s="1">
        <v>1.07728963713027E-5</v>
      </c>
      <c r="O333">
        <v>0.49999461355181402</v>
      </c>
      <c r="P333" s="1">
        <v>1.04828568536138E-4</v>
      </c>
    </row>
    <row r="334" spans="1:16" x14ac:dyDescent="0.25">
      <c r="A334">
        <v>1.6E-2</v>
      </c>
      <c r="B334">
        <v>9.7307692307692299</v>
      </c>
      <c r="C334">
        <v>830</v>
      </c>
      <c r="D334">
        <v>-0.32755525347367798</v>
      </c>
      <c r="E334">
        <v>0.49828042487845697</v>
      </c>
      <c r="F334">
        <v>0.50824603337602703</v>
      </c>
      <c r="G334" s="1">
        <v>1.0759533277227E-5</v>
      </c>
      <c r="H334">
        <v>0.499994620233361</v>
      </c>
      <c r="I334" s="1">
        <v>1.04698535351478E-4</v>
      </c>
      <c r="J334">
        <v>44107300</v>
      </c>
      <c r="K334">
        <v>17749</v>
      </c>
      <c r="L334">
        <v>284836700</v>
      </c>
      <c r="M334">
        <v>0.49864015542719597</v>
      </c>
      <c r="N334" s="1">
        <v>1.07728963713027E-5</v>
      </c>
      <c r="O334">
        <v>0.49999461355181402</v>
      </c>
      <c r="P334" s="1">
        <v>1.04828568536138E-4</v>
      </c>
    </row>
    <row r="335" spans="1:16" x14ac:dyDescent="0.25">
      <c r="A335">
        <v>8.0000000000000002E-3</v>
      </c>
      <c r="B335">
        <v>9.7307692307692299</v>
      </c>
      <c r="C335">
        <v>862</v>
      </c>
      <c r="D335">
        <v>-0.327429418492095</v>
      </c>
      <c r="E335">
        <v>0.49962044135231998</v>
      </c>
      <c r="F335">
        <v>0.50961285017936597</v>
      </c>
      <c r="G335" s="1">
        <v>1.0772863383357E-5</v>
      </c>
      <c r="H335">
        <v>0.49999461356830799</v>
      </c>
      <c r="I335" s="1">
        <v>1.04828247538051E-4</v>
      </c>
      <c r="J335">
        <v>49938800</v>
      </c>
      <c r="K335">
        <v>17749</v>
      </c>
      <c r="L335">
        <v>284836700</v>
      </c>
      <c r="M335">
        <v>0.49864015542719597</v>
      </c>
      <c r="N335" s="1">
        <v>1.07728963713027E-5</v>
      </c>
      <c r="O335">
        <v>0.49999461355181402</v>
      </c>
      <c r="P335" s="1">
        <v>1.04828568536138E-4</v>
      </c>
    </row>
    <row r="336" spans="1:16" x14ac:dyDescent="0.25">
      <c r="A336">
        <v>4.0000000000000001E-3</v>
      </c>
      <c r="B336">
        <v>9.7307692307692299</v>
      </c>
      <c r="C336">
        <v>830</v>
      </c>
      <c r="D336">
        <v>-0.32812732889421897</v>
      </c>
      <c r="E336">
        <v>0.49940079107332502</v>
      </c>
      <c r="F336">
        <v>0.50938880689479205</v>
      </c>
      <c r="G336" s="1">
        <v>1.0780727138226501E-5</v>
      </c>
      <c r="H336">
        <v>0.49999460963643</v>
      </c>
      <c r="I336" s="1">
        <v>1.04904767921973E-4</v>
      </c>
      <c r="J336">
        <v>46655500</v>
      </c>
      <c r="K336">
        <v>17749</v>
      </c>
      <c r="L336">
        <v>284836700</v>
      </c>
      <c r="M336">
        <v>0.49864015542719597</v>
      </c>
      <c r="N336" s="1">
        <v>1.07728963713027E-5</v>
      </c>
      <c r="O336">
        <v>0.49999461355181402</v>
      </c>
      <c r="P336" s="1">
        <v>1.04828568536138E-4</v>
      </c>
    </row>
    <row r="337" spans="1:16" x14ac:dyDescent="0.25">
      <c r="A337">
        <v>2E-3</v>
      </c>
      <c r="B337">
        <v>9.7307692307692299</v>
      </c>
      <c r="C337">
        <v>833</v>
      </c>
      <c r="D337">
        <v>-0.32802235295395699</v>
      </c>
      <c r="E337">
        <v>0.49932171832997801</v>
      </c>
      <c r="F337">
        <v>0.50930815269657703</v>
      </c>
      <c r="G337" s="1">
        <v>1.0773255471940799E-5</v>
      </c>
      <c r="H337">
        <v>0.49999461337226397</v>
      </c>
      <c r="I337" s="1">
        <v>1.0483206286157801E-4</v>
      </c>
      <c r="J337">
        <v>57286100</v>
      </c>
      <c r="K337">
        <v>17749</v>
      </c>
      <c r="L337">
        <v>284836700</v>
      </c>
      <c r="M337">
        <v>0.49864015542719597</v>
      </c>
      <c r="N337" s="1">
        <v>1.07728963713027E-5</v>
      </c>
      <c r="O337">
        <v>0.49999461355181402</v>
      </c>
      <c r="P337" s="1">
        <v>1.04828568536138E-4</v>
      </c>
    </row>
    <row r="338" spans="1:16" x14ac:dyDescent="0.25">
      <c r="A338">
        <v>1E-3</v>
      </c>
      <c r="B338">
        <v>9.7307692307692299</v>
      </c>
      <c r="C338">
        <v>849</v>
      </c>
      <c r="D338">
        <v>-0.327901330067842</v>
      </c>
      <c r="E338">
        <v>0.49922665646828701</v>
      </c>
      <c r="F338">
        <v>0.50921118959765299</v>
      </c>
      <c r="G338" s="1">
        <v>1.07670515985258E-5</v>
      </c>
      <c r="H338">
        <v>0.49999461647420002</v>
      </c>
      <c r="I338" s="1">
        <v>1.0477169440104E-4</v>
      </c>
      <c r="J338">
        <v>46375300</v>
      </c>
      <c r="K338">
        <v>17749</v>
      </c>
      <c r="L338">
        <v>284836700</v>
      </c>
      <c r="M338">
        <v>0.49864015542719597</v>
      </c>
      <c r="N338" s="1">
        <v>1.07728963713027E-5</v>
      </c>
      <c r="O338">
        <v>0.49999461355181402</v>
      </c>
      <c r="P338" s="1">
        <v>1.04828568536138E-4</v>
      </c>
    </row>
    <row r="339" spans="1:16" x14ac:dyDescent="0.25">
      <c r="A339" s="1">
        <v>5.0000000000000001E-4</v>
      </c>
      <c r="B339">
        <v>9.7307692307692299</v>
      </c>
      <c r="C339">
        <v>882</v>
      </c>
      <c r="D339">
        <v>-0.32831962369590101</v>
      </c>
      <c r="E339">
        <v>0.49932676026206302</v>
      </c>
      <c r="F339">
        <v>0.50931329546730397</v>
      </c>
      <c r="G339" s="1">
        <v>1.07619796344549E-5</v>
      </c>
      <c r="H339">
        <v>0.499994619010182</v>
      </c>
      <c r="I339" s="1">
        <v>1.04722340289118E-4</v>
      </c>
      <c r="J339">
        <v>49349000</v>
      </c>
      <c r="K339">
        <v>17749</v>
      </c>
      <c r="L339">
        <v>284836700</v>
      </c>
      <c r="M339">
        <v>0.49864015542719597</v>
      </c>
      <c r="N339" s="1">
        <v>1.07728963713027E-5</v>
      </c>
      <c r="O339">
        <v>0.49999461355181402</v>
      </c>
      <c r="P339" s="1">
        <v>1.04828568536138E-4</v>
      </c>
    </row>
    <row r="340" spans="1:16" x14ac:dyDescent="0.25">
      <c r="A340" s="1">
        <v>2.5000000000000001E-4</v>
      </c>
      <c r="B340">
        <v>9.7307692307692299</v>
      </c>
      <c r="C340">
        <v>914</v>
      </c>
      <c r="D340">
        <v>-0.32819432703204698</v>
      </c>
      <c r="E340">
        <v>0.49926675374736901</v>
      </c>
      <c r="F340">
        <v>0.50925208882231698</v>
      </c>
      <c r="G340" s="1">
        <v>1.0768889626810901E-5</v>
      </c>
      <c r="H340">
        <v>0.49999461555518598</v>
      </c>
      <c r="I340" s="1">
        <v>1.04789579830122E-4</v>
      </c>
      <c r="J340">
        <v>52472700</v>
      </c>
      <c r="K340">
        <v>17749</v>
      </c>
      <c r="L340">
        <v>284836700</v>
      </c>
      <c r="M340">
        <v>0.49864015542719597</v>
      </c>
      <c r="N340" s="1">
        <v>1.07728963713027E-5</v>
      </c>
      <c r="O340">
        <v>0.49999461355181402</v>
      </c>
      <c r="P340" s="1">
        <v>1.04828568536138E-4</v>
      </c>
    </row>
    <row r="341" spans="1:16" x14ac:dyDescent="0.25">
      <c r="A341" s="1">
        <v>1.25E-4</v>
      </c>
      <c r="B341">
        <v>9.7307692307692299</v>
      </c>
      <c r="C341">
        <v>959</v>
      </c>
      <c r="D341">
        <v>-0.32819704888177897</v>
      </c>
      <c r="E341">
        <v>0.49917275366334302</v>
      </c>
      <c r="F341">
        <v>0.50915620873661005</v>
      </c>
      <c r="G341" s="1">
        <v>1.0761800191105801E-5</v>
      </c>
      <c r="H341">
        <v>0.499994619099904</v>
      </c>
      <c r="I341" s="1">
        <v>1.0472059416729899E-4</v>
      </c>
      <c r="J341">
        <v>55665700</v>
      </c>
      <c r="K341">
        <v>17749</v>
      </c>
      <c r="L341">
        <v>284836700</v>
      </c>
      <c r="M341">
        <v>0.49864015542719597</v>
      </c>
      <c r="N341" s="1">
        <v>1.07728963713027E-5</v>
      </c>
      <c r="O341">
        <v>0.49999461355181402</v>
      </c>
      <c r="P341" s="1">
        <v>1.04828568536138E-4</v>
      </c>
    </row>
    <row r="342" spans="1:16" x14ac:dyDescent="0.25">
      <c r="A342" s="1">
        <v>6.2500000000000001E-5</v>
      </c>
      <c r="B342">
        <v>9.7307692307692299</v>
      </c>
      <c r="C342">
        <v>1003</v>
      </c>
      <c r="D342">
        <v>-0.327993721524383</v>
      </c>
      <c r="E342">
        <v>0.49911459121431401</v>
      </c>
      <c r="F342">
        <v>0.50909688303860001</v>
      </c>
      <c r="G342" s="1">
        <v>1.0764829171949701E-5</v>
      </c>
      <c r="H342">
        <v>0.49999461758541403</v>
      </c>
      <c r="I342" s="1">
        <v>1.04750068480895E-4</v>
      </c>
      <c r="J342">
        <v>64554200</v>
      </c>
      <c r="K342">
        <v>17749</v>
      </c>
      <c r="L342">
        <v>284836700</v>
      </c>
      <c r="M342">
        <v>0.49864015542719597</v>
      </c>
      <c r="N342" s="1">
        <v>1.07728963713027E-5</v>
      </c>
      <c r="O342">
        <v>0.49999461355181402</v>
      </c>
      <c r="P342" s="1">
        <v>1.04828568536138E-4</v>
      </c>
    </row>
    <row r="343" spans="1:16" x14ac:dyDescent="0.25">
      <c r="A343" s="1">
        <v>3.1250000000000001E-5</v>
      </c>
      <c r="B343">
        <v>9.7307692307692299</v>
      </c>
      <c r="C343">
        <v>1102</v>
      </c>
      <c r="D343">
        <v>-0.32800236487329298</v>
      </c>
      <c r="E343">
        <v>0.49911101126083501</v>
      </c>
      <c r="F343">
        <v>0.50909323148605101</v>
      </c>
      <c r="G343" s="1">
        <v>1.07978842898148E-5</v>
      </c>
      <c r="H343">
        <v>0.49999460105785498</v>
      </c>
      <c r="I343" s="1">
        <v>1.05071720204737E-4</v>
      </c>
      <c r="J343">
        <v>76449600</v>
      </c>
      <c r="K343">
        <v>17749</v>
      </c>
      <c r="L343">
        <v>284836700</v>
      </c>
      <c r="M343">
        <v>0.49864015542719597</v>
      </c>
      <c r="N343" s="1">
        <v>1.07728963713027E-5</v>
      </c>
      <c r="O343">
        <v>0.49999461355181402</v>
      </c>
      <c r="P343" s="1">
        <v>1.04828568536138E-4</v>
      </c>
    </row>
    <row r="344" spans="1:16" x14ac:dyDescent="0.25">
      <c r="A344" s="1">
        <v>1.5625E-5</v>
      </c>
      <c r="B344">
        <v>9.7307692307692299</v>
      </c>
      <c r="C344">
        <v>1108</v>
      </c>
      <c r="D344">
        <v>-0.32804466573108798</v>
      </c>
      <c r="E344">
        <v>0.499441609568956</v>
      </c>
      <c r="F344">
        <v>0.50943044176033503</v>
      </c>
      <c r="G344" s="1">
        <v>1.0767023613023001E-5</v>
      </c>
      <c r="H344">
        <v>0.49999461648819299</v>
      </c>
      <c r="I344" s="1">
        <v>1.0477142208057E-4</v>
      </c>
      <c r="J344">
        <v>86328900</v>
      </c>
      <c r="K344">
        <v>17749</v>
      </c>
      <c r="L344">
        <v>284836700</v>
      </c>
      <c r="M344">
        <v>0.49864015542719597</v>
      </c>
      <c r="N344" s="1">
        <v>1.07728963713027E-5</v>
      </c>
      <c r="O344">
        <v>0.49999461355181402</v>
      </c>
      <c r="P344" s="1">
        <v>1.04828568536138E-4</v>
      </c>
    </row>
    <row r="345" spans="1:16" x14ac:dyDescent="0.25">
      <c r="A345" t="s">
        <v>0</v>
      </c>
      <c r="B345">
        <v>10.2435897435897</v>
      </c>
      <c r="C345">
        <v>18211</v>
      </c>
      <c r="D345">
        <v>-0.32313224246192201</v>
      </c>
      <c r="E345">
        <v>0.49847994983841298</v>
      </c>
      <c r="F345">
        <v>0.50844954883518101</v>
      </c>
      <c r="G345" s="1">
        <v>9.6509144081879905E-6</v>
      </c>
      <c r="H345">
        <v>0.49999517454279502</v>
      </c>
      <c r="I345" s="1">
        <v>9.8860007847977001E-5</v>
      </c>
      <c r="J345">
        <v>287151600</v>
      </c>
    </row>
    <row r="346" spans="1:16" x14ac:dyDescent="0.25">
      <c r="A346">
        <v>1.024</v>
      </c>
      <c r="B346">
        <v>10.2435897435897</v>
      </c>
      <c r="C346">
        <v>909</v>
      </c>
      <c r="D346">
        <v>-0.32280599728666298</v>
      </c>
      <c r="E346">
        <v>0.49913171352130897</v>
      </c>
      <c r="F346">
        <v>0.50911434779173603</v>
      </c>
      <c r="G346" s="1">
        <v>9.6315270531333008E-6</v>
      </c>
      <c r="H346">
        <v>0.49999518423647299</v>
      </c>
      <c r="I346" s="1">
        <v>9.8661411736583395E-5</v>
      </c>
      <c r="J346">
        <v>44267800</v>
      </c>
      <c r="K346">
        <v>18211</v>
      </c>
      <c r="L346">
        <v>287151600</v>
      </c>
      <c r="M346">
        <v>0.49847994983841298</v>
      </c>
      <c r="N346" s="1">
        <v>9.6509144081879905E-6</v>
      </c>
      <c r="O346">
        <v>0.49999517454279502</v>
      </c>
      <c r="P346" s="1">
        <v>9.8860007847977001E-5</v>
      </c>
    </row>
    <row r="347" spans="1:16" x14ac:dyDescent="0.25">
      <c r="A347">
        <v>0.51200000000000001</v>
      </c>
      <c r="B347">
        <v>10.2435897435897</v>
      </c>
      <c r="C347">
        <v>909</v>
      </c>
      <c r="D347">
        <v>-0.32280599728666298</v>
      </c>
      <c r="E347">
        <v>0.49913171352130897</v>
      </c>
      <c r="F347">
        <v>0.50911434779173603</v>
      </c>
      <c r="G347" s="1">
        <v>9.6315270531333008E-6</v>
      </c>
      <c r="H347">
        <v>0.49999518423647299</v>
      </c>
      <c r="I347" s="1">
        <v>9.8661411736583395E-5</v>
      </c>
      <c r="J347">
        <v>45543300</v>
      </c>
      <c r="K347">
        <v>18211</v>
      </c>
      <c r="L347">
        <v>287151600</v>
      </c>
      <c r="M347">
        <v>0.49847994983841298</v>
      </c>
      <c r="N347" s="1">
        <v>9.6509144081879905E-6</v>
      </c>
      <c r="O347">
        <v>0.49999517454279502</v>
      </c>
      <c r="P347" s="1">
        <v>9.8860007847977001E-5</v>
      </c>
    </row>
    <row r="348" spans="1:16" x14ac:dyDescent="0.25">
      <c r="A348">
        <v>0.25600000000000001</v>
      </c>
      <c r="B348">
        <v>10.2435897435897</v>
      </c>
      <c r="C348">
        <v>928</v>
      </c>
      <c r="D348">
        <v>-0.31822460240917599</v>
      </c>
      <c r="E348">
        <v>0.49843706752747502</v>
      </c>
      <c r="F348">
        <v>0.508405808878025</v>
      </c>
      <c r="G348" s="1">
        <v>9.6362467674193602E-6</v>
      </c>
      <c r="H348">
        <v>0.49999518187661601</v>
      </c>
      <c r="I348" s="1">
        <v>9.8709758553436799E-5</v>
      </c>
      <c r="J348">
        <v>46542500</v>
      </c>
      <c r="K348">
        <v>18211</v>
      </c>
      <c r="L348">
        <v>287151600</v>
      </c>
      <c r="M348">
        <v>0.49847994983841298</v>
      </c>
      <c r="N348" s="1">
        <v>9.6509144081879905E-6</v>
      </c>
      <c r="O348">
        <v>0.49999517454279502</v>
      </c>
      <c r="P348" s="1">
        <v>9.8860007847977001E-5</v>
      </c>
    </row>
    <row r="349" spans="1:16" x14ac:dyDescent="0.25">
      <c r="A349">
        <v>0.128</v>
      </c>
      <c r="B349">
        <v>10.2435897435897</v>
      </c>
      <c r="C349">
        <v>854</v>
      </c>
      <c r="D349">
        <v>-0.32779290945320799</v>
      </c>
      <c r="E349">
        <v>0.49903983861046303</v>
      </c>
      <c r="F349">
        <v>0.50902063538267195</v>
      </c>
      <c r="G349" s="1">
        <v>9.6457181301134992E-6</v>
      </c>
      <c r="H349">
        <v>0.499995177140934</v>
      </c>
      <c r="I349" s="1">
        <v>9.8806779307188296E-5</v>
      </c>
      <c r="J349">
        <v>43547800</v>
      </c>
      <c r="K349">
        <v>18211</v>
      </c>
      <c r="L349">
        <v>287151600</v>
      </c>
      <c r="M349">
        <v>0.49847994983841298</v>
      </c>
      <c r="N349" s="1">
        <v>9.6509144081879905E-6</v>
      </c>
      <c r="O349">
        <v>0.49999517454279502</v>
      </c>
      <c r="P349" s="1">
        <v>9.8860007847977001E-5</v>
      </c>
    </row>
    <row r="350" spans="1:16" x14ac:dyDescent="0.25">
      <c r="A350">
        <v>6.4000000000000001E-2</v>
      </c>
      <c r="B350">
        <v>10.2435897435897</v>
      </c>
      <c r="C350">
        <v>853</v>
      </c>
      <c r="D350">
        <v>-0.32696628132634498</v>
      </c>
      <c r="E350">
        <v>0.49723208511440897</v>
      </c>
      <c r="F350">
        <v>0.50717672681669701</v>
      </c>
      <c r="G350" s="1">
        <v>9.6299694959389692E-6</v>
      </c>
      <c r="H350">
        <v>0.49999518501525198</v>
      </c>
      <c r="I350" s="1">
        <v>9.8645456759682501E-5</v>
      </c>
      <c r="J350">
        <v>49301600</v>
      </c>
      <c r="K350">
        <v>18211</v>
      </c>
      <c r="L350">
        <v>287151600</v>
      </c>
      <c r="M350">
        <v>0.49847994983841298</v>
      </c>
      <c r="N350" s="1">
        <v>9.6509144081879905E-6</v>
      </c>
      <c r="O350">
        <v>0.49999517454279502</v>
      </c>
      <c r="P350" s="1">
        <v>9.8860007847977001E-5</v>
      </c>
    </row>
    <row r="351" spans="1:16" x14ac:dyDescent="0.25">
      <c r="A351">
        <v>3.2000000000000001E-2</v>
      </c>
      <c r="B351">
        <v>10.2435897435897</v>
      </c>
      <c r="C351">
        <v>883</v>
      </c>
      <c r="D351">
        <v>-0.322516064382038</v>
      </c>
      <c r="E351">
        <v>0.49863307322051198</v>
      </c>
      <c r="F351">
        <v>0.50860573468492298</v>
      </c>
      <c r="G351" s="1">
        <v>9.6484913393313204E-6</v>
      </c>
      <c r="H351">
        <v>0.49999517575433</v>
      </c>
      <c r="I351" s="1">
        <v>9.8835186924688698E-5</v>
      </c>
      <c r="J351">
        <v>44738400</v>
      </c>
      <c r="K351">
        <v>18211</v>
      </c>
      <c r="L351">
        <v>287151600</v>
      </c>
      <c r="M351">
        <v>0.49847994983841298</v>
      </c>
      <c r="N351" s="1">
        <v>9.6509144081879905E-6</v>
      </c>
      <c r="O351">
        <v>0.49999517454279502</v>
      </c>
      <c r="P351" s="1">
        <v>9.8860007847977001E-5</v>
      </c>
    </row>
    <row r="352" spans="1:16" x14ac:dyDescent="0.25">
      <c r="A352">
        <v>1.6E-2</v>
      </c>
      <c r="B352">
        <v>10.2435897435897</v>
      </c>
      <c r="C352">
        <v>861</v>
      </c>
      <c r="D352">
        <v>-0.326774873281101</v>
      </c>
      <c r="E352">
        <v>0.49885242145324998</v>
      </c>
      <c r="F352">
        <v>0.50882946988231503</v>
      </c>
      <c r="G352" s="1">
        <v>9.64534862013533E-6</v>
      </c>
      <c r="H352">
        <v>0.49999517732568899</v>
      </c>
      <c r="I352" s="1">
        <v>9.8802994198565698E-5</v>
      </c>
      <c r="J352">
        <v>55127100</v>
      </c>
      <c r="K352">
        <v>18211</v>
      </c>
      <c r="L352">
        <v>287151600</v>
      </c>
      <c r="M352">
        <v>0.49847994983841298</v>
      </c>
      <c r="N352" s="1">
        <v>9.6509144081879905E-6</v>
      </c>
      <c r="O352">
        <v>0.49999517454279502</v>
      </c>
      <c r="P352" s="1">
        <v>9.8860007847977001E-5</v>
      </c>
    </row>
    <row r="353" spans="1:16" x14ac:dyDescent="0.25">
      <c r="A353">
        <v>8.0000000000000002E-3</v>
      </c>
      <c r="B353">
        <v>10.2435897435897</v>
      </c>
      <c r="C353">
        <v>863</v>
      </c>
      <c r="D353">
        <v>-0.32705847097416701</v>
      </c>
      <c r="E353">
        <v>0.49799869304469102</v>
      </c>
      <c r="F353">
        <v>0.507958666905585</v>
      </c>
      <c r="G353" s="1">
        <v>9.6460102461115497E-6</v>
      </c>
      <c r="H353">
        <v>0.499995176994876</v>
      </c>
      <c r="I353" s="1">
        <v>9.8809771623629896E-5</v>
      </c>
      <c r="J353">
        <v>60837600</v>
      </c>
      <c r="K353">
        <v>18211</v>
      </c>
      <c r="L353">
        <v>287151600</v>
      </c>
      <c r="M353">
        <v>0.49847994983841298</v>
      </c>
      <c r="N353" s="1">
        <v>9.6509144081879905E-6</v>
      </c>
      <c r="O353">
        <v>0.49999517454279502</v>
      </c>
      <c r="P353" s="1">
        <v>9.8860007847977001E-5</v>
      </c>
    </row>
    <row r="354" spans="1:16" x14ac:dyDescent="0.25">
      <c r="A354">
        <v>4.0000000000000001E-3</v>
      </c>
      <c r="B354">
        <v>10.2435897435897</v>
      </c>
      <c r="C354">
        <v>853</v>
      </c>
      <c r="D354">
        <v>-0.326069240338559</v>
      </c>
      <c r="E354">
        <v>0.49870325317875802</v>
      </c>
      <c r="F354">
        <v>0.50867731824233298</v>
      </c>
      <c r="G354" s="1">
        <v>9.6383131247268494E-6</v>
      </c>
      <c r="H354">
        <v>0.49999518084343703</v>
      </c>
      <c r="I354" s="1">
        <v>9.8730925469958303E-5</v>
      </c>
      <c r="J354">
        <v>48088600</v>
      </c>
      <c r="K354">
        <v>18211</v>
      </c>
      <c r="L354">
        <v>287151600</v>
      </c>
      <c r="M354">
        <v>0.49847994983841298</v>
      </c>
      <c r="N354" s="1">
        <v>9.6509144081879905E-6</v>
      </c>
      <c r="O354">
        <v>0.49999517454279502</v>
      </c>
      <c r="P354" s="1">
        <v>9.8860007847977001E-5</v>
      </c>
    </row>
    <row r="355" spans="1:16" x14ac:dyDescent="0.25">
      <c r="A355">
        <v>2E-3</v>
      </c>
      <c r="B355">
        <v>10.2435897435897</v>
      </c>
      <c r="C355">
        <v>844</v>
      </c>
      <c r="D355">
        <v>-0.32751587448731001</v>
      </c>
      <c r="E355">
        <v>0.49915013567945199</v>
      </c>
      <c r="F355">
        <v>0.50913313839304097</v>
      </c>
      <c r="G355" s="1">
        <v>9.6349937558359804E-6</v>
      </c>
      <c r="H355">
        <v>0.49999518250312203</v>
      </c>
      <c r="I355" s="1">
        <v>9.8696923216832699E-5</v>
      </c>
      <c r="J355">
        <v>41574900</v>
      </c>
      <c r="K355">
        <v>18211</v>
      </c>
      <c r="L355">
        <v>287151600</v>
      </c>
      <c r="M355">
        <v>0.49847994983841298</v>
      </c>
      <c r="N355" s="1">
        <v>9.6509144081879905E-6</v>
      </c>
      <c r="O355">
        <v>0.49999517454279502</v>
      </c>
      <c r="P355" s="1">
        <v>9.8860007847977001E-5</v>
      </c>
    </row>
    <row r="356" spans="1:16" x14ac:dyDescent="0.25">
      <c r="A356">
        <v>1E-3</v>
      </c>
      <c r="B356">
        <v>10.2435897435897</v>
      </c>
      <c r="C356">
        <v>882</v>
      </c>
      <c r="D356">
        <v>-0.32746201795459601</v>
      </c>
      <c r="E356">
        <v>0.49925997119829102</v>
      </c>
      <c r="F356">
        <v>0.50924517062225705</v>
      </c>
      <c r="G356" s="1">
        <v>9.6473858355316992E-6</v>
      </c>
      <c r="H356">
        <v>0.49999517630708201</v>
      </c>
      <c r="I356" s="1">
        <v>9.88238625973055E-5</v>
      </c>
      <c r="J356">
        <v>50414700</v>
      </c>
      <c r="K356">
        <v>18211</v>
      </c>
      <c r="L356">
        <v>287151600</v>
      </c>
      <c r="M356">
        <v>0.49847994983841298</v>
      </c>
      <c r="N356" s="1">
        <v>9.6509144081879905E-6</v>
      </c>
      <c r="O356">
        <v>0.49999517454279502</v>
      </c>
      <c r="P356" s="1">
        <v>9.8860007847977001E-5</v>
      </c>
    </row>
    <row r="357" spans="1:16" x14ac:dyDescent="0.25">
      <c r="A357" s="1">
        <v>5.0000000000000001E-4</v>
      </c>
      <c r="B357">
        <v>10.2435897435897</v>
      </c>
      <c r="C357">
        <v>914</v>
      </c>
      <c r="D357">
        <v>-0.32718561353625703</v>
      </c>
      <c r="E357">
        <v>0.49945624500459002</v>
      </c>
      <c r="F357">
        <v>0.50944536990468203</v>
      </c>
      <c r="G357" s="1">
        <v>9.6465926593403106E-6</v>
      </c>
      <c r="H357">
        <v>0.49999517670367</v>
      </c>
      <c r="I357" s="1">
        <v>9.8815737625806499E-5</v>
      </c>
      <c r="J357">
        <v>47283200</v>
      </c>
      <c r="K357">
        <v>18211</v>
      </c>
      <c r="L357">
        <v>287151600</v>
      </c>
      <c r="M357">
        <v>0.49847994983841298</v>
      </c>
      <c r="N357" s="1">
        <v>9.6509144081879905E-6</v>
      </c>
      <c r="O357">
        <v>0.49999517454279502</v>
      </c>
      <c r="P357" s="1">
        <v>9.8860007847977001E-5</v>
      </c>
    </row>
    <row r="358" spans="1:16" x14ac:dyDescent="0.25">
      <c r="A358" s="1">
        <v>2.5000000000000001E-4</v>
      </c>
      <c r="B358">
        <v>10.2435897435897</v>
      </c>
      <c r="C358">
        <v>930</v>
      </c>
      <c r="D358">
        <v>-0.32712468266706202</v>
      </c>
      <c r="E358">
        <v>0.49929428087011501</v>
      </c>
      <c r="F358">
        <v>0.50928016648751695</v>
      </c>
      <c r="G358" s="1">
        <v>9.6613526372468698E-6</v>
      </c>
      <c r="H358">
        <v>0.49999516932368099</v>
      </c>
      <c r="I358" s="1">
        <v>9.8966932784105803E-5</v>
      </c>
      <c r="J358">
        <v>49645300</v>
      </c>
      <c r="K358">
        <v>18211</v>
      </c>
      <c r="L358">
        <v>287151600</v>
      </c>
      <c r="M358">
        <v>0.49847994983841298</v>
      </c>
      <c r="N358" s="1">
        <v>9.6509144081879905E-6</v>
      </c>
      <c r="O358">
        <v>0.49999517454279502</v>
      </c>
      <c r="P358" s="1">
        <v>9.8860007847977001E-5</v>
      </c>
    </row>
    <row r="359" spans="1:16" x14ac:dyDescent="0.25">
      <c r="A359" s="1">
        <v>1.25E-4</v>
      </c>
      <c r="B359">
        <v>10.2435897435897</v>
      </c>
      <c r="C359">
        <v>1100</v>
      </c>
      <c r="D359">
        <v>-0.32750892857444702</v>
      </c>
      <c r="E359">
        <v>0.49848959362661999</v>
      </c>
      <c r="F359">
        <v>0.50845938549915204</v>
      </c>
      <c r="G359" s="1">
        <v>9.6404378964187692E-6</v>
      </c>
      <c r="H359">
        <v>0.49999517978105101</v>
      </c>
      <c r="I359" s="1">
        <v>9.8752690759469202E-5</v>
      </c>
      <c r="J359">
        <v>68774100</v>
      </c>
      <c r="K359">
        <v>18211</v>
      </c>
      <c r="L359">
        <v>287151600</v>
      </c>
      <c r="M359">
        <v>0.49847994983841298</v>
      </c>
      <c r="N359" s="1">
        <v>9.6509144081879905E-6</v>
      </c>
      <c r="O359">
        <v>0.49999517454279502</v>
      </c>
      <c r="P359" s="1">
        <v>9.8860007847977001E-5</v>
      </c>
    </row>
    <row r="360" spans="1:16" x14ac:dyDescent="0.25">
      <c r="A360" s="1">
        <v>6.2500000000000001E-5</v>
      </c>
      <c r="B360">
        <v>10.2435897435897</v>
      </c>
      <c r="C360">
        <v>1051</v>
      </c>
      <c r="D360">
        <v>-0.32741840269806899</v>
      </c>
      <c r="E360">
        <v>0.49928744019457999</v>
      </c>
      <c r="F360">
        <v>0.50927318899847196</v>
      </c>
      <c r="G360" s="1">
        <v>9.6263862504608594E-6</v>
      </c>
      <c r="H360">
        <v>0.49999518680687399</v>
      </c>
      <c r="I360" s="1">
        <v>9.8608751463054097E-5</v>
      </c>
      <c r="J360">
        <v>61959900</v>
      </c>
      <c r="K360">
        <v>18211</v>
      </c>
      <c r="L360">
        <v>287151600</v>
      </c>
      <c r="M360">
        <v>0.49847994983841298</v>
      </c>
      <c r="N360" s="1">
        <v>9.6509144081879905E-6</v>
      </c>
      <c r="O360">
        <v>0.49999517454279502</v>
      </c>
      <c r="P360" s="1">
        <v>9.8860007847977001E-5</v>
      </c>
    </row>
    <row r="361" spans="1:16" x14ac:dyDescent="0.25">
      <c r="A361" s="1">
        <v>3.1250000000000001E-5</v>
      </c>
      <c r="B361">
        <v>10.2435897435897</v>
      </c>
      <c r="C361">
        <v>1054</v>
      </c>
      <c r="D361">
        <v>-0.32741771240699902</v>
      </c>
      <c r="E361">
        <v>0.49944928109346798</v>
      </c>
      <c r="F361">
        <v>0.50943826671533798</v>
      </c>
      <c r="G361" s="1">
        <v>9.6390914131605498E-6</v>
      </c>
      <c r="H361">
        <v>0.49999518045429298</v>
      </c>
      <c r="I361" s="1">
        <v>9.8738897937375295E-5</v>
      </c>
      <c r="J361">
        <v>74307400</v>
      </c>
      <c r="K361">
        <v>18211</v>
      </c>
      <c r="L361">
        <v>287151600</v>
      </c>
      <c r="M361">
        <v>0.49847994983841298</v>
      </c>
      <c r="N361" s="1">
        <v>9.6509144081879905E-6</v>
      </c>
      <c r="O361">
        <v>0.49999517454279502</v>
      </c>
      <c r="P361" s="1">
        <v>9.8860007847977001E-5</v>
      </c>
    </row>
    <row r="362" spans="1:16" x14ac:dyDescent="0.25">
      <c r="A362" s="1">
        <v>1.5625E-5</v>
      </c>
      <c r="B362">
        <v>10.2435897435897</v>
      </c>
      <c r="C362">
        <v>1119</v>
      </c>
      <c r="D362">
        <v>-0.32740188670061598</v>
      </c>
      <c r="E362">
        <v>0.49859357799972198</v>
      </c>
      <c r="F362">
        <v>0.50856544955971605</v>
      </c>
      <c r="G362" s="1">
        <v>9.6446789203952204E-6</v>
      </c>
      <c r="H362">
        <v>0.49999517766053903</v>
      </c>
      <c r="I362" s="1">
        <v>9.8796134069176694E-5</v>
      </c>
      <c r="J362">
        <v>81735500</v>
      </c>
      <c r="K362">
        <v>18211</v>
      </c>
      <c r="L362">
        <v>287151600</v>
      </c>
      <c r="M362">
        <v>0.49847994983841298</v>
      </c>
      <c r="N362" s="1">
        <v>9.6509144081879905E-6</v>
      </c>
      <c r="O362">
        <v>0.49999517454279502</v>
      </c>
      <c r="P362" s="1">
        <v>9.8860007847977001E-5</v>
      </c>
    </row>
    <row r="363" spans="1:16" x14ac:dyDescent="0.25">
      <c r="A363" t="s">
        <v>0</v>
      </c>
      <c r="B363">
        <v>10.7564102564102</v>
      </c>
      <c r="C363">
        <v>18611</v>
      </c>
      <c r="D363">
        <v>-0.32292101458579298</v>
      </c>
      <c r="E363">
        <v>0.49851191360646302</v>
      </c>
      <c r="F363">
        <v>0.50848215187859203</v>
      </c>
      <c r="G363" s="1">
        <v>8.6661418653433097E-6</v>
      </c>
      <c r="H363">
        <v>0.499995666929067</v>
      </c>
      <c r="I363" s="1">
        <v>9.3216577243885094E-5</v>
      </c>
      <c r="J363">
        <v>281044800</v>
      </c>
    </row>
    <row r="364" spans="1:16" x14ac:dyDescent="0.25">
      <c r="A364">
        <v>1.024</v>
      </c>
      <c r="B364">
        <v>10.7564102564102</v>
      </c>
      <c r="C364">
        <v>956</v>
      </c>
      <c r="D364">
        <v>-0.32274772831286902</v>
      </c>
      <c r="E364">
        <v>0.49934165981201001</v>
      </c>
      <c r="F364">
        <v>0.50932849300825001</v>
      </c>
      <c r="G364" s="1">
        <v>8.6522403923705497E-6</v>
      </c>
      <c r="H364">
        <v>0.49999567387980298</v>
      </c>
      <c r="I364" s="1">
        <v>9.3067047297421698E-5</v>
      </c>
      <c r="J364">
        <v>59277200</v>
      </c>
      <c r="K364">
        <v>18611</v>
      </c>
      <c r="L364">
        <v>281044800</v>
      </c>
      <c r="M364">
        <v>0.49851191360646302</v>
      </c>
      <c r="N364" s="1">
        <v>8.6661418653433097E-6</v>
      </c>
      <c r="O364">
        <v>0.499995666929067</v>
      </c>
      <c r="P364" s="1">
        <v>9.3216577243885094E-5</v>
      </c>
    </row>
    <row r="365" spans="1:16" x14ac:dyDescent="0.25">
      <c r="A365">
        <v>0.51200000000000001</v>
      </c>
      <c r="B365">
        <v>10.7564102564102</v>
      </c>
      <c r="C365">
        <v>956</v>
      </c>
      <c r="D365">
        <v>-0.32274772831286902</v>
      </c>
      <c r="E365">
        <v>0.49934165981201001</v>
      </c>
      <c r="F365">
        <v>0.50932849300825001</v>
      </c>
      <c r="G365" s="1">
        <v>8.6522403923705497E-6</v>
      </c>
      <c r="H365">
        <v>0.49999567387980298</v>
      </c>
      <c r="I365" s="1">
        <v>9.3067047297421698E-5</v>
      </c>
      <c r="J365">
        <v>53394000</v>
      </c>
      <c r="K365">
        <v>18611</v>
      </c>
      <c r="L365">
        <v>281044800</v>
      </c>
      <c r="M365">
        <v>0.49851191360646302</v>
      </c>
      <c r="N365" s="1">
        <v>8.6661418653433097E-6</v>
      </c>
      <c r="O365">
        <v>0.499995666929067</v>
      </c>
      <c r="P365" s="1">
        <v>9.3216577243885094E-5</v>
      </c>
    </row>
    <row r="366" spans="1:16" x14ac:dyDescent="0.25">
      <c r="A366">
        <v>0.25600000000000001</v>
      </c>
      <c r="B366">
        <v>10.7564102564102</v>
      </c>
      <c r="C366">
        <v>949</v>
      </c>
      <c r="D366">
        <v>-0.32273664261458901</v>
      </c>
      <c r="E366">
        <v>0.49877236661716801</v>
      </c>
      <c r="F366">
        <v>0.50874781394951096</v>
      </c>
      <c r="G366" s="1">
        <v>8.6631027288452904E-6</v>
      </c>
      <c r="H366">
        <v>0.49999566844863502</v>
      </c>
      <c r="I366" s="1">
        <v>9.3183887044887202E-5</v>
      </c>
      <c r="J366">
        <v>46962700</v>
      </c>
      <c r="K366">
        <v>18611</v>
      </c>
      <c r="L366">
        <v>281044800</v>
      </c>
      <c r="M366">
        <v>0.49851191360646302</v>
      </c>
      <c r="N366" s="1">
        <v>8.6661418653433097E-6</v>
      </c>
      <c r="O366">
        <v>0.499995666929067</v>
      </c>
      <c r="P366" s="1">
        <v>9.3216577243885094E-5</v>
      </c>
    </row>
    <row r="367" spans="1:16" x14ac:dyDescent="0.25">
      <c r="A367">
        <v>0.128</v>
      </c>
      <c r="B367">
        <v>10.7564102564102</v>
      </c>
      <c r="C367">
        <v>887</v>
      </c>
      <c r="D367">
        <v>-0.327972868745877</v>
      </c>
      <c r="E367">
        <v>0.49932384879529901</v>
      </c>
      <c r="F367">
        <v>0.50931032577120505</v>
      </c>
      <c r="G367" s="1">
        <v>8.6495398180508298E-6</v>
      </c>
      <c r="H367">
        <v>0.49999567523009097</v>
      </c>
      <c r="I367" s="1">
        <v>9.3037998812110803E-5</v>
      </c>
      <c r="J367">
        <v>47774500</v>
      </c>
      <c r="K367">
        <v>18611</v>
      </c>
      <c r="L367">
        <v>281044800</v>
      </c>
      <c r="M367">
        <v>0.49851191360646302</v>
      </c>
      <c r="N367" s="1">
        <v>8.6661418653433097E-6</v>
      </c>
      <c r="O367">
        <v>0.499995666929067</v>
      </c>
      <c r="P367" s="1">
        <v>9.3216577243885094E-5</v>
      </c>
    </row>
    <row r="368" spans="1:16" x14ac:dyDescent="0.25">
      <c r="A368">
        <v>6.4000000000000001E-2</v>
      </c>
      <c r="B368">
        <v>10.7564102564102</v>
      </c>
      <c r="C368">
        <v>887</v>
      </c>
      <c r="D368">
        <v>-0.327972868745877</v>
      </c>
      <c r="E368">
        <v>0.49932384879529901</v>
      </c>
      <c r="F368">
        <v>0.50931032577120505</v>
      </c>
      <c r="G368" s="1">
        <v>8.6495398180508298E-6</v>
      </c>
      <c r="H368">
        <v>0.49999567523009097</v>
      </c>
      <c r="I368" s="1">
        <v>9.3037998812110803E-5</v>
      </c>
      <c r="J368">
        <v>50213400</v>
      </c>
      <c r="K368">
        <v>18611</v>
      </c>
      <c r="L368">
        <v>281044800</v>
      </c>
      <c r="M368">
        <v>0.49851191360646302</v>
      </c>
      <c r="N368" s="1">
        <v>8.6661418653433097E-6</v>
      </c>
      <c r="O368">
        <v>0.499995666929067</v>
      </c>
      <c r="P368" s="1">
        <v>9.3216577243885094E-5</v>
      </c>
    </row>
    <row r="369" spans="1:16" x14ac:dyDescent="0.25">
      <c r="A369">
        <v>3.2000000000000001E-2</v>
      </c>
      <c r="B369">
        <v>10.7564102564102</v>
      </c>
      <c r="C369">
        <v>858</v>
      </c>
      <c r="D369">
        <v>-0.315401857466448</v>
      </c>
      <c r="E369">
        <v>0.49834232850016202</v>
      </c>
      <c r="F369">
        <v>0.50830917507016504</v>
      </c>
      <c r="G369" s="1">
        <v>8.66303852586902E-6</v>
      </c>
      <c r="H369">
        <v>0.49999566848073701</v>
      </c>
      <c r="I369" s="1">
        <v>9.3183196451334697E-5</v>
      </c>
      <c r="J369">
        <v>44504400</v>
      </c>
      <c r="K369">
        <v>18611</v>
      </c>
      <c r="L369">
        <v>281044800</v>
      </c>
      <c r="M369">
        <v>0.49851191360646302</v>
      </c>
      <c r="N369" s="1">
        <v>8.6661418653433097E-6</v>
      </c>
      <c r="O369">
        <v>0.499995666929067</v>
      </c>
      <c r="P369" s="1">
        <v>9.3216577243885094E-5</v>
      </c>
    </row>
    <row r="370" spans="1:16" x14ac:dyDescent="0.25">
      <c r="A370">
        <v>1.6E-2</v>
      </c>
      <c r="B370">
        <v>10.7564102564102</v>
      </c>
      <c r="C370">
        <v>925</v>
      </c>
      <c r="D370">
        <v>-0.325708929497463</v>
      </c>
      <c r="E370">
        <v>0.49914487409988301</v>
      </c>
      <c r="F370">
        <v>0.50912777158188105</v>
      </c>
      <c r="G370" s="1">
        <v>8.6519912205762495E-6</v>
      </c>
      <c r="H370">
        <v>0.49999567400438899</v>
      </c>
      <c r="I370" s="1">
        <v>9.3064367103377796E-5</v>
      </c>
      <c r="J370">
        <v>47642600</v>
      </c>
      <c r="K370">
        <v>18611</v>
      </c>
      <c r="L370">
        <v>281044800</v>
      </c>
      <c r="M370">
        <v>0.49851191360646302</v>
      </c>
      <c r="N370" s="1">
        <v>8.6661418653433097E-6</v>
      </c>
      <c r="O370">
        <v>0.499995666929067</v>
      </c>
      <c r="P370" s="1">
        <v>9.3216577243885094E-5</v>
      </c>
    </row>
    <row r="371" spans="1:16" x14ac:dyDescent="0.25">
      <c r="A371">
        <v>8.0000000000000002E-3</v>
      </c>
      <c r="B371">
        <v>10.7564102564102</v>
      </c>
      <c r="C371">
        <v>876</v>
      </c>
      <c r="D371">
        <v>-0.326415810497096</v>
      </c>
      <c r="E371">
        <v>0.49957670719639902</v>
      </c>
      <c r="F371">
        <v>0.50956824134032697</v>
      </c>
      <c r="G371" s="1">
        <v>8.6538647792178108E-6</v>
      </c>
      <c r="H371">
        <v>0.49999567306761</v>
      </c>
      <c r="I371" s="1">
        <v>9.3084519868765907E-5</v>
      </c>
      <c r="J371">
        <v>51153900</v>
      </c>
      <c r="K371">
        <v>18611</v>
      </c>
      <c r="L371">
        <v>281044800</v>
      </c>
      <c r="M371">
        <v>0.49851191360646302</v>
      </c>
      <c r="N371" s="1">
        <v>8.6661418653433097E-6</v>
      </c>
      <c r="O371">
        <v>0.499995666929067</v>
      </c>
      <c r="P371" s="1">
        <v>9.3216577243885094E-5</v>
      </c>
    </row>
    <row r="372" spans="1:16" x14ac:dyDescent="0.25">
      <c r="A372">
        <v>4.0000000000000001E-3</v>
      </c>
      <c r="B372">
        <v>10.7564102564102</v>
      </c>
      <c r="C372">
        <v>979</v>
      </c>
      <c r="D372">
        <v>-0.31835036950033202</v>
      </c>
      <c r="E372">
        <v>0.49920893517221299</v>
      </c>
      <c r="F372">
        <v>0.50919311387565702</v>
      </c>
      <c r="G372" s="1">
        <v>8.6585710119546599E-6</v>
      </c>
      <c r="H372">
        <v>0.49999567071449402</v>
      </c>
      <c r="I372" s="1">
        <v>9.3135142038845606E-5</v>
      </c>
      <c r="J372">
        <v>60529900</v>
      </c>
      <c r="K372">
        <v>18611</v>
      </c>
      <c r="L372">
        <v>281044800</v>
      </c>
      <c r="M372">
        <v>0.49851191360646302</v>
      </c>
      <c r="N372" s="1">
        <v>8.6661418653433097E-6</v>
      </c>
      <c r="O372">
        <v>0.499995666929067</v>
      </c>
      <c r="P372" s="1">
        <v>9.3216577243885094E-5</v>
      </c>
    </row>
    <row r="373" spans="1:16" x14ac:dyDescent="0.25">
      <c r="A373">
        <v>2E-3</v>
      </c>
      <c r="B373">
        <v>10.7564102564102</v>
      </c>
      <c r="C373">
        <v>904</v>
      </c>
      <c r="D373">
        <v>-0.32696021480193999</v>
      </c>
      <c r="E373">
        <v>0.49800330821094002</v>
      </c>
      <c r="F373">
        <v>0.50796337437515904</v>
      </c>
      <c r="G373" s="1">
        <v>8.6632642787298696E-6</v>
      </c>
      <c r="H373">
        <v>0.49999566836786002</v>
      </c>
      <c r="I373" s="1">
        <v>9.3185624741722598E-5</v>
      </c>
      <c r="J373">
        <v>51880500</v>
      </c>
      <c r="K373">
        <v>18611</v>
      </c>
      <c r="L373">
        <v>281044800</v>
      </c>
      <c r="M373">
        <v>0.49851191360646302</v>
      </c>
      <c r="N373" s="1">
        <v>8.6661418653433097E-6</v>
      </c>
      <c r="O373">
        <v>0.499995666929067</v>
      </c>
      <c r="P373" s="1">
        <v>9.3216577243885094E-5</v>
      </c>
    </row>
    <row r="374" spans="1:16" x14ac:dyDescent="0.25">
      <c r="A374">
        <v>1E-3</v>
      </c>
      <c r="B374">
        <v>10.7564102564102</v>
      </c>
      <c r="C374">
        <v>898</v>
      </c>
      <c r="D374">
        <v>-0.32637625096556999</v>
      </c>
      <c r="E374">
        <v>0.49930791324891499</v>
      </c>
      <c r="F374">
        <v>0.50929407151389405</v>
      </c>
      <c r="G374" s="1">
        <v>8.6469262077226699E-6</v>
      </c>
      <c r="H374">
        <v>0.49999567653689603</v>
      </c>
      <c r="I374" s="1">
        <v>9.3009885747170694E-5</v>
      </c>
      <c r="J374">
        <v>49111700</v>
      </c>
      <c r="K374">
        <v>18611</v>
      </c>
      <c r="L374">
        <v>281044800</v>
      </c>
      <c r="M374">
        <v>0.49851191360646302</v>
      </c>
      <c r="N374" s="1">
        <v>8.6661418653433097E-6</v>
      </c>
      <c r="O374">
        <v>0.499995666929067</v>
      </c>
      <c r="P374" s="1">
        <v>9.3216577243885094E-5</v>
      </c>
    </row>
    <row r="375" spans="1:16" x14ac:dyDescent="0.25">
      <c r="A375" s="1">
        <v>5.0000000000000001E-4</v>
      </c>
      <c r="B375">
        <v>10.7564102564102</v>
      </c>
      <c r="C375">
        <v>939</v>
      </c>
      <c r="D375">
        <v>-0.32696689337472501</v>
      </c>
      <c r="E375">
        <v>0.49949972207861398</v>
      </c>
      <c r="F375">
        <v>0.50948971652018604</v>
      </c>
      <c r="G375" s="1">
        <v>8.6621573289757896E-6</v>
      </c>
      <c r="H375">
        <v>0.49999566892133501</v>
      </c>
      <c r="I375" s="1">
        <v>9.3173717936034499E-5</v>
      </c>
      <c r="J375">
        <v>54039100</v>
      </c>
      <c r="K375">
        <v>18611</v>
      </c>
      <c r="L375">
        <v>281044800</v>
      </c>
      <c r="M375">
        <v>0.49851191360646302</v>
      </c>
      <c r="N375" s="1">
        <v>8.6661418653433097E-6</v>
      </c>
      <c r="O375">
        <v>0.499995666929067</v>
      </c>
      <c r="P375" s="1">
        <v>9.3216577243885094E-5</v>
      </c>
    </row>
    <row r="376" spans="1:16" x14ac:dyDescent="0.25">
      <c r="A376" s="1">
        <v>2.5000000000000001E-4</v>
      </c>
      <c r="B376">
        <v>10.7564102564102</v>
      </c>
      <c r="C376">
        <v>1076</v>
      </c>
      <c r="D376">
        <v>-0.32684920191161498</v>
      </c>
      <c r="E376">
        <v>0.499807024445377</v>
      </c>
      <c r="F376">
        <v>0.50980316493428501</v>
      </c>
      <c r="G376" s="1">
        <v>8.67268304194368E-6</v>
      </c>
      <c r="H376">
        <v>0.49999566365847897</v>
      </c>
      <c r="I376" s="1">
        <v>9.3286936822958294E-5</v>
      </c>
      <c r="J376">
        <v>58809800</v>
      </c>
      <c r="K376">
        <v>18611</v>
      </c>
      <c r="L376">
        <v>281044800</v>
      </c>
      <c r="M376">
        <v>0.49851191360646302</v>
      </c>
      <c r="N376" s="1">
        <v>8.6661418653433097E-6</v>
      </c>
      <c r="O376">
        <v>0.499995666929067</v>
      </c>
      <c r="P376" s="1">
        <v>9.3216577243885094E-5</v>
      </c>
    </row>
    <row r="377" spans="1:16" x14ac:dyDescent="0.25">
      <c r="A377" s="1">
        <v>1.25E-4</v>
      </c>
      <c r="B377">
        <v>10.7564102564102</v>
      </c>
      <c r="C377">
        <v>1003</v>
      </c>
      <c r="D377">
        <v>-0.32682095968753699</v>
      </c>
      <c r="E377">
        <v>0.49838133567722098</v>
      </c>
      <c r="F377">
        <v>0.50834896239076499</v>
      </c>
      <c r="G377" s="1">
        <v>8.6564476922124101E-6</v>
      </c>
      <c r="H377">
        <v>0.49999567177615301</v>
      </c>
      <c r="I377" s="1">
        <v>9.31123027405924E-5</v>
      </c>
      <c r="J377">
        <v>60413400</v>
      </c>
      <c r="K377">
        <v>18611</v>
      </c>
      <c r="L377">
        <v>281044800</v>
      </c>
      <c r="M377">
        <v>0.49851191360646302</v>
      </c>
      <c r="N377" s="1">
        <v>8.6661418653433097E-6</v>
      </c>
      <c r="O377">
        <v>0.499995666929067</v>
      </c>
      <c r="P377" s="1">
        <v>9.3216577243885094E-5</v>
      </c>
    </row>
    <row r="378" spans="1:16" x14ac:dyDescent="0.25">
      <c r="A378" s="1">
        <v>6.2500000000000001E-5</v>
      </c>
      <c r="B378">
        <v>10.7564102564102</v>
      </c>
      <c r="C378">
        <v>1075</v>
      </c>
      <c r="D378">
        <v>-0.32678643119760498</v>
      </c>
      <c r="E378">
        <v>0.49942707541513698</v>
      </c>
      <c r="F378">
        <v>0.50941561692343995</v>
      </c>
      <c r="G378" s="1">
        <v>8.6604151084967995E-6</v>
      </c>
      <c r="H378">
        <v>0.49999566979244497</v>
      </c>
      <c r="I378" s="1">
        <v>9.3154977897805304E-5</v>
      </c>
      <c r="J378">
        <v>71072200</v>
      </c>
      <c r="K378">
        <v>18611</v>
      </c>
      <c r="L378">
        <v>281044800</v>
      </c>
      <c r="M378">
        <v>0.49851191360646302</v>
      </c>
      <c r="N378" s="1">
        <v>8.6661418653433097E-6</v>
      </c>
      <c r="O378">
        <v>0.499995666929067</v>
      </c>
      <c r="P378" s="1">
        <v>9.3216577243885094E-5</v>
      </c>
    </row>
    <row r="379" spans="1:16" x14ac:dyDescent="0.25">
      <c r="A379" s="1">
        <v>3.1250000000000001E-5</v>
      </c>
      <c r="B379">
        <v>10.7564102564102</v>
      </c>
      <c r="C379">
        <v>1074</v>
      </c>
      <c r="D379">
        <v>-0.326602060548558</v>
      </c>
      <c r="E379">
        <v>0.498720478504316</v>
      </c>
      <c r="F379">
        <v>0.508694888074402</v>
      </c>
      <c r="G379" s="1">
        <v>8.6653054688356994E-6</v>
      </c>
      <c r="H379">
        <v>0.49999566734726503</v>
      </c>
      <c r="I379" s="1">
        <v>9.3207580619912206E-5</v>
      </c>
      <c r="J379">
        <v>75841500</v>
      </c>
      <c r="K379">
        <v>18611</v>
      </c>
      <c r="L379">
        <v>281044800</v>
      </c>
      <c r="M379">
        <v>0.49851191360646302</v>
      </c>
      <c r="N379" s="1">
        <v>8.6661418653433097E-6</v>
      </c>
      <c r="O379">
        <v>0.499995666929067</v>
      </c>
      <c r="P379" s="1">
        <v>9.3216577243885094E-5</v>
      </c>
    </row>
    <row r="380" spans="1:16" x14ac:dyDescent="0.25">
      <c r="A380" s="1">
        <v>1.5625E-5</v>
      </c>
      <c r="B380">
        <v>10.7564102564102</v>
      </c>
      <c r="C380">
        <v>1054</v>
      </c>
      <c r="D380">
        <v>-0.326697401348089</v>
      </c>
      <c r="E380">
        <v>0.49825832648488599</v>
      </c>
      <c r="F380">
        <v>0.50822349301458303</v>
      </c>
      <c r="G380" s="1">
        <v>8.6499375409054801E-6</v>
      </c>
      <c r="H380">
        <v>0.49999567503122899</v>
      </c>
      <c r="I380" s="1">
        <v>9.3042276882303795E-5</v>
      </c>
      <c r="J380">
        <v>81959000</v>
      </c>
      <c r="K380">
        <v>18611</v>
      </c>
      <c r="L380">
        <v>281044800</v>
      </c>
      <c r="M380">
        <v>0.49851191360646302</v>
      </c>
      <c r="N380" s="1">
        <v>8.6661418653433097E-6</v>
      </c>
      <c r="O380">
        <v>0.499995666929067</v>
      </c>
      <c r="P380" s="1">
        <v>9.3216577243885094E-5</v>
      </c>
    </row>
    <row r="381" spans="1:16" x14ac:dyDescent="0.25">
      <c r="A381" t="s">
        <v>0</v>
      </c>
      <c r="B381">
        <v>11.269230769230701</v>
      </c>
      <c r="C381">
        <v>19020</v>
      </c>
      <c r="D381">
        <v>-0.32272505817170899</v>
      </c>
      <c r="E381">
        <v>0.49851908753861501</v>
      </c>
      <c r="F381">
        <v>0.50848946928938699</v>
      </c>
      <c r="G381" s="1">
        <v>7.7980532187105195E-6</v>
      </c>
      <c r="H381">
        <v>0.49999610097338998</v>
      </c>
      <c r="I381" s="1">
        <v>8.7878061272391594E-5</v>
      </c>
      <c r="J381">
        <v>326910400</v>
      </c>
    </row>
    <row r="382" spans="1:16" x14ac:dyDescent="0.25">
      <c r="A382">
        <v>1.024</v>
      </c>
      <c r="B382">
        <v>11.269230769230701</v>
      </c>
      <c r="C382">
        <v>923</v>
      </c>
      <c r="D382">
        <v>-0.31905363366582701</v>
      </c>
      <c r="E382">
        <v>0.49856719123085702</v>
      </c>
      <c r="F382">
        <v>0.50853853505547397</v>
      </c>
      <c r="G382" s="1">
        <v>7.78513782284662E-6</v>
      </c>
      <c r="H382">
        <v>0.49999610743108802</v>
      </c>
      <c r="I382" s="1">
        <v>8.7732514695925304E-5</v>
      </c>
      <c r="J382">
        <v>64601000</v>
      </c>
      <c r="K382">
        <v>19020</v>
      </c>
      <c r="L382">
        <v>326910400</v>
      </c>
      <c r="M382">
        <v>0.49851908753861501</v>
      </c>
      <c r="N382" s="1">
        <v>7.7980532187105195E-6</v>
      </c>
      <c r="O382">
        <v>0.49999610097338998</v>
      </c>
      <c r="P382" s="1">
        <v>8.7878061272391594E-5</v>
      </c>
    </row>
    <row r="383" spans="1:16" x14ac:dyDescent="0.25">
      <c r="A383">
        <v>0.51200000000000001</v>
      </c>
      <c r="B383">
        <v>11.269230769230701</v>
      </c>
      <c r="C383">
        <v>923</v>
      </c>
      <c r="D383">
        <v>-0.31905363366582701</v>
      </c>
      <c r="E383">
        <v>0.49856719123085702</v>
      </c>
      <c r="F383">
        <v>0.50853853505547397</v>
      </c>
      <c r="G383" s="1">
        <v>7.78513782284662E-6</v>
      </c>
      <c r="H383">
        <v>0.49999610743108802</v>
      </c>
      <c r="I383" s="1">
        <v>8.7732514695925304E-5</v>
      </c>
      <c r="J383">
        <v>53924000</v>
      </c>
      <c r="K383">
        <v>19020</v>
      </c>
      <c r="L383">
        <v>326910400</v>
      </c>
      <c r="M383">
        <v>0.49851908753861501</v>
      </c>
      <c r="N383" s="1">
        <v>7.7980532187105195E-6</v>
      </c>
      <c r="O383">
        <v>0.49999610097338998</v>
      </c>
      <c r="P383" s="1">
        <v>8.7878061272391594E-5</v>
      </c>
    </row>
    <row r="384" spans="1:16" x14ac:dyDescent="0.25">
      <c r="A384">
        <v>0.25600000000000001</v>
      </c>
      <c r="B384">
        <v>11.269230769230701</v>
      </c>
      <c r="C384">
        <v>880</v>
      </c>
      <c r="D384">
        <v>-0.31899758155070002</v>
      </c>
      <c r="E384">
        <v>0.49935889711463799</v>
      </c>
      <c r="F384">
        <v>0.50934607505693097</v>
      </c>
      <c r="G384" s="1">
        <v>7.7877340209919698E-6</v>
      </c>
      <c r="H384">
        <v>0.499996106132989</v>
      </c>
      <c r="I384" s="1">
        <v>8.7761771851947999E-5</v>
      </c>
      <c r="J384">
        <v>47425800</v>
      </c>
      <c r="K384">
        <v>19020</v>
      </c>
      <c r="L384">
        <v>326910400</v>
      </c>
      <c r="M384">
        <v>0.49851908753861501</v>
      </c>
      <c r="N384" s="1">
        <v>7.7980532187105195E-6</v>
      </c>
      <c r="O384">
        <v>0.49999610097338998</v>
      </c>
      <c r="P384" s="1">
        <v>8.7878061272391594E-5</v>
      </c>
    </row>
    <row r="385" spans="1:16" x14ac:dyDescent="0.25">
      <c r="A385">
        <v>0.128</v>
      </c>
      <c r="B385">
        <v>11.269230769230701</v>
      </c>
      <c r="C385">
        <v>963</v>
      </c>
      <c r="D385">
        <v>-0.324664790887495</v>
      </c>
      <c r="E385">
        <v>0.49893285532160198</v>
      </c>
      <c r="F385">
        <v>0.50891151242803401</v>
      </c>
      <c r="G385" s="1">
        <v>7.8062876661677499E-6</v>
      </c>
      <c r="H385">
        <v>0.49999609685616597</v>
      </c>
      <c r="I385" s="1">
        <v>8.7970857161044305E-5</v>
      </c>
      <c r="J385">
        <v>47657500</v>
      </c>
      <c r="K385">
        <v>19020</v>
      </c>
      <c r="L385">
        <v>326910400</v>
      </c>
      <c r="M385">
        <v>0.49851908753861501</v>
      </c>
      <c r="N385" s="1">
        <v>7.7980532187105195E-6</v>
      </c>
      <c r="O385">
        <v>0.49999610097338998</v>
      </c>
      <c r="P385" s="1">
        <v>8.7878061272391594E-5</v>
      </c>
    </row>
    <row r="386" spans="1:16" x14ac:dyDescent="0.25">
      <c r="A386">
        <v>6.4000000000000001E-2</v>
      </c>
      <c r="B386">
        <v>11.269230769230701</v>
      </c>
      <c r="C386">
        <v>963</v>
      </c>
      <c r="D386">
        <v>-0.324664790887495</v>
      </c>
      <c r="E386">
        <v>0.49893285532160198</v>
      </c>
      <c r="F386">
        <v>0.50891151242803401</v>
      </c>
      <c r="G386" s="1">
        <v>7.8062876661677499E-6</v>
      </c>
      <c r="H386">
        <v>0.49999609685616597</v>
      </c>
      <c r="I386" s="1">
        <v>8.7970857161044305E-5</v>
      </c>
      <c r="J386">
        <v>57770600</v>
      </c>
      <c r="K386">
        <v>19020</v>
      </c>
      <c r="L386">
        <v>326910400</v>
      </c>
      <c r="M386">
        <v>0.49851908753861501</v>
      </c>
      <c r="N386" s="1">
        <v>7.7980532187105195E-6</v>
      </c>
      <c r="O386">
        <v>0.49999610097338998</v>
      </c>
      <c r="P386" s="1">
        <v>8.7878061272391594E-5</v>
      </c>
    </row>
    <row r="387" spans="1:16" x14ac:dyDescent="0.25">
      <c r="A387">
        <v>3.2000000000000001E-2</v>
      </c>
      <c r="B387">
        <v>11.269230769230701</v>
      </c>
      <c r="C387">
        <v>867</v>
      </c>
      <c r="D387">
        <v>-0.32261094744065699</v>
      </c>
      <c r="E387">
        <v>0.49941884387569802</v>
      </c>
      <c r="F387">
        <v>0.50940722075321199</v>
      </c>
      <c r="G387" s="1">
        <v>7.7964406076658204E-6</v>
      </c>
      <c r="H387">
        <v>0.499996101779696</v>
      </c>
      <c r="I387" s="1">
        <v>8.7859888386387905E-5</v>
      </c>
      <c r="J387">
        <v>45000100</v>
      </c>
      <c r="K387">
        <v>19020</v>
      </c>
      <c r="L387">
        <v>326910400</v>
      </c>
      <c r="M387">
        <v>0.49851908753861501</v>
      </c>
      <c r="N387" s="1">
        <v>7.7980532187105195E-6</v>
      </c>
      <c r="O387">
        <v>0.49999610097338998</v>
      </c>
      <c r="P387" s="1">
        <v>8.7878061272391594E-5</v>
      </c>
    </row>
    <row r="388" spans="1:16" x14ac:dyDescent="0.25">
      <c r="A388">
        <v>1.6E-2</v>
      </c>
      <c r="B388">
        <v>11.269230769230701</v>
      </c>
      <c r="C388">
        <v>924</v>
      </c>
      <c r="D388">
        <v>-0.32520370243590702</v>
      </c>
      <c r="E388">
        <v>0.499297736244466</v>
      </c>
      <c r="F388">
        <v>0.509283690969355</v>
      </c>
      <c r="G388" s="1">
        <v>7.8006972301647403E-6</v>
      </c>
      <c r="H388">
        <v>0.49999609965138397</v>
      </c>
      <c r="I388" s="1">
        <v>8.7907857247625706E-5</v>
      </c>
      <c r="J388">
        <v>46457200</v>
      </c>
      <c r="K388">
        <v>19020</v>
      </c>
      <c r="L388">
        <v>326910400</v>
      </c>
      <c r="M388">
        <v>0.49851908753861501</v>
      </c>
      <c r="N388" s="1">
        <v>7.7980532187105195E-6</v>
      </c>
      <c r="O388">
        <v>0.49999610097338998</v>
      </c>
      <c r="P388" s="1">
        <v>8.7878061272391594E-5</v>
      </c>
    </row>
    <row r="389" spans="1:16" x14ac:dyDescent="0.25">
      <c r="A389">
        <v>8.0000000000000002E-3</v>
      </c>
      <c r="B389">
        <v>11.269230769230701</v>
      </c>
      <c r="C389">
        <v>897</v>
      </c>
      <c r="D389">
        <v>-0.32611455665447298</v>
      </c>
      <c r="E389">
        <v>0.49935329705022202</v>
      </c>
      <c r="F389">
        <v>0.50934036299122698</v>
      </c>
      <c r="G389" s="1">
        <v>7.77786482331066E-6</v>
      </c>
      <c r="H389">
        <v>0.49999611106758801</v>
      </c>
      <c r="I389" s="1">
        <v>8.7650553585770096E-5</v>
      </c>
      <c r="J389">
        <v>48365700</v>
      </c>
      <c r="K389">
        <v>19020</v>
      </c>
      <c r="L389">
        <v>326910400</v>
      </c>
      <c r="M389">
        <v>0.49851908753861501</v>
      </c>
      <c r="N389" s="1">
        <v>7.7980532187105195E-6</v>
      </c>
      <c r="O389">
        <v>0.49999610097338998</v>
      </c>
      <c r="P389" s="1">
        <v>8.7878061272391594E-5</v>
      </c>
    </row>
    <row r="390" spans="1:16" x14ac:dyDescent="0.25">
      <c r="A390">
        <v>4.0000000000000001E-3</v>
      </c>
      <c r="B390">
        <v>11.269230769230701</v>
      </c>
      <c r="C390">
        <v>899</v>
      </c>
      <c r="D390">
        <v>-0.325757617121191</v>
      </c>
      <c r="E390">
        <v>0.498579519079272</v>
      </c>
      <c r="F390">
        <v>0.50855110946085702</v>
      </c>
      <c r="G390" s="1">
        <v>7.7921878706144199E-6</v>
      </c>
      <c r="H390">
        <v>0.49999610390606403</v>
      </c>
      <c r="I390" s="1">
        <v>8.7811963311154806E-5</v>
      </c>
      <c r="J390">
        <v>45911500</v>
      </c>
      <c r="K390">
        <v>19020</v>
      </c>
      <c r="L390">
        <v>326910400</v>
      </c>
      <c r="M390">
        <v>0.49851908753861501</v>
      </c>
      <c r="N390" s="1">
        <v>7.7980532187105195E-6</v>
      </c>
      <c r="O390">
        <v>0.49999610097338998</v>
      </c>
      <c r="P390" s="1">
        <v>8.7878061272391594E-5</v>
      </c>
    </row>
    <row r="391" spans="1:16" x14ac:dyDescent="0.25">
      <c r="A391">
        <v>2E-3</v>
      </c>
      <c r="B391">
        <v>11.269230769230701</v>
      </c>
      <c r="C391">
        <v>934</v>
      </c>
      <c r="D391">
        <v>-0.32589550606241102</v>
      </c>
      <c r="E391">
        <v>0.49900402004473898</v>
      </c>
      <c r="F391">
        <v>0.50898410044563402</v>
      </c>
      <c r="G391" s="1">
        <v>7.7804318290297607E-6</v>
      </c>
      <c r="H391">
        <v>0.49999610978408499</v>
      </c>
      <c r="I391" s="1">
        <v>8.7679481765604595E-5</v>
      </c>
      <c r="J391">
        <v>48325100</v>
      </c>
      <c r="K391">
        <v>19020</v>
      </c>
      <c r="L391">
        <v>326910400</v>
      </c>
      <c r="M391">
        <v>0.49851908753861501</v>
      </c>
      <c r="N391" s="1">
        <v>7.7980532187105195E-6</v>
      </c>
      <c r="O391">
        <v>0.49999610097338998</v>
      </c>
      <c r="P391" s="1">
        <v>8.7878061272391594E-5</v>
      </c>
    </row>
    <row r="392" spans="1:16" x14ac:dyDescent="0.25">
      <c r="A392">
        <v>1E-3</v>
      </c>
      <c r="B392">
        <v>11.269230769230701</v>
      </c>
      <c r="C392">
        <v>1030</v>
      </c>
      <c r="D392">
        <v>-0.322460723890101</v>
      </c>
      <c r="E392">
        <v>0.49893816437181898</v>
      </c>
      <c r="F392">
        <v>0.508916927659255</v>
      </c>
      <c r="G392" s="1">
        <v>7.7936232105724201E-6</v>
      </c>
      <c r="H392">
        <v>0.49999610318839399</v>
      </c>
      <c r="I392" s="1">
        <v>8.7828138488373804E-5</v>
      </c>
      <c r="J392">
        <v>53140900</v>
      </c>
      <c r="K392">
        <v>19020</v>
      </c>
      <c r="L392">
        <v>326910400</v>
      </c>
      <c r="M392">
        <v>0.49851908753861501</v>
      </c>
      <c r="N392" s="1">
        <v>7.7980532187105195E-6</v>
      </c>
      <c r="O392">
        <v>0.49999610097338998</v>
      </c>
      <c r="P392" s="1">
        <v>8.7878061272391594E-5</v>
      </c>
    </row>
    <row r="393" spans="1:16" x14ac:dyDescent="0.25">
      <c r="A393" s="1">
        <v>5.0000000000000001E-4</v>
      </c>
      <c r="B393">
        <v>11.269230769230701</v>
      </c>
      <c r="C393">
        <v>1073</v>
      </c>
      <c r="D393">
        <v>-0.32295069791182801</v>
      </c>
      <c r="E393">
        <v>0.49928695205325901</v>
      </c>
      <c r="F393">
        <v>0.50927269109432405</v>
      </c>
      <c r="G393" s="1">
        <v>7.7997184583233903E-6</v>
      </c>
      <c r="H393">
        <v>0.49999610014077001</v>
      </c>
      <c r="I393" s="1">
        <v>8.7896827241875099E-5</v>
      </c>
      <c r="J393">
        <v>55096100</v>
      </c>
      <c r="K393">
        <v>19020</v>
      </c>
      <c r="L393">
        <v>326910400</v>
      </c>
      <c r="M393">
        <v>0.49851908753861501</v>
      </c>
      <c r="N393" s="1">
        <v>7.7980532187105195E-6</v>
      </c>
      <c r="O393">
        <v>0.49999610097338998</v>
      </c>
      <c r="P393" s="1">
        <v>8.7878061272391594E-5</v>
      </c>
    </row>
    <row r="394" spans="1:16" x14ac:dyDescent="0.25">
      <c r="A394" s="1">
        <v>2.5000000000000001E-4</v>
      </c>
      <c r="B394">
        <v>11.269230769230701</v>
      </c>
      <c r="C394">
        <v>1207</v>
      </c>
      <c r="D394">
        <v>-0.323263353270203</v>
      </c>
      <c r="E394">
        <v>0.498886015460274</v>
      </c>
      <c r="F394">
        <v>0.50886373576947896</v>
      </c>
      <c r="G394" s="1">
        <v>7.7836870070457903E-6</v>
      </c>
      <c r="H394">
        <v>0.49999610815649598</v>
      </c>
      <c r="I394" s="1">
        <v>8.7716165117862103E-5</v>
      </c>
      <c r="J394">
        <v>60428600</v>
      </c>
      <c r="K394">
        <v>19020</v>
      </c>
      <c r="L394">
        <v>326910400</v>
      </c>
      <c r="M394">
        <v>0.49851908753861501</v>
      </c>
      <c r="N394" s="1">
        <v>7.7980532187105195E-6</v>
      </c>
      <c r="O394">
        <v>0.49999610097338998</v>
      </c>
      <c r="P394" s="1">
        <v>8.7878061272391594E-5</v>
      </c>
    </row>
    <row r="395" spans="1:16" x14ac:dyDescent="0.25">
      <c r="A395" s="1">
        <v>1.25E-4</v>
      </c>
      <c r="B395">
        <v>11.269230769230701</v>
      </c>
      <c r="C395">
        <v>1238</v>
      </c>
      <c r="D395">
        <v>-0.32263125699288298</v>
      </c>
      <c r="E395">
        <v>0.49866750375081598</v>
      </c>
      <c r="F395">
        <v>0.50864085382583302</v>
      </c>
      <c r="G395" s="1">
        <v>7.7898049605229502E-6</v>
      </c>
      <c r="H395">
        <v>0.49999610509751902</v>
      </c>
      <c r="I395" s="1">
        <v>8.7785109747431697E-5</v>
      </c>
      <c r="J395">
        <v>73491500</v>
      </c>
      <c r="K395">
        <v>19020</v>
      </c>
      <c r="L395">
        <v>326910400</v>
      </c>
      <c r="M395">
        <v>0.49851908753861501</v>
      </c>
      <c r="N395" s="1">
        <v>7.7980532187105195E-6</v>
      </c>
      <c r="O395">
        <v>0.49999610097338998</v>
      </c>
      <c r="P395" s="1">
        <v>8.7878061272391594E-5</v>
      </c>
    </row>
    <row r="396" spans="1:16" x14ac:dyDescent="0.25">
      <c r="A396" s="1">
        <v>6.2500000000000001E-5</v>
      </c>
      <c r="B396">
        <v>11.269230769230701</v>
      </c>
      <c r="C396">
        <v>1111</v>
      </c>
      <c r="D396">
        <v>-0.32568627018484497</v>
      </c>
      <c r="E396">
        <v>0.498675182305442</v>
      </c>
      <c r="F396">
        <v>0.50864868595155099</v>
      </c>
      <c r="G396" s="1">
        <v>7.7862136830253397E-6</v>
      </c>
      <c r="H396">
        <v>0.49999610689315799</v>
      </c>
      <c r="I396" s="1">
        <v>8.7744638812554794E-5</v>
      </c>
      <c r="J396">
        <v>67050100</v>
      </c>
      <c r="K396">
        <v>19020</v>
      </c>
      <c r="L396">
        <v>326910400</v>
      </c>
      <c r="M396">
        <v>0.49851908753861501</v>
      </c>
      <c r="N396" s="1">
        <v>7.7980532187105195E-6</v>
      </c>
      <c r="O396">
        <v>0.49999610097338998</v>
      </c>
      <c r="P396" s="1">
        <v>8.7878061272391594E-5</v>
      </c>
    </row>
    <row r="397" spans="1:16" x14ac:dyDescent="0.25">
      <c r="A397" s="1">
        <v>3.1250000000000001E-5</v>
      </c>
      <c r="B397">
        <v>11.269230769230701</v>
      </c>
      <c r="C397">
        <v>1107</v>
      </c>
      <c r="D397">
        <v>-0.325614058356265</v>
      </c>
      <c r="E397">
        <v>0.49852223867679002</v>
      </c>
      <c r="F397">
        <v>0.50849268345032606</v>
      </c>
      <c r="G397" s="1">
        <v>7.7964931445295704E-6</v>
      </c>
      <c r="H397">
        <v>0.49999610175342701</v>
      </c>
      <c r="I397" s="1">
        <v>8.7860480436429303E-5</v>
      </c>
      <c r="J397">
        <v>76578700</v>
      </c>
      <c r="K397">
        <v>19020</v>
      </c>
      <c r="L397">
        <v>326910400</v>
      </c>
      <c r="M397">
        <v>0.49851908753861501</v>
      </c>
      <c r="N397" s="1">
        <v>7.7980532187105195E-6</v>
      </c>
      <c r="O397">
        <v>0.49999610097338998</v>
      </c>
      <c r="P397" s="1">
        <v>8.7878061272391594E-5</v>
      </c>
    </row>
    <row r="398" spans="1:16" x14ac:dyDescent="0.25">
      <c r="A398" s="1">
        <v>1.5625E-5</v>
      </c>
      <c r="B398">
        <v>11.269230769230701</v>
      </c>
      <c r="C398">
        <v>1097</v>
      </c>
      <c r="D398">
        <v>-0.32559251514277199</v>
      </c>
      <c r="E398">
        <v>0.49887086880267401</v>
      </c>
      <c r="F398">
        <v>0.50884828617872702</v>
      </c>
      <c r="G398" s="1">
        <v>7.7943662241120004E-6</v>
      </c>
      <c r="H398">
        <v>0.499996102816887</v>
      </c>
      <c r="I398" s="1">
        <v>8.7836511679416005E-5</v>
      </c>
      <c r="J398">
        <v>78769600</v>
      </c>
      <c r="K398">
        <v>19020</v>
      </c>
      <c r="L398">
        <v>326910400</v>
      </c>
      <c r="M398">
        <v>0.49851908753861501</v>
      </c>
      <c r="N398" s="1">
        <v>7.7980532187105195E-6</v>
      </c>
      <c r="O398">
        <v>0.49999610097338998</v>
      </c>
      <c r="P398" s="1">
        <v>8.7878061272391594E-5</v>
      </c>
    </row>
    <row r="399" spans="1:16" x14ac:dyDescent="0.25">
      <c r="A399" t="s">
        <v>0</v>
      </c>
      <c r="B399">
        <v>11.782051282051199</v>
      </c>
      <c r="C399">
        <v>19407</v>
      </c>
      <c r="D399">
        <v>-0.32251771157130799</v>
      </c>
      <c r="E399">
        <v>0.49860085830294898</v>
      </c>
      <c r="F399">
        <v>0.50857287546900798</v>
      </c>
      <c r="G399" s="1">
        <v>7.0298073028274204E-6</v>
      </c>
      <c r="H399">
        <v>0.49999648509634798</v>
      </c>
      <c r="I399" s="1">
        <v>8.2825550144851299E-5</v>
      </c>
      <c r="J399">
        <v>295313200</v>
      </c>
    </row>
    <row r="400" spans="1:16" x14ac:dyDescent="0.25">
      <c r="A400">
        <v>1.024</v>
      </c>
      <c r="B400">
        <v>11.782051282051199</v>
      </c>
      <c r="C400">
        <v>1017</v>
      </c>
      <c r="D400">
        <v>-0.320371139243317</v>
      </c>
      <c r="E400">
        <v>0.49863927669608499</v>
      </c>
      <c r="F400">
        <v>0.50861206223000699</v>
      </c>
      <c r="G400" s="1">
        <v>7.0241857597075301E-6</v>
      </c>
      <c r="H400">
        <v>0.49999648790711998</v>
      </c>
      <c r="I400" s="1">
        <v>8.2759316835528501E-5</v>
      </c>
      <c r="J400">
        <v>57120300</v>
      </c>
      <c r="K400">
        <v>19407</v>
      </c>
      <c r="L400">
        <v>295313200</v>
      </c>
      <c r="M400">
        <v>0.49860085830294898</v>
      </c>
      <c r="N400" s="1">
        <v>7.0298073028274204E-6</v>
      </c>
      <c r="O400">
        <v>0.49999648509634798</v>
      </c>
      <c r="P400" s="1">
        <v>8.2825550144851299E-5</v>
      </c>
    </row>
    <row r="401" spans="1:16" x14ac:dyDescent="0.25">
      <c r="A401">
        <v>0.51200000000000001</v>
      </c>
      <c r="B401">
        <v>11.782051282051199</v>
      </c>
      <c r="C401">
        <v>1017</v>
      </c>
      <c r="D401">
        <v>-0.320371139243317</v>
      </c>
      <c r="E401">
        <v>0.49863927669608499</v>
      </c>
      <c r="F401">
        <v>0.50861206223000699</v>
      </c>
      <c r="G401" s="1">
        <v>7.0241857597075301E-6</v>
      </c>
      <c r="H401">
        <v>0.49999648790711998</v>
      </c>
      <c r="I401" s="1">
        <v>8.2759316835528501E-5</v>
      </c>
      <c r="J401">
        <v>50342300</v>
      </c>
      <c r="K401">
        <v>19407</v>
      </c>
      <c r="L401">
        <v>295313200</v>
      </c>
      <c r="M401">
        <v>0.49860085830294898</v>
      </c>
      <c r="N401" s="1">
        <v>7.0298073028274204E-6</v>
      </c>
      <c r="O401">
        <v>0.49999648509634798</v>
      </c>
      <c r="P401" s="1">
        <v>8.2825550144851299E-5</v>
      </c>
    </row>
    <row r="402" spans="1:16" x14ac:dyDescent="0.25">
      <c r="A402">
        <v>0.25600000000000001</v>
      </c>
      <c r="B402">
        <v>11.782051282051199</v>
      </c>
      <c r="C402">
        <v>1028</v>
      </c>
      <c r="D402">
        <v>-0.32034445013477197</v>
      </c>
      <c r="E402">
        <v>0.49898948218636802</v>
      </c>
      <c r="F402">
        <v>0.50896927183009599</v>
      </c>
      <c r="G402" s="1">
        <v>7.0151608252411103E-6</v>
      </c>
      <c r="H402">
        <v>0.49999649241958699</v>
      </c>
      <c r="I402" s="1">
        <v>8.2652984594827999E-5</v>
      </c>
      <c r="J402">
        <v>50899700</v>
      </c>
      <c r="K402">
        <v>19407</v>
      </c>
      <c r="L402">
        <v>295313200</v>
      </c>
      <c r="M402">
        <v>0.49860085830294898</v>
      </c>
      <c r="N402" s="1">
        <v>7.0298073028274204E-6</v>
      </c>
      <c r="O402">
        <v>0.49999648509634798</v>
      </c>
      <c r="P402" s="1">
        <v>8.2825550144851299E-5</v>
      </c>
    </row>
    <row r="403" spans="1:16" x14ac:dyDescent="0.25">
      <c r="A403">
        <v>0.128</v>
      </c>
      <c r="B403">
        <v>11.782051282051199</v>
      </c>
      <c r="C403">
        <v>931</v>
      </c>
      <c r="D403">
        <v>-0.32611846217676899</v>
      </c>
      <c r="E403">
        <v>0.49881763842839</v>
      </c>
      <c r="F403">
        <v>0.50879399119695801</v>
      </c>
      <c r="G403" s="1">
        <v>7.0175739511624198E-6</v>
      </c>
      <c r="H403">
        <v>0.49999649121302397</v>
      </c>
      <c r="I403" s="1">
        <v>8.2681416168182899E-5</v>
      </c>
      <c r="J403">
        <v>46213600</v>
      </c>
      <c r="K403">
        <v>19407</v>
      </c>
      <c r="L403">
        <v>295313200</v>
      </c>
      <c r="M403">
        <v>0.49860085830294898</v>
      </c>
      <c r="N403" s="1">
        <v>7.0298073028274204E-6</v>
      </c>
      <c r="O403">
        <v>0.49999648509634798</v>
      </c>
      <c r="P403" s="1">
        <v>8.2825550144851299E-5</v>
      </c>
    </row>
    <row r="404" spans="1:16" x14ac:dyDescent="0.25">
      <c r="A404">
        <v>6.4000000000000001E-2</v>
      </c>
      <c r="B404">
        <v>11.782051282051199</v>
      </c>
      <c r="C404">
        <v>944</v>
      </c>
      <c r="D404">
        <v>-0.32630811130454901</v>
      </c>
      <c r="E404">
        <v>0.49852823894068099</v>
      </c>
      <c r="F404">
        <v>0.50849880371949496</v>
      </c>
      <c r="G404" s="1">
        <v>7.0329728988349703E-6</v>
      </c>
      <c r="H404">
        <v>0.49999648351355003</v>
      </c>
      <c r="I404" s="1">
        <v>8.28628473593505E-5</v>
      </c>
      <c r="J404">
        <v>46618400</v>
      </c>
      <c r="K404">
        <v>19407</v>
      </c>
      <c r="L404">
        <v>295313200</v>
      </c>
      <c r="M404">
        <v>0.49860085830294898</v>
      </c>
      <c r="N404" s="1">
        <v>7.0298073028274204E-6</v>
      </c>
      <c r="O404">
        <v>0.49999648509634798</v>
      </c>
      <c r="P404" s="1">
        <v>8.2825550144851299E-5</v>
      </c>
    </row>
    <row r="405" spans="1:16" x14ac:dyDescent="0.25">
      <c r="A405">
        <v>3.2000000000000001E-2</v>
      </c>
      <c r="B405">
        <v>11.782051282051199</v>
      </c>
      <c r="C405">
        <v>935</v>
      </c>
      <c r="D405">
        <v>-0.32048464346317301</v>
      </c>
      <c r="E405">
        <v>0.49897888628560699</v>
      </c>
      <c r="F405">
        <v>0.50895846401131895</v>
      </c>
      <c r="G405" s="1">
        <v>7.03220287878725E-6</v>
      </c>
      <c r="H405">
        <v>0.49999648389856</v>
      </c>
      <c r="I405" s="1">
        <v>8.2853774943659998E-5</v>
      </c>
      <c r="J405">
        <v>46486900</v>
      </c>
      <c r="K405">
        <v>19407</v>
      </c>
      <c r="L405">
        <v>295313200</v>
      </c>
      <c r="M405">
        <v>0.49860085830294898</v>
      </c>
      <c r="N405" s="1">
        <v>7.0298073028274204E-6</v>
      </c>
      <c r="O405">
        <v>0.49999648509634798</v>
      </c>
      <c r="P405" s="1">
        <v>8.2825550144851299E-5</v>
      </c>
    </row>
    <row r="406" spans="1:16" x14ac:dyDescent="0.25">
      <c r="A406">
        <v>1.6E-2</v>
      </c>
      <c r="B406">
        <v>11.782051282051199</v>
      </c>
      <c r="C406">
        <v>939</v>
      </c>
      <c r="D406">
        <v>-0.32614596201630602</v>
      </c>
      <c r="E406">
        <v>0.49832286271317</v>
      </c>
      <c r="F406">
        <v>0.50828931996743298</v>
      </c>
      <c r="G406" s="1">
        <v>7.0213175482614E-6</v>
      </c>
      <c r="H406">
        <v>0.49999648934122498</v>
      </c>
      <c r="I406" s="1">
        <v>8.2725523421182405E-5</v>
      </c>
      <c r="J406">
        <v>50741600</v>
      </c>
      <c r="K406">
        <v>19407</v>
      </c>
      <c r="L406">
        <v>295313200</v>
      </c>
      <c r="M406">
        <v>0.49860085830294898</v>
      </c>
      <c r="N406" s="1">
        <v>7.0298073028274204E-6</v>
      </c>
      <c r="O406">
        <v>0.49999648509634798</v>
      </c>
      <c r="P406" s="1">
        <v>8.2825550144851299E-5</v>
      </c>
    </row>
    <row r="407" spans="1:16" x14ac:dyDescent="0.25">
      <c r="A407">
        <v>8.0000000000000002E-3</v>
      </c>
      <c r="B407">
        <v>11.782051282051199</v>
      </c>
      <c r="C407">
        <v>908</v>
      </c>
      <c r="D407">
        <v>-0.32592741254702701</v>
      </c>
      <c r="E407">
        <v>0.49925631461742698</v>
      </c>
      <c r="F407">
        <v>0.50924144090977497</v>
      </c>
      <c r="G407" s="1">
        <v>7.0264769537198197E-6</v>
      </c>
      <c r="H407">
        <v>0.49999648676152297</v>
      </c>
      <c r="I407" s="1">
        <v>8.2786311800878495E-5</v>
      </c>
      <c r="J407">
        <v>52143800</v>
      </c>
      <c r="K407">
        <v>19407</v>
      </c>
      <c r="L407">
        <v>295313200</v>
      </c>
      <c r="M407">
        <v>0.49860085830294898</v>
      </c>
      <c r="N407" s="1">
        <v>7.0298073028274204E-6</v>
      </c>
      <c r="O407">
        <v>0.49999648509634798</v>
      </c>
      <c r="P407" s="1">
        <v>8.2825550144851299E-5</v>
      </c>
    </row>
    <row r="408" spans="1:16" x14ac:dyDescent="0.25">
      <c r="A408">
        <v>4.0000000000000001E-3</v>
      </c>
      <c r="B408">
        <v>11.782051282051199</v>
      </c>
      <c r="C408">
        <v>975</v>
      </c>
      <c r="D408">
        <v>-0.32524278811479601</v>
      </c>
      <c r="E408">
        <v>0.49860191207267401</v>
      </c>
      <c r="F408">
        <v>0.508573950314127</v>
      </c>
      <c r="G408" s="1">
        <v>7.0331526994538101E-6</v>
      </c>
      <c r="H408">
        <v>0.49999648342365</v>
      </c>
      <c r="I408" s="1">
        <v>8.2864965779462206E-5</v>
      </c>
      <c r="J408">
        <v>56598800</v>
      </c>
      <c r="K408">
        <v>19407</v>
      </c>
      <c r="L408">
        <v>295313200</v>
      </c>
      <c r="M408">
        <v>0.49860085830294898</v>
      </c>
      <c r="N408" s="1">
        <v>7.0298073028274204E-6</v>
      </c>
      <c r="O408">
        <v>0.49999648509634798</v>
      </c>
      <c r="P408" s="1">
        <v>8.2825550144851299E-5</v>
      </c>
    </row>
    <row r="409" spans="1:16" x14ac:dyDescent="0.25">
      <c r="A409">
        <v>2E-3</v>
      </c>
      <c r="B409">
        <v>11.782051282051199</v>
      </c>
      <c r="C409">
        <v>944</v>
      </c>
      <c r="D409">
        <v>-0.325996011162209</v>
      </c>
      <c r="E409">
        <v>0.49883794622863697</v>
      </c>
      <c r="F409">
        <v>0.50881470515321003</v>
      </c>
      <c r="G409" s="1">
        <v>7.0263201132902896E-6</v>
      </c>
      <c r="H409">
        <v>0.49999648683994302</v>
      </c>
      <c r="I409" s="1">
        <v>8.2784463898894598E-5</v>
      </c>
      <c r="J409">
        <v>48569100</v>
      </c>
      <c r="K409">
        <v>19407</v>
      </c>
      <c r="L409">
        <v>295313200</v>
      </c>
      <c r="M409">
        <v>0.49860085830294898</v>
      </c>
      <c r="N409" s="1">
        <v>7.0298073028274204E-6</v>
      </c>
      <c r="O409">
        <v>0.49999648509634798</v>
      </c>
      <c r="P409" s="1">
        <v>8.2825550144851299E-5</v>
      </c>
    </row>
    <row r="410" spans="1:16" x14ac:dyDescent="0.25">
      <c r="A410">
        <v>1E-3</v>
      </c>
      <c r="B410">
        <v>11.782051282051199</v>
      </c>
      <c r="C410">
        <v>998</v>
      </c>
      <c r="D410">
        <v>-0.32548359398305099</v>
      </c>
      <c r="E410">
        <v>0.499005984693425</v>
      </c>
      <c r="F410">
        <v>0.50898610438729297</v>
      </c>
      <c r="G410" s="1">
        <v>7.0279645414395003E-6</v>
      </c>
      <c r="H410">
        <v>0.499996486017729</v>
      </c>
      <c r="I410" s="1">
        <v>8.2803838635678195E-5</v>
      </c>
      <c r="J410">
        <v>49714300</v>
      </c>
      <c r="K410">
        <v>19407</v>
      </c>
      <c r="L410">
        <v>295313200</v>
      </c>
      <c r="M410">
        <v>0.49860085830294898</v>
      </c>
      <c r="N410" s="1">
        <v>7.0298073028274204E-6</v>
      </c>
      <c r="O410">
        <v>0.49999648509634798</v>
      </c>
      <c r="P410" s="1">
        <v>8.2825550144851299E-5</v>
      </c>
    </row>
    <row r="411" spans="1:16" x14ac:dyDescent="0.25">
      <c r="A411" s="1">
        <v>5.0000000000000001E-4</v>
      </c>
      <c r="B411">
        <v>11.782051282051199</v>
      </c>
      <c r="C411">
        <v>1014</v>
      </c>
      <c r="D411">
        <v>-0.32542471432717501</v>
      </c>
      <c r="E411">
        <v>0.49826844771560802</v>
      </c>
      <c r="F411">
        <v>0.50823381666991996</v>
      </c>
      <c r="G411" s="1">
        <v>7.01666444491433E-6</v>
      </c>
      <c r="H411">
        <v>0.49999649166777699</v>
      </c>
      <c r="I411" s="1">
        <v>8.26707003189265E-5</v>
      </c>
      <c r="J411">
        <v>52054100</v>
      </c>
      <c r="K411">
        <v>19407</v>
      </c>
      <c r="L411">
        <v>295313200</v>
      </c>
      <c r="M411">
        <v>0.49860085830294898</v>
      </c>
      <c r="N411" s="1">
        <v>7.0298073028274204E-6</v>
      </c>
      <c r="O411">
        <v>0.49999648509634798</v>
      </c>
      <c r="P411" s="1">
        <v>8.2825550144851299E-5</v>
      </c>
    </row>
    <row r="412" spans="1:16" x14ac:dyDescent="0.25">
      <c r="A412" s="1">
        <v>2.5000000000000001E-4</v>
      </c>
      <c r="B412">
        <v>11.782051282051199</v>
      </c>
      <c r="C412">
        <v>1009</v>
      </c>
      <c r="D412">
        <v>-0.32526273327258398</v>
      </c>
      <c r="E412">
        <v>0.499776666313752</v>
      </c>
      <c r="F412">
        <v>0.50977219964002696</v>
      </c>
      <c r="G412" s="1">
        <v>7.0159349214726698E-6</v>
      </c>
      <c r="H412">
        <v>0.49999649203253899</v>
      </c>
      <c r="I412" s="1">
        <v>8.2662105036325506E-5</v>
      </c>
      <c r="J412">
        <v>55825300</v>
      </c>
      <c r="K412">
        <v>19407</v>
      </c>
      <c r="L412">
        <v>295313200</v>
      </c>
      <c r="M412">
        <v>0.49860085830294898</v>
      </c>
      <c r="N412" s="1">
        <v>7.0298073028274204E-6</v>
      </c>
      <c r="O412">
        <v>0.49999648509634798</v>
      </c>
      <c r="P412" s="1">
        <v>8.2825550144851299E-5</v>
      </c>
    </row>
    <row r="413" spans="1:16" x14ac:dyDescent="0.25">
      <c r="A413" s="1">
        <v>1.25E-4</v>
      </c>
      <c r="B413">
        <v>11.782051282051199</v>
      </c>
      <c r="C413">
        <v>1078</v>
      </c>
      <c r="D413">
        <v>-0.32502701130264799</v>
      </c>
      <c r="E413">
        <v>0.49901638333765402</v>
      </c>
      <c r="F413">
        <v>0.50899671100440702</v>
      </c>
      <c r="G413" s="1">
        <v>7.0140983353672497E-6</v>
      </c>
      <c r="H413">
        <v>0.49999649295083198</v>
      </c>
      <c r="I413" s="1">
        <v>8.2640466284647498E-5</v>
      </c>
      <c r="J413">
        <v>65679800</v>
      </c>
      <c r="K413">
        <v>19407</v>
      </c>
      <c r="L413">
        <v>295313200</v>
      </c>
      <c r="M413">
        <v>0.49860085830294898</v>
      </c>
      <c r="N413" s="1">
        <v>7.0298073028274204E-6</v>
      </c>
      <c r="O413">
        <v>0.49999648509634798</v>
      </c>
      <c r="P413" s="1">
        <v>8.2825550144851299E-5</v>
      </c>
    </row>
    <row r="414" spans="1:16" x14ac:dyDescent="0.25">
      <c r="A414" s="1">
        <v>6.2500000000000001E-5</v>
      </c>
      <c r="B414">
        <v>11.782051282051199</v>
      </c>
      <c r="C414">
        <v>1114</v>
      </c>
      <c r="D414">
        <v>-0.325521537314716</v>
      </c>
      <c r="E414">
        <v>0.49679751225715602</v>
      </c>
      <c r="F414">
        <v>0.506733462502299</v>
      </c>
      <c r="G414" s="1">
        <v>7.0143825833257597E-6</v>
      </c>
      <c r="H414">
        <v>0.499996492808708</v>
      </c>
      <c r="I414" s="1">
        <v>8.2643815308671394E-5</v>
      </c>
      <c r="J414">
        <v>69929100</v>
      </c>
      <c r="K414">
        <v>19407</v>
      </c>
      <c r="L414">
        <v>295313200</v>
      </c>
      <c r="M414">
        <v>0.49860085830294898</v>
      </c>
      <c r="N414" s="1">
        <v>7.0298073028274204E-6</v>
      </c>
      <c r="O414">
        <v>0.49999648509634798</v>
      </c>
      <c r="P414" s="1">
        <v>8.2825550144851299E-5</v>
      </c>
    </row>
    <row r="415" spans="1:16" x14ac:dyDescent="0.25">
      <c r="A415" s="1">
        <v>3.1250000000000001E-5</v>
      </c>
      <c r="B415">
        <v>11.782051282051199</v>
      </c>
      <c r="C415">
        <v>1139</v>
      </c>
      <c r="D415">
        <v>-0.32508109653697997</v>
      </c>
      <c r="E415">
        <v>0.49878118965738699</v>
      </c>
      <c r="F415">
        <v>0.50875681345053403</v>
      </c>
      <c r="G415" s="1">
        <v>7.02279896658275E-6</v>
      </c>
      <c r="H415">
        <v>0.49999648860051599</v>
      </c>
      <c r="I415" s="1">
        <v>8.2742977567814703E-5</v>
      </c>
      <c r="J415">
        <v>82078400</v>
      </c>
      <c r="K415">
        <v>19407</v>
      </c>
      <c r="L415">
        <v>295313200</v>
      </c>
      <c r="M415">
        <v>0.49860085830294898</v>
      </c>
      <c r="N415" s="1">
        <v>7.0298073028274204E-6</v>
      </c>
      <c r="O415">
        <v>0.49999648509634798</v>
      </c>
      <c r="P415" s="1">
        <v>8.2825550144851299E-5</v>
      </c>
    </row>
    <row r="416" spans="1:16" x14ac:dyDescent="0.25">
      <c r="A416" s="1">
        <v>1.5625E-5</v>
      </c>
      <c r="B416">
        <v>11.782051282051199</v>
      </c>
      <c r="C416">
        <v>1119</v>
      </c>
      <c r="D416">
        <v>-0.32548097727571002</v>
      </c>
      <c r="E416">
        <v>0.49836741911551202</v>
      </c>
      <c r="F416">
        <v>0.50833476749782303</v>
      </c>
      <c r="G416" s="1">
        <v>7.0179868014719196E-6</v>
      </c>
      <c r="H416">
        <v>0.49999649100659899</v>
      </c>
      <c r="I416" s="1">
        <v>8.2686280391701205E-5</v>
      </c>
      <c r="J416">
        <v>79732000</v>
      </c>
      <c r="K416">
        <v>19407</v>
      </c>
      <c r="L416">
        <v>295313200</v>
      </c>
      <c r="M416">
        <v>0.49860085830294898</v>
      </c>
      <c r="N416" s="1">
        <v>7.0298073028274204E-6</v>
      </c>
      <c r="O416">
        <v>0.49999648509634798</v>
      </c>
      <c r="P416" s="1">
        <v>8.2825550144851299E-5</v>
      </c>
    </row>
    <row r="417" spans="1:16" x14ac:dyDescent="0.25">
      <c r="A417" t="s">
        <v>0</v>
      </c>
      <c r="B417">
        <v>12.2948717948717</v>
      </c>
      <c r="C417">
        <v>19788</v>
      </c>
      <c r="D417">
        <v>-0.32236886823581301</v>
      </c>
      <c r="E417">
        <v>0.498586433737916</v>
      </c>
      <c r="F417">
        <v>0.50855816241267404</v>
      </c>
      <c r="G417" s="1">
        <v>6.7450212546393803E-6</v>
      </c>
      <c r="H417">
        <v>0.49999662748937201</v>
      </c>
      <c r="I417" s="1">
        <v>8.2929171579476503E-5</v>
      </c>
      <c r="J417">
        <v>317365800</v>
      </c>
    </row>
    <row r="418" spans="1:16" x14ac:dyDescent="0.25">
      <c r="A418">
        <v>1.024</v>
      </c>
      <c r="B418">
        <v>12.2948717948717</v>
      </c>
      <c r="C418">
        <v>1033</v>
      </c>
      <c r="D418">
        <v>-0.31870781760447803</v>
      </c>
      <c r="E418">
        <v>0.49853209195852499</v>
      </c>
      <c r="F418">
        <v>0.50850273379769495</v>
      </c>
      <c r="G418" s="1">
        <v>6.7407770316663101E-6</v>
      </c>
      <c r="H418">
        <v>0.499996629611484</v>
      </c>
      <c r="I418" s="1">
        <v>8.2876989402153696E-5</v>
      </c>
      <c r="J418">
        <v>53976700</v>
      </c>
      <c r="K418">
        <v>19788</v>
      </c>
      <c r="L418">
        <v>317365800</v>
      </c>
      <c r="M418">
        <v>0.498586433737916</v>
      </c>
      <c r="N418" s="1">
        <v>6.7450212546393803E-6</v>
      </c>
      <c r="O418">
        <v>0.49999662748937201</v>
      </c>
      <c r="P418" s="1">
        <v>8.2929171579476503E-5</v>
      </c>
    </row>
    <row r="419" spans="1:16" x14ac:dyDescent="0.25">
      <c r="A419">
        <v>0.51200000000000001</v>
      </c>
      <c r="B419">
        <v>12.2948717948717</v>
      </c>
      <c r="C419">
        <v>1033</v>
      </c>
      <c r="D419">
        <v>-0.31870781760447803</v>
      </c>
      <c r="E419">
        <v>0.49853209195852499</v>
      </c>
      <c r="F419">
        <v>0.50850273379769495</v>
      </c>
      <c r="G419" s="1">
        <v>6.7407770316663101E-6</v>
      </c>
      <c r="H419">
        <v>0.499996629611484</v>
      </c>
      <c r="I419" s="1">
        <v>8.2876989402153696E-5</v>
      </c>
      <c r="J419">
        <v>50540100</v>
      </c>
      <c r="K419">
        <v>19788</v>
      </c>
      <c r="L419">
        <v>317365800</v>
      </c>
      <c r="M419">
        <v>0.498586433737916</v>
      </c>
      <c r="N419" s="1">
        <v>6.7450212546393803E-6</v>
      </c>
      <c r="O419">
        <v>0.49999662748937201</v>
      </c>
      <c r="P419" s="1">
        <v>8.2929171579476503E-5</v>
      </c>
    </row>
    <row r="420" spans="1:16" x14ac:dyDescent="0.25">
      <c r="A420">
        <v>0.25600000000000001</v>
      </c>
      <c r="B420">
        <v>12.2948717948717</v>
      </c>
      <c r="C420">
        <v>952</v>
      </c>
      <c r="D420">
        <v>-0.31862126740855701</v>
      </c>
      <c r="E420">
        <v>0.49941340499117098</v>
      </c>
      <c r="F420">
        <v>0.50940167309099404</v>
      </c>
      <c r="G420" s="1">
        <v>6.7481689280946E-6</v>
      </c>
      <c r="H420">
        <v>0.49999662591553501</v>
      </c>
      <c r="I420" s="1">
        <v>8.2967871821060501E-5</v>
      </c>
      <c r="J420">
        <v>52154300</v>
      </c>
      <c r="K420">
        <v>19788</v>
      </c>
      <c r="L420">
        <v>317365800</v>
      </c>
      <c r="M420">
        <v>0.498586433737916</v>
      </c>
      <c r="N420" s="1">
        <v>6.7450212546393803E-6</v>
      </c>
      <c r="O420">
        <v>0.49999662748937201</v>
      </c>
      <c r="P420" s="1">
        <v>8.2929171579476503E-5</v>
      </c>
    </row>
    <row r="421" spans="1:16" x14ac:dyDescent="0.25">
      <c r="A421">
        <v>0.128</v>
      </c>
      <c r="B421">
        <v>12.2948717948717</v>
      </c>
      <c r="C421">
        <v>937</v>
      </c>
      <c r="D421">
        <v>-0.32546000734054498</v>
      </c>
      <c r="E421">
        <v>0.49759016517224403</v>
      </c>
      <c r="F421">
        <v>0.507541968475689</v>
      </c>
      <c r="G421" s="1">
        <v>6.7286861767934499E-6</v>
      </c>
      <c r="H421">
        <v>0.49999663565691099</v>
      </c>
      <c r="I421" s="1">
        <v>8.2728333891601499E-5</v>
      </c>
      <c r="J421">
        <v>46786000</v>
      </c>
      <c r="K421">
        <v>19788</v>
      </c>
      <c r="L421">
        <v>317365800</v>
      </c>
      <c r="M421">
        <v>0.498586433737916</v>
      </c>
      <c r="N421" s="1">
        <v>6.7450212546393803E-6</v>
      </c>
      <c r="O421">
        <v>0.49999662748937201</v>
      </c>
      <c r="P421" s="1">
        <v>8.2929171579476503E-5</v>
      </c>
    </row>
    <row r="422" spans="1:16" x14ac:dyDescent="0.25">
      <c r="A422">
        <v>6.4000000000000001E-2</v>
      </c>
      <c r="B422">
        <v>12.2948717948717</v>
      </c>
      <c r="C422">
        <v>962</v>
      </c>
      <c r="D422">
        <v>-0.32646891454125498</v>
      </c>
      <c r="E422">
        <v>0.499225318500229</v>
      </c>
      <c r="F422">
        <v>0.50920982487023403</v>
      </c>
      <c r="G422" s="1">
        <v>6.75322252485788E-6</v>
      </c>
      <c r="H422">
        <v>0.49999662338873702</v>
      </c>
      <c r="I422" s="1">
        <v>8.3030005145368001E-5</v>
      </c>
      <c r="J422">
        <v>50014700</v>
      </c>
      <c r="K422">
        <v>19788</v>
      </c>
      <c r="L422">
        <v>317365800</v>
      </c>
      <c r="M422">
        <v>0.498586433737916</v>
      </c>
      <c r="N422" s="1">
        <v>6.7450212546393803E-6</v>
      </c>
      <c r="O422">
        <v>0.49999662748937201</v>
      </c>
      <c r="P422" s="1">
        <v>8.2929171579476503E-5</v>
      </c>
    </row>
    <row r="423" spans="1:16" x14ac:dyDescent="0.25">
      <c r="A423">
        <v>3.2000000000000001E-2</v>
      </c>
      <c r="B423">
        <v>12.2948717948717</v>
      </c>
      <c r="C423">
        <v>937</v>
      </c>
      <c r="D423">
        <v>-0.317888242220703</v>
      </c>
      <c r="E423">
        <v>0.49936313500185397</v>
      </c>
      <c r="F423">
        <v>0.50935039770189094</v>
      </c>
      <c r="G423" s="1">
        <v>6.7425381702346201E-6</v>
      </c>
      <c r="H423">
        <v>0.49999662873091399</v>
      </c>
      <c r="I423" s="1">
        <v>8.2898642375064103E-5</v>
      </c>
      <c r="J423">
        <v>46243600</v>
      </c>
      <c r="K423">
        <v>19788</v>
      </c>
      <c r="L423">
        <v>317365800</v>
      </c>
      <c r="M423">
        <v>0.498586433737916</v>
      </c>
      <c r="N423" s="1">
        <v>6.7450212546393803E-6</v>
      </c>
      <c r="O423">
        <v>0.49999662748937201</v>
      </c>
      <c r="P423" s="1">
        <v>8.2929171579476503E-5</v>
      </c>
    </row>
    <row r="424" spans="1:16" x14ac:dyDescent="0.25">
      <c r="A424">
        <v>1.6E-2</v>
      </c>
      <c r="B424">
        <v>12.2948717948717</v>
      </c>
      <c r="C424">
        <v>981</v>
      </c>
      <c r="D424">
        <v>-0.31872770396105699</v>
      </c>
      <c r="E424">
        <v>0.49908969970956302</v>
      </c>
      <c r="F424">
        <v>0.50907149370375404</v>
      </c>
      <c r="G424" s="1">
        <v>6.7393088336586903E-6</v>
      </c>
      <c r="H424">
        <v>0.499996630345583</v>
      </c>
      <c r="I424" s="1">
        <v>8.2858938095880597E-5</v>
      </c>
      <c r="J424">
        <v>50296100</v>
      </c>
      <c r="K424">
        <v>19788</v>
      </c>
      <c r="L424">
        <v>317365800</v>
      </c>
      <c r="M424">
        <v>0.498586433737916</v>
      </c>
      <c r="N424" s="1">
        <v>6.7450212546393803E-6</v>
      </c>
      <c r="O424">
        <v>0.49999662748937201</v>
      </c>
      <c r="P424" s="1">
        <v>8.2929171579476503E-5</v>
      </c>
    </row>
    <row r="425" spans="1:16" x14ac:dyDescent="0.25">
      <c r="A425">
        <v>8.0000000000000002E-3</v>
      </c>
      <c r="B425">
        <v>12.2948717948717</v>
      </c>
      <c r="C425">
        <v>953</v>
      </c>
      <c r="D425">
        <v>-0.32569573752984499</v>
      </c>
      <c r="E425">
        <v>0.49865542600475099</v>
      </c>
      <c r="F425">
        <v>0.50862853452484602</v>
      </c>
      <c r="G425" s="1">
        <v>6.7410272869272703E-6</v>
      </c>
      <c r="H425">
        <v>0.49999662948635598</v>
      </c>
      <c r="I425" s="1">
        <v>8.2880066258503207E-5</v>
      </c>
      <c r="J425">
        <v>46733100</v>
      </c>
      <c r="K425">
        <v>19788</v>
      </c>
      <c r="L425">
        <v>317365800</v>
      </c>
      <c r="M425">
        <v>0.498586433737916</v>
      </c>
      <c r="N425" s="1">
        <v>6.7450212546393803E-6</v>
      </c>
      <c r="O425">
        <v>0.49999662748937201</v>
      </c>
      <c r="P425" s="1">
        <v>8.2929171579476503E-5</v>
      </c>
    </row>
    <row r="426" spans="1:16" x14ac:dyDescent="0.25">
      <c r="A426">
        <v>4.0000000000000001E-3</v>
      </c>
      <c r="B426">
        <v>12.2948717948717</v>
      </c>
      <c r="C426">
        <v>950</v>
      </c>
      <c r="D426">
        <v>-0.326157110003228</v>
      </c>
      <c r="E426">
        <v>0.49801630972800298</v>
      </c>
      <c r="F426">
        <v>0.50797663592256304</v>
      </c>
      <c r="G426" s="1">
        <v>6.7381185127057802E-6</v>
      </c>
      <c r="H426">
        <v>0.49999663094074298</v>
      </c>
      <c r="I426" s="1">
        <v>8.2844303252369798E-5</v>
      </c>
      <c r="J426">
        <v>45765000</v>
      </c>
      <c r="K426">
        <v>19788</v>
      </c>
      <c r="L426">
        <v>317365800</v>
      </c>
      <c r="M426">
        <v>0.498586433737916</v>
      </c>
      <c r="N426" s="1">
        <v>6.7450212546393803E-6</v>
      </c>
      <c r="O426">
        <v>0.49999662748937201</v>
      </c>
      <c r="P426" s="1">
        <v>8.2929171579476503E-5</v>
      </c>
    </row>
    <row r="427" spans="1:16" x14ac:dyDescent="0.25">
      <c r="A427">
        <v>2E-3</v>
      </c>
      <c r="B427">
        <v>12.2948717948717</v>
      </c>
      <c r="C427">
        <v>970</v>
      </c>
      <c r="D427">
        <v>-0.325063751574035</v>
      </c>
      <c r="E427">
        <v>0.49958453016279097</v>
      </c>
      <c r="F427">
        <v>0.50957622076604603</v>
      </c>
      <c r="G427" s="1">
        <v>6.7380968516994599E-6</v>
      </c>
      <c r="H427">
        <v>0.49999663095157398</v>
      </c>
      <c r="I427" s="1">
        <v>8.2844036933074093E-5</v>
      </c>
      <c r="J427">
        <v>49663500</v>
      </c>
      <c r="K427">
        <v>19788</v>
      </c>
      <c r="L427">
        <v>317365800</v>
      </c>
      <c r="M427">
        <v>0.498586433737916</v>
      </c>
      <c r="N427" s="1">
        <v>6.7450212546393803E-6</v>
      </c>
      <c r="O427">
        <v>0.49999662748937201</v>
      </c>
      <c r="P427" s="1">
        <v>8.2929171579476503E-5</v>
      </c>
    </row>
    <row r="428" spans="1:16" x14ac:dyDescent="0.25">
      <c r="A428">
        <v>1E-3</v>
      </c>
      <c r="B428">
        <v>12.2948717948717</v>
      </c>
      <c r="C428">
        <v>1035</v>
      </c>
      <c r="D428">
        <v>-0.32471043400835398</v>
      </c>
      <c r="E428">
        <v>0.49851751620332202</v>
      </c>
      <c r="F428">
        <v>0.50848786652738798</v>
      </c>
      <c r="G428" s="1">
        <v>6.7250394861773004E-6</v>
      </c>
      <c r="H428">
        <v>0.49999663748025602</v>
      </c>
      <c r="I428" s="1">
        <v>8.2683498298000499E-5</v>
      </c>
      <c r="J428">
        <v>50112600</v>
      </c>
      <c r="K428">
        <v>19788</v>
      </c>
      <c r="L428">
        <v>317365800</v>
      </c>
      <c r="M428">
        <v>0.498586433737916</v>
      </c>
      <c r="N428" s="1">
        <v>6.7450212546393803E-6</v>
      </c>
      <c r="O428">
        <v>0.49999662748937201</v>
      </c>
      <c r="P428" s="1">
        <v>8.2929171579476503E-5</v>
      </c>
    </row>
    <row r="429" spans="1:16" x14ac:dyDescent="0.25">
      <c r="A429" s="1">
        <v>5.0000000000000001E-4</v>
      </c>
      <c r="B429">
        <v>12.2948717948717</v>
      </c>
      <c r="C429">
        <v>1053</v>
      </c>
      <c r="D429">
        <v>-0.32476086080149402</v>
      </c>
      <c r="E429">
        <v>0.49893482492421198</v>
      </c>
      <c r="F429">
        <v>0.50891352142269597</v>
      </c>
      <c r="G429" s="1">
        <v>6.73876365431258E-6</v>
      </c>
      <c r="H429">
        <v>0.49999663061817201</v>
      </c>
      <c r="I429" s="1">
        <v>8.2852235185714896E-5</v>
      </c>
      <c r="J429">
        <v>55724800</v>
      </c>
      <c r="K429">
        <v>19788</v>
      </c>
      <c r="L429">
        <v>317365800</v>
      </c>
      <c r="M429">
        <v>0.498586433737916</v>
      </c>
      <c r="N429" s="1">
        <v>6.7450212546393803E-6</v>
      </c>
      <c r="O429">
        <v>0.49999662748937201</v>
      </c>
      <c r="P429" s="1">
        <v>8.2929171579476503E-5</v>
      </c>
    </row>
    <row r="430" spans="1:16" x14ac:dyDescent="0.25">
      <c r="A430" s="1">
        <v>2.5000000000000001E-4</v>
      </c>
      <c r="B430">
        <v>12.2948717948717</v>
      </c>
      <c r="C430">
        <v>1128</v>
      </c>
      <c r="D430">
        <v>-0.32466356856872503</v>
      </c>
      <c r="E430">
        <v>0.49836490808487</v>
      </c>
      <c r="F430">
        <v>0.50833220624656705</v>
      </c>
      <c r="G430" s="1">
        <v>6.7428259534762998E-6</v>
      </c>
      <c r="H430">
        <v>0.49999662858702298</v>
      </c>
      <c r="I430" s="1">
        <v>8.2902180633125306E-5</v>
      </c>
      <c r="J430">
        <v>59604800</v>
      </c>
      <c r="K430">
        <v>19788</v>
      </c>
      <c r="L430">
        <v>317365800</v>
      </c>
      <c r="M430">
        <v>0.498586433737916</v>
      </c>
      <c r="N430" s="1">
        <v>6.7450212546393803E-6</v>
      </c>
      <c r="O430">
        <v>0.49999662748937201</v>
      </c>
      <c r="P430" s="1">
        <v>8.2929171579476503E-5</v>
      </c>
    </row>
    <row r="431" spans="1:16" x14ac:dyDescent="0.25">
      <c r="A431" s="1">
        <v>1.25E-4</v>
      </c>
      <c r="B431">
        <v>12.2948717948717</v>
      </c>
      <c r="C431">
        <v>1195</v>
      </c>
      <c r="D431">
        <v>-0.32459197308358401</v>
      </c>
      <c r="E431">
        <v>0.49903455431348898</v>
      </c>
      <c r="F431">
        <v>0.50901524539975895</v>
      </c>
      <c r="G431" s="1">
        <v>6.7374594695523897E-6</v>
      </c>
      <c r="H431">
        <v>0.499996631270265</v>
      </c>
      <c r="I431" s="1">
        <v>8.2836200401291594E-5</v>
      </c>
      <c r="J431">
        <v>66402800</v>
      </c>
      <c r="K431">
        <v>19788</v>
      </c>
      <c r="L431">
        <v>317365800</v>
      </c>
      <c r="M431">
        <v>0.498586433737916</v>
      </c>
      <c r="N431" s="1">
        <v>6.7450212546393803E-6</v>
      </c>
      <c r="O431">
        <v>0.49999662748937201</v>
      </c>
      <c r="P431" s="1">
        <v>8.2929171579476503E-5</v>
      </c>
    </row>
    <row r="432" spans="1:16" x14ac:dyDescent="0.25">
      <c r="A432" s="1">
        <v>6.2500000000000001E-5</v>
      </c>
      <c r="B432">
        <v>12.2948717948717</v>
      </c>
      <c r="C432">
        <v>1152</v>
      </c>
      <c r="D432">
        <v>-0.32461438464055697</v>
      </c>
      <c r="E432">
        <v>0.49793922153221398</v>
      </c>
      <c r="F432">
        <v>0.50789800596285795</v>
      </c>
      <c r="G432" s="1">
        <v>6.7403593858594803E-6</v>
      </c>
      <c r="H432">
        <v>0.49999662982030701</v>
      </c>
      <c r="I432" s="1">
        <v>8.2871854500503098E-5</v>
      </c>
      <c r="J432">
        <v>71994500</v>
      </c>
      <c r="K432">
        <v>19788</v>
      </c>
      <c r="L432">
        <v>317365800</v>
      </c>
      <c r="M432">
        <v>0.498586433737916</v>
      </c>
      <c r="N432" s="1">
        <v>6.7450212546393803E-6</v>
      </c>
      <c r="O432">
        <v>0.49999662748937201</v>
      </c>
      <c r="P432" s="1">
        <v>8.2929171579476503E-5</v>
      </c>
    </row>
    <row r="433" spans="1:16" x14ac:dyDescent="0.25">
      <c r="A433" s="1">
        <v>3.1250000000000001E-5</v>
      </c>
      <c r="B433">
        <v>12.2948717948717</v>
      </c>
      <c r="C433">
        <v>1188</v>
      </c>
      <c r="D433">
        <v>-0.324919655795947</v>
      </c>
      <c r="E433">
        <v>0.49921047670211899</v>
      </c>
      <c r="F433">
        <v>0.50919468623616204</v>
      </c>
      <c r="G433" s="1">
        <v>6.7396992089463396E-6</v>
      </c>
      <c r="H433">
        <v>0.49999663015039503</v>
      </c>
      <c r="I433" s="1">
        <v>8.2863737709994203E-5</v>
      </c>
      <c r="J433">
        <v>84416000</v>
      </c>
      <c r="K433">
        <v>19788</v>
      </c>
      <c r="L433">
        <v>317365800</v>
      </c>
      <c r="M433">
        <v>0.498586433737916</v>
      </c>
      <c r="N433" s="1">
        <v>6.7450212546393803E-6</v>
      </c>
      <c r="O433">
        <v>0.49999662748937201</v>
      </c>
      <c r="P433" s="1">
        <v>8.2929171579476503E-5</v>
      </c>
    </row>
    <row r="434" spans="1:16" x14ac:dyDescent="0.25">
      <c r="A434" s="1">
        <v>1.5625E-5</v>
      </c>
      <c r="B434">
        <v>12.2948717948717</v>
      </c>
      <c r="C434">
        <v>1225</v>
      </c>
      <c r="D434">
        <v>-0.324740981147561</v>
      </c>
      <c r="E434">
        <v>0.49931142898276898</v>
      </c>
      <c r="F434">
        <v>0.50929765756242396</v>
      </c>
      <c r="G434" s="1">
        <v>6.7330419659672399E-6</v>
      </c>
      <c r="H434">
        <v>0.49999663347901702</v>
      </c>
      <c r="I434" s="1">
        <v>8.2781887761058804E-5</v>
      </c>
      <c r="J434">
        <v>87925100</v>
      </c>
      <c r="K434">
        <v>19788</v>
      </c>
      <c r="L434">
        <v>317365800</v>
      </c>
      <c r="M434">
        <v>0.498586433737916</v>
      </c>
      <c r="N434" s="1">
        <v>6.7450212546393803E-6</v>
      </c>
      <c r="O434">
        <v>0.49999662748937201</v>
      </c>
      <c r="P434" s="1">
        <v>8.2929171579476503E-5</v>
      </c>
    </row>
    <row r="435" spans="1:16" x14ac:dyDescent="0.25">
      <c r="A435" t="s">
        <v>0</v>
      </c>
      <c r="B435">
        <v>12.807692307692299</v>
      </c>
      <c r="C435">
        <v>20153</v>
      </c>
      <c r="D435">
        <v>-0.322260827253049</v>
      </c>
      <c r="E435">
        <v>0.49869768681000298</v>
      </c>
      <c r="F435">
        <v>0.50867164054620295</v>
      </c>
      <c r="G435" s="1">
        <v>6.09823665320696E-6</v>
      </c>
      <c r="H435">
        <v>0.49999695088167301</v>
      </c>
      <c r="I435" s="1">
        <v>7.8104338673766098E-5</v>
      </c>
      <c r="J435">
        <v>312819000</v>
      </c>
    </row>
    <row r="436" spans="1:16" x14ac:dyDescent="0.25">
      <c r="A436">
        <v>1.024</v>
      </c>
      <c r="B436">
        <v>12.807692307692299</v>
      </c>
      <c r="C436">
        <v>1019</v>
      </c>
      <c r="D436">
        <v>-0.31844943349869298</v>
      </c>
      <c r="E436">
        <v>0.49947814750826702</v>
      </c>
      <c r="F436">
        <v>0.50946771045843198</v>
      </c>
      <c r="G436" s="1">
        <v>6.0969442814417997E-6</v>
      </c>
      <c r="H436">
        <v>0.499996951527859</v>
      </c>
      <c r="I436" s="1">
        <v>7.8087786373850802E-5</v>
      </c>
      <c r="J436">
        <v>49369600</v>
      </c>
      <c r="K436">
        <v>20153</v>
      </c>
      <c r="L436">
        <v>312819000</v>
      </c>
      <c r="M436">
        <v>0.49869768681000298</v>
      </c>
      <c r="N436" s="1">
        <v>6.09823665320696E-6</v>
      </c>
      <c r="O436">
        <v>0.49999695088167301</v>
      </c>
      <c r="P436" s="1">
        <v>7.8104338673766098E-5</v>
      </c>
    </row>
    <row r="437" spans="1:16" x14ac:dyDescent="0.25">
      <c r="A437">
        <v>0.51200000000000001</v>
      </c>
      <c r="B437">
        <v>12.807692307692299</v>
      </c>
      <c r="C437">
        <v>1019</v>
      </c>
      <c r="D437">
        <v>-0.31844943349869298</v>
      </c>
      <c r="E437">
        <v>0.49947814750826702</v>
      </c>
      <c r="F437">
        <v>0.50946771045843198</v>
      </c>
      <c r="G437" s="1">
        <v>6.0969442814417997E-6</v>
      </c>
      <c r="H437">
        <v>0.499996951527859</v>
      </c>
      <c r="I437" s="1">
        <v>7.8087786373850802E-5</v>
      </c>
      <c r="J437">
        <v>53030700</v>
      </c>
      <c r="K437">
        <v>20153</v>
      </c>
      <c r="L437">
        <v>312819000</v>
      </c>
      <c r="M437">
        <v>0.49869768681000298</v>
      </c>
      <c r="N437" s="1">
        <v>6.09823665320696E-6</v>
      </c>
      <c r="O437">
        <v>0.49999695088167301</v>
      </c>
      <c r="P437" s="1">
        <v>7.8104338673766098E-5</v>
      </c>
    </row>
    <row r="438" spans="1:16" x14ac:dyDescent="0.25">
      <c r="A438">
        <v>0.25600000000000001</v>
      </c>
      <c r="B438">
        <v>12.807692307692299</v>
      </c>
      <c r="C438">
        <v>1034</v>
      </c>
      <c r="D438">
        <v>-0.318487633574148</v>
      </c>
      <c r="E438">
        <v>0.49814254817986298</v>
      </c>
      <c r="F438">
        <v>0.50810539914345998</v>
      </c>
      <c r="G438" s="1">
        <v>6.0793781511136996E-6</v>
      </c>
      <c r="H438">
        <v>0.499996960310924</v>
      </c>
      <c r="I438" s="1">
        <v>7.7862804781571605E-5</v>
      </c>
      <c r="J438">
        <v>48811800</v>
      </c>
      <c r="K438">
        <v>20153</v>
      </c>
      <c r="L438">
        <v>312819000</v>
      </c>
      <c r="M438">
        <v>0.49869768681000298</v>
      </c>
      <c r="N438" s="1">
        <v>6.09823665320696E-6</v>
      </c>
      <c r="O438">
        <v>0.49999695088167301</v>
      </c>
      <c r="P438" s="1">
        <v>7.8104338673766098E-5</v>
      </c>
    </row>
    <row r="439" spans="1:16" x14ac:dyDescent="0.25">
      <c r="A439">
        <v>0.128</v>
      </c>
      <c r="B439">
        <v>12.807692307692299</v>
      </c>
      <c r="C439">
        <v>1008</v>
      </c>
      <c r="D439">
        <v>-0.32442610960995599</v>
      </c>
      <c r="E439">
        <v>0.49850322897889199</v>
      </c>
      <c r="F439">
        <v>0.50847329355847004</v>
      </c>
      <c r="G439" s="1">
        <v>6.0986800815010503E-6</v>
      </c>
      <c r="H439">
        <v>0.49999695065995903</v>
      </c>
      <c r="I439" s="1">
        <v>7.8110017966917297E-5</v>
      </c>
      <c r="J439">
        <v>48788000</v>
      </c>
      <c r="K439">
        <v>20153</v>
      </c>
      <c r="L439">
        <v>312819000</v>
      </c>
      <c r="M439">
        <v>0.49869768681000298</v>
      </c>
      <c r="N439" s="1">
        <v>6.09823665320696E-6</v>
      </c>
      <c r="O439">
        <v>0.49999695088167301</v>
      </c>
      <c r="P439" s="1">
        <v>7.8104338673766098E-5</v>
      </c>
    </row>
    <row r="440" spans="1:16" x14ac:dyDescent="0.25">
      <c r="A440">
        <v>6.4000000000000001E-2</v>
      </c>
      <c r="B440">
        <v>12.807692307692299</v>
      </c>
      <c r="C440">
        <v>963</v>
      </c>
      <c r="D440">
        <v>-0.32434778061981101</v>
      </c>
      <c r="E440">
        <v>0.49966993588383202</v>
      </c>
      <c r="F440">
        <v>0.50966333460150803</v>
      </c>
      <c r="G440" s="1">
        <v>6.0921783519019002E-6</v>
      </c>
      <c r="H440">
        <v>0.49999695391082399</v>
      </c>
      <c r="I440" s="1">
        <v>7.8026745814743502E-5</v>
      </c>
      <c r="J440">
        <v>50034400</v>
      </c>
      <c r="K440">
        <v>20153</v>
      </c>
      <c r="L440">
        <v>312819000</v>
      </c>
      <c r="M440">
        <v>0.49869768681000298</v>
      </c>
      <c r="N440" s="1">
        <v>6.09823665320696E-6</v>
      </c>
      <c r="O440">
        <v>0.49999695088167301</v>
      </c>
      <c r="P440" s="1">
        <v>7.8104338673766098E-5</v>
      </c>
    </row>
    <row r="441" spans="1:16" x14ac:dyDescent="0.25">
      <c r="A441">
        <v>3.2000000000000001E-2</v>
      </c>
      <c r="B441">
        <v>12.807692307692299</v>
      </c>
      <c r="C441">
        <v>961</v>
      </c>
      <c r="D441">
        <v>-0.31751341148700402</v>
      </c>
      <c r="E441">
        <v>0.49940524191928898</v>
      </c>
      <c r="F441">
        <v>0.509393346757675</v>
      </c>
      <c r="G441" s="1">
        <v>6.1017759082071504E-6</v>
      </c>
      <c r="H441">
        <v>0.49999694911204501</v>
      </c>
      <c r="I441" s="1">
        <v>7.8149668362806899E-5</v>
      </c>
      <c r="J441">
        <v>46182200</v>
      </c>
      <c r="K441">
        <v>20153</v>
      </c>
      <c r="L441">
        <v>312819000</v>
      </c>
      <c r="M441">
        <v>0.49869768681000298</v>
      </c>
      <c r="N441" s="1">
        <v>6.09823665320696E-6</v>
      </c>
      <c r="O441">
        <v>0.49999695088167301</v>
      </c>
      <c r="P441" s="1">
        <v>7.8104338673766098E-5</v>
      </c>
    </row>
    <row r="442" spans="1:16" x14ac:dyDescent="0.25">
      <c r="A442">
        <v>1.6E-2</v>
      </c>
      <c r="B442">
        <v>12.807692307692299</v>
      </c>
      <c r="C442">
        <v>990</v>
      </c>
      <c r="D442">
        <v>-0.32168858355353103</v>
      </c>
      <c r="E442">
        <v>0.49856330960407702</v>
      </c>
      <c r="F442">
        <v>0.50853457579615902</v>
      </c>
      <c r="G442" s="1">
        <v>6.0817735731966096E-6</v>
      </c>
      <c r="H442">
        <v>0.49999695911321301</v>
      </c>
      <c r="I442" s="1">
        <v>7.7893484610556593E-5</v>
      </c>
      <c r="J442">
        <v>48734200</v>
      </c>
      <c r="K442">
        <v>20153</v>
      </c>
      <c r="L442">
        <v>312819000</v>
      </c>
      <c r="M442">
        <v>0.49869768681000298</v>
      </c>
      <c r="N442" s="1">
        <v>6.09823665320696E-6</v>
      </c>
      <c r="O442">
        <v>0.49999695088167301</v>
      </c>
      <c r="P442" s="1">
        <v>7.8104338673766098E-5</v>
      </c>
    </row>
    <row r="443" spans="1:16" x14ac:dyDescent="0.25">
      <c r="A443">
        <v>8.0000000000000002E-3</v>
      </c>
      <c r="B443">
        <v>12.807692307692299</v>
      </c>
      <c r="C443">
        <v>969</v>
      </c>
      <c r="D443">
        <v>-0.325779551111883</v>
      </c>
      <c r="E443">
        <v>0.499568603002572</v>
      </c>
      <c r="F443">
        <v>0.50955997506262296</v>
      </c>
      <c r="G443" s="1">
        <v>6.0977356961533502E-6</v>
      </c>
      <c r="H443">
        <v>0.49999695113215098</v>
      </c>
      <c r="I443" s="1">
        <v>7.8097922569963994E-5</v>
      </c>
      <c r="J443">
        <v>50560500</v>
      </c>
      <c r="K443">
        <v>20153</v>
      </c>
      <c r="L443">
        <v>312819000</v>
      </c>
      <c r="M443">
        <v>0.49869768681000298</v>
      </c>
      <c r="N443" s="1">
        <v>6.09823665320696E-6</v>
      </c>
      <c r="O443">
        <v>0.49999695088167301</v>
      </c>
      <c r="P443" s="1">
        <v>7.8104338673766098E-5</v>
      </c>
    </row>
    <row r="444" spans="1:16" x14ac:dyDescent="0.25">
      <c r="A444">
        <v>4.0000000000000001E-3</v>
      </c>
      <c r="B444">
        <v>12.807692307692299</v>
      </c>
      <c r="C444">
        <v>1000</v>
      </c>
      <c r="D444">
        <v>-0.32401280538865601</v>
      </c>
      <c r="E444">
        <v>0.49768048172002999</v>
      </c>
      <c r="F444">
        <v>0.50763409135443005</v>
      </c>
      <c r="G444" s="1">
        <v>6.0912016481839902E-6</v>
      </c>
      <c r="H444">
        <v>0.49999695439917502</v>
      </c>
      <c r="I444" s="1">
        <v>7.8014236494048807E-5</v>
      </c>
      <c r="J444">
        <v>52386600</v>
      </c>
      <c r="K444">
        <v>20153</v>
      </c>
      <c r="L444">
        <v>312819000</v>
      </c>
      <c r="M444">
        <v>0.49869768681000298</v>
      </c>
      <c r="N444" s="1">
        <v>6.09823665320696E-6</v>
      </c>
      <c r="O444">
        <v>0.49999695088167301</v>
      </c>
      <c r="P444" s="1">
        <v>7.8104338673766098E-5</v>
      </c>
    </row>
    <row r="445" spans="1:16" x14ac:dyDescent="0.25">
      <c r="A445">
        <v>2E-3</v>
      </c>
      <c r="B445">
        <v>12.807692307692299</v>
      </c>
      <c r="C445">
        <v>1008</v>
      </c>
      <c r="D445">
        <v>-0.32405206104565998</v>
      </c>
      <c r="E445">
        <v>0.49893115283657302</v>
      </c>
      <c r="F445">
        <v>0.50890977589330499</v>
      </c>
      <c r="G445" s="1">
        <v>6.0969793118648099E-6</v>
      </c>
      <c r="H445">
        <v>0.49999695151034401</v>
      </c>
      <c r="I445" s="1">
        <v>7.8088235032730096E-5</v>
      </c>
      <c r="J445">
        <v>55723700</v>
      </c>
      <c r="K445">
        <v>20153</v>
      </c>
      <c r="L445">
        <v>312819000</v>
      </c>
      <c r="M445">
        <v>0.49869768681000298</v>
      </c>
      <c r="N445" s="1">
        <v>6.09823665320696E-6</v>
      </c>
      <c r="O445">
        <v>0.49999695088167301</v>
      </c>
      <c r="P445" s="1">
        <v>7.8104338673766098E-5</v>
      </c>
    </row>
    <row r="446" spans="1:16" x14ac:dyDescent="0.25">
      <c r="A446">
        <v>1E-3</v>
      </c>
      <c r="B446">
        <v>12.807692307692299</v>
      </c>
      <c r="C446">
        <v>1000</v>
      </c>
      <c r="D446">
        <v>-0.32482152923537</v>
      </c>
      <c r="E446">
        <v>0.49961042301997799</v>
      </c>
      <c r="F446">
        <v>0.50960263148037699</v>
      </c>
      <c r="G446" s="1">
        <v>6.0920037625589098E-6</v>
      </c>
      <c r="H446">
        <v>0.499996953998118</v>
      </c>
      <c r="I446" s="1">
        <v>7.8024509728158401E-5</v>
      </c>
      <c r="J446">
        <v>51682100</v>
      </c>
      <c r="K446">
        <v>20153</v>
      </c>
      <c r="L446">
        <v>312819000</v>
      </c>
      <c r="M446">
        <v>0.49869768681000298</v>
      </c>
      <c r="N446" s="1">
        <v>6.09823665320696E-6</v>
      </c>
      <c r="O446">
        <v>0.49999695088167301</v>
      </c>
      <c r="P446" s="1">
        <v>7.8104338673766098E-5</v>
      </c>
    </row>
    <row r="447" spans="1:16" x14ac:dyDescent="0.25">
      <c r="A447" s="1">
        <v>5.0000000000000001E-4</v>
      </c>
      <c r="B447">
        <v>12.807692307692299</v>
      </c>
      <c r="C447">
        <v>1084</v>
      </c>
      <c r="D447">
        <v>-0.32373668246280601</v>
      </c>
      <c r="E447">
        <v>0.49912225446306502</v>
      </c>
      <c r="F447">
        <v>0.50910469955232596</v>
      </c>
      <c r="G447" s="1">
        <v>6.0977580792487197E-6</v>
      </c>
      <c r="H447">
        <v>0.49999695112095999</v>
      </c>
      <c r="I447" s="1">
        <v>7.8098209245762505E-5</v>
      </c>
      <c r="J447">
        <v>56289900</v>
      </c>
      <c r="K447">
        <v>20153</v>
      </c>
      <c r="L447">
        <v>312819000</v>
      </c>
      <c r="M447">
        <v>0.49869768681000298</v>
      </c>
      <c r="N447" s="1">
        <v>6.09823665320696E-6</v>
      </c>
      <c r="O447">
        <v>0.49999695088167301</v>
      </c>
      <c r="P447" s="1">
        <v>7.8104338673766098E-5</v>
      </c>
    </row>
    <row r="448" spans="1:16" x14ac:dyDescent="0.25">
      <c r="A448" s="1">
        <v>2.5000000000000001E-4</v>
      </c>
      <c r="B448">
        <v>12.807692307692299</v>
      </c>
      <c r="C448">
        <v>996</v>
      </c>
      <c r="D448">
        <v>-0.32375190513818503</v>
      </c>
      <c r="E448">
        <v>0.49893905259113303</v>
      </c>
      <c r="F448">
        <v>0.50891783364295595</v>
      </c>
      <c r="G448" s="1">
        <v>6.0939419850303199E-6</v>
      </c>
      <c r="H448">
        <v>0.49999695302900699</v>
      </c>
      <c r="I448" s="1">
        <v>7.80493338851961E-5</v>
      </c>
      <c r="J448">
        <v>52947700</v>
      </c>
      <c r="K448">
        <v>20153</v>
      </c>
      <c r="L448">
        <v>312819000</v>
      </c>
      <c r="M448">
        <v>0.49869768681000298</v>
      </c>
      <c r="N448" s="1">
        <v>6.09823665320696E-6</v>
      </c>
      <c r="O448">
        <v>0.49999695088167301</v>
      </c>
      <c r="P448" s="1">
        <v>7.8104338673766098E-5</v>
      </c>
    </row>
    <row r="449" spans="1:16" x14ac:dyDescent="0.25">
      <c r="A449" s="1">
        <v>1.25E-4</v>
      </c>
      <c r="B449">
        <v>12.807692307692299</v>
      </c>
      <c r="C449">
        <v>1076</v>
      </c>
      <c r="D449">
        <v>-0.32394614715160103</v>
      </c>
      <c r="E449">
        <v>0.49889960214513102</v>
      </c>
      <c r="F449">
        <v>0.50887759418803302</v>
      </c>
      <c r="G449" s="1">
        <v>6.0985581726846701E-6</v>
      </c>
      <c r="H449">
        <v>0.49999695072091299</v>
      </c>
      <c r="I449" s="1">
        <v>7.8108456596307494E-5</v>
      </c>
      <c r="J449">
        <v>62591200</v>
      </c>
      <c r="K449">
        <v>20153</v>
      </c>
      <c r="L449">
        <v>312819000</v>
      </c>
      <c r="M449">
        <v>0.49869768681000298</v>
      </c>
      <c r="N449" s="1">
        <v>6.09823665320696E-6</v>
      </c>
      <c r="O449">
        <v>0.49999695088167301</v>
      </c>
      <c r="P449" s="1">
        <v>7.8104338673766098E-5</v>
      </c>
    </row>
    <row r="450" spans="1:16" x14ac:dyDescent="0.25">
      <c r="A450" s="1">
        <v>6.2500000000000001E-5</v>
      </c>
      <c r="B450">
        <v>12.807692307692299</v>
      </c>
      <c r="C450">
        <v>1147</v>
      </c>
      <c r="D450">
        <v>-0.32384362819492202</v>
      </c>
      <c r="E450">
        <v>0.49916369774758601</v>
      </c>
      <c r="F450">
        <v>0.50914697170253798</v>
      </c>
      <c r="G450" s="1">
        <v>6.0990465183818898E-6</v>
      </c>
      <c r="H450">
        <v>0.49999695047673998</v>
      </c>
      <c r="I450" s="1">
        <v>7.8114711177737202E-5</v>
      </c>
      <c r="J450">
        <v>70208100</v>
      </c>
      <c r="K450">
        <v>20153</v>
      </c>
      <c r="L450">
        <v>312819000</v>
      </c>
      <c r="M450">
        <v>0.49869768681000298</v>
      </c>
      <c r="N450" s="1">
        <v>6.09823665320696E-6</v>
      </c>
      <c r="O450">
        <v>0.49999695088167301</v>
      </c>
      <c r="P450" s="1">
        <v>7.8104338673766098E-5</v>
      </c>
    </row>
    <row r="451" spans="1:16" x14ac:dyDescent="0.25">
      <c r="A451" s="1">
        <v>3.1250000000000001E-5</v>
      </c>
      <c r="B451">
        <v>12.807692307692299</v>
      </c>
      <c r="C451">
        <v>1234</v>
      </c>
      <c r="D451">
        <v>-0.32408333025492497</v>
      </c>
      <c r="E451">
        <v>0.499439009992314</v>
      </c>
      <c r="F451">
        <v>0.509427790192161</v>
      </c>
      <c r="G451" s="1">
        <v>6.0915117245929898E-6</v>
      </c>
      <c r="H451">
        <v>0.49999695424413698</v>
      </c>
      <c r="I451" s="1">
        <v>7.8018207857287098E-5</v>
      </c>
      <c r="J451">
        <v>87083600</v>
      </c>
      <c r="K451">
        <v>20153</v>
      </c>
      <c r="L451">
        <v>312819000</v>
      </c>
      <c r="M451">
        <v>0.49869768681000298</v>
      </c>
      <c r="N451" s="1">
        <v>6.09823665320696E-6</v>
      </c>
      <c r="O451">
        <v>0.49999695088167301</v>
      </c>
      <c r="P451" s="1">
        <v>7.8104338673766098E-5</v>
      </c>
    </row>
    <row r="452" spans="1:16" x14ac:dyDescent="0.25">
      <c r="A452" s="1">
        <v>1.5625E-5</v>
      </c>
      <c r="B452">
        <v>12.807692307692299</v>
      </c>
      <c r="C452">
        <v>1202</v>
      </c>
      <c r="D452">
        <v>-0.32373522405894301</v>
      </c>
      <c r="E452">
        <v>0.49896669448743602</v>
      </c>
      <c r="F452">
        <v>0.50894602837718494</v>
      </c>
      <c r="G452" s="1">
        <v>6.0960736493198502E-6</v>
      </c>
      <c r="H452">
        <v>0.49999695196317501</v>
      </c>
      <c r="I452" s="1">
        <v>7.8076635585519602E-5</v>
      </c>
      <c r="J452">
        <v>85839300</v>
      </c>
      <c r="K452">
        <v>20153</v>
      </c>
      <c r="L452">
        <v>312819000</v>
      </c>
      <c r="M452">
        <v>0.49869768681000298</v>
      </c>
      <c r="N452" s="1">
        <v>6.09823665320696E-6</v>
      </c>
      <c r="O452">
        <v>0.49999695088167301</v>
      </c>
      <c r="P452" s="1">
        <v>7.8104338673766098E-5</v>
      </c>
    </row>
    <row r="453" spans="1:16" x14ac:dyDescent="0.25">
      <c r="A453" t="s">
        <v>0</v>
      </c>
      <c r="B453">
        <v>13.3205128205128</v>
      </c>
      <c r="C453">
        <v>20505</v>
      </c>
      <c r="D453">
        <v>-0.32213935450964798</v>
      </c>
      <c r="E453">
        <v>0.49852557803752701</v>
      </c>
      <c r="F453">
        <v>0.50849608959827797</v>
      </c>
      <c r="G453" s="1">
        <v>5.5252205868328002E-6</v>
      </c>
      <c r="H453">
        <v>0.49999723738970597</v>
      </c>
      <c r="I453" s="1">
        <v>7.3598771663067696E-5</v>
      </c>
      <c r="J453">
        <v>359217100</v>
      </c>
    </row>
    <row r="454" spans="1:16" x14ac:dyDescent="0.25">
      <c r="A454">
        <v>1.024</v>
      </c>
      <c r="B454">
        <v>13.3205128205128</v>
      </c>
      <c r="C454">
        <v>1034</v>
      </c>
      <c r="D454">
        <v>-0.319047141437722</v>
      </c>
      <c r="E454">
        <v>0.49951461887427201</v>
      </c>
      <c r="F454">
        <v>0.50950491125175701</v>
      </c>
      <c r="G454" s="1">
        <v>5.5153972960964001E-6</v>
      </c>
      <c r="H454">
        <v>0.49999724230135101</v>
      </c>
      <c r="I454" s="1">
        <v>7.3467920392873806E-5</v>
      </c>
      <c r="J454">
        <v>56678600</v>
      </c>
      <c r="K454">
        <v>20505</v>
      </c>
      <c r="L454">
        <v>359217100</v>
      </c>
      <c r="M454">
        <v>0.49852557803752701</v>
      </c>
      <c r="N454" s="1">
        <v>5.5252205868328002E-6</v>
      </c>
      <c r="O454">
        <v>0.49999723738970597</v>
      </c>
      <c r="P454" s="1">
        <v>7.3598771663067696E-5</v>
      </c>
    </row>
    <row r="455" spans="1:16" x14ac:dyDescent="0.25">
      <c r="A455">
        <v>0.51200000000000001</v>
      </c>
      <c r="B455">
        <v>13.3205128205128</v>
      </c>
      <c r="C455">
        <v>1034</v>
      </c>
      <c r="D455">
        <v>-0.319047141437722</v>
      </c>
      <c r="E455">
        <v>0.49951461887427201</v>
      </c>
      <c r="F455">
        <v>0.50950491125175701</v>
      </c>
      <c r="G455" s="1">
        <v>5.5153972960964001E-6</v>
      </c>
      <c r="H455">
        <v>0.49999724230135101</v>
      </c>
      <c r="I455" s="1">
        <v>7.3467920392873806E-5</v>
      </c>
      <c r="J455">
        <v>51646100</v>
      </c>
      <c r="K455">
        <v>20505</v>
      </c>
      <c r="L455">
        <v>359217100</v>
      </c>
      <c r="M455">
        <v>0.49852557803752701</v>
      </c>
      <c r="N455" s="1">
        <v>5.5252205868328002E-6</v>
      </c>
      <c r="O455">
        <v>0.49999723738970597</v>
      </c>
      <c r="P455" s="1">
        <v>7.3598771663067696E-5</v>
      </c>
    </row>
    <row r="456" spans="1:16" x14ac:dyDescent="0.25">
      <c r="A456">
        <v>0.25600000000000001</v>
      </c>
      <c r="B456">
        <v>13.3205128205128</v>
      </c>
      <c r="C456">
        <v>1068</v>
      </c>
      <c r="D456">
        <v>-0.31902435701774501</v>
      </c>
      <c r="E456">
        <v>0.49795782910442599</v>
      </c>
      <c r="F456">
        <v>0.507916985686514</v>
      </c>
      <c r="G456" s="1">
        <v>5.5139387703517699E-6</v>
      </c>
      <c r="H456">
        <v>0.49999724303061399</v>
      </c>
      <c r="I456" s="1">
        <v>7.3448492081993499E-5</v>
      </c>
      <c r="J456">
        <v>54585200</v>
      </c>
      <c r="K456">
        <v>20505</v>
      </c>
      <c r="L456">
        <v>359217100</v>
      </c>
      <c r="M456">
        <v>0.49852557803752701</v>
      </c>
      <c r="N456" s="1">
        <v>5.5252205868328002E-6</v>
      </c>
      <c r="O456">
        <v>0.49999723738970597</v>
      </c>
      <c r="P456" s="1">
        <v>7.3598771663067696E-5</v>
      </c>
    </row>
    <row r="457" spans="1:16" x14ac:dyDescent="0.25">
      <c r="A457">
        <v>0.128</v>
      </c>
      <c r="B457">
        <v>13.3205128205128</v>
      </c>
      <c r="C457">
        <v>999</v>
      </c>
      <c r="D457">
        <v>-0.32405931013837003</v>
      </c>
      <c r="E457">
        <v>0.49934125088022702</v>
      </c>
      <c r="F457">
        <v>0.50932807589783202</v>
      </c>
      <c r="G457" s="1">
        <v>5.5305589555798503E-6</v>
      </c>
      <c r="H457">
        <v>0.49999723472052199</v>
      </c>
      <c r="I457" s="1">
        <v>7.3669881472403399E-5</v>
      </c>
      <c r="J457">
        <v>49709700</v>
      </c>
      <c r="K457">
        <v>20505</v>
      </c>
      <c r="L457">
        <v>359217100</v>
      </c>
      <c r="M457">
        <v>0.49852557803752701</v>
      </c>
      <c r="N457" s="1">
        <v>5.5252205868328002E-6</v>
      </c>
      <c r="O457">
        <v>0.49999723738970597</v>
      </c>
      <c r="P457" s="1">
        <v>7.3598771663067696E-5</v>
      </c>
    </row>
    <row r="458" spans="1:16" x14ac:dyDescent="0.25">
      <c r="A458">
        <v>6.4000000000000001E-2</v>
      </c>
      <c r="B458">
        <v>13.3205128205128</v>
      </c>
      <c r="C458">
        <v>1020</v>
      </c>
      <c r="D458">
        <v>-0.32397660031187597</v>
      </c>
      <c r="E458">
        <v>0.49892871837248398</v>
      </c>
      <c r="F458">
        <v>0.50890729273993296</v>
      </c>
      <c r="G458" s="1">
        <v>5.5220006180967101E-6</v>
      </c>
      <c r="H458">
        <v>0.49999723899969001</v>
      </c>
      <c r="I458" s="1">
        <v>7.3555880028236897E-5</v>
      </c>
      <c r="J458">
        <v>48397600</v>
      </c>
      <c r="K458">
        <v>20505</v>
      </c>
      <c r="L458">
        <v>359217100</v>
      </c>
      <c r="M458">
        <v>0.49852557803752701</v>
      </c>
      <c r="N458" s="1">
        <v>5.5252205868328002E-6</v>
      </c>
      <c r="O458">
        <v>0.49999723738970597</v>
      </c>
      <c r="P458" s="1">
        <v>7.3598771663067696E-5</v>
      </c>
    </row>
    <row r="459" spans="1:16" x14ac:dyDescent="0.25">
      <c r="A459">
        <v>3.2000000000000001E-2</v>
      </c>
      <c r="B459">
        <v>13.3205128205128</v>
      </c>
      <c r="C459">
        <v>981</v>
      </c>
      <c r="D459">
        <v>-0.31961655261862199</v>
      </c>
      <c r="E459">
        <v>0.49904414330915597</v>
      </c>
      <c r="F459">
        <v>0.50902502617533896</v>
      </c>
      <c r="G459" s="1">
        <v>5.5167885523177401E-6</v>
      </c>
      <c r="H459">
        <v>0.49999724160572301</v>
      </c>
      <c r="I459" s="1">
        <v>7.3486452639206804E-5</v>
      </c>
      <c r="J459">
        <v>51321300</v>
      </c>
      <c r="K459">
        <v>20505</v>
      </c>
      <c r="L459">
        <v>359217100</v>
      </c>
      <c r="M459">
        <v>0.49852557803752701</v>
      </c>
      <c r="N459" s="1">
        <v>5.5252205868328002E-6</v>
      </c>
      <c r="O459">
        <v>0.49999723738970597</v>
      </c>
      <c r="P459" s="1">
        <v>7.3598771663067696E-5</v>
      </c>
    </row>
    <row r="460" spans="1:16" x14ac:dyDescent="0.25">
      <c r="A460">
        <v>1.6E-2</v>
      </c>
      <c r="B460">
        <v>13.3205128205128</v>
      </c>
      <c r="C460">
        <v>1070</v>
      </c>
      <c r="D460">
        <v>-0.31893777297811199</v>
      </c>
      <c r="E460">
        <v>0.49941557693435401</v>
      </c>
      <c r="F460">
        <v>0.50940388847304097</v>
      </c>
      <c r="G460" s="1">
        <v>5.5060957686592301E-6</v>
      </c>
      <c r="H460">
        <v>0.499997246952115</v>
      </c>
      <c r="I460" s="1">
        <v>7.3344019277396703E-5</v>
      </c>
      <c r="J460">
        <v>54274000</v>
      </c>
      <c r="K460">
        <v>20505</v>
      </c>
      <c r="L460">
        <v>359217100</v>
      </c>
      <c r="M460">
        <v>0.49852557803752701</v>
      </c>
      <c r="N460" s="1">
        <v>5.5252205868328002E-6</v>
      </c>
      <c r="O460">
        <v>0.49999723738970597</v>
      </c>
      <c r="P460" s="1">
        <v>7.3598771663067696E-5</v>
      </c>
    </row>
    <row r="461" spans="1:16" x14ac:dyDescent="0.25">
      <c r="A461">
        <v>8.0000000000000002E-3</v>
      </c>
      <c r="B461">
        <v>13.3205128205128</v>
      </c>
      <c r="C461">
        <v>990</v>
      </c>
      <c r="D461">
        <v>-0.325270470248535</v>
      </c>
      <c r="E461">
        <v>0.49926934830355402</v>
      </c>
      <c r="F461">
        <v>0.50925473526962495</v>
      </c>
      <c r="G461" s="1">
        <v>5.50381066399818E-6</v>
      </c>
      <c r="H461">
        <v>0.499997248094668</v>
      </c>
      <c r="I461" s="1">
        <v>7.3313580511463004E-5</v>
      </c>
      <c r="J461">
        <v>51380700</v>
      </c>
      <c r="K461">
        <v>20505</v>
      </c>
      <c r="L461">
        <v>359217100</v>
      </c>
      <c r="M461">
        <v>0.49852557803752701</v>
      </c>
      <c r="N461" s="1">
        <v>5.5252205868328002E-6</v>
      </c>
      <c r="O461">
        <v>0.49999723738970597</v>
      </c>
      <c r="P461" s="1">
        <v>7.3598771663067696E-5</v>
      </c>
    </row>
    <row r="462" spans="1:16" x14ac:dyDescent="0.25">
      <c r="A462">
        <v>4.0000000000000001E-3</v>
      </c>
      <c r="B462">
        <v>13.3205128205128</v>
      </c>
      <c r="C462">
        <v>1009</v>
      </c>
      <c r="D462">
        <v>-0.32419225603405899</v>
      </c>
      <c r="E462">
        <v>0.497763910661778</v>
      </c>
      <c r="F462">
        <v>0.50771918887501299</v>
      </c>
      <c r="G462" s="1">
        <v>5.5087063034475696E-6</v>
      </c>
      <c r="H462">
        <v>0.499997245646848</v>
      </c>
      <c r="I462" s="1">
        <v>7.3378792939513205E-5</v>
      </c>
      <c r="J462">
        <v>52915600</v>
      </c>
      <c r="K462">
        <v>20505</v>
      </c>
      <c r="L462">
        <v>359217100</v>
      </c>
      <c r="M462">
        <v>0.49852557803752701</v>
      </c>
      <c r="N462" s="1">
        <v>5.5252205868328002E-6</v>
      </c>
      <c r="O462">
        <v>0.49999723738970597</v>
      </c>
      <c r="P462" s="1">
        <v>7.3598771663067696E-5</v>
      </c>
    </row>
    <row r="463" spans="1:16" x14ac:dyDescent="0.25">
      <c r="A463">
        <v>2E-3</v>
      </c>
      <c r="B463">
        <v>13.3205128205128</v>
      </c>
      <c r="C463">
        <v>1021</v>
      </c>
      <c r="D463">
        <v>-0.32368066528426198</v>
      </c>
      <c r="E463">
        <v>0.49939745532159802</v>
      </c>
      <c r="F463">
        <v>0.50938540442803004</v>
      </c>
      <c r="G463" s="1">
        <v>5.5217799397322401E-6</v>
      </c>
      <c r="H463">
        <v>0.49999723911003002</v>
      </c>
      <c r="I463" s="1">
        <v>7.3552940479253804E-5</v>
      </c>
      <c r="J463">
        <v>60685700</v>
      </c>
      <c r="K463">
        <v>20505</v>
      </c>
      <c r="L463">
        <v>359217100</v>
      </c>
      <c r="M463">
        <v>0.49852557803752701</v>
      </c>
      <c r="N463" s="1">
        <v>5.5252205868328002E-6</v>
      </c>
      <c r="O463">
        <v>0.49999723738970597</v>
      </c>
      <c r="P463" s="1">
        <v>7.3598771663067696E-5</v>
      </c>
    </row>
    <row r="464" spans="1:16" x14ac:dyDescent="0.25">
      <c r="A464">
        <v>1E-3</v>
      </c>
      <c r="B464">
        <v>13.3205128205128</v>
      </c>
      <c r="C464">
        <v>1029</v>
      </c>
      <c r="D464">
        <v>-0.32572601163689802</v>
      </c>
      <c r="E464">
        <v>0.499356586673872</v>
      </c>
      <c r="F464">
        <v>0.50934371840734904</v>
      </c>
      <c r="G464" s="1">
        <v>5.5121664325197196E-6</v>
      </c>
      <c r="H464">
        <v>0.49999724391678302</v>
      </c>
      <c r="I464" s="1">
        <v>7.3424883633179397E-5</v>
      </c>
      <c r="J464">
        <v>59046900</v>
      </c>
      <c r="K464">
        <v>20505</v>
      </c>
      <c r="L464">
        <v>359217100</v>
      </c>
      <c r="M464">
        <v>0.49852557803752701</v>
      </c>
      <c r="N464" s="1">
        <v>5.5252205868328002E-6</v>
      </c>
      <c r="O464">
        <v>0.49999723738970597</v>
      </c>
      <c r="P464" s="1">
        <v>7.3598771663067696E-5</v>
      </c>
    </row>
    <row r="465" spans="1:16" x14ac:dyDescent="0.25">
      <c r="A465" s="1">
        <v>5.0000000000000001E-4</v>
      </c>
      <c r="B465">
        <v>13.3205128205128</v>
      </c>
      <c r="C465">
        <v>1113</v>
      </c>
      <c r="D465">
        <v>-0.323260060352203</v>
      </c>
      <c r="E465">
        <v>0.49914396461660898</v>
      </c>
      <c r="F465">
        <v>0.50912684390894103</v>
      </c>
      <c r="G465" s="1">
        <v>5.5233846001367903E-6</v>
      </c>
      <c r="H465">
        <v>0.49999723830769899</v>
      </c>
      <c r="I465" s="1">
        <v>7.3574315378745198E-5</v>
      </c>
      <c r="J465">
        <v>69523400</v>
      </c>
      <c r="K465">
        <v>20505</v>
      </c>
      <c r="L465">
        <v>359217100</v>
      </c>
      <c r="M465">
        <v>0.49852557803752701</v>
      </c>
      <c r="N465" s="1">
        <v>5.5252205868328002E-6</v>
      </c>
      <c r="O465">
        <v>0.49999723738970597</v>
      </c>
      <c r="P465" s="1">
        <v>7.3598771663067696E-5</v>
      </c>
    </row>
    <row r="466" spans="1:16" x14ac:dyDescent="0.25">
      <c r="A466" s="1">
        <v>2.5000000000000001E-4</v>
      </c>
      <c r="B466">
        <v>13.3205128205128</v>
      </c>
      <c r="C466">
        <v>1125</v>
      </c>
      <c r="D466">
        <v>-0.32413114392603398</v>
      </c>
      <c r="E466">
        <v>0.49842613602316799</v>
      </c>
      <c r="F466">
        <v>0.50839465874363099</v>
      </c>
      <c r="G466" s="1">
        <v>5.5139096301059997E-6</v>
      </c>
      <c r="H466">
        <v>0.499997243045184</v>
      </c>
      <c r="I466" s="1">
        <v>7.3448103918976105E-5</v>
      </c>
      <c r="J466">
        <v>77529400</v>
      </c>
      <c r="K466">
        <v>20505</v>
      </c>
      <c r="L466">
        <v>359217100</v>
      </c>
      <c r="M466">
        <v>0.49852557803752701</v>
      </c>
      <c r="N466" s="1">
        <v>5.5252205868328002E-6</v>
      </c>
      <c r="O466">
        <v>0.49999723738970597</v>
      </c>
      <c r="P466" s="1">
        <v>7.3598771663067696E-5</v>
      </c>
    </row>
    <row r="467" spans="1:16" x14ac:dyDescent="0.25">
      <c r="A467" s="1">
        <v>1.25E-4</v>
      </c>
      <c r="B467">
        <v>13.3205128205128</v>
      </c>
      <c r="C467">
        <v>1049</v>
      </c>
      <c r="D467">
        <v>-0.32385200140036302</v>
      </c>
      <c r="E467">
        <v>0.499407264122043</v>
      </c>
      <c r="F467">
        <v>0.50939540940448402</v>
      </c>
      <c r="G467" s="1">
        <v>5.5123806960155602E-6</v>
      </c>
      <c r="H467">
        <v>0.49999724380965199</v>
      </c>
      <c r="I467" s="1">
        <v>7.3427737732822599E-5</v>
      </c>
      <c r="J467">
        <v>58764100</v>
      </c>
      <c r="K467">
        <v>20505</v>
      </c>
      <c r="L467">
        <v>359217100</v>
      </c>
      <c r="M467">
        <v>0.49852557803752701</v>
      </c>
      <c r="N467" s="1">
        <v>5.5252205868328002E-6</v>
      </c>
      <c r="O467">
        <v>0.49999723738970597</v>
      </c>
      <c r="P467" s="1">
        <v>7.3598771663067696E-5</v>
      </c>
    </row>
    <row r="468" spans="1:16" x14ac:dyDescent="0.25">
      <c r="A468" s="1">
        <v>6.2500000000000001E-5</v>
      </c>
      <c r="B468">
        <v>13.3205128205128</v>
      </c>
      <c r="C468">
        <v>1189</v>
      </c>
      <c r="D468">
        <v>-0.323539261471255</v>
      </c>
      <c r="E468">
        <v>0.49881282331124299</v>
      </c>
      <c r="F468">
        <v>0.50878907977746801</v>
      </c>
      <c r="G468" s="1">
        <v>5.51452721408995E-6</v>
      </c>
      <c r="H468">
        <v>0.49999724273639201</v>
      </c>
      <c r="I468" s="1">
        <v>7.3456330454352097E-5</v>
      </c>
      <c r="J468">
        <v>74751800</v>
      </c>
      <c r="K468">
        <v>20505</v>
      </c>
      <c r="L468">
        <v>359217100</v>
      </c>
      <c r="M468">
        <v>0.49852557803752701</v>
      </c>
      <c r="N468" s="1">
        <v>5.5252205868328002E-6</v>
      </c>
      <c r="O468">
        <v>0.49999723738970597</v>
      </c>
      <c r="P468" s="1">
        <v>7.3598771663067696E-5</v>
      </c>
    </row>
    <row r="469" spans="1:16" x14ac:dyDescent="0.25">
      <c r="A469" s="1">
        <v>3.1250000000000001E-5</v>
      </c>
      <c r="B469">
        <v>13.3205128205128</v>
      </c>
      <c r="C469">
        <v>1219</v>
      </c>
      <c r="D469">
        <v>-0.32371836967360001</v>
      </c>
      <c r="E469">
        <v>0.49933546259518602</v>
      </c>
      <c r="F469">
        <v>0.50932217184708894</v>
      </c>
      <c r="G469" s="1">
        <v>5.5265051982500398E-6</v>
      </c>
      <c r="H469">
        <v>0.49999723674739999</v>
      </c>
      <c r="I469" s="1">
        <v>7.3615883345920396E-5</v>
      </c>
      <c r="J469">
        <v>81745900</v>
      </c>
      <c r="K469">
        <v>20505</v>
      </c>
      <c r="L469">
        <v>359217100</v>
      </c>
      <c r="M469">
        <v>0.49852557803752701</v>
      </c>
      <c r="N469" s="1">
        <v>5.5252205868328002E-6</v>
      </c>
      <c r="O469">
        <v>0.49999723738970597</v>
      </c>
      <c r="P469" s="1">
        <v>7.3598771663067696E-5</v>
      </c>
    </row>
    <row r="470" spans="1:16" x14ac:dyDescent="0.25">
      <c r="A470" s="1">
        <v>1.5625E-5</v>
      </c>
      <c r="B470">
        <v>13.3205128205128</v>
      </c>
      <c r="C470">
        <v>1201</v>
      </c>
      <c r="D470">
        <v>-0.323765745548383</v>
      </c>
      <c r="E470">
        <v>0.49923626447200198</v>
      </c>
      <c r="F470">
        <v>0.50922098976144203</v>
      </c>
      <c r="G470" s="1">
        <v>5.5222647844521604E-6</v>
      </c>
      <c r="H470">
        <v>0.499997238867607</v>
      </c>
      <c r="I470" s="1">
        <v>7.35593988595615E-5</v>
      </c>
      <c r="J470">
        <v>90609800</v>
      </c>
      <c r="K470">
        <v>20505</v>
      </c>
      <c r="L470">
        <v>359217100</v>
      </c>
      <c r="M470">
        <v>0.49852557803752701</v>
      </c>
      <c r="N470" s="1">
        <v>5.5252205868328002E-6</v>
      </c>
      <c r="O470">
        <v>0.49999723738970597</v>
      </c>
      <c r="P470" s="1">
        <v>7.3598771663067696E-5</v>
      </c>
    </row>
    <row r="471" spans="1:16" x14ac:dyDescent="0.25">
      <c r="A471" t="s">
        <v>0</v>
      </c>
      <c r="B471">
        <v>13.8333333333333</v>
      </c>
      <c r="C471">
        <v>20845</v>
      </c>
      <c r="D471">
        <v>-0.32203824012322502</v>
      </c>
      <c r="E471">
        <v>0.49874070441391299</v>
      </c>
      <c r="F471">
        <v>0.50871551850219099</v>
      </c>
      <c r="G471" s="1">
        <v>5.3253638346850698E-6</v>
      </c>
      <c r="H471">
        <v>0.49999733731808199</v>
      </c>
      <c r="I471" s="1">
        <v>7.3667533046476802E-5</v>
      </c>
      <c r="J471">
        <v>355455500</v>
      </c>
    </row>
    <row r="472" spans="1:16" x14ac:dyDescent="0.25">
      <c r="A472">
        <v>1.024</v>
      </c>
      <c r="B472">
        <v>13.8333333333333</v>
      </c>
      <c r="C472">
        <v>1012</v>
      </c>
      <c r="D472">
        <v>-0.32565624346139299</v>
      </c>
      <c r="E472">
        <v>0.49874064119237099</v>
      </c>
      <c r="F472">
        <v>0.50871545401621798</v>
      </c>
      <c r="G472" s="1">
        <v>5.3211849543321998E-6</v>
      </c>
      <c r="H472">
        <v>0.499997339407522</v>
      </c>
      <c r="I472" s="1">
        <v>7.3609725201595396E-5</v>
      </c>
      <c r="J472">
        <v>58524900</v>
      </c>
      <c r="K472">
        <v>20845</v>
      </c>
      <c r="L472">
        <v>355455500</v>
      </c>
      <c r="M472">
        <v>0.49874070441391299</v>
      </c>
      <c r="N472" s="1">
        <v>5.3253638346850698E-6</v>
      </c>
      <c r="O472">
        <v>0.49999733731808199</v>
      </c>
      <c r="P472" s="1">
        <v>7.3667533046476802E-5</v>
      </c>
    </row>
    <row r="473" spans="1:16" x14ac:dyDescent="0.25">
      <c r="A473">
        <v>0.51200000000000001</v>
      </c>
      <c r="B473">
        <v>13.8333333333333</v>
      </c>
      <c r="C473">
        <v>1012</v>
      </c>
      <c r="D473">
        <v>-0.32565624346139299</v>
      </c>
      <c r="E473">
        <v>0.49874064119237099</v>
      </c>
      <c r="F473">
        <v>0.50871545401621798</v>
      </c>
      <c r="G473" s="1">
        <v>5.3211849543321998E-6</v>
      </c>
      <c r="H473">
        <v>0.499997339407522</v>
      </c>
      <c r="I473" s="1">
        <v>7.3609725201595396E-5</v>
      </c>
      <c r="J473">
        <v>62942100</v>
      </c>
      <c r="K473">
        <v>20845</v>
      </c>
      <c r="L473">
        <v>355455500</v>
      </c>
      <c r="M473">
        <v>0.49874070441391299</v>
      </c>
      <c r="N473" s="1">
        <v>5.3253638346850698E-6</v>
      </c>
      <c r="O473">
        <v>0.49999733731808199</v>
      </c>
      <c r="P473" s="1">
        <v>7.3667533046476802E-5</v>
      </c>
    </row>
    <row r="474" spans="1:16" x14ac:dyDescent="0.25">
      <c r="A474">
        <v>0.25600000000000001</v>
      </c>
      <c r="B474">
        <v>13.8333333333333</v>
      </c>
      <c r="C474">
        <v>1042</v>
      </c>
      <c r="D474">
        <v>-0.32565697944813099</v>
      </c>
      <c r="E474">
        <v>0.49908094136713499</v>
      </c>
      <c r="F474">
        <v>0.50906256019447804</v>
      </c>
      <c r="G474" s="1">
        <v>5.3209948008836597E-6</v>
      </c>
      <c r="H474">
        <v>0.499997339502599</v>
      </c>
      <c r="I474" s="1">
        <v>7.3607094745557295E-5</v>
      </c>
      <c r="J474">
        <v>60678500</v>
      </c>
      <c r="K474">
        <v>20845</v>
      </c>
      <c r="L474">
        <v>355455500</v>
      </c>
      <c r="M474">
        <v>0.49874070441391299</v>
      </c>
      <c r="N474" s="1">
        <v>5.3253638346850698E-6</v>
      </c>
      <c r="O474">
        <v>0.49999733731808199</v>
      </c>
      <c r="P474" s="1">
        <v>7.3667533046476802E-5</v>
      </c>
    </row>
    <row r="475" spans="1:16" x14ac:dyDescent="0.25">
      <c r="A475">
        <v>0.128</v>
      </c>
      <c r="B475">
        <v>13.8333333333333</v>
      </c>
      <c r="C475">
        <v>1007</v>
      </c>
      <c r="D475">
        <v>-0.324041553208544</v>
      </c>
      <c r="E475">
        <v>0.497119866414237</v>
      </c>
      <c r="F475">
        <v>0.50706226374252095</v>
      </c>
      <c r="G475" s="1">
        <v>5.3145399768750298E-6</v>
      </c>
      <c r="H475">
        <v>0.49999734273001101</v>
      </c>
      <c r="I475" s="1">
        <v>7.3517803013437897E-5</v>
      </c>
      <c r="J475">
        <v>77467900</v>
      </c>
      <c r="K475">
        <v>20845</v>
      </c>
      <c r="L475">
        <v>355455500</v>
      </c>
      <c r="M475">
        <v>0.49874070441391299</v>
      </c>
      <c r="N475" s="1">
        <v>5.3253638346850698E-6</v>
      </c>
      <c r="O475">
        <v>0.49999733731808199</v>
      </c>
      <c r="P475" s="1">
        <v>7.3667533046476802E-5</v>
      </c>
    </row>
    <row r="476" spans="1:16" x14ac:dyDescent="0.25">
      <c r="A476">
        <v>6.4000000000000001E-2</v>
      </c>
      <c r="B476">
        <v>13.8333333333333</v>
      </c>
      <c r="C476">
        <v>1028</v>
      </c>
      <c r="D476">
        <v>-0.32329697372334898</v>
      </c>
      <c r="E476">
        <v>0.49853342140385098</v>
      </c>
      <c r="F476">
        <v>0.50850408983192796</v>
      </c>
      <c r="G476" s="1">
        <v>5.3091117045989097E-6</v>
      </c>
      <c r="H476">
        <v>0.49999734544414698</v>
      </c>
      <c r="I476" s="1">
        <v>7.3442711913618205E-5</v>
      </c>
      <c r="J476">
        <v>62431300</v>
      </c>
      <c r="K476">
        <v>20845</v>
      </c>
      <c r="L476">
        <v>355455500</v>
      </c>
      <c r="M476">
        <v>0.49874070441391299</v>
      </c>
      <c r="N476" s="1">
        <v>5.3253638346850698E-6</v>
      </c>
      <c r="O476">
        <v>0.49999733731808199</v>
      </c>
      <c r="P476" s="1">
        <v>7.3667533046476802E-5</v>
      </c>
    </row>
    <row r="477" spans="1:16" x14ac:dyDescent="0.25">
      <c r="A477">
        <v>3.2000000000000001E-2</v>
      </c>
      <c r="B477">
        <v>13.8333333333333</v>
      </c>
      <c r="C477">
        <v>1038</v>
      </c>
      <c r="D477">
        <v>-0.32312448963467399</v>
      </c>
      <c r="E477">
        <v>0.49876494035561503</v>
      </c>
      <c r="F477">
        <v>0.50874023916272704</v>
      </c>
      <c r="G477" s="1">
        <v>5.32562032840022E-6</v>
      </c>
      <c r="H477">
        <v>0.49999733718983502</v>
      </c>
      <c r="I477" s="1">
        <v>7.3671081209536403E-5</v>
      </c>
      <c r="J477">
        <v>53581800</v>
      </c>
      <c r="K477">
        <v>20845</v>
      </c>
      <c r="L477">
        <v>355455500</v>
      </c>
      <c r="M477">
        <v>0.49874070441391299</v>
      </c>
      <c r="N477" s="1">
        <v>5.3253638346850698E-6</v>
      </c>
      <c r="O477">
        <v>0.49999733731808199</v>
      </c>
      <c r="P477" s="1">
        <v>7.3667533046476802E-5</v>
      </c>
    </row>
    <row r="478" spans="1:16" x14ac:dyDescent="0.25">
      <c r="A478">
        <v>1.6E-2</v>
      </c>
      <c r="B478">
        <v>13.8333333333333</v>
      </c>
      <c r="C478">
        <v>1037</v>
      </c>
      <c r="D478">
        <v>-0.325344785349237</v>
      </c>
      <c r="E478">
        <v>0.49940924387548102</v>
      </c>
      <c r="F478">
        <v>0.50939742875299099</v>
      </c>
      <c r="G478" s="1">
        <v>5.3151161549802501E-6</v>
      </c>
      <c r="H478">
        <v>0.49999734244192201</v>
      </c>
      <c r="I478" s="1">
        <v>7.35257734772269E-5</v>
      </c>
      <c r="J478">
        <v>55600300</v>
      </c>
      <c r="K478">
        <v>20845</v>
      </c>
      <c r="L478">
        <v>355455500</v>
      </c>
      <c r="M478">
        <v>0.49874070441391299</v>
      </c>
      <c r="N478" s="1">
        <v>5.3253638346850698E-6</v>
      </c>
      <c r="O478">
        <v>0.49999733731808199</v>
      </c>
      <c r="P478" s="1">
        <v>7.3667533046476802E-5</v>
      </c>
    </row>
    <row r="479" spans="1:16" x14ac:dyDescent="0.25">
      <c r="A479">
        <v>8.0000000000000002E-3</v>
      </c>
      <c r="B479">
        <v>13.8333333333333</v>
      </c>
      <c r="C479">
        <v>1025</v>
      </c>
      <c r="D479">
        <v>-0.32459320111364598</v>
      </c>
      <c r="E479">
        <v>0.49934798339916397</v>
      </c>
      <c r="F479">
        <v>0.50933494306714799</v>
      </c>
      <c r="G479" s="1">
        <v>5.33129674795684E-6</v>
      </c>
      <c r="H479">
        <v>0.49999733435162602</v>
      </c>
      <c r="I479" s="1">
        <v>7.3749605013402999E-5</v>
      </c>
      <c r="J479">
        <v>59754200</v>
      </c>
      <c r="K479">
        <v>20845</v>
      </c>
      <c r="L479">
        <v>355455500</v>
      </c>
      <c r="M479">
        <v>0.49874070441391299</v>
      </c>
      <c r="N479" s="1">
        <v>5.3253638346850698E-6</v>
      </c>
      <c r="O479">
        <v>0.49999733731808199</v>
      </c>
      <c r="P479" s="1">
        <v>7.3667533046476802E-5</v>
      </c>
    </row>
    <row r="480" spans="1:16" x14ac:dyDescent="0.25">
      <c r="A480">
        <v>4.0000000000000001E-3</v>
      </c>
      <c r="B480">
        <v>13.8333333333333</v>
      </c>
      <c r="C480">
        <v>1040</v>
      </c>
      <c r="D480">
        <v>-0.322544321454106</v>
      </c>
      <c r="E480">
        <v>0.499367300598417</v>
      </c>
      <c r="F480">
        <v>0.50935464661038499</v>
      </c>
      <c r="G480" s="1">
        <v>5.3173740413026096E-6</v>
      </c>
      <c r="H480">
        <v>0.49999734131297902</v>
      </c>
      <c r="I480" s="1">
        <v>7.3557007571352806E-5</v>
      </c>
      <c r="J480">
        <v>59320300</v>
      </c>
      <c r="K480">
        <v>20845</v>
      </c>
      <c r="L480">
        <v>355455500</v>
      </c>
      <c r="M480">
        <v>0.49874070441391299</v>
      </c>
      <c r="N480" s="1">
        <v>5.3253638346850698E-6</v>
      </c>
      <c r="O480">
        <v>0.49999733731808199</v>
      </c>
      <c r="P480" s="1">
        <v>7.3667533046476802E-5</v>
      </c>
    </row>
    <row r="481" spans="1:16" x14ac:dyDescent="0.25">
      <c r="A481">
        <v>2E-3</v>
      </c>
      <c r="B481">
        <v>13.8333333333333</v>
      </c>
      <c r="C481">
        <v>1026</v>
      </c>
      <c r="D481">
        <v>-0.32310300656452101</v>
      </c>
      <c r="E481">
        <v>0.499429797568823</v>
      </c>
      <c r="F481">
        <v>0.50941839352020002</v>
      </c>
      <c r="G481" s="1">
        <v>5.31411681237159E-6</v>
      </c>
      <c r="H481">
        <v>0.49999734294159298</v>
      </c>
      <c r="I481" s="1">
        <v>7.3511949237807004E-5</v>
      </c>
      <c r="J481">
        <v>66757700</v>
      </c>
      <c r="K481">
        <v>20845</v>
      </c>
      <c r="L481">
        <v>355455500</v>
      </c>
      <c r="M481">
        <v>0.49874070441391299</v>
      </c>
      <c r="N481" s="1">
        <v>5.3253638346850698E-6</v>
      </c>
      <c r="O481">
        <v>0.49999733731808199</v>
      </c>
      <c r="P481" s="1">
        <v>7.3667533046476802E-5</v>
      </c>
    </row>
    <row r="482" spans="1:16" x14ac:dyDescent="0.25">
      <c r="A482">
        <v>1E-3</v>
      </c>
      <c r="B482">
        <v>13.8333333333333</v>
      </c>
      <c r="C482">
        <v>1066</v>
      </c>
      <c r="D482">
        <v>-0.32344589450031203</v>
      </c>
      <c r="E482">
        <v>0.499158814582706</v>
      </c>
      <c r="F482">
        <v>0.50914199087435996</v>
      </c>
      <c r="G482" s="1">
        <v>5.3188400658266099E-6</v>
      </c>
      <c r="H482">
        <v>0.49999734057996698</v>
      </c>
      <c r="I482" s="1">
        <v>7.3577287577268101E-5</v>
      </c>
      <c r="J482">
        <v>56694400</v>
      </c>
      <c r="K482">
        <v>20845</v>
      </c>
      <c r="L482">
        <v>355455500</v>
      </c>
      <c r="M482">
        <v>0.49874070441391299</v>
      </c>
      <c r="N482" s="1">
        <v>5.3253638346850698E-6</v>
      </c>
      <c r="O482">
        <v>0.49999733731808199</v>
      </c>
      <c r="P482" s="1">
        <v>7.3667533046476802E-5</v>
      </c>
    </row>
    <row r="483" spans="1:16" x14ac:dyDescent="0.25">
      <c r="A483" s="1">
        <v>5.0000000000000001E-4</v>
      </c>
      <c r="B483">
        <v>13.8333333333333</v>
      </c>
      <c r="C483">
        <v>1109</v>
      </c>
      <c r="D483">
        <v>-0.32350215878542699</v>
      </c>
      <c r="E483">
        <v>0.49744708317790698</v>
      </c>
      <c r="F483">
        <v>0.50739602484146495</v>
      </c>
      <c r="G483" s="1">
        <v>5.3069844764275197E-6</v>
      </c>
      <c r="H483">
        <v>0.49999734650776101</v>
      </c>
      <c r="I483" s="1">
        <v>7.3413285257247399E-5</v>
      </c>
      <c r="J483">
        <v>57411200</v>
      </c>
      <c r="K483">
        <v>20845</v>
      </c>
      <c r="L483">
        <v>355455500</v>
      </c>
      <c r="M483">
        <v>0.49874070441391299</v>
      </c>
      <c r="N483" s="1">
        <v>5.3253638346850698E-6</v>
      </c>
      <c r="O483">
        <v>0.49999733731808199</v>
      </c>
      <c r="P483" s="1">
        <v>7.3667533046476802E-5</v>
      </c>
    </row>
    <row r="484" spans="1:16" x14ac:dyDescent="0.25">
      <c r="A484" s="1">
        <v>2.5000000000000001E-4</v>
      </c>
      <c r="B484">
        <v>13.8333333333333</v>
      </c>
      <c r="C484">
        <v>1130</v>
      </c>
      <c r="D484">
        <v>-0.32322889849547498</v>
      </c>
      <c r="E484">
        <v>0.49918413941656398</v>
      </c>
      <c r="F484">
        <v>0.50916782220489598</v>
      </c>
      <c r="G484" s="1">
        <v>5.3098477708068902E-6</v>
      </c>
      <c r="H484">
        <v>0.49999734507611399</v>
      </c>
      <c r="I484" s="1">
        <v>7.3452894162828701E-5</v>
      </c>
      <c r="J484">
        <v>61949100</v>
      </c>
      <c r="K484">
        <v>20845</v>
      </c>
      <c r="L484">
        <v>355455500</v>
      </c>
      <c r="M484">
        <v>0.49874070441391299</v>
      </c>
      <c r="N484" s="1">
        <v>5.3253638346850698E-6</v>
      </c>
      <c r="O484">
        <v>0.49999733731808199</v>
      </c>
      <c r="P484" s="1">
        <v>7.3667533046476802E-5</v>
      </c>
    </row>
    <row r="485" spans="1:16" x14ac:dyDescent="0.25">
      <c r="A485" s="1">
        <v>1.25E-4</v>
      </c>
      <c r="B485">
        <v>13.8333333333333</v>
      </c>
      <c r="C485">
        <v>1054</v>
      </c>
      <c r="D485">
        <v>-0.32336711348249397</v>
      </c>
      <c r="E485">
        <v>0.49866672633755199</v>
      </c>
      <c r="F485">
        <v>0.50864006086430302</v>
      </c>
      <c r="G485" s="1">
        <v>5.3170757406961704E-6</v>
      </c>
      <c r="H485">
        <v>0.49999734146212899</v>
      </c>
      <c r="I485" s="1">
        <v>7.3552881079630401E-5</v>
      </c>
      <c r="J485">
        <v>58704800</v>
      </c>
      <c r="K485">
        <v>20845</v>
      </c>
      <c r="L485">
        <v>355455500</v>
      </c>
      <c r="M485">
        <v>0.49874070441391299</v>
      </c>
      <c r="N485" s="1">
        <v>5.3253638346850698E-6</v>
      </c>
      <c r="O485">
        <v>0.49999733731808199</v>
      </c>
      <c r="P485" s="1">
        <v>7.3667533046476802E-5</v>
      </c>
    </row>
    <row r="486" spans="1:16" x14ac:dyDescent="0.25">
      <c r="A486" s="1">
        <v>6.2500000000000001E-5</v>
      </c>
      <c r="B486">
        <v>13.8333333333333</v>
      </c>
      <c r="C486">
        <v>1167</v>
      </c>
      <c r="D486">
        <v>-0.32318369224495103</v>
      </c>
      <c r="E486">
        <v>0.49856412548060902</v>
      </c>
      <c r="F486">
        <v>0.50853540799022101</v>
      </c>
      <c r="G486" s="1">
        <v>5.3133216193490498E-6</v>
      </c>
      <c r="H486">
        <v>0.49999734333918999</v>
      </c>
      <c r="I486" s="1">
        <v>7.35009490676619E-5</v>
      </c>
      <c r="J486">
        <v>73313400</v>
      </c>
      <c r="K486">
        <v>20845</v>
      </c>
      <c r="L486">
        <v>355455500</v>
      </c>
      <c r="M486">
        <v>0.49874070441391299</v>
      </c>
      <c r="N486" s="1">
        <v>5.3253638346850698E-6</v>
      </c>
      <c r="O486">
        <v>0.49999733731808199</v>
      </c>
      <c r="P486" s="1">
        <v>7.3667533046476802E-5</v>
      </c>
    </row>
    <row r="487" spans="1:16" x14ac:dyDescent="0.25">
      <c r="A487" s="1">
        <v>3.1250000000000001E-5</v>
      </c>
      <c r="B487">
        <v>13.8333333333333</v>
      </c>
      <c r="C487">
        <v>1256</v>
      </c>
      <c r="D487">
        <v>-0.323335751941911</v>
      </c>
      <c r="E487">
        <v>0.499264847491945</v>
      </c>
      <c r="F487">
        <v>0.50925014444178396</v>
      </c>
      <c r="G487" s="1">
        <v>5.3125133512299502E-6</v>
      </c>
      <c r="H487">
        <v>0.499997343743324</v>
      </c>
      <c r="I487" s="1">
        <v>7.3489768025347598E-5</v>
      </c>
      <c r="J487">
        <v>91213500</v>
      </c>
      <c r="K487">
        <v>20845</v>
      </c>
      <c r="L487">
        <v>355455500</v>
      </c>
      <c r="M487">
        <v>0.49874070441391299</v>
      </c>
      <c r="N487" s="1">
        <v>5.3253638346850698E-6</v>
      </c>
      <c r="O487">
        <v>0.49999733731808199</v>
      </c>
      <c r="P487" s="1">
        <v>7.3667533046476802E-5</v>
      </c>
    </row>
    <row r="488" spans="1:16" x14ac:dyDescent="0.25">
      <c r="A488" s="1">
        <v>1.5625E-5</v>
      </c>
      <c r="B488">
        <v>13.8333333333333</v>
      </c>
      <c r="C488">
        <v>1172</v>
      </c>
      <c r="D488">
        <v>-0.32314614890106402</v>
      </c>
      <c r="E488">
        <v>0.49828817212420901</v>
      </c>
      <c r="F488">
        <v>0.50825393556669296</v>
      </c>
      <c r="G488" s="1">
        <v>5.3183883697016603E-6</v>
      </c>
      <c r="H488">
        <v>0.49999734080581498</v>
      </c>
      <c r="I488" s="1">
        <v>7.3571039114206304E-5</v>
      </c>
      <c r="J488">
        <v>103574900</v>
      </c>
      <c r="K488">
        <v>20845</v>
      </c>
      <c r="L488">
        <v>355455500</v>
      </c>
      <c r="M488">
        <v>0.49874070441391299</v>
      </c>
      <c r="N488" s="1">
        <v>5.3253638346850698E-6</v>
      </c>
      <c r="O488">
        <v>0.49999733731808199</v>
      </c>
      <c r="P488" s="1">
        <v>7.3667533046476802E-5</v>
      </c>
    </row>
    <row r="489" spans="1:16" x14ac:dyDescent="0.25">
      <c r="A489" t="s">
        <v>0</v>
      </c>
      <c r="B489">
        <v>14.346153846153801</v>
      </c>
      <c r="C489">
        <v>21170</v>
      </c>
      <c r="D489">
        <v>-0.32193555715206601</v>
      </c>
      <c r="E489">
        <v>0.49845882193055402</v>
      </c>
      <c r="F489">
        <v>0.50842799836916497</v>
      </c>
      <c r="G489" s="1">
        <v>4.8355612765060798E-6</v>
      </c>
      <c r="H489">
        <v>0.49999758221936103</v>
      </c>
      <c r="I489" s="1">
        <v>6.93717060052603E-5</v>
      </c>
      <c r="J489">
        <v>374524900</v>
      </c>
    </row>
    <row r="490" spans="1:16" x14ac:dyDescent="0.25">
      <c r="A490">
        <v>1.024</v>
      </c>
      <c r="B490">
        <v>14.346153846153801</v>
      </c>
      <c r="C490">
        <v>1037</v>
      </c>
      <c r="D490">
        <v>-0.324338245068794</v>
      </c>
      <c r="E490">
        <v>0.499080948910961</v>
      </c>
      <c r="F490">
        <v>0.50906256788918003</v>
      </c>
      <c r="G490" s="1">
        <v>4.8292309597908201E-6</v>
      </c>
      <c r="H490">
        <v>0.49999758538451999</v>
      </c>
      <c r="I490" s="1">
        <v>6.9280890307768197E-5</v>
      </c>
      <c r="J490">
        <v>54147200</v>
      </c>
      <c r="K490">
        <v>21170</v>
      </c>
      <c r="L490">
        <v>374524900</v>
      </c>
      <c r="M490">
        <v>0.49845882193055402</v>
      </c>
      <c r="N490" s="1">
        <v>4.8355612765060798E-6</v>
      </c>
      <c r="O490">
        <v>0.49999758221936103</v>
      </c>
      <c r="P490" s="1">
        <v>6.93717060052603E-5</v>
      </c>
    </row>
    <row r="491" spans="1:16" x14ac:dyDescent="0.25">
      <c r="A491">
        <v>0.51200000000000001</v>
      </c>
      <c r="B491">
        <v>14.346153846153801</v>
      </c>
      <c r="C491">
        <v>1037</v>
      </c>
      <c r="D491">
        <v>-0.324338245068794</v>
      </c>
      <c r="E491">
        <v>0.499080948910961</v>
      </c>
      <c r="F491">
        <v>0.50906256788918003</v>
      </c>
      <c r="G491" s="1">
        <v>4.8292309597908201E-6</v>
      </c>
      <c r="H491">
        <v>0.49999758538451999</v>
      </c>
      <c r="I491" s="1">
        <v>6.9280890307768197E-5</v>
      </c>
      <c r="J491">
        <v>52156800</v>
      </c>
      <c r="K491">
        <v>21170</v>
      </c>
      <c r="L491">
        <v>374524900</v>
      </c>
      <c r="M491">
        <v>0.49845882193055402</v>
      </c>
      <c r="N491" s="1">
        <v>4.8355612765060798E-6</v>
      </c>
      <c r="O491">
        <v>0.49999758221936103</v>
      </c>
      <c r="P491" s="1">
        <v>6.93717060052603E-5</v>
      </c>
    </row>
    <row r="492" spans="1:16" x14ac:dyDescent="0.25">
      <c r="A492">
        <v>0.25600000000000001</v>
      </c>
      <c r="B492">
        <v>14.346153846153801</v>
      </c>
      <c r="C492">
        <v>1083</v>
      </c>
      <c r="D492">
        <v>-0.32409196377428001</v>
      </c>
      <c r="E492">
        <v>0.49976125578837</v>
      </c>
      <c r="F492">
        <v>0.50975648090413705</v>
      </c>
      <c r="G492" s="1">
        <v>4.8392528489982203E-6</v>
      </c>
      <c r="H492">
        <v>0.499997580373575</v>
      </c>
      <c r="I492" s="1">
        <v>6.9424665872166696E-5</v>
      </c>
      <c r="J492">
        <v>54508300</v>
      </c>
      <c r="K492">
        <v>21170</v>
      </c>
      <c r="L492">
        <v>374524900</v>
      </c>
      <c r="M492">
        <v>0.49845882193055402</v>
      </c>
      <c r="N492" s="1">
        <v>4.8355612765060798E-6</v>
      </c>
      <c r="O492">
        <v>0.49999758221936103</v>
      </c>
      <c r="P492" s="1">
        <v>6.93717060052603E-5</v>
      </c>
    </row>
    <row r="493" spans="1:16" x14ac:dyDescent="0.25">
      <c r="A493">
        <v>0.128</v>
      </c>
      <c r="B493">
        <v>14.346153846153801</v>
      </c>
      <c r="C493">
        <v>1050</v>
      </c>
      <c r="D493">
        <v>-0.32294523531973401</v>
      </c>
      <c r="E493">
        <v>0.49903834163282901</v>
      </c>
      <c r="F493">
        <v>0.50901910846548604</v>
      </c>
      <c r="G493" s="1">
        <v>4.8313542223565799E-6</v>
      </c>
      <c r="H493">
        <v>0.49999758432288799</v>
      </c>
      <c r="I493" s="1">
        <v>6.9311350959192495E-5</v>
      </c>
      <c r="J493">
        <v>53854100</v>
      </c>
      <c r="K493">
        <v>21170</v>
      </c>
      <c r="L493">
        <v>374524900</v>
      </c>
      <c r="M493">
        <v>0.49845882193055402</v>
      </c>
      <c r="N493" s="1">
        <v>4.8355612765060798E-6</v>
      </c>
      <c r="O493">
        <v>0.49999758221936103</v>
      </c>
      <c r="P493" s="1">
        <v>6.93717060052603E-5</v>
      </c>
    </row>
    <row r="494" spans="1:16" x14ac:dyDescent="0.25">
      <c r="A494">
        <v>6.4000000000000001E-2</v>
      </c>
      <c r="B494">
        <v>14.346153846153801</v>
      </c>
      <c r="C494">
        <v>1082</v>
      </c>
      <c r="D494">
        <v>-0.32305941982798397</v>
      </c>
      <c r="E494">
        <v>0.49860124475503798</v>
      </c>
      <c r="F494">
        <v>0.50857326965013905</v>
      </c>
      <c r="G494" s="1">
        <v>4.8156724854475599E-6</v>
      </c>
      <c r="H494">
        <v>0.499997592163757</v>
      </c>
      <c r="I494" s="1">
        <v>6.9086378348920806E-5</v>
      </c>
      <c r="J494">
        <v>55045700</v>
      </c>
      <c r="K494">
        <v>21170</v>
      </c>
      <c r="L494">
        <v>374524900</v>
      </c>
      <c r="M494">
        <v>0.49845882193055402</v>
      </c>
      <c r="N494" s="1">
        <v>4.8355612765060798E-6</v>
      </c>
      <c r="O494">
        <v>0.49999758221936103</v>
      </c>
      <c r="P494" s="1">
        <v>6.93717060052603E-5</v>
      </c>
    </row>
    <row r="495" spans="1:16" x14ac:dyDescent="0.25">
      <c r="A495">
        <v>3.2000000000000001E-2</v>
      </c>
      <c r="B495">
        <v>14.346153846153801</v>
      </c>
      <c r="C495">
        <v>1073</v>
      </c>
      <c r="D495">
        <v>-0.322789080496172</v>
      </c>
      <c r="E495">
        <v>0.49881989944011002</v>
      </c>
      <c r="F495">
        <v>0.50879629742891197</v>
      </c>
      <c r="G495" s="1">
        <v>4.8310948485008601E-6</v>
      </c>
      <c r="H495">
        <v>0.49999758445257497</v>
      </c>
      <c r="I495" s="1">
        <v>6.9307629941954603E-5</v>
      </c>
      <c r="J495">
        <v>55544000</v>
      </c>
      <c r="K495">
        <v>21170</v>
      </c>
      <c r="L495">
        <v>374524900</v>
      </c>
      <c r="M495">
        <v>0.49845882193055402</v>
      </c>
      <c r="N495" s="1">
        <v>4.8355612765060798E-6</v>
      </c>
      <c r="O495">
        <v>0.49999758221936103</v>
      </c>
      <c r="P495" s="1">
        <v>6.93717060052603E-5</v>
      </c>
    </row>
    <row r="496" spans="1:16" x14ac:dyDescent="0.25">
      <c r="A496">
        <v>1.6E-2</v>
      </c>
      <c r="B496">
        <v>14.346153846153801</v>
      </c>
      <c r="C496">
        <v>1072</v>
      </c>
      <c r="D496">
        <v>-0.32395763018481999</v>
      </c>
      <c r="E496">
        <v>0.49915018338196898</v>
      </c>
      <c r="F496">
        <v>0.50913318704960897</v>
      </c>
      <c r="G496" s="1">
        <v>4.8283223281764197E-6</v>
      </c>
      <c r="H496">
        <v>0.49999758583883502</v>
      </c>
      <c r="I496" s="1">
        <v>6.9267854938838704E-5</v>
      </c>
      <c r="J496">
        <v>60750200</v>
      </c>
      <c r="K496">
        <v>21170</v>
      </c>
      <c r="L496">
        <v>374524900</v>
      </c>
      <c r="M496">
        <v>0.49845882193055402</v>
      </c>
      <c r="N496" s="1">
        <v>4.8355612765060798E-6</v>
      </c>
      <c r="O496">
        <v>0.49999758221936103</v>
      </c>
      <c r="P496" s="1">
        <v>6.93717060052603E-5</v>
      </c>
    </row>
    <row r="497" spans="1:16" x14ac:dyDescent="0.25">
      <c r="A497">
        <v>8.0000000000000002E-3</v>
      </c>
      <c r="B497">
        <v>14.346153846153801</v>
      </c>
      <c r="C497">
        <v>1001</v>
      </c>
      <c r="D497">
        <v>-0.324194928224323</v>
      </c>
      <c r="E497">
        <v>0.49953718769489602</v>
      </c>
      <c r="F497">
        <v>0.50952793144879405</v>
      </c>
      <c r="G497" s="1">
        <v>4.8314986981212701E-6</v>
      </c>
      <c r="H497">
        <v>0.49999758425065</v>
      </c>
      <c r="I497" s="1">
        <v>6.9313423630739705E-5</v>
      </c>
      <c r="J497">
        <v>56399600</v>
      </c>
      <c r="K497">
        <v>21170</v>
      </c>
      <c r="L497">
        <v>374524900</v>
      </c>
      <c r="M497">
        <v>0.49845882193055402</v>
      </c>
      <c r="N497" s="1">
        <v>4.8355612765060798E-6</v>
      </c>
      <c r="O497">
        <v>0.49999758221936103</v>
      </c>
      <c r="P497" s="1">
        <v>6.93717060052603E-5</v>
      </c>
    </row>
    <row r="498" spans="1:16" x14ac:dyDescent="0.25">
      <c r="A498">
        <v>4.0000000000000001E-3</v>
      </c>
      <c r="B498">
        <v>14.346153846153801</v>
      </c>
      <c r="C498">
        <v>1102</v>
      </c>
      <c r="D498">
        <v>-0.32194603511688402</v>
      </c>
      <c r="E498">
        <v>0.49895663540343299</v>
      </c>
      <c r="F498">
        <v>0.50893576811150198</v>
      </c>
      <c r="G498" s="1">
        <v>4.8175885821732899E-6</v>
      </c>
      <c r="H498">
        <v>0.49999759120570803</v>
      </c>
      <c r="I498" s="1">
        <v>6.9113866967332195E-5</v>
      </c>
      <c r="J498">
        <v>55422400</v>
      </c>
      <c r="K498">
        <v>21170</v>
      </c>
      <c r="L498">
        <v>374524900</v>
      </c>
      <c r="M498">
        <v>0.49845882193055402</v>
      </c>
      <c r="N498" s="1">
        <v>4.8355612765060798E-6</v>
      </c>
      <c r="O498">
        <v>0.49999758221936103</v>
      </c>
      <c r="P498" s="1">
        <v>6.93717060052603E-5</v>
      </c>
    </row>
    <row r="499" spans="1:16" x14ac:dyDescent="0.25">
      <c r="A499">
        <v>2E-3</v>
      </c>
      <c r="B499">
        <v>14.346153846153801</v>
      </c>
      <c r="C499">
        <v>1070</v>
      </c>
      <c r="D499">
        <v>-0.322887832712769</v>
      </c>
      <c r="E499">
        <v>0.498912606708521</v>
      </c>
      <c r="F499">
        <v>0.50889085884269103</v>
      </c>
      <c r="G499" s="1">
        <v>4.8382676495206599E-6</v>
      </c>
      <c r="H499">
        <v>0.49999758086617502</v>
      </c>
      <c r="I499" s="1">
        <v>6.9410532048892602E-5</v>
      </c>
      <c r="J499">
        <v>63826800</v>
      </c>
      <c r="K499">
        <v>21170</v>
      </c>
      <c r="L499">
        <v>374524900</v>
      </c>
      <c r="M499">
        <v>0.49845882193055402</v>
      </c>
      <c r="N499" s="1">
        <v>4.8355612765060798E-6</v>
      </c>
      <c r="O499">
        <v>0.49999758221936103</v>
      </c>
      <c r="P499" s="1">
        <v>6.93717060052603E-5</v>
      </c>
    </row>
    <row r="500" spans="1:16" x14ac:dyDescent="0.25">
      <c r="A500">
        <v>1E-3</v>
      </c>
      <c r="B500">
        <v>14.346153846153801</v>
      </c>
      <c r="C500">
        <v>1081</v>
      </c>
      <c r="D500">
        <v>-0.32213030105215001</v>
      </c>
      <c r="E500">
        <v>0.49875552945613599</v>
      </c>
      <c r="F500">
        <v>0.50873064004525903</v>
      </c>
      <c r="G500" s="1">
        <v>4.830647608145E-6</v>
      </c>
      <c r="H500">
        <v>0.49999758467619498</v>
      </c>
      <c r="I500" s="1">
        <v>6.9301213763003195E-5</v>
      </c>
      <c r="J500">
        <v>55454500</v>
      </c>
      <c r="K500">
        <v>21170</v>
      </c>
      <c r="L500">
        <v>374524900</v>
      </c>
      <c r="M500">
        <v>0.49845882193055402</v>
      </c>
      <c r="N500" s="1">
        <v>4.8355612765060798E-6</v>
      </c>
      <c r="O500">
        <v>0.49999758221936103</v>
      </c>
      <c r="P500" s="1">
        <v>6.93717060052603E-5</v>
      </c>
    </row>
    <row r="501" spans="1:16" x14ac:dyDescent="0.25">
      <c r="A501" s="1">
        <v>5.0000000000000001E-4</v>
      </c>
      <c r="B501">
        <v>14.346153846153801</v>
      </c>
      <c r="C501">
        <v>1138</v>
      </c>
      <c r="D501">
        <v>-0.322426016768113</v>
      </c>
      <c r="E501">
        <v>0.49905992432328</v>
      </c>
      <c r="F501">
        <v>0.50904112280974601</v>
      </c>
      <c r="G501" s="1">
        <v>4.8383215774938597E-6</v>
      </c>
      <c r="H501">
        <v>0.49999758083921098</v>
      </c>
      <c r="I501" s="1">
        <v>6.9411305707892706E-5</v>
      </c>
      <c r="J501">
        <v>58859700</v>
      </c>
      <c r="K501">
        <v>21170</v>
      </c>
      <c r="L501">
        <v>374524900</v>
      </c>
      <c r="M501">
        <v>0.49845882193055402</v>
      </c>
      <c r="N501" s="1">
        <v>4.8355612765060798E-6</v>
      </c>
      <c r="O501">
        <v>0.49999758221936103</v>
      </c>
      <c r="P501" s="1">
        <v>6.93717060052603E-5</v>
      </c>
    </row>
    <row r="502" spans="1:16" x14ac:dyDescent="0.25">
      <c r="A502" s="1">
        <v>2.5000000000000001E-4</v>
      </c>
      <c r="B502">
        <v>14.346153846153801</v>
      </c>
      <c r="C502">
        <v>1265</v>
      </c>
      <c r="D502">
        <v>-0.32293726110877202</v>
      </c>
      <c r="E502">
        <v>0.499112242081449</v>
      </c>
      <c r="F502">
        <v>0.50909448692307802</v>
      </c>
      <c r="G502" s="1">
        <v>4.8312174244502498E-6</v>
      </c>
      <c r="H502">
        <v>0.499997584391287</v>
      </c>
      <c r="I502" s="1">
        <v>6.9309388435382394E-5</v>
      </c>
      <c r="J502">
        <v>64771200</v>
      </c>
      <c r="K502">
        <v>21170</v>
      </c>
      <c r="L502">
        <v>374524900</v>
      </c>
      <c r="M502">
        <v>0.49845882193055402</v>
      </c>
      <c r="N502" s="1">
        <v>4.8355612765060798E-6</v>
      </c>
      <c r="O502">
        <v>0.49999758221936103</v>
      </c>
      <c r="P502" s="1">
        <v>6.93717060052603E-5</v>
      </c>
    </row>
    <row r="503" spans="1:16" x14ac:dyDescent="0.25">
      <c r="A503" s="1">
        <v>1.25E-4</v>
      </c>
      <c r="B503">
        <v>14.346153846153801</v>
      </c>
      <c r="C503">
        <v>1139</v>
      </c>
      <c r="D503">
        <v>-0.32270516443146002</v>
      </c>
      <c r="E503">
        <v>0.498797007087043</v>
      </c>
      <c r="F503">
        <v>0.50877294722878397</v>
      </c>
      <c r="G503" s="1">
        <v>4.8260893040774599E-6</v>
      </c>
      <c r="H503">
        <v>0.49999758695534702</v>
      </c>
      <c r="I503" s="1">
        <v>6.9235819631572801E-5</v>
      </c>
      <c r="J503">
        <v>67531000</v>
      </c>
      <c r="K503">
        <v>21170</v>
      </c>
      <c r="L503">
        <v>374524900</v>
      </c>
      <c r="M503">
        <v>0.49845882193055402</v>
      </c>
      <c r="N503" s="1">
        <v>4.8355612765060798E-6</v>
      </c>
      <c r="O503">
        <v>0.49999758221936103</v>
      </c>
      <c r="P503" s="1">
        <v>6.93717060052603E-5</v>
      </c>
    </row>
    <row r="504" spans="1:16" x14ac:dyDescent="0.25">
      <c r="A504" s="1">
        <v>6.2500000000000001E-5</v>
      </c>
      <c r="B504">
        <v>14.346153846153801</v>
      </c>
      <c r="C504">
        <v>1172</v>
      </c>
      <c r="D504">
        <v>-0.32276545157583703</v>
      </c>
      <c r="E504">
        <v>0.49877596586461997</v>
      </c>
      <c r="F504">
        <v>0.50875148518191204</v>
      </c>
      <c r="G504" s="1">
        <v>4.8254413991255501E-6</v>
      </c>
      <c r="H504">
        <v>0.49999758727929999</v>
      </c>
      <c r="I504" s="1">
        <v>6.9226524687455E-5</v>
      </c>
      <c r="J504">
        <v>75061300</v>
      </c>
      <c r="K504">
        <v>21170</v>
      </c>
      <c r="L504">
        <v>374524900</v>
      </c>
      <c r="M504">
        <v>0.49845882193055402</v>
      </c>
      <c r="N504" s="1">
        <v>4.8355612765060798E-6</v>
      </c>
      <c r="O504">
        <v>0.49999758221936103</v>
      </c>
      <c r="P504" s="1">
        <v>6.93717060052603E-5</v>
      </c>
    </row>
    <row r="505" spans="1:16" x14ac:dyDescent="0.25">
      <c r="A505" s="1">
        <v>3.1250000000000001E-5</v>
      </c>
      <c r="B505">
        <v>14.346153846153801</v>
      </c>
      <c r="C505">
        <v>1277</v>
      </c>
      <c r="D505">
        <v>-0.32259410323883603</v>
      </c>
      <c r="E505">
        <v>0.49860360389327502</v>
      </c>
      <c r="F505">
        <v>0.50857567597113995</v>
      </c>
      <c r="G505" s="1">
        <v>4.8274695845229502E-6</v>
      </c>
      <c r="H505">
        <v>0.49999758626520702</v>
      </c>
      <c r="I505" s="1">
        <v>6.9255621347194698E-5</v>
      </c>
      <c r="J505">
        <v>83974500</v>
      </c>
      <c r="K505">
        <v>21170</v>
      </c>
      <c r="L505">
        <v>374524900</v>
      </c>
      <c r="M505">
        <v>0.49845882193055402</v>
      </c>
      <c r="N505" s="1">
        <v>4.8355612765060798E-6</v>
      </c>
      <c r="O505">
        <v>0.49999758221936103</v>
      </c>
      <c r="P505" s="1">
        <v>6.93717060052603E-5</v>
      </c>
    </row>
    <row r="506" spans="1:16" x14ac:dyDescent="0.25">
      <c r="A506" s="1">
        <v>1.5625E-5</v>
      </c>
      <c r="B506">
        <v>14.346153846153801</v>
      </c>
      <c r="C506">
        <v>1193</v>
      </c>
      <c r="D506">
        <v>-0.32238535157460102</v>
      </c>
      <c r="E506">
        <v>0.499140523753549</v>
      </c>
      <c r="F506">
        <v>0.50912333422861999</v>
      </c>
      <c r="G506" s="1">
        <v>4.8352912335181097E-6</v>
      </c>
      <c r="H506">
        <v>0.49999758235438302</v>
      </c>
      <c r="I506" s="1">
        <v>6.93678319270098E-5</v>
      </c>
      <c r="J506">
        <v>94086300</v>
      </c>
      <c r="K506">
        <v>21170</v>
      </c>
      <c r="L506">
        <v>374524900</v>
      </c>
      <c r="M506">
        <v>0.49845882193055402</v>
      </c>
      <c r="N506" s="1">
        <v>4.8355612765060798E-6</v>
      </c>
      <c r="O506">
        <v>0.49999758221936103</v>
      </c>
      <c r="P506" s="1">
        <v>6.93717060052603E-5</v>
      </c>
    </row>
    <row r="507" spans="1:16" x14ac:dyDescent="0.25">
      <c r="A507" t="s">
        <v>0</v>
      </c>
      <c r="B507">
        <v>14.858974358974301</v>
      </c>
      <c r="C507">
        <v>21502</v>
      </c>
      <c r="D507">
        <v>-0.32183686154261498</v>
      </c>
      <c r="E507">
        <v>0.49854208478276002</v>
      </c>
      <c r="F507">
        <v>0.50851292647841495</v>
      </c>
      <c r="G507" s="1">
        <v>4.6739575572107796E-6</v>
      </c>
      <c r="H507">
        <v>0.49999766302122101</v>
      </c>
      <c r="I507" s="1">
        <v>6.9450215497529402E-5</v>
      </c>
      <c r="J507">
        <v>350504700</v>
      </c>
    </row>
    <row r="508" spans="1:16" x14ac:dyDescent="0.25">
      <c r="A508">
        <v>1.024</v>
      </c>
      <c r="B508">
        <v>14.858974358974301</v>
      </c>
      <c r="C508">
        <v>1033</v>
      </c>
      <c r="D508">
        <v>-0.32487744156700199</v>
      </c>
      <c r="E508">
        <v>0.49815986482442998</v>
      </c>
      <c r="F508">
        <v>0.50812306212091796</v>
      </c>
      <c r="G508" s="1">
        <v>4.6607454590175098E-6</v>
      </c>
      <c r="H508">
        <v>0.49999766962726999</v>
      </c>
      <c r="I508" s="1">
        <v>6.9253897269247396E-5</v>
      </c>
      <c r="J508">
        <v>50281800</v>
      </c>
      <c r="K508">
        <v>21502</v>
      </c>
      <c r="L508">
        <v>350504700</v>
      </c>
      <c r="M508">
        <v>0.49854208478276002</v>
      </c>
      <c r="N508" s="1">
        <v>4.6739575572107796E-6</v>
      </c>
      <c r="O508">
        <v>0.49999766302122101</v>
      </c>
      <c r="P508" s="1">
        <v>6.9450215497529402E-5</v>
      </c>
    </row>
    <row r="509" spans="1:16" x14ac:dyDescent="0.25">
      <c r="A509">
        <v>0.51200000000000001</v>
      </c>
      <c r="B509">
        <v>14.858974358974301</v>
      </c>
      <c r="C509">
        <v>1033</v>
      </c>
      <c r="D509">
        <v>-0.32487744156700199</v>
      </c>
      <c r="E509">
        <v>0.49815986482442998</v>
      </c>
      <c r="F509">
        <v>0.50812306212091796</v>
      </c>
      <c r="G509" s="1">
        <v>4.6607454590175098E-6</v>
      </c>
      <c r="H509">
        <v>0.49999766962726999</v>
      </c>
      <c r="I509" s="1">
        <v>6.9253897269247396E-5</v>
      </c>
      <c r="J509">
        <v>52833700</v>
      </c>
      <c r="K509">
        <v>21502</v>
      </c>
      <c r="L509">
        <v>350504700</v>
      </c>
      <c r="M509">
        <v>0.49854208478276002</v>
      </c>
      <c r="N509" s="1">
        <v>4.6739575572107796E-6</v>
      </c>
      <c r="O509">
        <v>0.49999766302122101</v>
      </c>
      <c r="P509" s="1">
        <v>6.9450215497529402E-5</v>
      </c>
    </row>
    <row r="510" spans="1:16" x14ac:dyDescent="0.25">
      <c r="A510">
        <v>0.25600000000000001</v>
      </c>
      <c r="B510">
        <v>14.858974358974301</v>
      </c>
      <c r="C510">
        <v>1048</v>
      </c>
      <c r="D510">
        <v>-0.32231381953805599</v>
      </c>
      <c r="E510">
        <v>0.49836548678547599</v>
      </c>
      <c r="F510">
        <v>0.50833279652118601</v>
      </c>
      <c r="G510" s="1">
        <v>4.6614391773225299E-6</v>
      </c>
      <c r="H510">
        <v>0.49999766928041101</v>
      </c>
      <c r="I510" s="1">
        <v>6.9264205211753995E-5</v>
      </c>
      <c r="J510">
        <v>55484000</v>
      </c>
      <c r="K510">
        <v>21502</v>
      </c>
      <c r="L510">
        <v>350504700</v>
      </c>
      <c r="M510">
        <v>0.49854208478276002</v>
      </c>
      <c r="N510" s="1">
        <v>4.6739575572107796E-6</v>
      </c>
      <c r="O510">
        <v>0.49999766302122101</v>
      </c>
      <c r="P510" s="1">
        <v>6.9450215497529402E-5</v>
      </c>
    </row>
    <row r="511" spans="1:16" x14ac:dyDescent="0.25">
      <c r="A511">
        <v>0.128</v>
      </c>
      <c r="B511">
        <v>14.858974358974301</v>
      </c>
      <c r="C511">
        <v>1057</v>
      </c>
      <c r="D511">
        <v>-0.32302857187277301</v>
      </c>
      <c r="E511">
        <v>0.49825004715420501</v>
      </c>
      <c r="F511">
        <v>0.50821504809728901</v>
      </c>
      <c r="G511" s="1">
        <v>4.6594537977950802E-6</v>
      </c>
      <c r="H511">
        <v>0.49999767027310099</v>
      </c>
      <c r="I511" s="1">
        <v>6.9234704508262907E-5</v>
      </c>
      <c r="J511">
        <v>55956300</v>
      </c>
      <c r="K511">
        <v>21502</v>
      </c>
      <c r="L511">
        <v>350504700</v>
      </c>
      <c r="M511">
        <v>0.49854208478276002</v>
      </c>
      <c r="N511" s="1">
        <v>4.6739575572107796E-6</v>
      </c>
      <c r="O511">
        <v>0.49999766302122101</v>
      </c>
      <c r="P511" s="1">
        <v>6.9450215497529402E-5</v>
      </c>
    </row>
    <row r="512" spans="1:16" x14ac:dyDescent="0.25">
      <c r="A512">
        <v>6.4000000000000001E-2</v>
      </c>
      <c r="B512">
        <v>14.858974358974301</v>
      </c>
      <c r="C512">
        <v>1057</v>
      </c>
      <c r="D512">
        <v>-0.32302857187277301</v>
      </c>
      <c r="E512">
        <v>0.49825004715420501</v>
      </c>
      <c r="F512">
        <v>0.50821504809728901</v>
      </c>
      <c r="G512" s="1">
        <v>4.6594537977950802E-6</v>
      </c>
      <c r="H512">
        <v>0.49999767027310099</v>
      </c>
      <c r="I512" s="1">
        <v>6.9234704508262907E-5</v>
      </c>
      <c r="J512">
        <v>52678700</v>
      </c>
      <c r="K512">
        <v>21502</v>
      </c>
      <c r="L512">
        <v>350504700</v>
      </c>
      <c r="M512">
        <v>0.49854208478276002</v>
      </c>
      <c r="N512" s="1">
        <v>4.6739575572107796E-6</v>
      </c>
      <c r="O512">
        <v>0.49999766302122101</v>
      </c>
      <c r="P512" s="1">
        <v>6.9450215497529402E-5</v>
      </c>
    </row>
    <row r="513" spans="1:16" x14ac:dyDescent="0.25">
      <c r="A513">
        <v>3.2000000000000001E-2</v>
      </c>
      <c r="B513">
        <v>14.858974358974301</v>
      </c>
      <c r="C513">
        <v>1043</v>
      </c>
      <c r="D513">
        <v>-0.32219578597929099</v>
      </c>
      <c r="E513">
        <v>0.499463392631672</v>
      </c>
      <c r="F513">
        <v>0.50945266048430504</v>
      </c>
      <c r="G513" s="1">
        <v>4.6736525237678299E-6</v>
      </c>
      <c r="H513">
        <v>0.49999766317373801</v>
      </c>
      <c r="I513" s="1">
        <v>6.9445683013421994E-5</v>
      </c>
      <c r="J513">
        <v>50253100</v>
      </c>
      <c r="K513">
        <v>21502</v>
      </c>
      <c r="L513">
        <v>350504700</v>
      </c>
      <c r="M513">
        <v>0.49854208478276002</v>
      </c>
      <c r="N513" s="1">
        <v>4.6739575572107796E-6</v>
      </c>
      <c r="O513">
        <v>0.49999766302122101</v>
      </c>
      <c r="P513" s="1">
        <v>6.9450215497529402E-5</v>
      </c>
    </row>
    <row r="514" spans="1:16" x14ac:dyDescent="0.25">
      <c r="A514">
        <v>1.6E-2</v>
      </c>
      <c r="B514">
        <v>14.858974358974301</v>
      </c>
      <c r="C514">
        <v>1076</v>
      </c>
      <c r="D514">
        <v>-0.32058104377994301</v>
      </c>
      <c r="E514">
        <v>0.49922378062309603</v>
      </c>
      <c r="F514">
        <v>0.50920825623555799</v>
      </c>
      <c r="G514" s="1">
        <v>4.6690890304068504E-6</v>
      </c>
      <c r="H514">
        <v>0.49999766545548402</v>
      </c>
      <c r="I514" s="1">
        <v>6.9377874182583902E-5</v>
      </c>
      <c r="J514">
        <v>52268800</v>
      </c>
      <c r="K514">
        <v>21502</v>
      </c>
      <c r="L514">
        <v>350504700</v>
      </c>
      <c r="M514">
        <v>0.49854208478276002</v>
      </c>
      <c r="N514" s="1">
        <v>4.6739575572107796E-6</v>
      </c>
      <c r="O514">
        <v>0.49999766302122101</v>
      </c>
      <c r="P514" s="1">
        <v>6.9450215497529402E-5</v>
      </c>
    </row>
    <row r="515" spans="1:16" x14ac:dyDescent="0.25">
      <c r="A515">
        <v>8.0000000000000002E-3</v>
      </c>
      <c r="B515">
        <v>14.858974358974301</v>
      </c>
      <c r="C515">
        <v>1084</v>
      </c>
      <c r="D515">
        <v>-0.32267776766523099</v>
      </c>
      <c r="E515">
        <v>0.49875397368661001</v>
      </c>
      <c r="F515">
        <v>0.508729053160343</v>
      </c>
      <c r="G515" s="1">
        <v>4.6692021273830799E-6</v>
      </c>
      <c r="H515">
        <v>0.49999766539893598</v>
      </c>
      <c r="I515" s="1">
        <v>6.9379554687653801E-5</v>
      </c>
      <c r="J515">
        <v>54676800</v>
      </c>
      <c r="K515">
        <v>21502</v>
      </c>
      <c r="L515">
        <v>350504700</v>
      </c>
      <c r="M515">
        <v>0.49854208478276002</v>
      </c>
      <c r="N515" s="1">
        <v>4.6739575572107796E-6</v>
      </c>
      <c r="O515">
        <v>0.49999766302122101</v>
      </c>
      <c r="P515" s="1">
        <v>6.9450215497529402E-5</v>
      </c>
    </row>
    <row r="516" spans="1:16" x14ac:dyDescent="0.25">
      <c r="A516">
        <v>4.0000000000000001E-3</v>
      </c>
      <c r="B516">
        <v>14.858974358974301</v>
      </c>
      <c r="C516">
        <v>1098</v>
      </c>
      <c r="D516">
        <v>-0.32240250731911602</v>
      </c>
      <c r="E516">
        <v>0.49950386526590002</v>
      </c>
      <c r="F516">
        <v>0.50949394257121805</v>
      </c>
      <c r="G516" s="1">
        <v>4.6729472291673304E-6</v>
      </c>
      <c r="H516">
        <v>0.49999766352638497</v>
      </c>
      <c r="I516" s="1">
        <v>6.9435203059037699E-5</v>
      </c>
      <c r="J516">
        <v>53603500</v>
      </c>
      <c r="K516">
        <v>21502</v>
      </c>
      <c r="L516">
        <v>350504700</v>
      </c>
      <c r="M516">
        <v>0.49854208478276002</v>
      </c>
      <c r="N516" s="1">
        <v>4.6739575572107796E-6</v>
      </c>
      <c r="O516">
        <v>0.49999766302122101</v>
      </c>
      <c r="P516" s="1">
        <v>6.9450215497529402E-5</v>
      </c>
    </row>
    <row r="517" spans="1:16" x14ac:dyDescent="0.25">
      <c r="A517">
        <v>2E-3</v>
      </c>
      <c r="B517">
        <v>14.858974358974301</v>
      </c>
      <c r="C517">
        <v>1094</v>
      </c>
      <c r="D517">
        <v>-0.32254272876889201</v>
      </c>
      <c r="E517">
        <v>0.49860576066367501</v>
      </c>
      <c r="F517">
        <v>0.50857787587694903</v>
      </c>
      <c r="G517" s="1">
        <v>4.6657278599537799E-6</v>
      </c>
      <c r="H517">
        <v>0.49999766713607002</v>
      </c>
      <c r="I517" s="1">
        <v>6.9327930637005496E-5</v>
      </c>
      <c r="J517">
        <v>53354700</v>
      </c>
      <c r="K517">
        <v>21502</v>
      </c>
      <c r="L517">
        <v>350504700</v>
      </c>
      <c r="M517">
        <v>0.49854208478276002</v>
      </c>
      <c r="N517" s="1">
        <v>4.6739575572107796E-6</v>
      </c>
      <c r="O517">
        <v>0.49999766302122101</v>
      </c>
      <c r="P517" s="1">
        <v>6.9450215497529402E-5</v>
      </c>
    </row>
    <row r="518" spans="1:16" x14ac:dyDescent="0.25">
      <c r="A518">
        <v>1E-3</v>
      </c>
      <c r="B518">
        <v>14.858974358974301</v>
      </c>
      <c r="C518">
        <v>1108</v>
      </c>
      <c r="D518">
        <v>-0.32193822134572397</v>
      </c>
      <c r="E518">
        <v>0.49891832283020199</v>
      </c>
      <c r="F518">
        <v>0.50889668928680598</v>
      </c>
      <c r="G518" s="1">
        <v>4.6668447633013699E-6</v>
      </c>
      <c r="H518">
        <v>0.49999766657761802</v>
      </c>
      <c r="I518" s="1">
        <v>6.9344526675208795E-5</v>
      </c>
      <c r="J518">
        <v>57824400</v>
      </c>
      <c r="K518">
        <v>21502</v>
      </c>
      <c r="L518">
        <v>350504700</v>
      </c>
      <c r="M518">
        <v>0.49854208478276002</v>
      </c>
      <c r="N518" s="1">
        <v>4.6739575572107796E-6</v>
      </c>
      <c r="O518">
        <v>0.49999766302122101</v>
      </c>
      <c r="P518" s="1">
        <v>6.9450215497529402E-5</v>
      </c>
    </row>
    <row r="519" spans="1:16" x14ac:dyDescent="0.25">
      <c r="A519" s="1">
        <v>5.0000000000000001E-4</v>
      </c>
      <c r="B519">
        <v>14.858974358974301</v>
      </c>
      <c r="C519">
        <v>1149</v>
      </c>
      <c r="D519">
        <v>-0.32258810207072203</v>
      </c>
      <c r="E519">
        <v>0.49921405543264402</v>
      </c>
      <c r="F519">
        <v>0.50919833654129698</v>
      </c>
      <c r="G519" s="1">
        <v>4.6578177329559199E-6</v>
      </c>
      <c r="H519">
        <v>0.49999767109113302</v>
      </c>
      <c r="I519" s="1">
        <v>6.92103942627681E-5</v>
      </c>
      <c r="J519">
        <v>57571500</v>
      </c>
      <c r="K519">
        <v>21502</v>
      </c>
      <c r="L519">
        <v>350504700</v>
      </c>
      <c r="M519">
        <v>0.49854208478276002</v>
      </c>
      <c r="N519" s="1">
        <v>4.6739575572107796E-6</v>
      </c>
      <c r="O519">
        <v>0.49999766302122101</v>
      </c>
      <c r="P519" s="1">
        <v>6.9450215497529402E-5</v>
      </c>
    </row>
    <row r="520" spans="1:16" x14ac:dyDescent="0.25">
      <c r="A520" s="1">
        <v>2.5000000000000001E-4</v>
      </c>
      <c r="B520">
        <v>14.858974358974301</v>
      </c>
      <c r="C520">
        <v>1151</v>
      </c>
      <c r="D520">
        <v>-0.32213469874745798</v>
      </c>
      <c r="E520">
        <v>0.498736759178184</v>
      </c>
      <c r="F520">
        <v>0.50871149436174701</v>
      </c>
      <c r="G520" s="1">
        <v>4.6609431672006699E-6</v>
      </c>
      <c r="H520">
        <v>0.49999766952841601</v>
      </c>
      <c r="I520" s="1">
        <v>6.9256835010071398E-5</v>
      </c>
      <c r="J520">
        <v>68385200</v>
      </c>
      <c r="K520">
        <v>21502</v>
      </c>
      <c r="L520">
        <v>350504700</v>
      </c>
      <c r="M520">
        <v>0.49854208478276002</v>
      </c>
      <c r="N520" s="1">
        <v>4.6739575572107796E-6</v>
      </c>
      <c r="O520">
        <v>0.49999766302122101</v>
      </c>
      <c r="P520" s="1">
        <v>6.9450215497529402E-5</v>
      </c>
    </row>
    <row r="521" spans="1:16" x14ac:dyDescent="0.25">
      <c r="A521" s="1">
        <v>1.25E-4</v>
      </c>
      <c r="B521">
        <v>14.858974358974301</v>
      </c>
      <c r="C521">
        <v>1080</v>
      </c>
      <c r="D521">
        <v>-0.32259606737794699</v>
      </c>
      <c r="E521">
        <v>0.49822168649969001</v>
      </c>
      <c r="F521">
        <v>0.50818612022968401</v>
      </c>
      <c r="G521" s="1">
        <v>4.6595139499005999E-6</v>
      </c>
      <c r="H521">
        <v>0.49999767024302499</v>
      </c>
      <c r="I521" s="1">
        <v>6.9235598306856394E-5</v>
      </c>
      <c r="J521">
        <v>64935300</v>
      </c>
      <c r="K521">
        <v>21502</v>
      </c>
      <c r="L521">
        <v>350504700</v>
      </c>
      <c r="M521">
        <v>0.49854208478276002</v>
      </c>
      <c r="N521" s="1">
        <v>4.6739575572107796E-6</v>
      </c>
      <c r="O521">
        <v>0.49999766302122101</v>
      </c>
      <c r="P521" s="1">
        <v>6.9450215497529402E-5</v>
      </c>
    </row>
    <row r="522" spans="1:16" x14ac:dyDescent="0.25">
      <c r="A522" s="1">
        <v>6.2500000000000001E-5</v>
      </c>
      <c r="B522">
        <v>14.858974358974301</v>
      </c>
      <c r="C522">
        <v>1156</v>
      </c>
      <c r="D522">
        <v>-0.32234951788514499</v>
      </c>
      <c r="E522">
        <v>0.49907391381231903</v>
      </c>
      <c r="F522">
        <v>0.50905539208856598</v>
      </c>
      <c r="G522" s="1">
        <v>4.6583775998865198E-6</v>
      </c>
      <c r="H522">
        <v>0.4999976708112</v>
      </c>
      <c r="I522" s="1">
        <v>6.9218713311134294E-5</v>
      </c>
      <c r="J522">
        <v>71292000</v>
      </c>
      <c r="K522">
        <v>21502</v>
      </c>
      <c r="L522">
        <v>350504700</v>
      </c>
      <c r="M522">
        <v>0.49854208478276002</v>
      </c>
      <c r="N522" s="1">
        <v>4.6739575572107796E-6</v>
      </c>
      <c r="O522">
        <v>0.49999766302122101</v>
      </c>
      <c r="P522" s="1">
        <v>6.9450215497529402E-5</v>
      </c>
    </row>
    <row r="523" spans="1:16" x14ac:dyDescent="0.25">
      <c r="A523" s="1">
        <v>3.1250000000000001E-5</v>
      </c>
      <c r="B523">
        <v>14.858974358974301</v>
      </c>
      <c r="C523">
        <v>1233</v>
      </c>
      <c r="D523">
        <v>-0.32262834475528801</v>
      </c>
      <c r="E523">
        <v>0.49921237885436498</v>
      </c>
      <c r="F523">
        <v>0.50919662643145303</v>
      </c>
      <c r="G523" s="1">
        <v>4.6792198640233096E-6</v>
      </c>
      <c r="H523">
        <v>0.49999766039006799</v>
      </c>
      <c r="I523" s="1">
        <v>6.9528407979525803E-5</v>
      </c>
      <c r="J523">
        <v>86246200</v>
      </c>
      <c r="K523">
        <v>21502</v>
      </c>
      <c r="L523">
        <v>350504700</v>
      </c>
      <c r="M523">
        <v>0.49854208478276002</v>
      </c>
      <c r="N523" s="1">
        <v>4.6739575572107796E-6</v>
      </c>
      <c r="O523">
        <v>0.49999766302122101</v>
      </c>
      <c r="P523" s="1">
        <v>6.9450215497529402E-5</v>
      </c>
    </row>
    <row r="524" spans="1:16" x14ac:dyDescent="0.25">
      <c r="A524" s="1">
        <v>1.5625E-5</v>
      </c>
      <c r="B524">
        <v>14.858974358974301</v>
      </c>
      <c r="C524">
        <v>1249</v>
      </c>
      <c r="D524">
        <v>-0.32216133932885299</v>
      </c>
      <c r="E524">
        <v>0.499195580358201</v>
      </c>
      <c r="F524">
        <v>0.50917949196536505</v>
      </c>
      <c r="G524" s="1">
        <v>4.66277162014527E-6</v>
      </c>
      <c r="H524">
        <v>0.49999766861418898</v>
      </c>
      <c r="I524" s="1">
        <v>6.9284003945492E-5</v>
      </c>
      <c r="J524">
        <v>92306800</v>
      </c>
      <c r="K524">
        <v>21502</v>
      </c>
      <c r="L524">
        <v>350504700</v>
      </c>
      <c r="M524">
        <v>0.49854208478276002</v>
      </c>
      <c r="N524" s="1">
        <v>4.6739575572107796E-6</v>
      </c>
      <c r="O524">
        <v>0.49999766302122101</v>
      </c>
      <c r="P524" s="1">
        <v>6.9450215497529402E-5</v>
      </c>
    </row>
    <row r="525" spans="1:16" x14ac:dyDescent="0.25">
      <c r="A525" t="s">
        <v>0</v>
      </c>
      <c r="B525">
        <v>15.371794871794799</v>
      </c>
      <c r="C525">
        <v>21805</v>
      </c>
      <c r="D525">
        <v>-0.32174697715030998</v>
      </c>
      <c r="E525">
        <v>0.49865714579673498</v>
      </c>
      <c r="F525">
        <v>0.50863028871266902</v>
      </c>
      <c r="G525" s="1">
        <v>4.25105884493959E-6</v>
      </c>
      <c r="H525">
        <v>0.49999787447057698</v>
      </c>
      <c r="I525" s="1">
        <v>6.5346404552340596E-5</v>
      </c>
      <c r="J525">
        <v>358749500</v>
      </c>
    </row>
    <row r="526" spans="1:16" x14ac:dyDescent="0.25">
      <c r="A526">
        <v>1.024</v>
      </c>
      <c r="B526">
        <v>15.371794871794799</v>
      </c>
      <c r="C526">
        <v>1060</v>
      </c>
      <c r="D526">
        <v>-0.32464672853057702</v>
      </c>
      <c r="E526">
        <v>0.49877494899385399</v>
      </c>
      <c r="F526">
        <v>0.50875044797373103</v>
      </c>
      <c r="G526" s="1">
        <v>4.2535292381629103E-6</v>
      </c>
      <c r="H526">
        <v>0.49999787323537997</v>
      </c>
      <c r="I526" s="1">
        <v>6.5384378930222198E-5</v>
      </c>
      <c r="J526">
        <v>56169600</v>
      </c>
      <c r="K526">
        <v>21805</v>
      </c>
      <c r="L526">
        <v>358749500</v>
      </c>
      <c r="M526">
        <v>0.49865714579673498</v>
      </c>
      <c r="N526" s="1">
        <v>4.25105884493959E-6</v>
      </c>
      <c r="O526">
        <v>0.49999787447057698</v>
      </c>
      <c r="P526" s="1">
        <v>6.5346404552340596E-5</v>
      </c>
    </row>
    <row r="527" spans="1:16" x14ac:dyDescent="0.25">
      <c r="A527">
        <v>0.51200000000000001</v>
      </c>
      <c r="B527">
        <v>15.371794871794799</v>
      </c>
      <c r="C527">
        <v>1060</v>
      </c>
      <c r="D527">
        <v>-0.32464672853057702</v>
      </c>
      <c r="E527">
        <v>0.49877494899385399</v>
      </c>
      <c r="F527">
        <v>0.50875044797373103</v>
      </c>
      <c r="G527" s="1">
        <v>4.2535292381629103E-6</v>
      </c>
      <c r="H527">
        <v>0.49999787323537997</v>
      </c>
      <c r="I527" s="1">
        <v>6.5384378930222198E-5</v>
      </c>
      <c r="J527">
        <v>55402900</v>
      </c>
      <c r="K527">
        <v>21805</v>
      </c>
      <c r="L527">
        <v>358749500</v>
      </c>
      <c r="M527">
        <v>0.49865714579673498</v>
      </c>
      <c r="N527" s="1">
        <v>4.25105884493959E-6</v>
      </c>
      <c r="O527">
        <v>0.49999787447057698</v>
      </c>
      <c r="P527" s="1">
        <v>6.5346404552340596E-5</v>
      </c>
    </row>
    <row r="528" spans="1:16" x14ac:dyDescent="0.25">
      <c r="A528">
        <v>0.25600000000000001</v>
      </c>
      <c r="B528">
        <v>15.371794871794799</v>
      </c>
      <c r="C528">
        <v>1102</v>
      </c>
      <c r="D528">
        <v>-0.32313618418998902</v>
      </c>
      <c r="E528">
        <v>0.49962325803470298</v>
      </c>
      <c r="F528">
        <v>0.50961572319539705</v>
      </c>
      <c r="G528" s="1">
        <v>4.2465376071110203E-6</v>
      </c>
      <c r="H528">
        <v>0.499997876731196</v>
      </c>
      <c r="I528" s="1">
        <v>6.5276905011873198E-5</v>
      </c>
      <c r="J528">
        <v>55461900</v>
      </c>
      <c r="K528">
        <v>21805</v>
      </c>
      <c r="L528">
        <v>358749500</v>
      </c>
      <c r="M528">
        <v>0.49865714579673498</v>
      </c>
      <c r="N528" s="1">
        <v>4.25105884493959E-6</v>
      </c>
      <c r="O528">
        <v>0.49999787447057698</v>
      </c>
      <c r="P528" s="1">
        <v>6.5346404552340596E-5</v>
      </c>
    </row>
    <row r="529" spans="1:16" x14ac:dyDescent="0.25">
      <c r="A529">
        <v>0.128</v>
      </c>
      <c r="B529">
        <v>15.371794871794799</v>
      </c>
      <c r="C529">
        <v>981</v>
      </c>
      <c r="D529">
        <v>-0.32264833186630798</v>
      </c>
      <c r="E529">
        <v>0.498367644675481</v>
      </c>
      <c r="F529">
        <v>0.50833499756899103</v>
      </c>
      <c r="G529" s="1">
        <v>4.2492172207531098E-6</v>
      </c>
      <c r="H529">
        <v>0.49999787539138901</v>
      </c>
      <c r="I529" s="1">
        <v>6.5318095483115094E-5</v>
      </c>
      <c r="J529">
        <v>48909900</v>
      </c>
      <c r="K529">
        <v>21805</v>
      </c>
      <c r="L529">
        <v>358749500</v>
      </c>
      <c r="M529">
        <v>0.49865714579673498</v>
      </c>
      <c r="N529" s="1">
        <v>4.25105884493959E-6</v>
      </c>
      <c r="O529">
        <v>0.49999787447057698</v>
      </c>
      <c r="P529" s="1">
        <v>6.5346404552340596E-5</v>
      </c>
    </row>
    <row r="530" spans="1:16" x14ac:dyDescent="0.25">
      <c r="A530">
        <v>6.4000000000000001E-2</v>
      </c>
      <c r="B530">
        <v>15.371794871794799</v>
      </c>
      <c r="C530">
        <v>981</v>
      </c>
      <c r="D530">
        <v>-0.32264833186630798</v>
      </c>
      <c r="E530">
        <v>0.498367644675481</v>
      </c>
      <c r="F530">
        <v>0.50833499756899103</v>
      </c>
      <c r="G530" s="1">
        <v>4.2492172207531098E-6</v>
      </c>
      <c r="H530">
        <v>0.49999787539138901</v>
      </c>
      <c r="I530" s="1">
        <v>6.5318095483115094E-5</v>
      </c>
      <c r="J530">
        <v>51587900</v>
      </c>
      <c r="K530">
        <v>21805</v>
      </c>
      <c r="L530">
        <v>358749500</v>
      </c>
      <c r="M530">
        <v>0.49865714579673498</v>
      </c>
      <c r="N530" s="1">
        <v>4.25105884493959E-6</v>
      </c>
      <c r="O530">
        <v>0.49999787447057698</v>
      </c>
      <c r="P530" s="1">
        <v>6.5346404552340596E-5</v>
      </c>
    </row>
    <row r="531" spans="1:16" x14ac:dyDescent="0.25">
      <c r="A531">
        <v>3.2000000000000001E-2</v>
      </c>
      <c r="B531">
        <v>15.371794871794799</v>
      </c>
      <c r="C531">
        <v>1086</v>
      </c>
      <c r="D531">
        <v>-0.32199545201774799</v>
      </c>
      <c r="E531">
        <v>0.49926188476290601</v>
      </c>
      <c r="F531">
        <v>0.50924712245816395</v>
      </c>
      <c r="G531" s="1">
        <v>4.2542630742659003E-6</v>
      </c>
      <c r="H531">
        <v>0.49999787286846198</v>
      </c>
      <c r="I531" s="1">
        <v>6.5395659308266897E-5</v>
      </c>
      <c r="J531">
        <v>54121100</v>
      </c>
      <c r="K531">
        <v>21805</v>
      </c>
      <c r="L531">
        <v>358749500</v>
      </c>
      <c r="M531">
        <v>0.49865714579673498</v>
      </c>
      <c r="N531" s="1">
        <v>4.25105884493959E-6</v>
      </c>
      <c r="O531">
        <v>0.49999787447057698</v>
      </c>
      <c r="P531" s="1">
        <v>6.5346404552340596E-5</v>
      </c>
    </row>
    <row r="532" spans="1:16" x14ac:dyDescent="0.25">
      <c r="A532">
        <v>1.6E-2</v>
      </c>
      <c r="B532">
        <v>15.371794871794799</v>
      </c>
      <c r="C532">
        <v>1115</v>
      </c>
      <c r="D532">
        <v>-0.32057352006705803</v>
      </c>
      <c r="E532">
        <v>0.49894972203391202</v>
      </c>
      <c r="F532">
        <v>0.50892871647459104</v>
      </c>
      <c r="G532" s="1">
        <v>4.2429066244853397E-6</v>
      </c>
      <c r="H532">
        <v>0.49999787854668698</v>
      </c>
      <c r="I532" s="1">
        <v>6.5221090291768194E-5</v>
      </c>
      <c r="J532">
        <v>55743800</v>
      </c>
      <c r="K532">
        <v>21805</v>
      </c>
      <c r="L532">
        <v>358749500</v>
      </c>
      <c r="M532">
        <v>0.49865714579673498</v>
      </c>
      <c r="N532" s="1">
        <v>4.25105884493959E-6</v>
      </c>
      <c r="O532">
        <v>0.49999787447057698</v>
      </c>
      <c r="P532" s="1">
        <v>6.5346404552340596E-5</v>
      </c>
    </row>
    <row r="533" spans="1:16" x14ac:dyDescent="0.25">
      <c r="A533">
        <v>8.0000000000000002E-3</v>
      </c>
      <c r="B533">
        <v>15.371794871794799</v>
      </c>
      <c r="C533">
        <v>1096</v>
      </c>
      <c r="D533">
        <v>-0.322759937993079</v>
      </c>
      <c r="E533">
        <v>0.49844258916424</v>
      </c>
      <c r="F533">
        <v>0.508411440947525</v>
      </c>
      <c r="G533" s="1">
        <v>4.24461505466045E-6</v>
      </c>
      <c r="H533">
        <v>0.499997877692472</v>
      </c>
      <c r="I533" s="1">
        <v>6.5247351929972801E-5</v>
      </c>
      <c r="J533">
        <v>58858000</v>
      </c>
      <c r="K533">
        <v>21805</v>
      </c>
      <c r="L533">
        <v>358749500</v>
      </c>
      <c r="M533">
        <v>0.49865714579673498</v>
      </c>
      <c r="N533" s="1">
        <v>4.25105884493959E-6</v>
      </c>
      <c r="O533">
        <v>0.49999787447057698</v>
      </c>
      <c r="P533" s="1">
        <v>6.5346404552340596E-5</v>
      </c>
    </row>
    <row r="534" spans="1:16" x14ac:dyDescent="0.25">
      <c r="A534">
        <v>4.0000000000000001E-3</v>
      </c>
      <c r="B534">
        <v>15.371794871794799</v>
      </c>
      <c r="C534">
        <v>1082</v>
      </c>
      <c r="D534">
        <v>-0.32239566414193399</v>
      </c>
      <c r="E534">
        <v>0.49956240568448901</v>
      </c>
      <c r="F534">
        <v>0.50955365379817896</v>
      </c>
      <c r="G534" s="1">
        <v>4.2503021350226399E-6</v>
      </c>
      <c r="H534">
        <v>0.49999787484893199</v>
      </c>
      <c r="I534" s="1">
        <v>6.5334772562719806E-5</v>
      </c>
      <c r="J534">
        <v>52042100</v>
      </c>
      <c r="K534">
        <v>21805</v>
      </c>
      <c r="L534">
        <v>358749500</v>
      </c>
      <c r="M534">
        <v>0.49865714579673498</v>
      </c>
      <c r="N534" s="1">
        <v>4.25105884493959E-6</v>
      </c>
      <c r="O534">
        <v>0.49999787447057698</v>
      </c>
      <c r="P534" s="1">
        <v>6.5346404552340596E-5</v>
      </c>
    </row>
    <row r="535" spans="1:16" x14ac:dyDescent="0.25">
      <c r="A535">
        <v>2E-3</v>
      </c>
      <c r="B535">
        <v>15.371794871794799</v>
      </c>
      <c r="C535">
        <v>1053</v>
      </c>
      <c r="D535">
        <v>-0.32187012899286499</v>
      </c>
      <c r="E535">
        <v>0.498569774841087</v>
      </c>
      <c r="F535">
        <v>0.50854117033790902</v>
      </c>
      <c r="G535" s="1">
        <v>4.24911067020694E-6</v>
      </c>
      <c r="H535">
        <v>0.49999787544466401</v>
      </c>
      <c r="I535" s="1">
        <v>6.5316457609975896E-5</v>
      </c>
      <c r="J535">
        <v>51419900</v>
      </c>
      <c r="K535">
        <v>21805</v>
      </c>
      <c r="L535">
        <v>358749500</v>
      </c>
      <c r="M535">
        <v>0.49865714579673498</v>
      </c>
      <c r="N535" s="1">
        <v>4.25105884493959E-6</v>
      </c>
      <c r="O535">
        <v>0.49999787447057698</v>
      </c>
      <c r="P535" s="1">
        <v>6.5346404552340596E-5</v>
      </c>
    </row>
    <row r="536" spans="1:16" x14ac:dyDescent="0.25">
      <c r="A536">
        <v>1E-3</v>
      </c>
      <c r="B536">
        <v>15.371794871794799</v>
      </c>
      <c r="C536">
        <v>1091</v>
      </c>
      <c r="D536">
        <v>-0.32187311807416402</v>
      </c>
      <c r="E536">
        <v>0.49922966293894699</v>
      </c>
      <c r="F536">
        <v>0.50921425619772598</v>
      </c>
      <c r="G536" s="1">
        <v>4.2533582720327701E-6</v>
      </c>
      <c r="H536">
        <v>0.49999787332086398</v>
      </c>
      <c r="I536" s="1">
        <v>6.5381750873939594E-5</v>
      </c>
      <c r="J536">
        <v>60606000</v>
      </c>
      <c r="K536">
        <v>21805</v>
      </c>
      <c r="L536">
        <v>358749500</v>
      </c>
      <c r="M536">
        <v>0.49865714579673498</v>
      </c>
      <c r="N536" s="1">
        <v>4.25105884493959E-6</v>
      </c>
      <c r="O536">
        <v>0.49999787447057698</v>
      </c>
      <c r="P536" s="1">
        <v>6.5346404552340596E-5</v>
      </c>
    </row>
    <row r="537" spans="1:16" x14ac:dyDescent="0.25">
      <c r="A537" s="1">
        <v>5.0000000000000001E-4</v>
      </c>
      <c r="B537">
        <v>15.371794871794799</v>
      </c>
      <c r="C537">
        <v>1187</v>
      </c>
      <c r="D537">
        <v>-0.32207476584528399</v>
      </c>
      <c r="E537">
        <v>0.49944074161934099</v>
      </c>
      <c r="F537">
        <v>0.50942955645172805</v>
      </c>
      <c r="G537" s="1">
        <v>4.25599663933518E-6</v>
      </c>
      <c r="H537">
        <v>0.49999787200168</v>
      </c>
      <c r="I537" s="1">
        <v>6.5422307314908694E-5</v>
      </c>
      <c r="J537">
        <v>61029100</v>
      </c>
      <c r="K537">
        <v>21805</v>
      </c>
      <c r="L537">
        <v>358749500</v>
      </c>
      <c r="M537">
        <v>0.49865714579673498</v>
      </c>
      <c r="N537" s="1">
        <v>4.25105884493959E-6</v>
      </c>
      <c r="O537">
        <v>0.49999787447057698</v>
      </c>
      <c r="P537" s="1">
        <v>6.5346404552340596E-5</v>
      </c>
    </row>
    <row r="538" spans="1:16" x14ac:dyDescent="0.25">
      <c r="A538" s="1">
        <v>2.5000000000000001E-4</v>
      </c>
      <c r="B538">
        <v>15.371794871794799</v>
      </c>
      <c r="C538">
        <v>1296</v>
      </c>
      <c r="D538">
        <v>-0.32188468429567602</v>
      </c>
      <c r="E538">
        <v>0.49946753388464799</v>
      </c>
      <c r="F538">
        <v>0.50945688456234095</v>
      </c>
      <c r="G538" s="1">
        <v>4.2530274366736603E-6</v>
      </c>
      <c r="H538">
        <v>0.499997873486281</v>
      </c>
      <c r="I538" s="1">
        <v>6.5376665340662995E-5</v>
      </c>
      <c r="J538">
        <v>74120700</v>
      </c>
      <c r="K538">
        <v>21805</v>
      </c>
      <c r="L538">
        <v>358749500</v>
      </c>
      <c r="M538">
        <v>0.49865714579673498</v>
      </c>
      <c r="N538" s="1">
        <v>4.25105884493959E-6</v>
      </c>
      <c r="O538">
        <v>0.49999787447057698</v>
      </c>
      <c r="P538" s="1">
        <v>6.5346404552340596E-5</v>
      </c>
    </row>
    <row r="539" spans="1:16" x14ac:dyDescent="0.25">
      <c r="A539" s="1">
        <v>1.25E-4</v>
      </c>
      <c r="B539">
        <v>15.371794871794799</v>
      </c>
      <c r="C539">
        <v>1133</v>
      </c>
      <c r="D539">
        <v>-0.32169814307806599</v>
      </c>
      <c r="E539">
        <v>0.49923911666092702</v>
      </c>
      <c r="F539">
        <v>0.509223898994145</v>
      </c>
      <c r="G539" s="1">
        <v>4.2551159451509301E-6</v>
      </c>
      <c r="H539">
        <v>0.49999787244202698</v>
      </c>
      <c r="I539" s="1">
        <v>6.5408769464563702E-5</v>
      </c>
      <c r="J539">
        <v>65369000</v>
      </c>
      <c r="K539">
        <v>21805</v>
      </c>
      <c r="L539">
        <v>358749500</v>
      </c>
      <c r="M539">
        <v>0.49865714579673498</v>
      </c>
      <c r="N539" s="1">
        <v>4.25105884493959E-6</v>
      </c>
      <c r="O539">
        <v>0.49999787447057698</v>
      </c>
      <c r="P539" s="1">
        <v>6.5346404552340596E-5</v>
      </c>
    </row>
    <row r="540" spans="1:16" x14ac:dyDescent="0.25">
      <c r="A540" s="1">
        <v>6.2500000000000001E-5</v>
      </c>
      <c r="B540">
        <v>15.371794871794799</v>
      </c>
      <c r="C540">
        <v>1226</v>
      </c>
      <c r="D540">
        <v>-0.32211773477344902</v>
      </c>
      <c r="E540">
        <v>0.49959482947157002</v>
      </c>
      <c r="F540">
        <v>0.50958672606100197</v>
      </c>
      <c r="G540" s="1">
        <v>4.2636591353062397E-6</v>
      </c>
      <c r="H540">
        <v>0.49999786817043201</v>
      </c>
      <c r="I540" s="1">
        <v>6.55400936311818E-5</v>
      </c>
      <c r="J540">
        <v>77635100</v>
      </c>
      <c r="K540">
        <v>21805</v>
      </c>
      <c r="L540">
        <v>358749500</v>
      </c>
      <c r="M540">
        <v>0.49865714579673498</v>
      </c>
      <c r="N540" s="1">
        <v>4.25105884493959E-6</v>
      </c>
      <c r="O540">
        <v>0.49999787447057698</v>
      </c>
      <c r="P540" s="1">
        <v>6.5346404552340596E-5</v>
      </c>
    </row>
    <row r="541" spans="1:16" x14ac:dyDescent="0.25">
      <c r="A541" s="1">
        <v>3.1250000000000001E-5</v>
      </c>
      <c r="B541">
        <v>15.371794871794799</v>
      </c>
      <c r="C541">
        <v>1244</v>
      </c>
      <c r="D541">
        <v>-0.32179577282912503</v>
      </c>
      <c r="E541">
        <v>0.49918499487520901</v>
      </c>
      <c r="F541">
        <v>0.50916869477271398</v>
      </c>
      <c r="G541" s="1">
        <v>4.25263056436087E-6</v>
      </c>
      <c r="H541">
        <v>0.49999787368471699</v>
      </c>
      <c r="I541" s="1">
        <v>6.5370564700880504E-5</v>
      </c>
      <c r="J541">
        <v>82254200</v>
      </c>
      <c r="K541">
        <v>21805</v>
      </c>
      <c r="L541">
        <v>358749500</v>
      </c>
      <c r="M541">
        <v>0.49865714579673498</v>
      </c>
      <c r="N541" s="1">
        <v>4.25105884493959E-6</v>
      </c>
      <c r="O541">
        <v>0.49999787447057698</v>
      </c>
      <c r="P541" s="1">
        <v>6.5346404552340596E-5</v>
      </c>
    </row>
    <row r="542" spans="1:16" x14ac:dyDescent="0.25">
      <c r="A542" s="1">
        <v>1.5625E-5</v>
      </c>
      <c r="B542">
        <v>15.371794871794799</v>
      </c>
      <c r="C542">
        <v>1211</v>
      </c>
      <c r="D542">
        <v>-0.32175496964627698</v>
      </c>
      <c r="E542">
        <v>0.49911861448621098</v>
      </c>
      <c r="F542">
        <v>0.50910098677593496</v>
      </c>
      <c r="G542" s="1">
        <v>4.2529424894022202E-6</v>
      </c>
      <c r="H542">
        <v>0.49999787352875502</v>
      </c>
      <c r="I542" s="1">
        <v>6.5375359548631594E-5</v>
      </c>
      <c r="J542">
        <v>92353100</v>
      </c>
      <c r="K542">
        <v>21805</v>
      </c>
      <c r="L542">
        <v>358749500</v>
      </c>
      <c r="M542">
        <v>0.49865714579673498</v>
      </c>
      <c r="N542" s="1">
        <v>4.25105884493959E-6</v>
      </c>
      <c r="O542">
        <v>0.49999787447057698</v>
      </c>
      <c r="P542" s="1">
        <v>6.5346404552340596E-5</v>
      </c>
    </row>
    <row r="543" spans="1:16" x14ac:dyDescent="0.25">
      <c r="A543" t="s">
        <v>0</v>
      </c>
      <c r="B543">
        <v>15.8846153846153</v>
      </c>
      <c r="C543">
        <v>22145</v>
      </c>
      <c r="D543">
        <v>-0.321384949687544</v>
      </c>
      <c r="E543">
        <v>0.49862416902886297</v>
      </c>
      <c r="F543">
        <v>0.50859665240943996</v>
      </c>
      <c r="G543" s="1">
        <v>3.8770453979486402E-6</v>
      </c>
      <c r="H543">
        <v>0.49999806147730103</v>
      </c>
      <c r="I543" s="1">
        <v>6.1585374975107199E-5</v>
      </c>
      <c r="J543">
        <v>340372000</v>
      </c>
    </row>
    <row r="544" spans="1:16" x14ac:dyDescent="0.25">
      <c r="A544">
        <v>1.024</v>
      </c>
      <c r="B544">
        <v>15.8846153846153</v>
      </c>
      <c r="C544">
        <v>1066</v>
      </c>
      <c r="D544">
        <v>-0.32425421084787398</v>
      </c>
      <c r="E544">
        <v>0.49899333847149901</v>
      </c>
      <c r="F544">
        <v>0.50897320524092904</v>
      </c>
      <c r="G544" s="1">
        <v>3.8672437484565896E-6</v>
      </c>
      <c r="H544">
        <v>0.49999806637812499</v>
      </c>
      <c r="I544" s="1">
        <v>6.1429679542791203E-5</v>
      </c>
      <c r="J544">
        <v>53828700</v>
      </c>
      <c r="K544">
        <v>22145</v>
      </c>
      <c r="L544">
        <v>340372000</v>
      </c>
      <c r="M544">
        <v>0.49862416902886297</v>
      </c>
      <c r="N544" s="1">
        <v>3.8770453979486402E-6</v>
      </c>
      <c r="O544">
        <v>0.49999806147730103</v>
      </c>
      <c r="P544" s="1">
        <v>6.1585374975107199E-5</v>
      </c>
    </row>
    <row r="545" spans="1:16" x14ac:dyDescent="0.25">
      <c r="A545">
        <v>0.51200000000000001</v>
      </c>
      <c r="B545">
        <v>15.8846153846153</v>
      </c>
      <c r="C545">
        <v>1066</v>
      </c>
      <c r="D545">
        <v>-0.32425421084787398</v>
      </c>
      <c r="E545">
        <v>0.49899333847149901</v>
      </c>
      <c r="F545">
        <v>0.50897320524092904</v>
      </c>
      <c r="G545" s="1">
        <v>3.8672437484565896E-6</v>
      </c>
      <c r="H545">
        <v>0.49999806637812499</v>
      </c>
      <c r="I545" s="1">
        <v>6.1429679542791203E-5</v>
      </c>
      <c r="J545">
        <v>57753000</v>
      </c>
      <c r="K545">
        <v>22145</v>
      </c>
      <c r="L545">
        <v>340372000</v>
      </c>
      <c r="M545">
        <v>0.49862416902886297</v>
      </c>
      <c r="N545" s="1">
        <v>3.8770453979486402E-6</v>
      </c>
      <c r="O545">
        <v>0.49999806147730103</v>
      </c>
      <c r="P545" s="1">
        <v>6.1585374975107199E-5</v>
      </c>
    </row>
    <row r="546" spans="1:16" x14ac:dyDescent="0.25">
      <c r="A546">
        <v>0.25600000000000001</v>
      </c>
      <c r="B546">
        <v>15.8846153846153</v>
      </c>
      <c r="C546">
        <v>1087</v>
      </c>
      <c r="D546">
        <v>-0.323113414457536</v>
      </c>
      <c r="E546">
        <v>0.49887660105093501</v>
      </c>
      <c r="F546">
        <v>0.50885413307195404</v>
      </c>
      <c r="G546" s="1">
        <v>3.8635746876236601E-6</v>
      </c>
      <c r="H546">
        <v>0.49999806821265602</v>
      </c>
      <c r="I546" s="1">
        <v>6.1371397922637297E-5</v>
      </c>
      <c r="J546">
        <v>55387100</v>
      </c>
      <c r="K546">
        <v>22145</v>
      </c>
      <c r="L546">
        <v>340372000</v>
      </c>
      <c r="M546">
        <v>0.49862416902886297</v>
      </c>
      <c r="N546" s="1">
        <v>3.8770453979486402E-6</v>
      </c>
      <c r="O546">
        <v>0.49999806147730103</v>
      </c>
      <c r="P546" s="1">
        <v>6.1585374975107199E-5</v>
      </c>
    </row>
    <row r="547" spans="1:16" x14ac:dyDescent="0.25">
      <c r="A547">
        <v>0.128</v>
      </c>
      <c r="B547">
        <v>15.8846153846153</v>
      </c>
      <c r="C547">
        <v>1109</v>
      </c>
      <c r="D547">
        <v>-0.322124532195251</v>
      </c>
      <c r="E547">
        <v>0.49818846676682699</v>
      </c>
      <c r="F547">
        <v>0.50815223610216398</v>
      </c>
      <c r="G547" s="1">
        <v>3.8696724938835897E-6</v>
      </c>
      <c r="H547">
        <v>0.499998065163753</v>
      </c>
      <c r="I547" s="1">
        <v>6.1468259229766195E-5</v>
      </c>
      <c r="J547">
        <v>60178200</v>
      </c>
      <c r="K547">
        <v>22145</v>
      </c>
      <c r="L547">
        <v>340372000</v>
      </c>
      <c r="M547">
        <v>0.49862416902886297</v>
      </c>
      <c r="N547" s="1">
        <v>3.8770453979486402E-6</v>
      </c>
      <c r="O547">
        <v>0.49999806147730103</v>
      </c>
      <c r="P547" s="1">
        <v>6.1585374975107199E-5</v>
      </c>
    </row>
    <row r="548" spans="1:16" x14ac:dyDescent="0.25">
      <c r="A548">
        <v>6.4000000000000001E-2</v>
      </c>
      <c r="B548">
        <v>15.8846153846153</v>
      </c>
      <c r="C548">
        <v>1109</v>
      </c>
      <c r="D548">
        <v>-0.322124532195251</v>
      </c>
      <c r="E548">
        <v>0.49818846676682699</v>
      </c>
      <c r="F548">
        <v>0.50815223610216398</v>
      </c>
      <c r="G548" s="1">
        <v>3.8696724938835897E-6</v>
      </c>
      <c r="H548">
        <v>0.499998065163753</v>
      </c>
      <c r="I548" s="1">
        <v>6.1468259229766195E-5</v>
      </c>
      <c r="J548">
        <v>56518100</v>
      </c>
      <c r="K548">
        <v>22145</v>
      </c>
      <c r="L548">
        <v>340372000</v>
      </c>
      <c r="M548">
        <v>0.49862416902886297</v>
      </c>
      <c r="N548" s="1">
        <v>3.8770453979486402E-6</v>
      </c>
      <c r="O548">
        <v>0.49999806147730103</v>
      </c>
      <c r="P548" s="1">
        <v>6.1585374975107199E-5</v>
      </c>
    </row>
    <row r="549" spans="1:16" x14ac:dyDescent="0.25">
      <c r="A549">
        <v>3.2000000000000001E-2</v>
      </c>
      <c r="B549">
        <v>15.8846153846153</v>
      </c>
      <c r="C549">
        <v>1091</v>
      </c>
      <c r="D549">
        <v>-0.32163660143337103</v>
      </c>
      <c r="E549">
        <v>0.49904515727624599</v>
      </c>
      <c r="F549">
        <v>0.50902606042177101</v>
      </c>
      <c r="G549" s="1">
        <v>3.8810065638994397E-6</v>
      </c>
      <c r="H549">
        <v>0.49999805949671799</v>
      </c>
      <c r="I549" s="1">
        <v>6.1648296572710404E-5</v>
      </c>
      <c r="J549">
        <v>56930300</v>
      </c>
      <c r="K549">
        <v>22145</v>
      </c>
      <c r="L549">
        <v>340372000</v>
      </c>
      <c r="M549">
        <v>0.49862416902886297</v>
      </c>
      <c r="N549" s="1">
        <v>3.8770453979486402E-6</v>
      </c>
      <c r="O549">
        <v>0.49999806147730103</v>
      </c>
      <c r="P549" s="1">
        <v>6.1585374975107199E-5</v>
      </c>
    </row>
    <row r="550" spans="1:16" x14ac:dyDescent="0.25">
      <c r="A550">
        <v>1.6E-2</v>
      </c>
      <c r="B550">
        <v>15.8846153846153</v>
      </c>
      <c r="C550">
        <v>1097</v>
      </c>
      <c r="D550">
        <v>-0.31882643039581399</v>
      </c>
      <c r="E550">
        <v>0.49893889761832899</v>
      </c>
      <c r="F550">
        <v>0.508917675570696</v>
      </c>
      <c r="G550" s="1">
        <v>3.8691720281036598E-6</v>
      </c>
      <c r="H550">
        <v>0.499998065413985</v>
      </c>
      <c r="I550" s="1">
        <v>6.1460309523338896E-5</v>
      </c>
      <c r="J550">
        <v>53891800</v>
      </c>
      <c r="K550">
        <v>22145</v>
      </c>
      <c r="L550">
        <v>340372000</v>
      </c>
      <c r="M550">
        <v>0.49862416902886297</v>
      </c>
      <c r="N550" s="1">
        <v>3.8770453979486402E-6</v>
      </c>
      <c r="O550">
        <v>0.49999806147730103</v>
      </c>
      <c r="P550" s="1">
        <v>6.1585374975107199E-5</v>
      </c>
    </row>
    <row r="551" spans="1:16" x14ac:dyDescent="0.25">
      <c r="A551">
        <v>8.0000000000000002E-3</v>
      </c>
      <c r="B551">
        <v>15.8846153846153</v>
      </c>
      <c r="C551">
        <v>1061</v>
      </c>
      <c r="D551">
        <v>-0.32268306776695099</v>
      </c>
      <c r="E551">
        <v>0.49885601927142897</v>
      </c>
      <c r="F551">
        <v>0.50883313965685795</v>
      </c>
      <c r="G551" s="1">
        <v>3.8742412212799897E-6</v>
      </c>
      <c r="H551">
        <v>0.49999806287938903</v>
      </c>
      <c r="I551" s="1">
        <v>6.1540831707255296E-5</v>
      </c>
      <c r="J551">
        <v>54256400</v>
      </c>
      <c r="K551">
        <v>22145</v>
      </c>
      <c r="L551">
        <v>340372000</v>
      </c>
      <c r="M551">
        <v>0.49862416902886297</v>
      </c>
      <c r="N551" s="1">
        <v>3.8770453979486402E-6</v>
      </c>
      <c r="O551">
        <v>0.49999806147730103</v>
      </c>
      <c r="P551" s="1">
        <v>6.1585374975107199E-5</v>
      </c>
    </row>
    <row r="552" spans="1:16" x14ac:dyDescent="0.25">
      <c r="A552">
        <v>4.0000000000000001E-3</v>
      </c>
      <c r="B552">
        <v>15.8846153846153</v>
      </c>
      <c r="C552">
        <v>1125</v>
      </c>
      <c r="D552">
        <v>-0.32156983314242898</v>
      </c>
      <c r="E552">
        <v>0.49915655914898899</v>
      </c>
      <c r="F552">
        <v>0.50913969033196904</v>
      </c>
      <c r="G552" s="1">
        <v>3.8790352114847997E-6</v>
      </c>
      <c r="H552">
        <v>0.49999806048239398</v>
      </c>
      <c r="I552" s="1">
        <v>6.1616982397816295E-5</v>
      </c>
      <c r="J552">
        <v>54666600</v>
      </c>
      <c r="K552">
        <v>22145</v>
      </c>
      <c r="L552">
        <v>340372000</v>
      </c>
      <c r="M552">
        <v>0.49862416902886297</v>
      </c>
      <c r="N552" s="1">
        <v>3.8770453979486402E-6</v>
      </c>
      <c r="O552">
        <v>0.49999806147730103</v>
      </c>
      <c r="P552" s="1">
        <v>6.1585374975107199E-5</v>
      </c>
    </row>
    <row r="553" spans="1:16" x14ac:dyDescent="0.25">
      <c r="A553">
        <v>2E-3</v>
      </c>
      <c r="B553">
        <v>15.8846153846153</v>
      </c>
      <c r="C553">
        <v>1127</v>
      </c>
      <c r="D553">
        <v>-0.32191322503683001</v>
      </c>
      <c r="E553">
        <v>0.49895953975441099</v>
      </c>
      <c r="F553">
        <v>0.50893873054949901</v>
      </c>
      <c r="G553" s="1">
        <v>3.8764716296935103E-6</v>
      </c>
      <c r="H553">
        <v>0.49999806176418499</v>
      </c>
      <c r="I553" s="1">
        <v>6.1576260887054603E-5</v>
      </c>
      <c r="J553">
        <v>60344000</v>
      </c>
      <c r="K553">
        <v>22145</v>
      </c>
      <c r="L553">
        <v>340372000</v>
      </c>
      <c r="M553">
        <v>0.49862416902886297</v>
      </c>
      <c r="N553" s="1">
        <v>3.8770453979486402E-6</v>
      </c>
      <c r="O553">
        <v>0.49999806147730103</v>
      </c>
      <c r="P553" s="1">
        <v>6.1585374975107199E-5</v>
      </c>
    </row>
    <row r="554" spans="1:16" x14ac:dyDescent="0.25">
      <c r="A554">
        <v>1E-3</v>
      </c>
      <c r="B554">
        <v>15.8846153846153</v>
      </c>
      <c r="C554">
        <v>1108</v>
      </c>
      <c r="D554">
        <v>-0.321732475576821</v>
      </c>
      <c r="E554">
        <v>0.499586322096297</v>
      </c>
      <c r="F554">
        <v>0.50957804853822297</v>
      </c>
      <c r="G554" s="1">
        <v>3.8757578120218696E-6</v>
      </c>
      <c r="H554">
        <v>0.49999806212109399</v>
      </c>
      <c r="I554" s="1">
        <v>6.1564922167885899E-5</v>
      </c>
      <c r="J554">
        <v>54434200</v>
      </c>
      <c r="K554">
        <v>22145</v>
      </c>
      <c r="L554">
        <v>340372000</v>
      </c>
      <c r="M554">
        <v>0.49862416902886297</v>
      </c>
      <c r="N554" s="1">
        <v>3.8770453979486402E-6</v>
      </c>
      <c r="O554">
        <v>0.49999806147730103</v>
      </c>
      <c r="P554" s="1">
        <v>6.1585374975107199E-5</v>
      </c>
    </row>
    <row r="555" spans="1:16" x14ac:dyDescent="0.25">
      <c r="A555" s="1">
        <v>5.0000000000000001E-4</v>
      </c>
      <c r="B555">
        <v>15.8846153846153</v>
      </c>
      <c r="C555">
        <v>1192</v>
      </c>
      <c r="D555">
        <v>-0.32183350531517901</v>
      </c>
      <c r="E555">
        <v>0.49778268192770098</v>
      </c>
      <c r="F555">
        <v>0.50773833556625503</v>
      </c>
      <c r="G555" s="1">
        <v>3.8643467373811098E-6</v>
      </c>
      <c r="H555">
        <v>0.49999806782663098</v>
      </c>
      <c r="I555" s="1">
        <v>6.13836616360923E-5</v>
      </c>
      <c r="J555">
        <v>60108800</v>
      </c>
      <c r="K555">
        <v>22145</v>
      </c>
      <c r="L555">
        <v>340372000</v>
      </c>
      <c r="M555">
        <v>0.49862416902886297</v>
      </c>
      <c r="N555" s="1">
        <v>3.8770453979486402E-6</v>
      </c>
      <c r="O555">
        <v>0.49999806147730103</v>
      </c>
      <c r="P555" s="1">
        <v>6.1585374975107199E-5</v>
      </c>
    </row>
    <row r="556" spans="1:16" x14ac:dyDescent="0.25">
      <c r="A556" s="1">
        <v>2.5000000000000001E-4</v>
      </c>
      <c r="B556">
        <v>15.8846153846153</v>
      </c>
      <c r="C556">
        <v>1227</v>
      </c>
      <c r="D556">
        <v>-0.32180383816090802</v>
      </c>
      <c r="E556">
        <v>0.49913691029052398</v>
      </c>
      <c r="F556">
        <v>0.50911964849633495</v>
      </c>
      <c r="G556" s="1">
        <v>3.8700242357414496E-6</v>
      </c>
      <c r="H556">
        <v>0.49999806498788202</v>
      </c>
      <c r="I556" s="1">
        <v>6.1473846513893093E-5</v>
      </c>
      <c r="J556">
        <v>66558500</v>
      </c>
      <c r="K556">
        <v>22145</v>
      </c>
      <c r="L556">
        <v>340372000</v>
      </c>
      <c r="M556">
        <v>0.49862416902886297</v>
      </c>
      <c r="N556" s="1">
        <v>3.8770453979486402E-6</v>
      </c>
      <c r="O556">
        <v>0.49999806147730103</v>
      </c>
      <c r="P556" s="1">
        <v>6.1585374975107199E-5</v>
      </c>
    </row>
    <row r="557" spans="1:16" x14ac:dyDescent="0.25">
      <c r="A557" s="1">
        <v>1.25E-4</v>
      </c>
      <c r="B557">
        <v>15.8846153846153</v>
      </c>
      <c r="C557">
        <v>1145</v>
      </c>
      <c r="D557">
        <v>-0.321810666911308</v>
      </c>
      <c r="E557">
        <v>0.499111640500358</v>
      </c>
      <c r="F557">
        <v>0.50909387331036504</v>
      </c>
      <c r="G557" s="1">
        <v>3.8797401799017797E-6</v>
      </c>
      <c r="H557">
        <v>0.49999806012990999</v>
      </c>
      <c r="I557" s="1">
        <v>6.1628180549978194E-5</v>
      </c>
      <c r="J557">
        <v>64420000</v>
      </c>
      <c r="K557">
        <v>22145</v>
      </c>
      <c r="L557">
        <v>340372000</v>
      </c>
      <c r="M557">
        <v>0.49862416902886297</v>
      </c>
      <c r="N557" s="1">
        <v>3.8770453979486402E-6</v>
      </c>
      <c r="O557">
        <v>0.49999806147730103</v>
      </c>
      <c r="P557" s="1">
        <v>6.1585374975107199E-5</v>
      </c>
    </row>
    <row r="558" spans="1:16" x14ac:dyDescent="0.25">
      <c r="A558" s="1">
        <v>6.2500000000000001E-5</v>
      </c>
      <c r="B558">
        <v>15.8846153846153</v>
      </c>
      <c r="C558">
        <v>1345</v>
      </c>
      <c r="D558">
        <v>-0.321486742643115</v>
      </c>
      <c r="E558">
        <v>0.49958860702355401</v>
      </c>
      <c r="F558">
        <v>0.50958037916402499</v>
      </c>
      <c r="G558" s="1">
        <v>3.8652216094447997E-6</v>
      </c>
      <c r="H558">
        <v>0.499998067389195</v>
      </c>
      <c r="I558" s="1">
        <v>6.1397558642334698E-5</v>
      </c>
      <c r="J558">
        <v>87123900</v>
      </c>
      <c r="K558">
        <v>22145</v>
      </c>
      <c r="L558">
        <v>340372000</v>
      </c>
      <c r="M558">
        <v>0.49862416902886297</v>
      </c>
      <c r="N558" s="1">
        <v>3.8770453979486402E-6</v>
      </c>
      <c r="O558">
        <v>0.49999806147730103</v>
      </c>
      <c r="P558" s="1">
        <v>6.1585374975107199E-5</v>
      </c>
    </row>
    <row r="559" spans="1:16" x14ac:dyDescent="0.25">
      <c r="A559" s="1">
        <v>3.1250000000000001E-5</v>
      </c>
      <c r="B559">
        <v>15.8846153846153</v>
      </c>
      <c r="C559">
        <v>1264</v>
      </c>
      <c r="D559">
        <v>-0.321587885030925</v>
      </c>
      <c r="E559">
        <v>0.499729734903403</v>
      </c>
      <c r="F559">
        <v>0.50972432960147096</v>
      </c>
      <c r="G559" s="1">
        <v>3.8662829731084199E-6</v>
      </c>
      <c r="H559">
        <v>0.499998066858513</v>
      </c>
      <c r="I559" s="1">
        <v>6.1414417995914606E-5</v>
      </c>
      <c r="J559">
        <v>80745900</v>
      </c>
      <c r="K559">
        <v>22145</v>
      </c>
      <c r="L559">
        <v>340372000</v>
      </c>
      <c r="M559">
        <v>0.49862416902886297</v>
      </c>
      <c r="N559" s="1">
        <v>3.8770453979486402E-6</v>
      </c>
      <c r="O559">
        <v>0.49999806147730103</v>
      </c>
      <c r="P559" s="1">
        <v>6.1585374975107199E-5</v>
      </c>
    </row>
    <row r="560" spans="1:16" x14ac:dyDescent="0.25">
      <c r="A560" s="1">
        <v>1.5625E-5</v>
      </c>
      <c r="B560">
        <v>15.8846153846153</v>
      </c>
      <c r="C560">
        <v>1255</v>
      </c>
      <c r="D560">
        <v>-0.32189201400745598</v>
      </c>
      <c r="E560">
        <v>0.49910698921291202</v>
      </c>
      <c r="F560">
        <v>0.50908912899717096</v>
      </c>
      <c r="G560" s="1">
        <v>3.8672797959549101E-6</v>
      </c>
      <c r="H560">
        <v>0.49999806636010202</v>
      </c>
      <c r="I560" s="1">
        <v>6.1430252143437598E-5</v>
      </c>
      <c r="J560">
        <v>92860000</v>
      </c>
      <c r="K560">
        <v>22145</v>
      </c>
      <c r="L560">
        <v>340372000</v>
      </c>
      <c r="M560">
        <v>0.49862416902886297</v>
      </c>
      <c r="N560" s="1">
        <v>3.8770453979486402E-6</v>
      </c>
      <c r="O560">
        <v>0.49999806147730103</v>
      </c>
      <c r="P560" s="1">
        <v>6.1585374975107199E-5</v>
      </c>
    </row>
    <row r="561" spans="1:16" x14ac:dyDescent="0.25">
      <c r="A561" t="s">
        <v>0</v>
      </c>
      <c r="B561">
        <v>16.397435897435798</v>
      </c>
      <c r="C561">
        <v>22508</v>
      </c>
      <c r="D561">
        <v>-0.32106668577782099</v>
      </c>
      <c r="E561">
        <v>0.49834141885466399</v>
      </c>
      <c r="F561">
        <v>0.50830824723175705</v>
      </c>
      <c r="G561" s="1">
        <v>3.75504859251307E-6</v>
      </c>
      <c r="H561">
        <v>0.49999812247570302</v>
      </c>
      <c r="I561" s="1">
        <v>6.1573168587489998E-5</v>
      </c>
      <c r="J561">
        <v>414325800</v>
      </c>
    </row>
    <row r="562" spans="1:16" x14ac:dyDescent="0.25">
      <c r="A562">
        <v>1.024</v>
      </c>
      <c r="B562">
        <v>16.397435897435798</v>
      </c>
      <c r="C562">
        <v>1012</v>
      </c>
      <c r="D562">
        <v>-0.32392374513095601</v>
      </c>
      <c r="E562">
        <v>0.49875221800861602</v>
      </c>
      <c r="F562">
        <v>0.50872726236878796</v>
      </c>
      <c r="G562" s="1">
        <v>3.7475492061789201E-6</v>
      </c>
      <c r="H562">
        <v>0.49999812622539602</v>
      </c>
      <c r="I562" s="1">
        <v>6.1450197880805603E-5</v>
      </c>
      <c r="J562">
        <v>56310400</v>
      </c>
      <c r="K562">
        <v>22508</v>
      </c>
      <c r="L562">
        <v>414325800</v>
      </c>
      <c r="M562">
        <v>0.49834141885466399</v>
      </c>
      <c r="N562" s="1">
        <v>3.75504859251307E-6</v>
      </c>
      <c r="O562">
        <v>0.49999812247570302</v>
      </c>
      <c r="P562" s="1">
        <v>6.1573168587489998E-5</v>
      </c>
    </row>
    <row r="563" spans="1:16" x14ac:dyDescent="0.25">
      <c r="A563">
        <v>0.51200000000000001</v>
      </c>
      <c r="B563">
        <v>16.397435897435798</v>
      </c>
      <c r="C563">
        <v>1012</v>
      </c>
      <c r="D563">
        <v>-0.32392374513095601</v>
      </c>
      <c r="E563">
        <v>0.49875221800861602</v>
      </c>
      <c r="F563">
        <v>0.50872726236878796</v>
      </c>
      <c r="G563" s="1">
        <v>3.7475492061789201E-6</v>
      </c>
      <c r="H563">
        <v>0.49999812622539602</v>
      </c>
      <c r="I563" s="1">
        <v>6.1450197880805603E-5</v>
      </c>
      <c r="J563">
        <v>54107900</v>
      </c>
      <c r="K563">
        <v>22508</v>
      </c>
      <c r="L563">
        <v>414325800</v>
      </c>
      <c r="M563">
        <v>0.49834141885466399</v>
      </c>
      <c r="N563" s="1">
        <v>3.75504859251307E-6</v>
      </c>
      <c r="O563">
        <v>0.49999812247570302</v>
      </c>
      <c r="P563" s="1">
        <v>6.1573168587489998E-5</v>
      </c>
    </row>
    <row r="564" spans="1:16" x14ac:dyDescent="0.25">
      <c r="A564">
        <v>0.25600000000000001</v>
      </c>
      <c r="B564">
        <v>16.397435897435798</v>
      </c>
      <c r="C564">
        <v>1080</v>
      </c>
      <c r="D564">
        <v>-0.32312511943697902</v>
      </c>
      <c r="E564">
        <v>0.499294834782265</v>
      </c>
      <c r="F564">
        <v>0.50928073147791098</v>
      </c>
      <c r="G564" s="1">
        <v>3.75009550734883E-6</v>
      </c>
      <c r="H564">
        <v>0.49999812495224599</v>
      </c>
      <c r="I564" s="1">
        <v>6.1491950691014896E-5</v>
      </c>
      <c r="J564">
        <v>56303100</v>
      </c>
      <c r="K564">
        <v>22508</v>
      </c>
      <c r="L564">
        <v>414325800</v>
      </c>
      <c r="M564">
        <v>0.49834141885466399</v>
      </c>
      <c r="N564" s="1">
        <v>3.75504859251307E-6</v>
      </c>
      <c r="O564">
        <v>0.49999812247570302</v>
      </c>
      <c r="P564" s="1">
        <v>6.1573168587489998E-5</v>
      </c>
    </row>
    <row r="565" spans="1:16" x14ac:dyDescent="0.25">
      <c r="A565">
        <v>0.128</v>
      </c>
      <c r="B565">
        <v>16.397435897435798</v>
      </c>
      <c r="C565">
        <v>1143</v>
      </c>
      <c r="D565">
        <v>-0.32120257986191703</v>
      </c>
      <c r="E565">
        <v>0.49917546861611201</v>
      </c>
      <c r="F565">
        <v>0.50915897798843401</v>
      </c>
      <c r="G565" s="1">
        <v>3.74940668879109E-6</v>
      </c>
      <c r="H565">
        <v>0.49999812529665499</v>
      </c>
      <c r="I565" s="1">
        <v>6.1480655832869295E-5</v>
      </c>
      <c r="J565">
        <v>59973900</v>
      </c>
      <c r="K565">
        <v>22508</v>
      </c>
      <c r="L565">
        <v>414325800</v>
      </c>
      <c r="M565">
        <v>0.49834141885466399</v>
      </c>
      <c r="N565" s="1">
        <v>3.75504859251307E-6</v>
      </c>
      <c r="O565">
        <v>0.49999812247570302</v>
      </c>
      <c r="P565" s="1">
        <v>6.1573168587489998E-5</v>
      </c>
    </row>
    <row r="566" spans="1:16" x14ac:dyDescent="0.25">
      <c r="A566">
        <v>6.4000000000000001E-2</v>
      </c>
      <c r="B566">
        <v>16.397435897435798</v>
      </c>
      <c r="C566">
        <v>1143</v>
      </c>
      <c r="D566">
        <v>-0.32120257986191703</v>
      </c>
      <c r="E566">
        <v>0.49917546861611201</v>
      </c>
      <c r="F566">
        <v>0.50915897798843401</v>
      </c>
      <c r="G566" s="1">
        <v>3.74940668879109E-6</v>
      </c>
      <c r="H566">
        <v>0.49999812529665499</v>
      </c>
      <c r="I566" s="1">
        <v>6.1480655832869295E-5</v>
      </c>
      <c r="J566">
        <v>60671500</v>
      </c>
      <c r="K566">
        <v>22508</v>
      </c>
      <c r="L566">
        <v>414325800</v>
      </c>
      <c r="M566">
        <v>0.49834141885466399</v>
      </c>
      <c r="N566" s="1">
        <v>3.75504859251307E-6</v>
      </c>
      <c r="O566">
        <v>0.49999812247570302</v>
      </c>
      <c r="P566" s="1">
        <v>6.1573168587489998E-5</v>
      </c>
    </row>
    <row r="567" spans="1:16" x14ac:dyDescent="0.25">
      <c r="A567">
        <v>3.2000000000000001E-2</v>
      </c>
      <c r="B567">
        <v>16.397435897435798</v>
      </c>
      <c r="C567">
        <v>1137</v>
      </c>
      <c r="D567">
        <v>-0.32119120863820799</v>
      </c>
      <c r="E567">
        <v>0.49863934622994399</v>
      </c>
      <c r="F567">
        <v>0.50861213315454301</v>
      </c>
      <c r="G567" s="1">
        <v>3.7496666754899198E-6</v>
      </c>
      <c r="H567">
        <v>0.49999812516666198</v>
      </c>
      <c r="I567" s="1">
        <v>6.1484918948097599E-5</v>
      </c>
      <c r="J567">
        <v>57965100</v>
      </c>
      <c r="K567">
        <v>22508</v>
      </c>
      <c r="L567">
        <v>414325800</v>
      </c>
      <c r="M567">
        <v>0.49834141885466399</v>
      </c>
      <c r="N567" s="1">
        <v>3.75504859251307E-6</v>
      </c>
      <c r="O567">
        <v>0.49999812247570302</v>
      </c>
      <c r="P567" s="1">
        <v>6.1573168587489998E-5</v>
      </c>
    </row>
    <row r="568" spans="1:16" x14ac:dyDescent="0.25">
      <c r="A568">
        <v>1.6E-2</v>
      </c>
      <c r="B568">
        <v>16.397435897435798</v>
      </c>
      <c r="C568">
        <v>1091</v>
      </c>
      <c r="D568">
        <v>-0.31968247064334199</v>
      </c>
      <c r="E568">
        <v>0.499282792897842</v>
      </c>
      <c r="F568">
        <v>0.50926844875579902</v>
      </c>
      <c r="G568" s="1">
        <v>3.7510545995988999E-6</v>
      </c>
      <c r="H568">
        <v>0.49999812447269998</v>
      </c>
      <c r="I568" s="1">
        <v>6.1507677344705002E-5</v>
      </c>
      <c r="J568">
        <v>54682100</v>
      </c>
      <c r="K568">
        <v>22508</v>
      </c>
      <c r="L568">
        <v>414325800</v>
      </c>
      <c r="M568">
        <v>0.49834141885466399</v>
      </c>
      <c r="N568" s="1">
        <v>3.75504859251307E-6</v>
      </c>
      <c r="O568">
        <v>0.49999812247570302</v>
      </c>
      <c r="P568" s="1">
        <v>6.1573168587489998E-5</v>
      </c>
    </row>
    <row r="569" spans="1:16" x14ac:dyDescent="0.25">
      <c r="A569">
        <v>8.0000000000000002E-3</v>
      </c>
      <c r="B569">
        <v>16.397435897435798</v>
      </c>
      <c r="C569">
        <v>1104</v>
      </c>
      <c r="D569">
        <v>-0.32203965446065702</v>
      </c>
      <c r="E569">
        <v>0.49759780656014302</v>
      </c>
      <c r="F569">
        <v>0.507549762691346</v>
      </c>
      <c r="G569" s="1">
        <v>3.7506993669778E-6</v>
      </c>
      <c r="H569">
        <v>0.49999812465031601</v>
      </c>
      <c r="I569" s="1">
        <v>6.1501852440571899E-5</v>
      </c>
      <c r="J569">
        <v>61824200</v>
      </c>
      <c r="K569">
        <v>22508</v>
      </c>
      <c r="L569">
        <v>414325800</v>
      </c>
      <c r="M569">
        <v>0.49834141885466399</v>
      </c>
      <c r="N569" s="1">
        <v>3.75504859251307E-6</v>
      </c>
      <c r="O569">
        <v>0.49999812247570302</v>
      </c>
      <c r="P569" s="1">
        <v>6.1573168587489998E-5</v>
      </c>
    </row>
    <row r="570" spans="1:16" x14ac:dyDescent="0.25">
      <c r="A570">
        <v>4.0000000000000001E-3</v>
      </c>
      <c r="B570">
        <v>16.397435897435798</v>
      </c>
      <c r="C570">
        <v>1071</v>
      </c>
      <c r="D570">
        <v>-0.32127003786542901</v>
      </c>
      <c r="E570">
        <v>0.499589976898973</v>
      </c>
      <c r="F570">
        <v>0.50958177643695302</v>
      </c>
      <c r="G570" s="1">
        <v>3.74936780622725E-6</v>
      </c>
      <c r="H570">
        <v>0.499998125316096</v>
      </c>
      <c r="I570" s="1">
        <v>6.1480018258521201E-5</v>
      </c>
      <c r="J570">
        <v>64364900</v>
      </c>
      <c r="K570">
        <v>22508</v>
      </c>
      <c r="L570">
        <v>414325800</v>
      </c>
      <c r="M570">
        <v>0.49834141885466399</v>
      </c>
      <c r="N570" s="1">
        <v>3.75504859251307E-6</v>
      </c>
      <c r="O570">
        <v>0.49999812247570302</v>
      </c>
      <c r="P570" s="1">
        <v>6.1573168587489998E-5</v>
      </c>
    </row>
    <row r="571" spans="1:16" x14ac:dyDescent="0.25">
      <c r="A571">
        <v>2E-3</v>
      </c>
      <c r="B571">
        <v>16.397435897435798</v>
      </c>
      <c r="C571">
        <v>1083</v>
      </c>
      <c r="D571">
        <v>-0.32130824573042499</v>
      </c>
      <c r="E571">
        <v>0.49837469039618498</v>
      </c>
      <c r="F571">
        <v>0.50834218420410804</v>
      </c>
      <c r="G571" s="1">
        <v>3.7473772689366999E-6</v>
      </c>
      <c r="H571">
        <v>0.49999812631136498</v>
      </c>
      <c r="I571" s="1">
        <v>6.14473785508979E-5</v>
      </c>
      <c r="J571">
        <v>60111400</v>
      </c>
      <c r="K571">
        <v>22508</v>
      </c>
      <c r="L571">
        <v>414325800</v>
      </c>
      <c r="M571">
        <v>0.49834141885466399</v>
      </c>
      <c r="N571" s="1">
        <v>3.75504859251307E-6</v>
      </c>
      <c r="O571">
        <v>0.49999812247570302</v>
      </c>
      <c r="P571" s="1">
        <v>6.1573168587489998E-5</v>
      </c>
    </row>
    <row r="572" spans="1:16" x14ac:dyDescent="0.25">
      <c r="A572">
        <v>1E-3</v>
      </c>
      <c r="B572">
        <v>16.397435897435798</v>
      </c>
      <c r="C572">
        <v>1133</v>
      </c>
      <c r="D572">
        <v>-0.32143471850370198</v>
      </c>
      <c r="E572">
        <v>0.49912083441803701</v>
      </c>
      <c r="F572">
        <v>0.50910325110639798</v>
      </c>
      <c r="G572" s="1">
        <v>3.7472283537231998E-6</v>
      </c>
      <c r="H572">
        <v>0.49999812638582303</v>
      </c>
      <c r="I572" s="1">
        <v>6.1444936723230493E-5</v>
      </c>
      <c r="J572">
        <v>56235000</v>
      </c>
      <c r="K572">
        <v>22508</v>
      </c>
      <c r="L572">
        <v>414325800</v>
      </c>
      <c r="M572">
        <v>0.49834141885466399</v>
      </c>
      <c r="N572" s="1">
        <v>3.75504859251307E-6</v>
      </c>
      <c r="O572">
        <v>0.49999812247570302</v>
      </c>
      <c r="P572" s="1">
        <v>6.1573168587489998E-5</v>
      </c>
    </row>
    <row r="573" spans="1:16" x14ac:dyDescent="0.25">
      <c r="A573" s="1">
        <v>5.0000000000000001E-4</v>
      </c>
      <c r="B573">
        <v>16.397435897435798</v>
      </c>
      <c r="C573">
        <v>1238</v>
      </c>
      <c r="D573">
        <v>-0.32090846516879601</v>
      </c>
      <c r="E573">
        <v>0.49956645337628802</v>
      </c>
      <c r="F573">
        <v>0.509557782443813</v>
      </c>
      <c r="G573" s="1">
        <v>3.7546552204004098E-6</v>
      </c>
      <c r="H573">
        <v>0.49999812267238902</v>
      </c>
      <c r="I573" s="1">
        <v>6.1566718293488802E-5</v>
      </c>
      <c r="J573">
        <v>67575900</v>
      </c>
      <c r="K573">
        <v>22508</v>
      </c>
      <c r="L573">
        <v>414325800</v>
      </c>
      <c r="M573">
        <v>0.49834141885466399</v>
      </c>
      <c r="N573" s="1">
        <v>3.75504859251307E-6</v>
      </c>
      <c r="O573">
        <v>0.49999812247570302</v>
      </c>
      <c r="P573" s="1">
        <v>6.1573168587489998E-5</v>
      </c>
    </row>
    <row r="574" spans="1:16" x14ac:dyDescent="0.25">
      <c r="A574" s="1">
        <v>2.5000000000000001E-4</v>
      </c>
      <c r="B574">
        <v>16.397435897435798</v>
      </c>
      <c r="C574">
        <v>1190</v>
      </c>
      <c r="D574">
        <v>-0.32132372832107198</v>
      </c>
      <c r="E574">
        <v>0.49903001200831298</v>
      </c>
      <c r="F574">
        <v>0.50901061224847899</v>
      </c>
      <c r="G574" s="1">
        <v>3.75561735144192E-6</v>
      </c>
      <c r="H574">
        <v>0.499998122191324</v>
      </c>
      <c r="I574" s="1">
        <v>6.1582494775566798E-5</v>
      </c>
      <c r="J574">
        <v>62989200</v>
      </c>
      <c r="K574">
        <v>22508</v>
      </c>
      <c r="L574">
        <v>414325800</v>
      </c>
      <c r="M574">
        <v>0.49834141885466399</v>
      </c>
      <c r="N574" s="1">
        <v>3.75504859251307E-6</v>
      </c>
      <c r="O574">
        <v>0.49999812247570302</v>
      </c>
      <c r="P574" s="1">
        <v>6.1573168587489998E-5</v>
      </c>
    </row>
    <row r="575" spans="1:16" x14ac:dyDescent="0.25">
      <c r="A575" s="1">
        <v>1.25E-4</v>
      </c>
      <c r="B575">
        <v>16.397435897435798</v>
      </c>
      <c r="C575">
        <v>1194</v>
      </c>
      <c r="D575">
        <v>-0.32098371833336098</v>
      </c>
      <c r="E575">
        <v>0.49877975488766901</v>
      </c>
      <c r="F575">
        <v>0.50875534998542205</v>
      </c>
      <c r="G575" s="1">
        <v>3.7415351266112298E-6</v>
      </c>
      <c r="H575">
        <v>0.49999812923243597</v>
      </c>
      <c r="I575" s="1">
        <v>6.1351582396612506E-5</v>
      </c>
      <c r="J575">
        <v>70549000</v>
      </c>
      <c r="K575">
        <v>22508</v>
      </c>
      <c r="L575">
        <v>414325800</v>
      </c>
      <c r="M575">
        <v>0.49834141885466399</v>
      </c>
      <c r="N575" s="1">
        <v>3.75504859251307E-6</v>
      </c>
      <c r="O575">
        <v>0.49999812247570302</v>
      </c>
      <c r="P575" s="1">
        <v>6.1573168587489998E-5</v>
      </c>
    </row>
    <row r="576" spans="1:16" x14ac:dyDescent="0.25">
      <c r="A576" s="1">
        <v>6.2500000000000001E-5</v>
      </c>
      <c r="B576">
        <v>16.397435897435798</v>
      </c>
      <c r="C576">
        <v>1423</v>
      </c>
      <c r="D576">
        <v>-0.32128133107905299</v>
      </c>
      <c r="E576">
        <v>0.49949806045289102</v>
      </c>
      <c r="F576">
        <v>0.50948802166194895</v>
      </c>
      <c r="G576" s="1">
        <v>3.75433011245984E-6</v>
      </c>
      <c r="H576">
        <v>0.49999812283494299</v>
      </c>
      <c r="I576" s="1">
        <v>6.1561387356873603E-5</v>
      </c>
      <c r="J576">
        <v>82646700</v>
      </c>
      <c r="K576">
        <v>22508</v>
      </c>
      <c r="L576">
        <v>414325800</v>
      </c>
      <c r="M576">
        <v>0.49834141885466399</v>
      </c>
      <c r="N576" s="1">
        <v>3.75504859251307E-6</v>
      </c>
      <c r="O576">
        <v>0.49999812247570302</v>
      </c>
      <c r="P576" s="1">
        <v>6.1573168587489998E-5</v>
      </c>
    </row>
    <row r="577" spans="1:16" x14ac:dyDescent="0.25">
      <c r="A577" s="1">
        <v>3.1250000000000001E-5</v>
      </c>
      <c r="B577">
        <v>16.397435897435798</v>
      </c>
      <c r="C577">
        <v>1264</v>
      </c>
      <c r="D577">
        <v>-0.32112920406600698</v>
      </c>
      <c r="E577">
        <v>0.49958901323634097</v>
      </c>
      <c r="F577">
        <v>0.509580793501068</v>
      </c>
      <c r="G577" s="1">
        <v>3.7565667730943199E-6</v>
      </c>
      <c r="H577">
        <v>0.49999812171661301</v>
      </c>
      <c r="I577" s="1">
        <v>6.1598062856251795E-5</v>
      </c>
      <c r="J577">
        <v>85818700</v>
      </c>
      <c r="K577">
        <v>22508</v>
      </c>
      <c r="L577">
        <v>414325800</v>
      </c>
      <c r="M577">
        <v>0.49834141885466399</v>
      </c>
      <c r="N577" s="1">
        <v>3.75504859251307E-6</v>
      </c>
      <c r="O577">
        <v>0.49999812247570302</v>
      </c>
      <c r="P577" s="1">
        <v>6.1573168587489998E-5</v>
      </c>
    </row>
    <row r="578" spans="1:16" x14ac:dyDescent="0.25">
      <c r="A578" s="1">
        <v>1.5625E-5</v>
      </c>
      <c r="B578">
        <v>16.397435897435798</v>
      </c>
      <c r="C578">
        <v>1280</v>
      </c>
      <c r="D578">
        <v>-0.32120386007231599</v>
      </c>
      <c r="E578">
        <v>0.498947507432211</v>
      </c>
      <c r="F578">
        <v>0.50892645758085497</v>
      </c>
      <c r="G578" s="1">
        <v>3.7538786860080698E-6</v>
      </c>
      <c r="H578">
        <v>0.499998123060657</v>
      </c>
      <c r="I578" s="1">
        <v>6.1553985120568194E-5</v>
      </c>
      <c r="J578">
        <v>97314700</v>
      </c>
      <c r="K578">
        <v>22508</v>
      </c>
      <c r="L578">
        <v>414325800</v>
      </c>
      <c r="M578">
        <v>0.49834141885466399</v>
      </c>
      <c r="N578" s="1">
        <v>3.75504859251307E-6</v>
      </c>
      <c r="O578">
        <v>0.49999812247570302</v>
      </c>
      <c r="P578" s="1">
        <v>6.1573168587489998E-5</v>
      </c>
    </row>
    <row r="579" spans="1:16" x14ac:dyDescent="0.25">
      <c r="A579" t="s">
        <v>0</v>
      </c>
      <c r="B579">
        <v>16.910256410256402</v>
      </c>
      <c r="C579">
        <v>22807</v>
      </c>
      <c r="D579">
        <v>-0.32076058844977101</v>
      </c>
      <c r="E579">
        <v>0.49828863156282399</v>
      </c>
      <c r="F579">
        <v>0.50825440419407997</v>
      </c>
      <c r="G579" s="1">
        <v>3.4297306521491301E-6</v>
      </c>
      <c r="H579">
        <v>0.49999828513467298</v>
      </c>
      <c r="I579" s="1">
        <v>5.7997624745957699E-5</v>
      </c>
      <c r="J579">
        <v>378442000</v>
      </c>
    </row>
    <row r="580" spans="1:16" x14ac:dyDescent="0.25">
      <c r="A580">
        <v>1.024</v>
      </c>
      <c r="B580">
        <v>16.910256410256402</v>
      </c>
      <c r="C580">
        <v>1024</v>
      </c>
      <c r="D580">
        <v>-0.32317503654992302</v>
      </c>
      <c r="E580">
        <v>0.49958207480268102</v>
      </c>
      <c r="F580">
        <v>0.50957371629873505</v>
      </c>
      <c r="G580" s="1">
        <v>3.4244637852065501E-6</v>
      </c>
      <c r="H580">
        <v>0.49999828776810701</v>
      </c>
      <c r="I580" s="1">
        <v>5.7908560675479997E-5</v>
      </c>
      <c r="J580">
        <v>57046100</v>
      </c>
      <c r="K580">
        <v>22807</v>
      </c>
      <c r="L580">
        <v>378442000</v>
      </c>
      <c r="M580">
        <v>0.49828863156282399</v>
      </c>
      <c r="N580" s="1">
        <v>3.4297306521491301E-6</v>
      </c>
      <c r="O580">
        <v>0.49999828513467298</v>
      </c>
      <c r="P580" s="1">
        <v>5.7997624745957699E-5</v>
      </c>
    </row>
    <row r="581" spans="1:16" x14ac:dyDescent="0.25">
      <c r="A581">
        <v>0.51200000000000001</v>
      </c>
      <c r="B581">
        <v>16.910256410256402</v>
      </c>
      <c r="C581">
        <v>1024</v>
      </c>
      <c r="D581">
        <v>-0.32317503654992302</v>
      </c>
      <c r="E581">
        <v>0.49958207480268102</v>
      </c>
      <c r="F581">
        <v>0.50957371629873505</v>
      </c>
      <c r="G581" s="1">
        <v>3.4244637852065501E-6</v>
      </c>
      <c r="H581">
        <v>0.49999828776810701</v>
      </c>
      <c r="I581" s="1">
        <v>5.7908560675479997E-5</v>
      </c>
      <c r="J581">
        <v>53751400</v>
      </c>
      <c r="K581">
        <v>22807</v>
      </c>
      <c r="L581">
        <v>378442000</v>
      </c>
      <c r="M581">
        <v>0.49828863156282399</v>
      </c>
      <c r="N581" s="1">
        <v>3.4297306521491301E-6</v>
      </c>
      <c r="O581">
        <v>0.49999828513467298</v>
      </c>
      <c r="P581" s="1">
        <v>5.7997624745957699E-5</v>
      </c>
    </row>
    <row r="582" spans="1:16" x14ac:dyDescent="0.25">
      <c r="A582">
        <v>0.25600000000000001</v>
      </c>
      <c r="B582">
        <v>16.910256410256402</v>
      </c>
      <c r="C582">
        <v>1070</v>
      </c>
      <c r="D582">
        <v>-0.32309868579532502</v>
      </c>
      <c r="E582">
        <v>0.49875227909066699</v>
      </c>
      <c r="F582">
        <v>0.50872732467248005</v>
      </c>
      <c r="G582" s="1">
        <v>3.4279612348697599E-6</v>
      </c>
      <c r="H582">
        <v>0.49999828601938201</v>
      </c>
      <c r="I582" s="1">
        <v>5.7967703446066997E-5</v>
      </c>
      <c r="J582">
        <v>54837900</v>
      </c>
      <c r="K582">
        <v>22807</v>
      </c>
      <c r="L582">
        <v>378442000</v>
      </c>
      <c r="M582">
        <v>0.49828863156282399</v>
      </c>
      <c r="N582" s="1">
        <v>3.4297306521491301E-6</v>
      </c>
      <c r="O582">
        <v>0.49999828513467298</v>
      </c>
      <c r="P582" s="1">
        <v>5.7997624745957699E-5</v>
      </c>
    </row>
    <row r="583" spans="1:16" x14ac:dyDescent="0.25">
      <c r="A583">
        <v>0.128</v>
      </c>
      <c r="B583">
        <v>16.910256410256402</v>
      </c>
      <c r="C583">
        <v>1143</v>
      </c>
      <c r="D583">
        <v>-0.32106830328012298</v>
      </c>
      <c r="E583">
        <v>0.49904925134231398</v>
      </c>
      <c r="F583">
        <v>0.50903023636916001</v>
      </c>
      <c r="G583" s="1">
        <v>3.4295275089801698E-6</v>
      </c>
      <c r="H583">
        <v>0.49999828523624501</v>
      </c>
      <c r="I583" s="1">
        <v>5.7994189542882699E-5</v>
      </c>
      <c r="J583">
        <v>56773300</v>
      </c>
      <c r="K583">
        <v>22807</v>
      </c>
      <c r="L583">
        <v>378442000</v>
      </c>
      <c r="M583">
        <v>0.49828863156282399</v>
      </c>
      <c r="N583" s="1">
        <v>3.4297306521491301E-6</v>
      </c>
      <c r="O583">
        <v>0.49999828513467298</v>
      </c>
      <c r="P583" s="1">
        <v>5.7997624745957699E-5</v>
      </c>
    </row>
    <row r="584" spans="1:16" x14ac:dyDescent="0.25">
      <c r="A584">
        <v>6.4000000000000001E-2</v>
      </c>
      <c r="B584">
        <v>16.910256410256402</v>
      </c>
      <c r="C584">
        <v>1143</v>
      </c>
      <c r="D584">
        <v>-0.32106830328012298</v>
      </c>
      <c r="E584">
        <v>0.49904925134231398</v>
      </c>
      <c r="F584">
        <v>0.50903023636916001</v>
      </c>
      <c r="G584" s="1">
        <v>3.4295275089801698E-6</v>
      </c>
      <c r="H584">
        <v>0.49999828523624501</v>
      </c>
      <c r="I584" s="1">
        <v>5.7994189542882699E-5</v>
      </c>
      <c r="J584">
        <v>60620400</v>
      </c>
      <c r="K584">
        <v>22807</v>
      </c>
      <c r="L584">
        <v>378442000</v>
      </c>
      <c r="M584">
        <v>0.49828863156282399</v>
      </c>
      <c r="N584" s="1">
        <v>3.4297306521491301E-6</v>
      </c>
      <c r="O584">
        <v>0.49999828513467298</v>
      </c>
      <c r="P584" s="1">
        <v>5.7997624745957699E-5</v>
      </c>
    </row>
    <row r="585" spans="1:16" x14ac:dyDescent="0.25">
      <c r="A585">
        <v>3.2000000000000001E-2</v>
      </c>
      <c r="B585">
        <v>16.910256410256402</v>
      </c>
      <c r="C585">
        <v>1097</v>
      </c>
      <c r="D585">
        <v>-0.32077482095072002</v>
      </c>
      <c r="E585">
        <v>0.49942898978704903</v>
      </c>
      <c r="F585">
        <v>0.50941756958279005</v>
      </c>
      <c r="G585" s="1">
        <v>3.4297355999690599E-6</v>
      </c>
      <c r="H585">
        <v>0.49999828513220002</v>
      </c>
      <c r="I585" s="1">
        <v>5.79977084148614E-5</v>
      </c>
      <c r="J585">
        <v>54651200</v>
      </c>
      <c r="K585">
        <v>22807</v>
      </c>
      <c r="L585">
        <v>378442000</v>
      </c>
      <c r="M585">
        <v>0.49828863156282399</v>
      </c>
      <c r="N585" s="1">
        <v>3.4297306521491301E-6</v>
      </c>
      <c r="O585">
        <v>0.49999828513467298</v>
      </c>
      <c r="P585" s="1">
        <v>5.7997624745957699E-5</v>
      </c>
    </row>
    <row r="586" spans="1:16" x14ac:dyDescent="0.25">
      <c r="A586">
        <v>1.6E-2</v>
      </c>
      <c r="B586">
        <v>16.910256410256402</v>
      </c>
      <c r="C586">
        <v>1093</v>
      </c>
      <c r="D586">
        <v>-0.31965336575466102</v>
      </c>
      <c r="E586">
        <v>0.49844863533455003</v>
      </c>
      <c r="F586">
        <v>0.50841760804124203</v>
      </c>
      <c r="G586" s="1">
        <v>3.4296030925196E-6</v>
      </c>
      <c r="H586">
        <v>0.49999828519845302</v>
      </c>
      <c r="I586" s="1">
        <v>5.7995467679914797E-5</v>
      </c>
      <c r="J586">
        <v>52380300</v>
      </c>
      <c r="K586">
        <v>22807</v>
      </c>
      <c r="L586">
        <v>378442000</v>
      </c>
      <c r="M586">
        <v>0.49828863156282399</v>
      </c>
      <c r="N586" s="1">
        <v>3.4297306521491301E-6</v>
      </c>
      <c r="O586">
        <v>0.49999828513467298</v>
      </c>
      <c r="P586" s="1">
        <v>5.7997624745957699E-5</v>
      </c>
    </row>
    <row r="587" spans="1:16" x14ac:dyDescent="0.25">
      <c r="A587">
        <v>8.0000000000000002E-3</v>
      </c>
      <c r="B587">
        <v>16.910256410256402</v>
      </c>
      <c r="C587">
        <v>1095</v>
      </c>
      <c r="D587">
        <v>-0.32101361797684502</v>
      </c>
      <c r="E587">
        <v>0.49876936288384099</v>
      </c>
      <c r="F587">
        <v>0.50874475014151799</v>
      </c>
      <c r="G587" s="1">
        <v>3.4269970786704399E-6</v>
      </c>
      <c r="H587">
        <v>0.49999828650146</v>
      </c>
      <c r="I587" s="1">
        <v>5.79513993175169E-5</v>
      </c>
      <c r="J587">
        <v>61077300</v>
      </c>
      <c r="K587">
        <v>22807</v>
      </c>
      <c r="L587">
        <v>378442000</v>
      </c>
      <c r="M587">
        <v>0.49828863156282399</v>
      </c>
      <c r="N587" s="1">
        <v>3.4297306521491301E-6</v>
      </c>
      <c r="O587">
        <v>0.49999828513467298</v>
      </c>
      <c r="P587" s="1">
        <v>5.7997624745957699E-5</v>
      </c>
    </row>
    <row r="588" spans="1:16" x14ac:dyDescent="0.25">
      <c r="A588">
        <v>4.0000000000000001E-3</v>
      </c>
      <c r="B588">
        <v>16.910256410256402</v>
      </c>
      <c r="C588">
        <v>1083</v>
      </c>
      <c r="D588">
        <v>-0.32167873520803503</v>
      </c>
      <c r="E588">
        <v>0.498832633645164</v>
      </c>
      <c r="F588">
        <v>0.50880928631806699</v>
      </c>
      <c r="G588" s="1">
        <v>3.43244247391627E-6</v>
      </c>
      <c r="H588">
        <v>0.49999828377876299</v>
      </c>
      <c r="I588" s="1">
        <v>5.8043482347378998E-5</v>
      </c>
      <c r="J588">
        <v>57622600</v>
      </c>
      <c r="K588">
        <v>22807</v>
      </c>
      <c r="L588">
        <v>378442000</v>
      </c>
      <c r="M588">
        <v>0.49828863156282399</v>
      </c>
      <c r="N588" s="1">
        <v>3.4297306521491301E-6</v>
      </c>
      <c r="O588">
        <v>0.49999828513467298</v>
      </c>
      <c r="P588" s="1">
        <v>5.7997624745957699E-5</v>
      </c>
    </row>
    <row r="589" spans="1:16" x14ac:dyDescent="0.25">
      <c r="A589">
        <v>2E-3</v>
      </c>
      <c r="B589">
        <v>16.910256410256402</v>
      </c>
      <c r="C589">
        <v>1099</v>
      </c>
      <c r="D589">
        <v>-0.32049384429847799</v>
      </c>
      <c r="E589">
        <v>0.498871514001618</v>
      </c>
      <c r="F589">
        <v>0.50884894428165095</v>
      </c>
      <c r="G589" s="1">
        <v>3.42040877876481E-6</v>
      </c>
      <c r="H589">
        <v>0.49999828979561001</v>
      </c>
      <c r="I589" s="1">
        <v>5.7839989476805002E-5</v>
      </c>
      <c r="J589">
        <v>63689600</v>
      </c>
      <c r="K589">
        <v>22807</v>
      </c>
      <c r="L589">
        <v>378442000</v>
      </c>
      <c r="M589">
        <v>0.49828863156282399</v>
      </c>
      <c r="N589" s="1">
        <v>3.4297306521491301E-6</v>
      </c>
      <c r="O589">
        <v>0.49999828513467298</v>
      </c>
      <c r="P589" s="1">
        <v>5.7997624745957699E-5</v>
      </c>
    </row>
    <row r="590" spans="1:16" x14ac:dyDescent="0.25">
      <c r="A590">
        <v>1E-3</v>
      </c>
      <c r="B590">
        <v>16.910256410256402</v>
      </c>
      <c r="C590">
        <v>1087</v>
      </c>
      <c r="D590">
        <v>-0.32117026667857401</v>
      </c>
      <c r="E590">
        <v>0.49896566215392102</v>
      </c>
      <c r="F590">
        <v>0.50894497539700001</v>
      </c>
      <c r="G590" s="1">
        <v>3.4270104227740402E-6</v>
      </c>
      <c r="H590">
        <v>0.499998286494788</v>
      </c>
      <c r="I590" s="1">
        <v>5.7951624969730299E-5</v>
      </c>
      <c r="J590">
        <v>67937000</v>
      </c>
      <c r="K590">
        <v>22807</v>
      </c>
      <c r="L590">
        <v>378442000</v>
      </c>
      <c r="M590">
        <v>0.49828863156282399</v>
      </c>
      <c r="N590" s="1">
        <v>3.4297306521491301E-6</v>
      </c>
      <c r="O590">
        <v>0.49999828513467298</v>
      </c>
      <c r="P590" s="1">
        <v>5.7997624745957699E-5</v>
      </c>
    </row>
    <row r="591" spans="1:16" x14ac:dyDescent="0.25">
      <c r="A591" s="1">
        <v>5.0000000000000001E-4</v>
      </c>
      <c r="B591">
        <v>16.910256410256402</v>
      </c>
      <c r="C591">
        <v>1178</v>
      </c>
      <c r="D591">
        <v>-0.32104579798891197</v>
      </c>
      <c r="E591">
        <v>0.49937485073794202</v>
      </c>
      <c r="F591">
        <v>0.50936234775270095</v>
      </c>
      <c r="G591" s="1">
        <v>3.4231762131575698E-6</v>
      </c>
      <c r="H591">
        <v>0.49999828841189298</v>
      </c>
      <c r="I591" s="1">
        <v>5.7886787501985098E-5</v>
      </c>
      <c r="J591">
        <v>74576200</v>
      </c>
      <c r="K591">
        <v>22807</v>
      </c>
      <c r="L591">
        <v>378442000</v>
      </c>
      <c r="M591">
        <v>0.49828863156282399</v>
      </c>
      <c r="N591" s="1">
        <v>3.4297306521491301E-6</v>
      </c>
      <c r="O591">
        <v>0.49999828513467298</v>
      </c>
      <c r="P591" s="1">
        <v>5.7997624745957699E-5</v>
      </c>
    </row>
    <row r="592" spans="1:16" x14ac:dyDescent="0.25">
      <c r="A592" s="1">
        <v>2.5000000000000001E-4</v>
      </c>
      <c r="B592">
        <v>16.910256410256402</v>
      </c>
      <c r="C592">
        <v>1246</v>
      </c>
      <c r="D592">
        <v>-0.32141519940705199</v>
      </c>
      <c r="E592">
        <v>0.49955194690619897</v>
      </c>
      <c r="F592">
        <v>0.509542985844323</v>
      </c>
      <c r="G592" s="1">
        <v>3.4263776393927902E-6</v>
      </c>
      <c r="H592">
        <v>0.49999828681118003</v>
      </c>
      <c r="I592" s="1">
        <v>5.7940924440501197E-5</v>
      </c>
      <c r="J592">
        <v>69228100</v>
      </c>
      <c r="K592">
        <v>22807</v>
      </c>
      <c r="L592">
        <v>378442000</v>
      </c>
      <c r="M592">
        <v>0.49828863156282399</v>
      </c>
      <c r="N592" s="1">
        <v>3.4297306521491301E-6</v>
      </c>
      <c r="O592">
        <v>0.49999828513467298</v>
      </c>
      <c r="P592" s="1">
        <v>5.7997624745957699E-5</v>
      </c>
    </row>
    <row r="593" spans="1:16" x14ac:dyDescent="0.25">
      <c r="A593" s="1">
        <v>1.25E-4</v>
      </c>
      <c r="B593">
        <v>16.910256410256402</v>
      </c>
      <c r="C593">
        <v>1193</v>
      </c>
      <c r="D593">
        <v>-0.320567913271944</v>
      </c>
      <c r="E593">
        <v>0.499097013966046</v>
      </c>
      <c r="F593">
        <v>0.50907895424536698</v>
      </c>
      <c r="G593" s="1">
        <v>3.4321940801662599E-6</v>
      </c>
      <c r="H593">
        <v>0.49999828390295897</v>
      </c>
      <c r="I593" s="1">
        <v>5.80392819453756E-5</v>
      </c>
      <c r="J593">
        <v>66278200</v>
      </c>
      <c r="K593">
        <v>22807</v>
      </c>
      <c r="L593">
        <v>378442000</v>
      </c>
      <c r="M593">
        <v>0.49828863156282399</v>
      </c>
      <c r="N593" s="1">
        <v>3.4297306521491301E-6</v>
      </c>
      <c r="O593">
        <v>0.49999828513467298</v>
      </c>
      <c r="P593" s="1">
        <v>5.7997624745957699E-5</v>
      </c>
    </row>
    <row r="594" spans="1:16" x14ac:dyDescent="0.25">
      <c r="A594" s="1">
        <v>6.2500000000000001E-5</v>
      </c>
      <c r="B594">
        <v>16.910256410256402</v>
      </c>
      <c r="C594">
        <v>1342</v>
      </c>
      <c r="D594">
        <v>-0.32103728653244501</v>
      </c>
      <c r="E594">
        <v>0.49849062449922599</v>
      </c>
      <c r="F594">
        <v>0.50846043698920995</v>
      </c>
      <c r="G594" s="1">
        <v>3.42451427515211E-6</v>
      </c>
      <c r="H594">
        <v>0.49999828774286198</v>
      </c>
      <c r="I594" s="1">
        <v>5.7909414473405599E-5</v>
      </c>
      <c r="J594">
        <v>81354400</v>
      </c>
      <c r="K594">
        <v>22807</v>
      </c>
      <c r="L594">
        <v>378442000</v>
      </c>
      <c r="M594">
        <v>0.49828863156282399</v>
      </c>
      <c r="N594" s="1">
        <v>3.4297306521491301E-6</v>
      </c>
      <c r="O594">
        <v>0.49999828513467298</v>
      </c>
      <c r="P594" s="1">
        <v>5.7997624745957699E-5</v>
      </c>
    </row>
    <row r="595" spans="1:16" x14ac:dyDescent="0.25">
      <c r="A595" s="1">
        <v>3.1250000000000001E-5</v>
      </c>
      <c r="B595">
        <v>16.910256410256402</v>
      </c>
      <c r="C595">
        <v>1293</v>
      </c>
      <c r="D595">
        <v>-0.32098069199707402</v>
      </c>
      <c r="E595">
        <v>0.49852540308014398</v>
      </c>
      <c r="F595">
        <v>0.50849591114174697</v>
      </c>
      <c r="G595" s="1">
        <v>3.4289218264760199E-6</v>
      </c>
      <c r="H595">
        <v>0.49999828553908598</v>
      </c>
      <c r="I595" s="1">
        <v>5.7983947296434299E-5</v>
      </c>
      <c r="J595">
        <v>84678200</v>
      </c>
      <c r="K595">
        <v>22807</v>
      </c>
      <c r="L595">
        <v>378442000</v>
      </c>
      <c r="M595">
        <v>0.49828863156282399</v>
      </c>
      <c r="N595" s="1">
        <v>3.4297306521491301E-6</v>
      </c>
      <c r="O595">
        <v>0.49999828513467298</v>
      </c>
      <c r="P595" s="1">
        <v>5.7997624745957699E-5</v>
      </c>
    </row>
    <row r="596" spans="1:16" x14ac:dyDescent="0.25">
      <c r="A596" s="1">
        <v>1.5625E-5</v>
      </c>
      <c r="B596">
        <v>16.910256410256402</v>
      </c>
      <c r="C596">
        <v>1267</v>
      </c>
      <c r="D596">
        <v>-0.320720499825009</v>
      </c>
      <c r="E596">
        <v>0.498627363665755</v>
      </c>
      <c r="F596">
        <v>0.50859991093906998</v>
      </c>
      <c r="G596" s="1">
        <v>3.42360322169721E-6</v>
      </c>
      <c r="H596">
        <v>0.49999828819838898</v>
      </c>
      <c r="I596" s="1">
        <v>5.7894008325879799E-5</v>
      </c>
      <c r="J596">
        <v>92032500</v>
      </c>
      <c r="K596">
        <v>22807</v>
      </c>
      <c r="L596">
        <v>378442000</v>
      </c>
      <c r="M596">
        <v>0.49828863156282399</v>
      </c>
      <c r="N596" s="1">
        <v>3.4297306521491301E-6</v>
      </c>
      <c r="O596">
        <v>0.49999828513467298</v>
      </c>
      <c r="P596" s="1">
        <v>5.7997624745957699E-5</v>
      </c>
    </row>
    <row r="597" spans="1:16" x14ac:dyDescent="0.25">
      <c r="A597" t="s">
        <v>0</v>
      </c>
      <c r="B597">
        <v>17.423076923076898</v>
      </c>
      <c r="C597">
        <v>23131</v>
      </c>
      <c r="D597">
        <v>-0.320478921502314</v>
      </c>
      <c r="E597">
        <v>0.49874462870525399</v>
      </c>
      <c r="F597">
        <v>0.50871952127935904</v>
      </c>
      <c r="G597" s="1">
        <v>3.3303022706210298E-6</v>
      </c>
      <c r="H597">
        <v>0.49999833484886402</v>
      </c>
      <c r="I597" s="1">
        <v>5.8024112638127902E-5</v>
      </c>
      <c r="J597">
        <v>371495900</v>
      </c>
    </row>
    <row r="598" spans="1:16" x14ac:dyDescent="0.25">
      <c r="A598">
        <v>1.024</v>
      </c>
      <c r="B598">
        <v>17.423076923076898</v>
      </c>
      <c r="C598">
        <v>1061</v>
      </c>
      <c r="D598">
        <v>-0.32290722542385902</v>
      </c>
      <c r="E598">
        <v>0.49872314581117699</v>
      </c>
      <c r="F598">
        <v>0.508697608727401</v>
      </c>
      <c r="G598" s="1">
        <v>3.3233219554062998E-6</v>
      </c>
      <c r="H598">
        <v>0.49999833833902202</v>
      </c>
      <c r="I598" s="1">
        <v>5.7902494069194298E-5</v>
      </c>
      <c r="J598">
        <v>60723700</v>
      </c>
      <c r="K598">
        <v>23131</v>
      </c>
      <c r="L598">
        <v>371495900</v>
      </c>
      <c r="M598">
        <v>0.49874462870525399</v>
      </c>
      <c r="N598" s="1">
        <v>3.3303022706210298E-6</v>
      </c>
      <c r="O598">
        <v>0.49999833484886402</v>
      </c>
      <c r="P598" s="1">
        <v>5.8024112638127902E-5</v>
      </c>
    </row>
    <row r="599" spans="1:16" x14ac:dyDescent="0.25">
      <c r="A599">
        <v>0.51200000000000001</v>
      </c>
      <c r="B599">
        <v>17.423076923076898</v>
      </c>
      <c r="C599">
        <v>1061</v>
      </c>
      <c r="D599">
        <v>-0.32290722542385902</v>
      </c>
      <c r="E599">
        <v>0.49872314581117699</v>
      </c>
      <c r="F599">
        <v>0.508697608727401</v>
      </c>
      <c r="G599" s="1">
        <v>3.3233219554062998E-6</v>
      </c>
      <c r="H599">
        <v>0.49999833833902202</v>
      </c>
      <c r="I599" s="1">
        <v>5.7902494069194298E-5</v>
      </c>
      <c r="J599">
        <v>55842800</v>
      </c>
      <c r="K599">
        <v>23131</v>
      </c>
      <c r="L599">
        <v>371495900</v>
      </c>
      <c r="M599">
        <v>0.49874462870525399</v>
      </c>
      <c r="N599" s="1">
        <v>3.3303022706210298E-6</v>
      </c>
      <c r="O599">
        <v>0.49999833484886402</v>
      </c>
      <c r="P599" s="1">
        <v>5.8024112638127902E-5</v>
      </c>
    </row>
    <row r="600" spans="1:16" x14ac:dyDescent="0.25">
      <c r="A600">
        <v>0.25600000000000001</v>
      </c>
      <c r="B600">
        <v>17.423076923076898</v>
      </c>
      <c r="C600">
        <v>1053</v>
      </c>
      <c r="D600">
        <v>-0.32303077334167302</v>
      </c>
      <c r="E600">
        <v>0.497387502517524</v>
      </c>
      <c r="F600">
        <v>0.50733525256787504</v>
      </c>
      <c r="G600" s="1">
        <v>3.32217956378055E-6</v>
      </c>
      <c r="H600">
        <v>0.499998338910218</v>
      </c>
      <c r="I600" s="1">
        <v>5.7882590092022798E-5</v>
      </c>
      <c r="J600">
        <v>53713700</v>
      </c>
      <c r="K600">
        <v>23131</v>
      </c>
      <c r="L600">
        <v>371495900</v>
      </c>
      <c r="M600">
        <v>0.49874462870525399</v>
      </c>
      <c r="N600" s="1">
        <v>3.3303022706210298E-6</v>
      </c>
      <c r="O600">
        <v>0.49999833484886402</v>
      </c>
      <c r="P600" s="1">
        <v>5.8024112638127902E-5</v>
      </c>
    </row>
    <row r="601" spans="1:16" x14ac:dyDescent="0.25">
      <c r="A601">
        <v>0.128</v>
      </c>
      <c r="B601">
        <v>17.423076923076898</v>
      </c>
      <c r="C601">
        <v>1131</v>
      </c>
      <c r="D601">
        <v>-0.321063197205957</v>
      </c>
      <c r="E601">
        <v>0.49692196954654999</v>
      </c>
      <c r="F601">
        <v>0.50686040893748097</v>
      </c>
      <c r="G601" s="1">
        <v>3.3243017236728098E-6</v>
      </c>
      <c r="H601">
        <v>0.499998337849138</v>
      </c>
      <c r="I601" s="1">
        <v>5.7919564647068697E-5</v>
      </c>
      <c r="J601">
        <v>59062800</v>
      </c>
      <c r="K601">
        <v>23131</v>
      </c>
      <c r="L601">
        <v>371495900</v>
      </c>
      <c r="M601">
        <v>0.49874462870525399</v>
      </c>
      <c r="N601" s="1">
        <v>3.3303022706210298E-6</v>
      </c>
      <c r="O601">
        <v>0.49999833484886402</v>
      </c>
      <c r="P601" s="1">
        <v>5.8024112638127902E-5</v>
      </c>
    </row>
    <row r="602" spans="1:16" x14ac:dyDescent="0.25">
      <c r="A602">
        <v>6.4000000000000001E-2</v>
      </c>
      <c r="B602">
        <v>17.423076923076898</v>
      </c>
      <c r="C602">
        <v>1131</v>
      </c>
      <c r="D602">
        <v>-0.321063197205957</v>
      </c>
      <c r="E602">
        <v>0.49692196954654999</v>
      </c>
      <c r="F602">
        <v>0.50686040893748097</v>
      </c>
      <c r="G602" s="1">
        <v>3.3243017236728098E-6</v>
      </c>
      <c r="H602">
        <v>0.499998337849138</v>
      </c>
      <c r="I602" s="1">
        <v>5.7919564647068697E-5</v>
      </c>
      <c r="J602">
        <v>55980700</v>
      </c>
      <c r="K602">
        <v>23131</v>
      </c>
      <c r="L602">
        <v>371495900</v>
      </c>
      <c r="M602">
        <v>0.49874462870525399</v>
      </c>
      <c r="N602" s="1">
        <v>3.3303022706210298E-6</v>
      </c>
      <c r="O602">
        <v>0.49999833484886402</v>
      </c>
      <c r="P602" s="1">
        <v>5.8024112638127902E-5</v>
      </c>
    </row>
    <row r="603" spans="1:16" x14ac:dyDescent="0.25">
      <c r="A603">
        <v>3.2000000000000001E-2</v>
      </c>
      <c r="B603">
        <v>17.423076923076898</v>
      </c>
      <c r="C603">
        <v>1064</v>
      </c>
      <c r="D603">
        <v>-0.32018962654126898</v>
      </c>
      <c r="E603">
        <v>0.498914419841676</v>
      </c>
      <c r="F603">
        <v>0.50889270823850896</v>
      </c>
      <c r="G603" s="1">
        <v>3.3324729723505002E-6</v>
      </c>
      <c r="H603">
        <v>0.49999833376351299</v>
      </c>
      <c r="I603" s="1">
        <v>5.8061932941337701E-5</v>
      </c>
      <c r="J603">
        <v>51748500</v>
      </c>
      <c r="K603">
        <v>23131</v>
      </c>
      <c r="L603">
        <v>371495900</v>
      </c>
      <c r="M603">
        <v>0.49874462870525399</v>
      </c>
      <c r="N603" s="1">
        <v>3.3303022706210298E-6</v>
      </c>
      <c r="O603">
        <v>0.49999833484886402</v>
      </c>
      <c r="P603" s="1">
        <v>5.8024112638127902E-5</v>
      </c>
    </row>
    <row r="604" spans="1:16" x14ac:dyDescent="0.25">
      <c r="A604">
        <v>1.6E-2</v>
      </c>
      <c r="B604">
        <v>17.423076923076898</v>
      </c>
      <c r="C604">
        <v>1056</v>
      </c>
      <c r="D604">
        <v>-0.31964334686059198</v>
      </c>
      <c r="E604">
        <v>0.499495394710402</v>
      </c>
      <c r="F604">
        <v>0.509485302604611</v>
      </c>
      <c r="G604" s="1">
        <v>3.33099708060835E-6</v>
      </c>
      <c r="H604">
        <v>0.49999833450145897</v>
      </c>
      <c r="I604" s="1">
        <v>5.8036218365983998E-5</v>
      </c>
      <c r="J604">
        <v>57156900</v>
      </c>
      <c r="K604">
        <v>23131</v>
      </c>
      <c r="L604">
        <v>371495900</v>
      </c>
      <c r="M604">
        <v>0.49874462870525399</v>
      </c>
      <c r="N604" s="1">
        <v>3.3303022706210298E-6</v>
      </c>
      <c r="O604">
        <v>0.49999833484886402</v>
      </c>
      <c r="P604" s="1">
        <v>5.8024112638127902E-5</v>
      </c>
    </row>
    <row r="605" spans="1:16" x14ac:dyDescent="0.25">
      <c r="A605">
        <v>8.0000000000000002E-3</v>
      </c>
      <c r="B605">
        <v>17.423076923076898</v>
      </c>
      <c r="C605">
        <v>1059</v>
      </c>
      <c r="D605">
        <v>-0.32092180525840203</v>
      </c>
      <c r="E605">
        <v>0.49904116592637399</v>
      </c>
      <c r="F605">
        <v>0.50902198924490205</v>
      </c>
      <c r="G605" s="1">
        <v>3.3307841220686598E-6</v>
      </c>
      <c r="H605">
        <v>0.49999833460793802</v>
      </c>
      <c r="I605" s="1">
        <v>5.8032507972965499E-5</v>
      </c>
      <c r="J605">
        <v>55423000</v>
      </c>
      <c r="K605">
        <v>23131</v>
      </c>
      <c r="L605">
        <v>371495900</v>
      </c>
      <c r="M605">
        <v>0.49874462870525399</v>
      </c>
      <c r="N605" s="1">
        <v>3.3303022706210298E-6</v>
      </c>
      <c r="O605">
        <v>0.49999833484886402</v>
      </c>
      <c r="P605" s="1">
        <v>5.8024112638127902E-5</v>
      </c>
    </row>
    <row r="606" spans="1:16" x14ac:dyDescent="0.25">
      <c r="A606">
        <v>4.0000000000000001E-3</v>
      </c>
      <c r="B606">
        <v>17.423076923076898</v>
      </c>
      <c r="C606">
        <v>1120</v>
      </c>
      <c r="D606">
        <v>-0.32006482220874999</v>
      </c>
      <c r="E606">
        <v>0.49908400579425899</v>
      </c>
      <c r="F606">
        <v>0.50906568591014401</v>
      </c>
      <c r="G606" s="1">
        <v>3.3290712779798701E-6</v>
      </c>
      <c r="H606">
        <v>0.49999833546436101</v>
      </c>
      <c r="I606" s="1">
        <v>5.80026649586494E-5</v>
      </c>
      <c r="J606">
        <v>55266000</v>
      </c>
      <c r="K606">
        <v>23131</v>
      </c>
      <c r="L606">
        <v>371495900</v>
      </c>
      <c r="M606">
        <v>0.49874462870525399</v>
      </c>
      <c r="N606" s="1">
        <v>3.3303022706210298E-6</v>
      </c>
      <c r="O606">
        <v>0.49999833484886402</v>
      </c>
      <c r="P606" s="1">
        <v>5.8024112638127902E-5</v>
      </c>
    </row>
    <row r="607" spans="1:16" x14ac:dyDescent="0.25">
      <c r="A607">
        <v>2E-3</v>
      </c>
      <c r="B607">
        <v>17.423076923076898</v>
      </c>
      <c r="C607">
        <v>1085</v>
      </c>
      <c r="D607">
        <v>-0.32082191653062803</v>
      </c>
      <c r="E607">
        <v>0.49848556946163802</v>
      </c>
      <c r="F607">
        <v>0.50845528085087099</v>
      </c>
      <c r="G607" s="1">
        <v>3.3316703319519099E-6</v>
      </c>
      <c r="H607">
        <v>0.49999833416483402</v>
      </c>
      <c r="I607" s="1">
        <v>5.8047948475931497E-5</v>
      </c>
      <c r="J607">
        <v>57001400</v>
      </c>
      <c r="K607">
        <v>23131</v>
      </c>
      <c r="L607">
        <v>371495900</v>
      </c>
      <c r="M607">
        <v>0.49874462870525399</v>
      </c>
      <c r="N607" s="1">
        <v>3.3303022706210298E-6</v>
      </c>
      <c r="O607">
        <v>0.49999833484886402</v>
      </c>
      <c r="P607" s="1">
        <v>5.8024112638127902E-5</v>
      </c>
    </row>
    <row r="608" spans="1:16" x14ac:dyDescent="0.25">
      <c r="A608">
        <v>1E-3</v>
      </c>
      <c r="B608">
        <v>17.423076923076898</v>
      </c>
      <c r="C608">
        <v>1044</v>
      </c>
      <c r="D608">
        <v>-0.320620290568773</v>
      </c>
      <c r="E608">
        <v>0.498672022839105</v>
      </c>
      <c r="F608">
        <v>0.508645463295888</v>
      </c>
      <c r="G608" s="1">
        <v>3.3271458472761101E-6</v>
      </c>
      <c r="H608">
        <v>0.49999833642707597</v>
      </c>
      <c r="I608" s="1">
        <v>5.7969118031387602E-5</v>
      </c>
      <c r="J608">
        <v>54892900</v>
      </c>
      <c r="K608">
        <v>23131</v>
      </c>
      <c r="L608">
        <v>371495900</v>
      </c>
      <c r="M608">
        <v>0.49874462870525399</v>
      </c>
      <c r="N608" s="1">
        <v>3.3303022706210298E-6</v>
      </c>
      <c r="O608">
        <v>0.49999833484886402</v>
      </c>
      <c r="P608" s="1">
        <v>5.8024112638127902E-5</v>
      </c>
    </row>
    <row r="609" spans="1:16" x14ac:dyDescent="0.25">
      <c r="A609" s="1">
        <v>5.0000000000000001E-4</v>
      </c>
      <c r="B609">
        <v>17.423076923076898</v>
      </c>
      <c r="C609">
        <v>1237</v>
      </c>
      <c r="D609">
        <v>-0.32083913515777901</v>
      </c>
      <c r="E609">
        <v>0.49833356706484799</v>
      </c>
      <c r="F609">
        <v>0.50830023840614502</v>
      </c>
      <c r="G609" s="1">
        <v>3.3310137556030701E-6</v>
      </c>
      <c r="H609">
        <v>0.49999833449312198</v>
      </c>
      <c r="I609" s="1">
        <v>5.8036508895699701E-5</v>
      </c>
      <c r="J609">
        <v>64917500</v>
      </c>
      <c r="K609">
        <v>23131</v>
      </c>
      <c r="L609">
        <v>371495900</v>
      </c>
      <c r="M609">
        <v>0.49874462870525399</v>
      </c>
      <c r="N609" s="1">
        <v>3.3303022706210298E-6</v>
      </c>
      <c r="O609">
        <v>0.49999833484886402</v>
      </c>
      <c r="P609" s="1">
        <v>5.8024112638127902E-5</v>
      </c>
    </row>
    <row r="610" spans="1:16" x14ac:dyDescent="0.25">
      <c r="A610" s="1">
        <v>2.5000000000000001E-4</v>
      </c>
      <c r="B610">
        <v>17.423076923076898</v>
      </c>
      <c r="C610">
        <v>1333</v>
      </c>
      <c r="D610">
        <v>-0.32096805646547</v>
      </c>
      <c r="E610">
        <v>0.49760919279101401</v>
      </c>
      <c r="F610">
        <v>0.50756137664683398</v>
      </c>
      <c r="G610" s="1">
        <v>3.3273870625460902E-6</v>
      </c>
      <c r="H610">
        <v>0.49999833630646801</v>
      </c>
      <c r="I610" s="1">
        <v>5.7973320743591499E-5</v>
      </c>
      <c r="J610">
        <v>70462100</v>
      </c>
      <c r="K610">
        <v>23131</v>
      </c>
      <c r="L610">
        <v>371495900</v>
      </c>
      <c r="M610">
        <v>0.49874462870525399</v>
      </c>
      <c r="N610" s="1">
        <v>3.3303022706210298E-6</v>
      </c>
      <c r="O610">
        <v>0.49999833484886402</v>
      </c>
      <c r="P610" s="1">
        <v>5.8024112638127902E-5</v>
      </c>
    </row>
    <row r="611" spans="1:16" x14ac:dyDescent="0.25">
      <c r="A611" s="1">
        <v>1.25E-4</v>
      </c>
      <c r="B611">
        <v>17.423076923076898</v>
      </c>
      <c r="C611">
        <v>1134</v>
      </c>
      <c r="D611">
        <v>-0.32038372689634798</v>
      </c>
      <c r="E611">
        <v>0.499443752344776</v>
      </c>
      <c r="F611">
        <v>0.50943262739167094</v>
      </c>
      <c r="G611" s="1">
        <v>3.3279299552768602E-6</v>
      </c>
      <c r="H611">
        <v>0.49999833603502197</v>
      </c>
      <c r="I611" s="1">
        <v>5.7982779605400698E-5</v>
      </c>
      <c r="J611">
        <v>71785000</v>
      </c>
      <c r="K611">
        <v>23131</v>
      </c>
      <c r="L611">
        <v>371495900</v>
      </c>
      <c r="M611">
        <v>0.49874462870525399</v>
      </c>
      <c r="N611" s="1">
        <v>3.3303022706210298E-6</v>
      </c>
      <c r="O611">
        <v>0.49999833484886402</v>
      </c>
      <c r="P611" s="1">
        <v>5.8024112638127902E-5</v>
      </c>
    </row>
    <row r="612" spans="1:16" x14ac:dyDescent="0.25">
      <c r="A612" s="1">
        <v>6.2500000000000001E-5</v>
      </c>
      <c r="B612">
        <v>17.423076923076898</v>
      </c>
      <c r="C612">
        <v>1306</v>
      </c>
      <c r="D612">
        <v>-0.320576892007021</v>
      </c>
      <c r="E612">
        <v>0.49812132000223103</v>
      </c>
      <c r="F612">
        <v>0.50808374640227605</v>
      </c>
      <c r="G612" s="1">
        <v>3.3279162372501499E-6</v>
      </c>
      <c r="H612">
        <v>0.49999833604188099</v>
      </c>
      <c r="I612" s="1">
        <v>5.7982540595165998E-5</v>
      </c>
      <c r="J612">
        <v>78556500</v>
      </c>
      <c r="K612">
        <v>23131</v>
      </c>
      <c r="L612">
        <v>371495900</v>
      </c>
      <c r="M612">
        <v>0.49874462870525399</v>
      </c>
      <c r="N612" s="1">
        <v>3.3303022706210298E-6</v>
      </c>
      <c r="O612">
        <v>0.49999833484886402</v>
      </c>
      <c r="P612" s="1">
        <v>5.8024112638127902E-5</v>
      </c>
    </row>
    <row r="613" spans="1:16" x14ac:dyDescent="0.25">
      <c r="A613" s="1">
        <v>3.1250000000000001E-5</v>
      </c>
      <c r="B613">
        <v>17.423076923076898</v>
      </c>
      <c r="C613">
        <v>1281</v>
      </c>
      <c r="D613">
        <v>-0.32071429333497498</v>
      </c>
      <c r="E613">
        <v>0.49837539486249799</v>
      </c>
      <c r="F613">
        <v>0.50834290275974803</v>
      </c>
      <c r="G613" s="1">
        <v>3.32142956804837E-6</v>
      </c>
      <c r="H613">
        <v>0.49999833928521598</v>
      </c>
      <c r="I613" s="1">
        <v>5.7869522858688899E-5</v>
      </c>
      <c r="J613">
        <v>84629900</v>
      </c>
      <c r="K613">
        <v>23131</v>
      </c>
      <c r="L613">
        <v>371495900</v>
      </c>
      <c r="M613">
        <v>0.49874462870525399</v>
      </c>
      <c r="N613" s="1">
        <v>3.3303022706210298E-6</v>
      </c>
      <c r="O613">
        <v>0.49999833484886402</v>
      </c>
      <c r="P613" s="1">
        <v>5.8024112638127902E-5</v>
      </c>
    </row>
    <row r="614" spans="1:16" x14ac:dyDescent="0.25">
      <c r="A614" s="1">
        <v>1.5625E-5</v>
      </c>
      <c r="B614">
        <v>17.423076923076898</v>
      </c>
      <c r="C614">
        <v>1277</v>
      </c>
      <c r="D614">
        <v>-0.32071141561421301</v>
      </c>
      <c r="E614">
        <v>0.49932130328673102</v>
      </c>
      <c r="F614">
        <v>0.50930772935246604</v>
      </c>
      <c r="G614" s="1">
        <v>3.3209692451574501E-6</v>
      </c>
      <c r="H614">
        <v>0.49999833951537698</v>
      </c>
      <c r="I614" s="1">
        <v>5.7861502617551E-5</v>
      </c>
      <c r="J614">
        <v>89389100</v>
      </c>
      <c r="K614">
        <v>23131</v>
      </c>
      <c r="L614">
        <v>371495900</v>
      </c>
      <c r="M614">
        <v>0.49874462870525399</v>
      </c>
      <c r="N614" s="1">
        <v>3.3303022706210298E-6</v>
      </c>
      <c r="O614">
        <v>0.49999833484886402</v>
      </c>
      <c r="P614" s="1">
        <v>5.8024112638127902E-5</v>
      </c>
    </row>
    <row r="615" spans="1:16" x14ac:dyDescent="0.25">
      <c r="A615" t="s">
        <v>0</v>
      </c>
      <c r="B615">
        <v>17.935897435897399</v>
      </c>
      <c r="C615">
        <v>23453</v>
      </c>
      <c r="D615">
        <v>-0.32019973572266203</v>
      </c>
      <c r="E615">
        <v>0.49872783758133299</v>
      </c>
      <c r="F615">
        <v>0.50870239433295905</v>
      </c>
      <c r="G615" s="1">
        <v>3.04503840686809E-6</v>
      </c>
      <c r="H615">
        <v>0.49999847748079601</v>
      </c>
      <c r="I615" s="1">
        <v>5.4615496553954602E-5</v>
      </c>
      <c r="J615">
        <v>409860300</v>
      </c>
    </row>
    <row r="616" spans="1:16" x14ac:dyDescent="0.25">
      <c r="A616">
        <v>1.024</v>
      </c>
      <c r="B616">
        <v>17.935897435897399</v>
      </c>
      <c r="C616">
        <v>1120</v>
      </c>
      <c r="D616">
        <v>-0.32303648888662601</v>
      </c>
      <c r="E616">
        <v>0.49884318091252799</v>
      </c>
      <c r="F616">
        <v>0.508820044530778</v>
      </c>
      <c r="G616" s="1">
        <v>3.0470739440513399E-6</v>
      </c>
      <c r="H616">
        <v>0.49999847646302797</v>
      </c>
      <c r="I616" s="1">
        <v>5.4652005740100403E-5</v>
      </c>
      <c r="J616">
        <v>56181200</v>
      </c>
      <c r="K616">
        <v>23453</v>
      </c>
      <c r="L616">
        <v>409860300</v>
      </c>
      <c r="M616">
        <v>0.49872783758133299</v>
      </c>
      <c r="N616" s="1">
        <v>3.04503840686809E-6</v>
      </c>
      <c r="O616">
        <v>0.49999847748079601</v>
      </c>
      <c r="P616" s="1">
        <v>5.4615496553954602E-5</v>
      </c>
    </row>
    <row r="617" spans="1:16" x14ac:dyDescent="0.25">
      <c r="A617">
        <v>0.51200000000000001</v>
      </c>
      <c r="B617">
        <v>17.935897435897399</v>
      </c>
      <c r="C617">
        <v>1120</v>
      </c>
      <c r="D617">
        <v>-0.32303648888662601</v>
      </c>
      <c r="E617">
        <v>0.49884318091252799</v>
      </c>
      <c r="F617">
        <v>0.508820044530778</v>
      </c>
      <c r="G617" s="1">
        <v>3.0470739440513399E-6</v>
      </c>
      <c r="H617">
        <v>0.49999847646302797</v>
      </c>
      <c r="I617" s="1">
        <v>5.4652005740100403E-5</v>
      </c>
      <c r="J617">
        <v>57789400</v>
      </c>
      <c r="K617">
        <v>23453</v>
      </c>
      <c r="L617">
        <v>409860300</v>
      </c>
      <c r="M617">
        <v>0.49872783758133299</v>
      </c>
      <c r="N617" s="1">
        <v>3.04503840686809E-6</v>
      </c>
      <c r="O617">
        <v>0.49999847748079601</v>
      </c>
      <c r="P617" s="1">
        <v>5.4615496553954602E-5</v>
      </c>
    </row>
    <row r="618" spans="1:16" x14ac:dyDescent="0.25">
      <c r="A618">
        <v>0.25600000000000001</v>
      </c>
      <c r="B618">
        <v>17.935897435897399</v>
      </c>
      <c r="C618">
        <v>984</v>
      </c>
      <c r="D618">
        <v>-0.32306984957492602</v>
      </c>
      <c r="E618">
        <v>0.49959969058321602</v>
      </c>
      <c r="F618">
        <v>0.50959168439488001</v>
      </c>
      <c r="G618" s="1">
        <v>3.04408458728921E-6</v>
      </c>
      <c r="H618">
        <v>0.49999847795770602</v>
      </c>
      <c r="I618" s="1">
        <v>5.4598388943815599E-5</v>
      </c>
      <c r="J618">
        <v>48989600</v>
      </c>
      <c r="K618">
        <v>23453</v>
      </c>
      <c r="L618">
        <v>409860300</v>
      </c>
      <c r="M618">
        <v>0.49872783758133299</v>
      </c>
      <c r="N618" s="1">
        <v>3.04503840686809E-6</v>
      </c>
      <c r="O618">
        <v>0.49999847748079601</v>
      </c>
      <c r="P618" s="1">
        <v>5.4615496553954602E-5</v>
      </c>
    </row>
    <row r="619" spans="1:16" x14ac:dyDescent="0.25">
      <c r="A619">
        <v>0.128</v>
      </c>
      <c r="B619">
        <v>17.935897435897399</v>
      </c>
      <c r="C619">
        <v>1106</v>
      </c>
      <c r="D619">
        <v>-0.32030344482859202</v>
      </c>
      <c r="E619">
        <v>0.49820085919901003</v>
      </c>
      <c r="F619">
        <v>0.50816487638299102</v>
      </c>
      <c r="G619" s="1">
        <v>3.0391819876296399E-6</v>
      </c>
      <c r="H619">
        <v>0.49999848040900602</v>
      </c>
      <c r="I619" s="1">
        <v>5.45104564191522E-5</v>
      </c>
      <c r="J619">
        <v>59395700</v>
      </c>
      <c r="K619">
        <v>23453</v>
      </c>
      <c r="L619">
        <v>409860300</v>
      </c>
      <c r="M619">
        <v>0.49872783758133299</v>
      </c>
      <c r="N619" s="1">
        <v>3.04503840686809E-6</v>
      </c>
      <c r="O619">
        <v>0.49999847748079601</v>
      </c>
      <c r="P619" s="1">
        <v>5.4615496553954602E-5</v>
      </c>
    </row>
    <row r="620" spans="1:16" x14ac:dyDescent="0.25">
      <c r="A620">
        <v>6.4000000000000001E-2</v>
      </c>
      <c r="B620">
        <v>17.935897435897399</v>
      </c>
      <c r="C620">
        <v>1106</v>
      </c>
      <c r="D620">
        <v>-0.32030344482859202</v>
      </c>
      <c r="E620">
        <v>0.49820085919901003</v>
      </c>
      <c r="F620">
        <v>0.50816487638299102</v>
      </c>
      <c r="G620" s="1">
        <v>3.0391819876296399E-6</v>
      </c>
      <c r="H620">
        <v>0.49999848040900602</v>
      </c>
      <c r="I620" s="1">
        <v>5.45104564191522E-5</v>
      </c>
      <c r="J620">
        <v>62048700</v>
      </c>
      <c r="K620">
        <v>23453</v>
      </c>
      <c r="L620">
        <v>409860300</v>
      </c>
      <c r="M620">
        <v>0.49872783758133299</v>
      </c>
      <c r="N620" s="1">
        <v>3.04503840686809E-6</v>
      </c>
      <c r="O620">
        <v>0.49999847748079601</v>
      </c>
      <c r="P620" s="1">
        <v>5.4615496553954602E-5</v>
      </c>
    </row>
    <row r="621" spans="1:16" x14ac:dyDescent="0.25">
      <c r="A621">
        <v>3.2000000000000001E-2</v>
      </c>
      <c r="B621">
        <v>17.935897435897399</v>
      </c>
      <c r="C621">
        <v>1106</v>
      </c>
      <c r="D621">
        <v>-0.32000786961986299</v>
      </c>
      <c r="E621">
        <v>0.49912750977525</v>
      </c>
      <c r="F621">
        <v>0.50911005997075498</v>
      </c>
      <c r="G621" s="1">
        <v>3.0447899977970001E-6</v>
      </c>
      <c r="H621">
        <v>0.49999847760500099</v>
      </c>
      <c r="I621" s="1">
        <v>5.4611041114333403E-5</v>
      </c>
      <c r="J621">
        <v>62752400</v>
      </c>
      <c r="K621">
        <v>23453</v>
      </c>
      <c r="L621">
        <v>409860300</v>
      </c>
      <c r="M621">
        <v>0.49872783758133299</v>
      </c>
      <c r="N621" s="1">
        <v>3.04503840686809E-6</v>
      </c>
      <c r="O621">
        <v>0.49999847748079601</v>
      </c>
      <c r="P621" s="1">
        <v>5.4615496553954602E-5</v>
      </c>
    </row>
    <row r="622" spans="1:16" x14ac:dyDescent="0.25">
      <c r="A622">
        <v>1.6E-2</v>
      </c>
      <c r="B622">
        <v>17.935897435897399</v>
      </c>
      <c r="C622">
        <v>1028</v>
      </c>
      <c r="D622">
        <v>-0.32122914174266698</v>
      </c>
      <c r="E622">
        <v>0.49923283601764401</v>
      </c>
      <c r="F622">
        <v>0.50921749273799699</v>
      </c>
      <c r="G622" s="1">
        <v>3.04108983772977E-6</v>
      </c>
      <c r="H622">
        <v>0.49999847945508102</v>
      </c>
      <c r="I622" s="1">
        <v>5.45446754228711E-5</v>
      </c>
      <c r="J622">
        <v>54149800</v>
      </c>
      <c r="K622">
        <v>23453</v>
      </c>
      <c r="L622">
        <v>409860300</v>
      </c>
      <c r="M622">
        <v>0.49872783758133299</v>
      </c>
      <c r="N622" s="1">
        <v>3.04503840686809E-6</v>
      </c>
      <c r="O622">
        <v>0.49999847748079601</v>
      </c>
      <c r="P622" s="1">
        <v>5.4615496553954602E-5</v>
      </c>
    </row>
    <row r="623" spans="1:16" x14ac:dyDescent="0.25">
      <c r="A623">
        <v>8.0000000000000002E-3</v>
      </c>
      <c r="B623">
        <v>17.935897435897399</v>
      </c>
      <c r="C623">
        <v>1106</v>
      </c>
      <c r="D623">
        <v>-0.32111166934565299</v>
      </c>
      <c r="E623">
        <v>0.49911038391046397</v>
      </c>
      <c r="F623">
        <v>0.50909259158867304</v>
      </c>
      <c r="G623" s="1">
        <v>3.04533526473971E-6</v>
      </c>
      <c r="H623">
        <v>0.49999847733236702</v>
      </c>
      <c r="I623" s="1">
        <v>5.4620820966293003E-5</v>
      </c>
      <c r="J623">
        <v>59595300</v>
      </c>
      <c r="K623">
        <v>23453</v>
      </c>
      <c r="L623">
        <v>409860300</v>
      </c>
      <c r="M623">
        <v>0.49872783758133299</v>
      </c>
      <c r="N623" s="1">
        <v>3.04503840686809E-6</v>
      </c>
      <c r="O623">
        <v>0.49999847748079601</v>
      </c>
      <c r="P623" s="1">
        <v>5.4615496553954602E-5</v>
      </c>
    </row>
    <row r="624" spans="1:16" x14ac:dyDescent="0.25">
      <c r="A624">
        <v>4.0000000000000001E-3</v>
      </c>
      <c r="B624">
        <v>17.935897435897399</v>
      </c>
      <c r="C624">
        <v>1172</v>
      </c>
      <c r="D624">
        <v>-0.31999358969987901</v>
      </c>
      <c r="E624">
        <v>0.497438646420926</v>
      </c>
      <c r="F624">
        <v>0.50738741934934395</v>
      </c>
      <c r="G624" s="1">
        <v>3.0383476965489798E-6</v>
      </c>
      <c r="H624">
        <v>0.499998480826151</v>
      </c>
      <c r="I624" s="1">
        <v>5.4495492659897699E-5</v>
      </c>
      <c r="J624">
        <v>58883900</v>
      </c>
      <c r="K624">
        <v>23453</v>
      </c>
      <c r="L624">
        <v>409860300</v>
      </c>
      <c r="M624">
        <v>0.49872783758133299</v>
      </c>
      <c r="N624" s="1">
        <v>3.04503840686809E-6</v>
      </c>
      <c r="O624">
        <v>0.49999847748079601</v>
      </c>
      <c r="P624" s="1">
        <v>5.4615496553954602E-5</v>
      </c>
    </row>
    <row r="625" spans="1:16" x14ac:dyDescent="0.25">
      <c r="A625">
        <v>2E-3</v>
      </c>
      <c r="B625">
        <v>17.935897435897399</v>
      </c>
      <c r="C625">
        <v>1077</v>
      </c>
      <c r="D625">
        <v>-0.31996893686589201</v>
      </c>
      <c r="E625">
        <v>0.498644734229235</v>
      </c>
      <c r="F625">
        <v>0.50861762891382001</v>
      </c>
      <c r="G625" s="1">
        <v>3.0410780474943099E-6</v>
      </c>
      <c r="H625">
        <v>0.49999847946097598</v>
      </c>
      <c r="I625" s="1">
        <v>5.4544463954417201E-5</v>
      </c>
      <c r="J625">
        <v>52593100</v>
      </c>
      <c r="K625">
        <v>23453</v>
      </c>
      <c r="L625">
        <v>409860300</v>
      </c>
      <c r="M625">
        <v>0.49872783758133299</v>
      </c>
      <c r="N625" s="1">
        <v>3.04503840686809E-6</v>
      </c>
      <c r="O625">
        <v>0.49999847748079601</v>
      </c>
      <c r="P625" s="1">
        <v>5.4615496553954602E-5</v>
      </c>
    </row>
    <row r="626" spans="1:16" x14ac:dyDescent="0.25">
      <c r="A626">
        <v>1E-3</v>
      </c>
      <c r="B626">
        <v>17.935897435897399</v>
      </c>
      <c r="C626">
        <v>1032</v>
      </c>
      <c r="D626">
        <v>-0.31960993993756898</v>
      </c>
      <c r="E626">
        <v>0.49900132223486698</v>
      </c>
      <c r="F626">
        <v>0.50898134867956502</v>
      </c>
      <c r="G626" s="1">
        <v>3.0466427767272802E-6</v>
      </c>
      <c r="H626">
        <v>0.49999847667861103</v>
      </c>
      <c r="I626" s="1">
        <v>5.46442723671982E-5</v>
      </c>
      <c r="J626">
        <v>53391000</v>
      </c>
      <c r="K626">
        <v>23453</v>
      </c>
      <c r="L626">
        <v>409860300</v>
      </c>
      <c r="M626">
        <v>0.49872783758133299</v>
      </c>
      <c r="N626" s="1">
        <v>3.04503840686809E-6</v>
      </c>
      <c r="O626">
        <v>0.49999847748079601</v>
      </c>
      <c r="P626" s="1">
        <v>5.4615496553954602E-5</v>
      </c>
    </row>
    <row r="627" spans="1:16" x14ac:dyDescent="0.25">
      <c r="A627" s="1">
        <v>5.0000000000000001E-4</v>
      </c>
      <c r="B627">
        <v>17.935897435897399</v>
      </c>
      <c r="C627">
        <v>1237</v>
      </c>
      <c r="D627">
        <v>-0.32058986805220502</v>
      </c>
      <c r="E627">
        <v>0.49846918722157602</v>
      </c>
      <c r="F627">
        <v>0.50843857096600698</v>
      </c>
      <c r="G627" s="1">
        <v>3.0366901208056501E-6</v>
      </c>
      <c r="H627">
        <v>0.49999848165493899</v>
      </c>
      <c r="I627" s="1">
        <v>5.4465762551373101E-5</v>
      </c>
      <c r="J627">
        <v>63694100</v>
      </c>
      <c r="K627">
        <v>23453</v>
      </c>
      <c r="L627">
        <v>409860300</v>
      </c>
      <c r="M627">
        <v>0.49872783758133299</v>
      </c>
      <c r="N627" s="1">
        <v>3.04503840686809E-6</v>
      </c>
      <c r="O627">
        <v>0.49999847748079601</v>
      </c>
      <c r="P627" s="1">
        <v>5.4615496553954602E-5</v>
      </c>
    </row>
    <row r="628" spans="1:16" x14ac:dyDescent="0.25">
      <c r="A628" s="1">
        <v>2.5000000000000001E-4</v>
      </c>
      <c r="B628">
        <v>17.935897435897399</v>
      </c>
      <c r="C628">
        <v>1344</v>
      </c>
      <c r="D628">
        <v>-0.32040265509733601</v>
      </c>
      <c r="E628">
        <v>0.49856790660925698</v>
      </c>
      <c r="F628">
        <v>0.50853926474144195</v>
      </c>
      <c r="G628" s="1">
        <v>3.0422009603681099E-6</v>
      </c>
      <c r="H628">
        <v>0.49999847889951898</v>
      </c>
      <c r="I628" s="1">
        <v>5.4564604404551101E-5</v>
      </c>
      <c r="J628">
        <v>71378600</v>
      </c>
      <c r="K628">
        <v>23453</v>
      </c>
      <c r="L628">
        <v>409860300</v>
      </c>
      <c r="M628">
        <v>0.49872783758133299</v>
      </c>
      <c r="N628" s="1">
        <v>3.04503840686809E-6</v>
      </c>
      <c r="O628">
        <v>0.49999847748079601</v>
      </c>
      <c r="P628" s="1">
        <v>5.4615496553954602E-5</v>
      </c>
    </row>
    <row r="629" spans="1:16" x14ac:dyDescent="0.25">
      <c r="A629" s="1">
        <v>1.25E-4</v>
      </c>
      <c r="B629">
        <v>17.935897435897399</v>
      </c>
      <c r="C629">
        <v>1146</v>
      </c>
      <c r="D629">
        <v>-0.320489683218598</v>
      </c>
      <c r="E629">
        <v>0.498985565866709</v>
      </c>
      <c r="F629">
        <v>0.50896527718404305</v>
      </c>
      <c r="G629" s="1">
        <v>3.0431438727829198E-6</v>
      </c>
      <c r="H629">
        <v>0.499998478428063</v>
      </c>
      <c r="I629" s="1">
        <v>5.4581516384914197E-5</v>
      </c>
      <c r="J629">
        <v>66338600</v>
      </c>
      <c r="K629">
        <v>23453</v>
      </c>
      <c r="L629">
        <v>409860300</v>
      </c>
      <c r="M629">
        <v>0.49872783758133299</v>
      </c>
      <c r="N629" s="1">
        <v>3.04503840686809E-6</v>
      </c>
      <c r="O629">
        <v>0.49999847748079601</v>
      </c>
      <c r="P629" s="1">
        <v>5.4615496553954602E-5</v>
      </c>
    </row>
    <row r="630" spans="1:16" x14ac:dyDescent="0.25">
      <c r="A630" s="1">
        <v>6.2500000000000001E-5</v>
      </c>
      <c r="B630">
        <v>17.935897435897399</v>
      </c>
      <c r="C630">
        <v>1367</v>
      </c>
      <c r="D630">
        <v>-0.32074699101894999</v>
      </c>
      <c r="E630">
        <v>0.499169971546853</v>
      </c>
      <c r="F630">
        <v>0.50915337097779001</v>
      </c>
      <c r="G630" s="1">
        <v>3.0456084810781501E-6</v>
      </c>
      <c r="H630">
        <v>0.49999847719575902</v>
      </c>
      <c r="I630" s="1">
        <v>5.4625721346517098E-5</v>
      </c>
      <c r="J630">
        <v>88914100</v>
      </c>
      <c r="K630">
        <v>23453</v>
      </c>
      <c r="L630">
        <v>409860300</v>
      </c>
      <c r="M630">
        <v>0.49872783758133299</v>
      </c>
      <c r="N630" s="1">
        <v>3.04503840686809E-6</v>
      </c>
      <c r="O630">
        <v>0.49999847748079601</v>
      </c>
      <c r="P630" s="1">
        <v>5.4615496553954602E-5</v>
      </c>
    </row>
    <row r="631" spans="1:16" x14ac:dyDescent="0.25">
      <c r="A631" s="1">
        <v>3.1250000000000001E-5</v>
      </c>
      <c r="B631">
        <v>17.935897435897399</v>
      </c>
      <c r="C631">
        <v>1354</v>
      </c>
      <c r="D631">
        <v>-0.320403746188611</v>
      </c>
      <c r="E631">
        <v>0.49831197835732899</v>
      </c>
      <c r="F631">
        <v>0.50827821792447503</v>
      </c>
      <c r="G631" s="1">
        <v>3.0448309666919399E-6</v>
      </c>
      <c r="H631">
        <v>0.49999847758451599</v>
      </c>
      <c r="I631" s="1">
        <v>5.46117759282311E-5</v>
      </c>
      <c r="J631">
        <v>101125600</v>
      </c>
      <c r="K631">
        <v>23453</v>
      </c>
      <c r="L631">
        <v>409860300</v>
      </c>
      <c r="M631">
        <v>0.49872783758133299</v>
      </c>
      <c r="N631" s="1">
        <v>3.04503840686809E-6</v>
      </c>
      <c r="O631">
        <v>0.49999847748079601</v>
      </c>
      <c r="P631" s="1">
        <v>5.4615496553954602E-5</v>
      </c>
    </row>
    <row r="632" spans="1:16" x14ac:dyDescent="0.25">
      <c r="A632" s="1">
        <v>1.5625E-5</v>
      </c>
      <c r="B632">
        <v>17.935897435897399</v>
      </c>
      <c r="C632">
        <v>1270</v>
      </c>
      <c r="D632">
        <v>-0.32043314621790903</v>
      </c>
      <c r="E632">
        <v>0.49915558515061298</v>
      </c>
      <c r="F632">
        <v>0.50913869685362501</v>
      </c>
      <c r="G632" s="1">
        <v>3.0496142613412001E-6</v>
      </c>
      <c r="H632">
        <v>0.499998475192869</v>
      </c>
      <c r="I632" s="1">
        <v>5.4697568610465897E-5</v>
      </c>
      <c r="J632">
        <v>102966400</v>
      </c>
      <c r="K632">
        <v>23453</v>
      </c>
      <c r="L632">
        <v>409860300</v>
      </c>
      <c r="M632">
        <v>0.49872783758133299</v>
      </c>
      <c r="N632" s="1">
        <v>3.04503840686809E-6</v>
      </c>
      <c r="O632">
        <v>0.49999847748079601</v>
      </c>
      <c r="P632" s="1">
        <v>5.4615496553954602E-5</v>
      </c>
    </row>
    <row r="633" spans="1:16" x14ac:dyDescent="0.25">
      <c r="A633" t="s">
        <v>0</v>
      </c>
      <c r="B633">
        <v>18.448717948717899</v>
      </c>
      <c r="C633">
        <v>23733</v>
      </c>
      <c r="D633">
        <v>-0.31994063592401301</v>
      </c>
      <c r="E633">
        <v>0.498738923748346</v>
      </c>
      <c r="F633">
        <v>0.50871370222331302</v>
      </c>
      <c r="G633" s="1">
        <v>2.9626056764486802E-6</v>
      </c>
      <c r="H633">
        <v>0.499998518697161</v>
      </c>
      <c r="I633" s="1">
        <v>5.4656276518072403E-5</v>
      </c>
      <c r="J633">
        <v>369029800</v>
      </c>
    </row>
    <row r="634" spans="1:16" x14ac:dyDescent="0.25">
      <c r="A634">
        <v>1.024</v>
      </c>
      <c r="B634">
        <v>18.448717948717899</v>
      </c>
      <c r="C634">
        <v>1058</v>
      </c>
      <c r="D634">
        <v>-0.32326732305695799</v>
      </c>
      <c r="E634">
        <v>0.49889290391285501</v>
      </c>
      <c r="F634">
        <v>0.50887076199111203</v>
      </c>
      <c r="G634" s="1">
        <v>2.9594191663928601E-6</v>
      </c>
      <c r="H634">
        <v>0.49999852029041603</v>
      </c>
      <c r="I634" s="1">
        <v>5.4597489492811897E-5</v>
      </c>
      <c r="J634">
        <v>54277200</v>
      </c>
      <c r="K634">
        <v>23733</v>
      </c>
      <c r="L634">
        <v>369029800</v>
      </c>
      <c r="M634">
        <v>0.498738923748346</v>
      </c>
      <c r="N634" s="1">
        <v>2.9626056764486802E-6</v>
      </c>
      <c r="O634">
        <v>0.499998518697161</v>
      </c>
      <c r="P634" s="1">
        <v>5.4656276518072403E-5</v>
      </c>
    </row>
    <row r="635" spans="1:16" x14ac:dyDescent="0.25">
      <c r="A635">
        <v>0.51200000000000001</v>
      </c>
      <c r="B635">
        <v>18.448717948717899</v>
      </c>
      <c r="C635">
        <v>1058</v>
      </c>
      <c r="D635">
        <v>-0.32326732305695799</v>
      </c>
      <c r="E635">
        <v>0.49889290391285501</v>
      </c>
      <c r="F635">
        <v>0.50887076199111203</v>
      </c>
      <c r="G635" s="1">
        <v>2.9594191663928601E-6</v>
      </c>
      <c r="H635">
        <v>0.49999852029041603</v>
      </c>
      <c r="I635" s="1">
        <v>5.4597489492811897E-5</v>
      </c>
      <c r="J635">
        <v>56441500</v>
      </c>
      <c r="K635">
        <v>23733</v>
      </c>
      <c r="L635">
        <v>369029800</v>
      </c>
      <c r="M635">
        <v>0.498738923748346</v>
      </c>
      <c r="N635" s="1">
        <v>2.9626056764486802E-6</v>
      </c>
      <c r="O635">
        <v>0.499998518697161</v>
      </c>
      <c r="P635" s="1">
        <v>5.4656276518072403E-5</v>
      </c>
    </row>
    <row r="636" spans="1:16" x14ac:dyDescent="0.25">
      <c r="A636">
        <v>0.25600000000000001</v>
      </c>
      <c r="B636">
        <v>18.448717948717899</v>
      </c>
      <c r="C636">
        <v>1022</v>
      </c>
      <c r="D636">
        <v>-0.32302691531165201</v>
      </c>
      <c r="E636">
        <v>0.49840989790722101</v>
      </c>
      <c r="F636">
        <v>0.50837809586536598</v>
      </c>
      <c r="G636" s="1">
        <v>2.9622836920095699E-6</v>
      </c>
      <c r="H636">
        <v>0.499998518858154</v>
      </c>
      <c r="I636" s="1">
        <v>5.4650336317971397E-5</v>
      </c>
      <c r="J636">
        <v>50998100</v>
      </c>
      <c r="K636">
        <v>23733</v>
      </c>
      <c r="L636">
        <v>369029800</v>
      </c>
      <c r="M636">
        <v>0.498738923748346</v>
      </c>
      <c r="N636" s="1">
        <v>2.9626056764486802E-6</v>
      </c>
      <c r="O636">
        <v>0.499998518697161</v>
      </c>
      <c r="P636" s="1">
        <v>5.4656276518072403E-5</v>
      </c>
    </row>
    <row r="637" spans="1:16" x14ac:dyDescent="0.25">
      <c r="A637">
        <v>0.128</v>
      </c>
      <c r="B637">
        <v>18.448717948717899</v>
      </c>
      <c r="C637">
        <v>1094</v>
      </c>
      <c r="D637">
        <v>-0.32024802444108902</v>
      </c>
      <c r="E637">
        <v>0.49925341847292898</v>
      </c>
      <c r="F637">
        <v>0.50923848684238804</v>
      </c>
      <c r="G637" s="1">
        <v>2.9626048118069899E-6</v>
      </c>
      <c r="H637">
        <v>0.49999851869759399</v>
      </c>
      <c r="I637" s="1">
        <v>5.4656260566541698E-5</v>
      </c>
      <c r="J637">
        <v>57965300</v>
      </c>
      <c r="K637">
        <v>23733</v>
      </c>
      <c r="L637">
        <v>369029800</v>
      </c>
      <c r="M637">
        <v>0.498738923748346</v>
      </c>
      <c r="N637" s="1">
        <v>2.9626056764486802E-6</v>
      </c>
      <c r="O637">
        <v>0.499998518697161</v>
      </c>
      <c r="P637" s="1">
        <v>5.4656276518072403E-5</v>
      </c>
    </row>
    <row r="638" spans="1:16" x14ac:dyDescent="0.25">
      <c r="A638">
        <v>6.4000000000000001E-2</v>
      </c>
      <c r="B638">
        <v>18.448717948717899</v>
      </c>
      <c r="C638">
        <v>1094</v>
      </c>
      <c r="D638">
        <v>-0.32024802444108902</v>
      </c>
      <c r="E638">
        <v>0.49925341847292898</v>
      </c>
      <c r="F638">
        <v>0.50923848684238804</v>
      </c>
      <c r="G638" s="1">
        <v>2.9626048118069899E-6</v>
      </c>
      <c r="H638">
        <v>0.49999851869759399</v>
      </c>
      <c r="I638" s="1">
        <v>5.4656260566541698E-5</v>
      </c>
      <c r="J638">
        <v>54519300</v>
      </c>
      <c r="K638">
        <v>23733</v>
      </c>
      <c r="L638">
        <v>369029800</v>
      </c>
      <c r="M638">
        <v>0.498738923748346</v>
      </c>
      <c r="N638" s="1">
        <v>2.9626056764486802E-6</v>
      </c>
      <c r="O638">
        <v>0.499998518697161</v>
      </c>
      <c r="P638" s="1">
        <v>5.4656276518072403E-5</v>
      </c>
    </row>
    <row r="639" spans="1:16" x14ac:dyDescent="0.25">
      <c r="A639">
        <v>3.2000000000000001E-2</v>
      </c>
      <c r="B639">
        <v>18.448717948717899</v>
      </c>
      <c r="C639">
        <v>1125</v>
      </c>
      <c r="D639">
        <v>-0.32028246248063702</v>
      </c>
      <c r="E639">
        <v>0.49808491571067998</v>
      </c>
      <c r="F639">
        <v>0.50804661402489304</v>
      </c>
      <c r="G639" s="1">
        <v>2.9584221892253699E-6</v>
      </c>
      <c r="H639">
        <v>0.499998520788905</v>
      </c>
      <c r="I639" s="1">
        <v>5.4579096542247497E-5</v>
      </c>
      <c r="J639">
        <v>57482100</v>
      </c>
      <c r="K639">
        <v>23733</v>
      </c>
      <c r="L639">
        <v>369029800</v>
      </c>
      <c r="M639">
        <v>0.498738923748346</v>
      </c>
      <c r="N639" s="1">
        <v>2.9626056764486802E-6</v>
      </c>
      <c r="O639">
        <v>0.499998518697161</v>
      </c>
      <c r="P639" s="1">
        <v>5.4656276518072403E-5</v>
      </c>
    </row>
    <row r="640" spans="1:16" x14ac:dyDescent="0.25">
      <c r="A640">
        <v>1.6E-2</v>
      </c>
      <c r="B640">
        <v>18.448717948717899</v>
      </c>
      <c r="C640">
        <v>1121</v>
      </c>
      <c r="D640">
        <v>-0.32163675802733199</v>
      </c>
      <c r="E640">
        <v>0.49904359607164001</v>
      </c>
      <c r="F640">
        <v>0.50902446799307299</v>
      </c>
      <c r="G640" s="1">
        <v>2.9610962469783701E-6</v>
      </c>
      <c r="H640">
        <v>0.49999851945187601</v>
      </c>
      <c r="I640" s="1">
        <v>5.4628429479511301E-5</v>
      </c>
      <c r="J640">
        <v>58391500</v>
      </c>
      <c r="K640">
        <v>23733</v>
      </c>
      <c r="L640">
        <v>369029800</v>
      </c>
      <c r="M640">
        <v>0.498738923748346</v>
      </c>
      <c r="N640" s="1">
        <v>2.9626056764486802E-6</v>
      </c>
      <c r="O640">
        <v>0.499998518697161</v>
      </c>
      <c r="P640" s="1">
        <v>5.4656276518072403E-5</v>
      </c>
    </row>
    <row r="641" spans="1:16" x14ac:dyDescent="0.25">
      <c r="A641">
        <v>8.0000000000000002E-3</v>
      </c>
      <c r="B641">
        <v>18.448717948717899</v>
      </c>
      <c r="C641">
        <v>1088</v>
      </c>
      <c r="D641">
        <v>-0.32105293205338797</v>
      </c>
      <c r="E641">
        <v>0.49849568885387602</v>
      </c>
      <c r="F641">
        <v>0.50846560263095397</v>
      </c>
      <c r="G641" s="1">
        <v>2.9637050346087401E-6</v>
      </c>
      <c r="H641">
        <v>0.49999851814748197</v>
      </c>
      <c r="I641" s="1">
        <v>5.4676558266691999E-5</v>
      </c>
      <c r="J641">
        <v>56391200</v>
      </c>
      <c r="K641">
        <v>23733</v>
      </c>
      <c r="L641">
        <v>369029800</v>
      </c>
      <c r="M641">
        <v>0.498738923748346</v>
      </c>
      <c r="N641" s="1">
        <v>2.9626056764486802E-6</v>
      </c>
      <c r="O641">
        <v>0.499998518697161</v>
      </c>
      <c r="P641" s="1">
        <v>5.4656276518072403E-5</v>
      </c>
    </row>
    <row r="642" spans="1:16" x14ac:dyDescent="0.25">
      <c r="A642">
        <v>4.0000000000000001E-3</v>
      </c>
      <c r="B642">
        <v>18.448717948717899</v>
      </c>
      <c r="C642">
        <v>1070</v>
      </c>
      <c r="D642">
        <v>-0.32014262493532702</v>
      </c>
      <c r="E642">
        <v>0.499081112843618</v>
      </c>
      <c r="F642">
        <v>0.50906273510049005</v>
      </c>
      <c r="G642" s="1">
        <v>2.9609917172601598E-6</v>
      </c>
      <c r="H642">
        <v>0.49999851950414098</v>
      </c>
      <c r="I642" s="1">
        <v>5.46265010402227E-5</v>
      </c>
      <c r="J642">
        <v>54975700</v>
      </c>
      <c r="K642">
        <v>23733</v>
      </c>
      <c r="L642">
        <v>369029800</v>
      </c>
      <c r="M642">
        <v>0.498738923748346</v>
      </c>
      <c r="N642" s="1">
        <v>2.9626056764486802E-6</v>
      </c>
      <c r="O642">
        <v>0.499998518697161</v>
      </c>
      <c r="P642" s="1">
        <v>5.4656276518072403E-5</v>
      </c>
    </row>
    <row r="643" spans="1:16" x14ac:dyDescent="0.25">
      <c r="A643">
        <v>2E-3</v>
      </c>
      <c r="B643">
        <v>18.448717948717899</v>
      </c>
      <c r="C643">
        <v>1091</v>
      </c>
      <c r="D643">
        <v>-0.32049728667951799</v>
      </c>
      <c r="E643">
        <v>0.498927447451533</v>
      </c>
      <c r="F643">
        <v>0.508905996400564</v>
      </c>
      <c r="G643" s="1">
        <v>2.9586337559894798E-6</v>
      </c>
      <c r="H643">
        <v>0.49999852068312201</v>
      </c>
      <c r="I643" s="1">
        <v>5.4582999677805901E-5</v>
      </c>
      <c r="J643">
        <v>52918300</v>
      </c>
      <c r="K643">
        <v>23733</v>
      </c>
      <c r="L643">
        <v>369029800</v>
      </c>
      <c r="M643">
        <v>0.498738923748346</v>
      </c>
      <c r="N643" s="1">
        <v>2.9626056764486802E-6</v>
      </c>
      <c r="O643">
        <v>0.499998518697161</v>
      </c>
      <c r="P643" s="1">
        <v>5.4656276518072403E-5</v>
      </c>
    </row>
    <row r="644" spans="1:16" x14ac:dyDescent="0.25">
      <c r="A644">
        <v>1E-3</v>
      </c>
      <c r="B644">
        <v>18.448717948717899</v>
      </c>
      <c r="C644">
        <v>1054</v>
      </c>
      <c r="D644">
        <v>-0.32049956231673599</v>
      </c>
      <c r="E644">
        <v>0.49888681020994502</v>
      </c>
      <c r="F644">
        <v>0.50886454641414403</v>
      </c>
      <c r="G644" s="1">
        <v>2.96060161908418E-6</v>
      </c>
      <c r="H644">
        <v>0.49999851969919001</v>
      </c>
      <c r="I644" s="1">
        <v>5.4619304229001698E-5</v>
      </c>
      <c r="J644">
        <v>55891400</v>
      </c>
      <c r="K644">
        <v>23733</v>
      </c>
      <c r="L644">
        <v>369029800</v>
      </c>
      <c r="M644">
        <v>0.498738923748346</v>
      </c>
      <c r="N644" s="1">
        <v>2.9626056764486802E-6</v>
      </c>
      <c r="O644">
        <v>0.499998518697161</v>
      </c>
      <c r="P644" s="1">
        <v>5.4656276518072403E-5</v>
      </c>
    </row>
    <row r="645" spans="1:16" x14ac:dyDescent="0.25">
      <c r="A645" s="1">
        <v>5.0000000000000001E-4</v>
      </c>
      <c r="B645">
        <v>18.448717948717899</v>
      </c>
      <c r="C645">
        <v>1289</v>
      </c>
      <c r="D645">
        <v>-0.31987070900563702</v>
      </c>
      <c r="E645">
        <v>0.49856226383674301</v>
      </c>
      <c r="F645">
        <v>0.50853350911347805</v>
      </c>
      <c r="G645" s="1">
        <v>2.95726785570771E-6</v>
      </c>
      <c r="H645">
        <v>0.49999852136607198</v>
      </c>
      <c r="I645" s="1">
        <v>5.4557800568761497E-5</v>
      </c>
      <c r="J645">
        <v>75711100</v>
      </c>
      <c r="K645">
        <v>23733</v>
      </c>
      <c r="L645">
        <v>369029800</v>
      </c>
      <c r="M645">
        <v>0.498738923748346</v>
      </c>
      <c r="N645" s="1">
        <v>2.9626056764486802E-6</v>
      </c>
      <c r="O645">
        <v>0.499998518697161</v>
      </c>
      <c r="P645" s="1">
        <v>5.4656276518072403E-5</v>
      </c>
    </row>
    <row r="646" spans="1:16" x14ac:dyDescent="0.25">
      <c r="A646" s="1">
        <v>2.5000000000000001E-4</v>
      </c>
      <c r="B646">
        <v>18.448717948717899</v>
      </c>
      <c r="C646">
        <v>1241</v>
      </c>
      <c r="D646">
        <v>-0.31963583346723901</v>
      </c>
      <c r="E646">
        <v>0.49855455518339098</v>
      </c>
      <c r="F646">
        <v>0.50852564628705899</v>
      </c>
      <c r="G646" s="1">
        <v>2.9609094527316398E-6</v>
      </c>
      <c r="H646">
        <v>0.49999851954527302</v>
      </c>
      <c r="I646" s="1">
        <v>5.46249833651388E-5</v>
      </c>
      <c r="J646">
        <v>79502800</v>
      </c>
      <c r="K646">
        <v>23733</v>
      </c>
      <c r="L646">
        <v>369029800</v>
      </c>
      <c r="M646">
        <v>0.498738923748346</v>
      </c>
      <c r="N646" s="1">
        <v>2.9626056764486802E-6</v>
      </c>
      <c r="O646">
        <v>0.499998518697161</v>
      </c>
      <c r="P646" s="1">
        <v>5.4656276518072403E-5</v>
      </c>
    </row>
    <row r="647" spans="1:16" x14ac:dyDescent="0.25">
      <c r="A647" s="1">
        <v>1.25E-4</v>
      </c>
      <c r="B647">
        <v>18.448717948717899</v>
      </c>
      <c r="C647">
        <v>1176</v>
      </c>
      <c r="D647">
        <v>-0.31983581642346098</v>
      </c>
      <c r="E647">
        <v>0.49882390237586499</v>
      </c>
      <c r="F647">
        <v>0.50880038042338205</v>
      </c>
      <c r="G647" s="1">
        <v>2.9630257448731699E-6</v>
      </c>
      <c r="H647">
        <v>0.49999851848712701</v>
      </c>
      <c r="I647" s="1">
        <v>5.4664026241954997E-5</v>
      </c>
      <c r="J647">
        <v>75900700</v>
      </c>
      <c r="K647">
        <v>23733</v>
      </c>
      <c r="L647">
        <v>369029800</v>
      </c>
      <c r="M647">
        <v>0.498738923748346</v>
      </c>
      <c r="N647" s="1">
        <v>2.9626056764486802E-6</v>
      </c>
      <c r="O647">
        <v>0.499998518697161</v>
      </c>
      <c r="P647" s="1">
        <v>5.4656276518072403E-5</v>
      </c>
    </row>
    <row r="648" spans="1:16" x14ac:dyDescent="0.25">
      <c r="A648" s="1">
        <v>6.2500000000000001E-5</v>
      </c>
      <c r="B648">
        <v>18.448717948717899</v>
      </c>
      <c r="C648">
        <v>1237</v>
      </c>
      <c r="D648">
        <v>-0.320265283681126</v>
      </c>
      <c r="E648">
        <v>0.49947105325900598</v>
      </c>
      <c r="F648">
        <v>0.50946047432418595</v>
      </c>
      <c r="G648" s="1">
        <v>2.9556408038811099E-6</v>
      </c>
      <c r="H648">
        <v>0.499998522179598</v>
      </c>
      <c r="I648" s="1">
        <v>5.45277835485245E-5</v>
      </c>
      <c r="J648">
        <v>81766500</v>
      </c>
      <c r="K648">
        <v>23733</v>
      </c>
      <c r="L648">
        <v>369029800</v>
      </c>
      <c r="M648">
        <v>0.498738923748346</v>
      </c>
      <c r="N648" s="1">
        <v>2.9626056764486802E-6</v>
      </c>
      <c r="O648">
        <v>0.499998518697161</v>
      </c>
      <c r="P648" s="1">
        <v>5.4656276518072403E-5</v>
      </c>
    </row>
    <row r="649" spans="1:16" x14ac:dyDescent="0.25">
      <c r="A649" s="1">
        <v>3.1250000000000001E-5</v>
      </c>
      <c r="B649">
        <v>18.448717948717899</v>
      </c>
      <c r="C649">
        <v>1276</v>
      </c>
      <c r="D649">
        <v>-0.31991274161671301</v>
      </c>
      <c r="E649">
        <v>0.49885028778391999</v>
      </c>
      <c r="F649">
        <v>0.50882729353959799</v>
      </c>
      <c r="G649" s="1">
        <v>2.9617132141224101E-6</v>
      </c>
      <c r="H649">
        <v>0.499998519143392</v>
      </c>
      <c r="I649" s="1">
        <v>5.4639811732335303E-5</v>
      </c>
      <c r="J649">
        <v>98406500</v>
      </c>
      <c r="K649">
        <v>23733</v>
      </c>
      <c r="L649">
        <v>369029800</v>
      </c>
      <c r="M649">
        <v>0.498738923748346</v>
      </c>
      <c r="N649" s="1">
        <v>2.9626056764486802E-6</v>
      </c>
      <c r="O649">
        <v>0.499998518697161</v>
      </c>
      <c r="P649" s="1">
        <v>5.4656276518072403E-5</v>
      </c>
    </row>
    <row r="650" spans="1:16" x14ac:dyDescent="0.25">
      <c r="A650" s="1">
        <v>1.5625E-5</v>
      </c>
      <c r="B650">
        <v>18.448717948717899</v>
      </c>
      <c r="C650">
        <v>1277</v>
      </c>
      <c r="D650">
        <v>-0.319836090214067</v>
      </c>
      <c r="E650">
        <v>0.49928974492713801</v>
      </c>
      <c r="F650">
        <v>0.50927553982567997</v>
      </c>
      <c r="G650" s="1">
        <v>2.9601849148574999E-6</v>
      </c>
      <c r="H650">
        <v>0.49999851990754202</v>
      </c>
      <c r="I650" s="1">
        <v>5.4611616570255602E-5</v>
      </c>
      <c r="J650">
        <v>98578700</v>
      </c>
      <c r="K650">
        <v>23733</v>
      </c>
      <c r="L650">
        <v>369029800</v>
      </c>
      <c r="M650">
        <v>0.498738923748346</v>
      </c>
      <c r="N650" s="1">
        <v>2.9626056764486802E-6</v>
      </c>
      <c r="O650">
        <v>0.499998518697161</v>
      </c>
      <c r="P650" s="1">
        <v>5.4656276518072403E-5</v>
      </c>
    </row>
    <row r="651" spans="1:16" x14ac:dyDescent="0.25">
      <c r="A651" t="s">
        <v>0</v>
      </c>
      <c r="B651">
        <v>18.9615384615384</v>
      </c>
      <c r="C651">
        <v>24018</v>
      </c>
      <c r="D651">
        <v>-0.31972686616846901</v>
      </c>
      <c r="E651">
        <v>0.49878999119905199</v>
      </c>
      <c r="F651">
        <v>0.50876579102303299</v>
      </c>
      <c r="G651" s="1">
        <v>2.8835973162610799E-6</v>
      </c>
      <c r="H651">
        <v>0.49999855820134098</v>
      </c>
      <c r="I651" s="1">
        <v>5.46774414198736E-5</v>
      </c>
      <c r="J651">
        <v>408250000</v>
      </c>
    </row>
    <row r="652" spans="1:16" x14ac:dyDescent="0.25">
      <c r="A652">
        <v>1.024</v>
      </c>
      <c r="B652">
        <v>18.9615384615384</v>
      </c>
      <c r="C652">
        <v>1071</v>
      </c>
      <c r="D652">
        <v>-0.322411227288663</v>
      </c>
      <c r="E652">
        <v>0.49882201970457002</v>
      </c>
      <c r="F652">
        <v>0.50879846009866103</v>
      </c>
      <c r="G652" s="1">
        <v>2.8857553625583002E-6</v>
      </c>
      <c r="H652">
        <v>0.499998557122318</v>
      </c>
      <c r="I652" s="1">
        <v>5.4718361297740098E-5</v>
      </c>
      <c r="J652">
        <v>60734400</v>
      </c>
      <c r="K652">
        <v>24018</v>
      </c>
      <c r="L652">
        <v>408250000</v>
      </c>
      <c r="M652">
        <v>0.49878999119905199</v>
      </c>
      <c r="N652" s="1">
        <v>2.8835973162610799E-6</v>
      </c>
      <c r="O652">
        <v>0.49999855820134098</v>
      </c>
      <c r="P652" s="1">
        <v>5.46774414198736E-5</v>
      </c>
    </row>
    <row r="653" spans="1:16" x14ac:dyDescent="0.25">
      <c r="A653">
        <v>0.51200000000000001</v>
      </c>
      <c r="B653">
        <v>18.9615384615384</v>
      </c>
      <c r="C653">
        <v>1071</v>
      </c>
      <c r="D653">
        <v>-0.322411227288663</v>
      </c>
      <c r="E653">
        <v>0.49882201970457002</v>
      </c>
      <c r="F653">
        <v>0.50879846009866103</v>
      </c>
      <c r="G653" s="1">
        <v>2.8857553625583002E-6</v>
      </c>
      <c r="H653">
        <v>0.499998557122318</v>
      </c>
      <c r="I653" s="1">
        <v>5.4718361297740098E-5</v>
      </c>
      <c r="J653">
        <v>58544100</v>
      </c>
      <c r="K653">
        <v>24018</v>
      </c>
      <c r="L653">
        <v>408250000</v>
      </c>
      <c r="M653">
        <v>0.49878999119905199</v>
      </c>
      <c r="N653" s="1">
        <v>2.8835973162610799E-6</v>
      </c>
      <c r="O653">
        <v>0.49999855820134098</v>
      </c>
      <c r="P653" s="1">
        <v>5.46774414198736E-5</v>
      </c>
    </row>
    <row r="654" spans="1:16" x14ac:dyDescent="0.25">
      <c r="A654">
        <v>0.25600000000000001</v>
      </c>
      <c r="B654">
        <v>18.9615384615384</v>
      </c>
      <c r="C654">
        <v>1083</v>
      </c>
      <c r="D654">
        <v>-0.32464234223955202</v>
      </c>
      <c r="E654">
        <v>0.49875319991362399</v>
      </c>
      <c r="F654">
        <v>0.50872826391189696</v>
      </c>
      <c r="G654" s="1">
        <v>2.8780502772107701E-6</v>
      </c>
      <c r="H654">
        <v>0.49999856097486101</v>
      </c>
      <c r="I654" s="1">
        <v>5.4572261025573503E-5</v>
      </c>
      <c r="J654">
        <v>56083500</v>
      </c>
      <c r="K654">
        <v>24018</v>
      </c>
      <c r="L654">
        <v>408250000</v>
      </c>
      <c r="M654">
        <v>0.49878999119905199</v>
      </c>
      <c r="N654" s="1">
        <v>2.8835973162610799E-6</v>
      </c>
      <c r="O654">
        <v>0.49999855820134098</v>
      </c>
      <c r="P654" s="1">
        <v>5.46774414198736E-5</v>
      </c>
    </row>
    <row r="655" spans="1:16" x14ac:dyDescent="0.25">
      <c r="A655">
        <v>0.128</v>
      </c>
      <c r="B655">
        <v>18.9615384615384</v>
      </c>
      <c r="C655">
        <v>1087</v>
      </c>
      <c r="D655">
        <v>-0.31976628655371703</v>
      </c>
      <c r="E655">
        <v>0.49809968997432102</v>
      </c>
      <c r="F655">
        <v>0.508061683773807</v>
      </c>
      <c r="G655" s="1">
        <v>2.88229883316226E-6</v>
      </c>
      <c r="H655">
        <v>0.49999855885058297</v>
      </c>
      <c r="I655" s="1">
        <v>5.4652820182653698E-5</v>
      </c>
      <c r="J655">
        <v>54519800</v>
      </c>
      <c r="K655">
        <v>24018</v>
      </c>
      <c r="L655">
        <v>408250000</v>
      </c>
      <c r="M655">
        <v>0.49878999119905199</v>
      </c>
      <c r="N655" s="1">
        <v>2.8835973162610799E-6</v>
      </c>
      <c r="O655">
        <v>0.49999855820134098</v>
      </c>
      <c r="P655" s="1">
        <v>5.46774414198736E-5</v>
      </c>
    </row>
    <row r="656" spans="1:16" x14ac:dyDescent="0.25">
      <c r="A656">
        <v>6.4000000000000001E-2</v>
      </c>
      <c r="B656">
        <v>18.9615384615384</v>
      </c>
      <c r="C656">
        <v>1087</v>
      </c>
      <c r="D656">
        <v>-0.31976628655371703</v>
      </c>
      <c r="E656">
        <v>0.49809968997432102</v>
      </c>
      <c r="F656">
        <v>0.508061683773807</v>
      </c>
      <c r="G656" s="1">
        <v>2.88229883316226E-6</v>
      </c>
      <c r="H656">
        <v>0.49999855885058297</v>
      </c>
      <c r="I656" s="1">
        <v>5.4652820182653698E-5</v>
      </c>
      <c r="J656">
        <v>57367900</v>
      </c>
      <c r="K656">
        <v>24018</v>
      </c>
      <c r="L656">
        <v>408250000</v>
      </c>
      <c r="M656">
        <v>0.49878999119905199</v>
      </c>
      <c r="N656" s="1">
        <v>2.8835973162610799E-6</v>
      </c>
      <c r="O656">
        <v>0.49999855820134098</v>
      </c>
      <c r="P656" s="1">
        <v>5.46774414198736E-5</v>
      </c>
    </row>
    <row r="657" spans="1:16" x14ac:dyDescent="0.25">
      <c r="A657">
        <v>3.2000000000000001E-2</v>
      </c>
      <c r="B657">
        <v>18.9615384615384</v>
      </c>
      <c r="C657">
        <v>1075</v>
      </c>
      <c r="D657">
        <v>-0.31927910462105902</v>
      </c>
      <c r="E657">
        <v>0.49951967991823198</v>
      </c>
      <c r="F657">
        <v>0.50951007351659705</v>
      </c>
      <c r="G657" s="1">
        <v>2.87905846363401E-6</v>
      </c>
      <c r="H657">
        <v>0.49999856047076802</v>
      </c>
      <c r="I657" s="1">
        <v>5.4591377791214002E-5</v>
      </c>
      <c r="J657">
        <v>54112500</v>
      </c>
      <c r="K657">
        <v>24018</v>
      </c>
      <c r="L657">
        <v>408250000</v>
      </c>
      <c r="M657">
        <v>0.49878999119905199</v>
      </c>
      <c r="N657" s="1">
        <v>2.8835973162610799E-6</v>
      </c>
      <c r="O657">
        <v>0.49999855820134098</v>
      </c>
      <c r="P657" s="1">
        <v>5.46774414198736E-5</v>
      </c>
    </row>
    <row r="658" spans="1:16" x14ac:dyDescent="0.25">
      <c r="A658">
        <v>1.6E-2</v>
      </c>
      <c r="B658">
        <v>18.9615384615384</v>
      </c>
      <c r="C658">
        <v>1079</v>
      </c>
      <c r="D658">
        <v>-0.32111242516975902</v>
      </c>
      <c r="E658">
        <v>0.49842761828016402</v>
      </c>
      <c r="F658">
        <v>0.50839617064576703</v>
      </c>
      <c r="G658" s="1">
        <v>2.88289575867128E-6</v>
      </c>
      <c r="H658">
        <v>0.49999855855212</v>
      </c>
      <c r="I658" s="1">
        <v>5.4664138808651697E-5</v>
      </c>
      <c r="J658">
        <v>55946700</v>
      </c>
      <c r="K658">
        <v>24018</v>
      </c>
      <c r="L658">
        <v>408250000</v>
      </c>
      <c r="M658">
        <v>0.49878999119905199</v>
      </c>
      <c r="N658" s="1">
        <v>2.8835973162610799E-6</v>
      </c>
      <c r="O658">
        <v>0.49999855820134098</v>
      </c>
      <c r="P658" s="1">
        <v>5.46774414198736E-5</v>
      </c>
    </row>
    <row r="659" spans="1:16" x14ac:dyDescent="0.25">
      <c r="A659">
        <v>8.0000000000000002E-3</v>
      </c>
      <c r="B659">
        <v>18.9615384615384</v>
      </c>
      <c r="C659">
        <v>1068</v>
      </c>
      <c r="D659">
        <v>-0.32047498600319402</v>
      </c>
      <c r="E659">
        <v>0.49898224479724501</v>
      </c>
      <c r="F659">
        <v>0.50896188969319001</v>
      </c>
      <c r="G659" s="1">
        <v>2.8814223750339698E-6</v>
      </c>
      <c r="H659">
        <v>0.49999855928881198</v>
      </c>
      <c r="I659" s="1">
        <v>5.4636201188144103E-5</v>
      </c>
      <c r="J659">
        <v>57833300</v>
      </c>
      <c r="K659">
        <v>24018</v>
      </c>
      <c r="L659">
        <v>408250000</v>
      </c>
      <c r="M659">
        <v>0.49878999119905199</v>
      </c>
      <c r="N659" s="1">
        <v>2.8835973162610799E-6</v>
      </c>
      <c r="O659">
        <v>0.49999855820134098</v>
      </c>
      <c r="P659" s="1">
        <v>5.46774414198736E-5</v>
      </c>
    </row>
    <row r="660" spans="1:16" x14ac:dyDescent="0.25">
      <c r="A660">
        <v>4.0000000000000001E-3</v>
      </c>
      <c r="B660">
        <v>18.9615384615384</v>
      </c>
      <c r="C660">
        <v>1044</v>
      </c>
      <c r="D660">
        <v>-0.32015160581923202</v>
      </c>
      <c r="E660">
        <v>0.49926785653623401</v>
      </c>
      <c r="F660">
        <v>0.50925321366695897</v>
      </c>
      <c r="G660" s="1">
        <v>2.87729068715325E-6</v>
      </c>
      <c r="H660">
        <v>0.49999856135465598</v>
      </c>
      <c r="I660" s="1">
        <v>5.4557858029482798E-5</v>
      </c>
      <c r="J660">
        <v>53484900</v>
      </c>
      <c r="K660">
        <v>24018</v>
      </c>
      <c r="L660">
        <v>408250000</v>
      </c>
      <c r="M660">
        <v>0.49878999119905199</v>
      </c>
      <c r="N660" s="1">
        <v>2.8835973162610799E-6</v>
      </c>
      <c r="O660">
        <v>0.49999855820134098</v>
      </c>
      <c r="P660" s="1">
        <v>5.46774414198736E-5</v>
      </c>
    </row>
    <row r="661" spans="1:16" x14ac:dyDescent="0.25">
      <c r="A661">
        <v>2E-3</v>
      </c>
      <c r="B661">
        <v>18.9615384615384</v>
      </c>
      <c r="C661">
        <v>1121</v>
      </c>
      <c r="D661">
        <v>-0.32104577647703603</v>
      </c>
      <c r="E661">
        <v>0.499058431270684</v>
      </c>
      <c r="F661">
        <v>0.50903959989609804</v>
      </c>
      <c r="G661" s="1">
        <v>2.88230130773836E-6</v>
      </c>
      <c r="H661">
        <v>0.49999855884934602</v>
      </c>
      <c r="I661" s="1">
        <v>5.46528671044236E-5</v>
      </c>
      <c r="J661">
        <v>58835100</v>
      </c>
      <c r="K661">
        <v>24018</v>
      </c>
      <c r="L661">
        <v>408250000</v>
      </c>
      <c r="M661">
        <v>0.49878999119905199</v>
      </c>
      <c r="N661" s="1">
        <v>2.8835973162610799E-6</v>
      </c>
      <c r="O661">
        <v>0.49999855820134098</v>
      </c>
      <c r="P661" s="1">
        <v>5.46774414198736E-5</v>
      </c>
    </row>
    <row r="662" spans="1:16" x14ac:dyDescent="0.25">
      <c r="A662">
        <v>1E-3</v>
      </c>
      <c r="B662">
        <v>18.9615384615384</v>
      </c>
      <c r="C662">
        <v>1090</v>
      </c>
      <c r="D662">
        <v>-0.320879507303171</v>
      </c>
      <c r="E662">
        <v>0.49828858276722499</v>
      </c>
      <c r="F662">
        <v>0.50825435442256905</v>
      </c>
      <c r="G662" s="1">
        <v>2.8829613163416902E-6</v>
      </c>
      <c r="H662">
        <v>0.499998558519341</v>
      </c>
      <c r="I662" s="1">
        <v>5.4665381882940498E-5</v>
      </c>
      <c r="J662">
        <v>56825200</v>
      </c>
      <c r="K662">
        <v>24018</v>
      </c>
      <c r="L662">
        <v>408250000</v>
      </c>
      <c r="M662">
        <v>0.49878999119905199</v>
      </c>
      <c r="N662" s="1">
        <v>2.8835973162610799E-6</v>
      </c>
      <c r="O662">
        <v>0.49999855820134098</v>
      </c>
      <c r="P662" s="1">
        <v>5.46774414198736E-5</v>
      </c>
    </row>
    <row r="663" spans="1:16" x14ac:dyDescent="0.25">
      <c r="A663" s="1">
        <v>5.0000000000000001E-4</v>
      </c>
      <c r="B663">
        <v>18.9615384615384</v>
      </c>
      <c r="C663">
        <v>1241</v>
      </c>
      <c r="D663">
        <v>-0.31985691589547099</v>
      </c>
      <c r="E663">
        <v>0.49927093814422402</v>
      </c>
      <c r="F663">
        <v>0.50925635690710802</v>
      </c>
      <c r="G663" s="1">
        <v>2.8766022514004E-6</v>
      </c>
      <c r="H663">
        <v>0.49999856169887402</v>
      </c>
      <c r="I663" s="1">
        <v>5.4544804228476903E-5</v>
      </c>
      <c r="J663">
        <v>64611400</v>
      </c>
      <c r="K663">
        <v>24018</v>
      </c>
      <c r="L663">
        <v>408250000</v>
      </c>
      <c r="M663">
        <v>0.49878999119905199</v>
      </c>
      <c r="N663" s="1">
        <v>2.8835973162610799E-6</v>
      </c>
      <c r="O663">
        <v>0.49999855820134098</v>
      </c>
      <c r="P663" s="1">
        <v>5.46774414198736E-5</v>
      </c>
    </row>
    <row r="664" spans="1:16" x14ac:dyDescent="0.25">
      <c r="A664" s="1">
        <v>2.5000000000000001E-4</v>
      </c>
      <c r="B664">
        <v>18.9615384615384</v>
      </c>
      <c r="C664">
        <v>1396</v>
      </c>
      <c r="D664">
        <v>-0.31981161293336902</v>
      </c>
      <c r="E664">
        <v>0.49697210804161301</v>
      </c>
      <c r="F664">
        <v>0.50691155020244505</v>
      </c>
      <c r="G664" s="1">
        <v>2.8787079293657301E-6</v>
      </c>
      <c r="H664">
        <v>0.49999856064603498</v>
      </c>
      <c r="I664" s="1">
        <v>5.4584731122204002E-5</v>
      </c>
      <c r="J664">
        <v>76822300</v>
      </c>
      <c r="K664">
        <v>24018</v>
      </c>
      <c r="L664">
        <v>408250000</v>
      </c>
      <c r="M664">
        <v>0.49878999119905199</v>
      </c>
      <c r="N664" s="1">
        <v>2.8835973162610799E-6</v>
      </c>
      <c r="O664">
        <v>0.49999855820134098</v>
      </c>
      <c r="P664" s="1">
        <v>5.46774414198736E-5</v>
      </c>
    </row>
    <row r="665" spans="1:16" x14ac:dyDescent="0.25">
      <c r="A665" s="1">
        <v>1.25E-4</v>
      </c>
      <c r="B665">
        <v>18.9615384615384</v>
      </c>
      <c r="C665">
        <v>1195</v>
      </c>
      <c r="D665">
        <v>-0.31943165080064201</v>
      </c>
      <c r="E665">
        <v>0.49779347855886902</v>
      </c>
      <c r="F665">
        <v>0.50774934813004702</v>
      </c>
      <c r="G665" s="1">
        <v>2.8782132394100602E-6</v>
      </c>
      <c r="H665">
        <v>0.49999856089338002</v>
      </c>
      <c r="I665" s="1">
        <v>5.4575351039583102E-5</v>
      </c>
      <c r="J665">
        <v>65551700</v>
      </c>
      <c r="K665">
        <v>24018</v>
      </c>
      <c r="L665">
        <v>408250000</v>
      </c>
      <c r="M665">
        <v>0.49878999119905199</v>
      </c>
      <c r="N665" s="1">
        <v>2.8835973162610799E-6</v>
      </c>
      <c r="O665">
        <v>0.49999855820134098</v>
      </c>
      <c r="P665" s="1">
        <v>5.46774414198736E-5</v>
      </c>
    </row>
    <row r="666" spans="1:16" x14ac:dyDescent="0.25">
      <c r="A666" s="1">
        <v>6.2500000000000001E-5</v>
      </c>
      <c r="B666">
        <v>18.9615384615384</v>
      </c>
      <c r="C666">
        <v>1390</v>
      </c>
      <c r="D666">
        <v>-0.31988876356944301</v>
      </c>
      <c r="E666">
        <v>0.49908787609962801</v>
      </c>
      <c r="F666">
        <v>0.50906963362162005</v>
      </c>
      <c r="G666" s="1">
        <v>2.8814378634223199E-6</v>
      </c>
      <c r="H666">
        <v>0.49999855928106801</v>
      </c>
      <c r="I666" s="1">
        <v>5.46364948718155E-5</v>
      </c>
      <c r="J666">
        <v>85934500</v>
      </c>
      <c r="K666">
        <v>24018</v>
      </c>
      <c r="L666">
        <v>408250000</v>
      </c>
      <c r="M666">
        <v>0.49878999119905199</v>
      </c>
      <c r="N666" s="1">
        <v>2.8835973162610799E-6</v>
      </c>
      <c r="O666">
        <v>0.49999855820134098</v>
      </c>
      <c r="P666" s="1">
        <v>5.46774414198736E-5</v>
      </c>
    </row>
    <row r="667" spans="1:16" x14ac:dyDescent="0.25">
      <c r="A667" s="1">
        <v>3.1250000000000001E-5</v>
      </c>
      <c r="B667">
        <v>18.9615384615384</v>
      </c>
      <c r="C667">
        <v>1288</v>
      </c>
      <c r="D667">
        <v>-0.32012417840634</v>
      </c>
      <c r="E667">
        <v>0.49821316271032601</v>
      </c>
      <c r="F667">
        <v>0.50817742596453297</v>
      </c>
      <c r="G667" s="1">
        <v>2.8806114594770398E-6</v>
      </c>
      <c r="H667">
        <v>0.49999855969426998</v>
      </c>
      <c r="I667" s="1">
        <v>5.4620824981622399E-5</v>
      </c>
      <c r="J667">
        <v>85757900</v>
      </c>
      <c r="K667">
        <v>24018</v>
      </c>
      <c r="L667">
        <v>408250000</v>
      </c>
      <c r="M667">
        <v>0.49878999119905199</v>
      </c>
      <c r="N667" s="1">
        <v>2.8835973162610799E-6</v>
      </c>
      <c r="O667">
        <v>0.49999855820134098</v>
      </c>
      <c r="P667" s="1">
        <v>5.46774414198736E-5</v>
      </c>
    </row>
    <row r="668" spans="1:16" x14ac:dyDescent="0.25">
      <c r="A668" s="1">
        <v>1.5625E-5</v>
      </c>
      <c r="B668">
        <v>18.9615384615384</v>
      </c>
      <c r="C668">
        <v>1331</v>
      </c>
      <c r="D668">
        <v>-0.32020021579959901</v>
      </c>
      <c r="E668">
        <v>0.49804573004668101</v>
      </c>
      <c r="F668">
        <v>0.50800664464761403</v>
      </c>
      <c r="G668" s="1">
        <v>2.8831697446163301E-6</v>
      </c>
      <c r="H668">
        <v>0.49999855841512703</v>
      </c>
      <c r="I668" s="1">
        <v>5.4669334003686499E-5</v>
      </c>
      <c r="J668">
        <v>102515100</v>
      </c>
      <c r="K668">
        <v>24018</v>
      </c>
      <c r="L668">
        <v>408250000</v>
      </c>
      <c r="M668">
        <v>0.49878999119905199</v>
      </c>
      <c r="N668" s="1">
        <v>2.8835973162610799E-6</v>
      </c>
      <c r="O668">
        <v>0.49999855820134098</v>
      </c>
      <c r="P668" s="1">
        <v>5.46774414198736E-5</v>
      </c>
    </row>
    <row r="669" spans="1:16" x14ac:dyDescent="0.25">
      <c r="A669" t="s">
        <v>0</v>
      </c>
      <c r="B669">
        <v>19.4743589743589</v>
      </c>
      <c r="C669">
        <v>24302</v>
      </c>
      <c r="D669">
        <v>-0.319476405729608</v>
      </c>
      <c r="E669">
        <v>0.49828170158674101</v>
      </c>
      <c r="F669">
        <v>0.50824733561847601</v>
      </c>
      <c r="G669" s="1">
        <v>2.64249570780528E-6</v>
      </c>
      <c r="H669">
        <v>0.49999867875214599</v>
      </c>
      <c r="I669" s="1">
        <v>5.14609100020028E-5</v>
      </c>
      <c r="J669">
        <v>393083400</v>
      </c>
    </row>
    <row r="670" spans="1:16" x14ac:dyDescent="0.25">
      <c r="A670">
        <v>1.024</v>
      </c>
      <c r="B670">
        <v>19.4743589743589</v>
      </c>
      <c r="C670">
        <v>1062</v>
      </c>
      <c r="D670">
        <v>-0.324614844180381</v>
      </c>
      <c r="E670">
        <v>0.49883012349453998</v>
      </c>
      <c r="F670">
        <v>0.50880672596443099</v>
      </c>
      <c r="G670" s="1">
        <v>2.6401257490204999E-6</v>
      </c>
      <c r="H670">
        <v>0.49999867993712499</v>
      </c>
      <c r="I670" s="1">
        <v>5.1414756573873598E-5</v>
      </c>
      <c r="J670">
        <v>55238900</v>
      </c>
      <c r="K670">
        <v>24302</v>
      </c>
      <c r="L670">
        <v>393083400</v>
      </c>
      <c r="M670">
        <v>0.49828170158674101</v>
      </c>
      <c r="N670" s="1">
        <v>2.64249570780528E-6</v>
      </c>
      <c r="O670">
        <v>0.49999867875214599</v>
      </c>
      <c r="P670" s="1">
        <v>5.14609100020028E-5</v>
      </c>
    </row>
    <row r="671" spans="1:16" x14ac:dyDescent="0.25">
      <c r="A671">
        <v>0.51200000000000001</v>
      </c>
      <c r="B671">
        <v>19.4743589743589</v>
      </c>
      <c r="C671">
        <v>1062</v>
      </c>
      <c r="D671">
        <v>-0.324614844180381</v>
      </c>
      <c r="E671">
        <v>0.49883012349453998</v>
      </c>
      <c r="F671">
        <v>0.50880672596443099</v>
      </c>
      <c r="G671" s="1">
        <v>2.6401257490204999E-6</v>
      </c>
      <c r="H671">
        <v>0.49999867993712499</v>
      </c>
      <c r="I671" s="1">
        <v>5.1414756573873598E-5</v>
      </c>
      <c r="J671">
        <v>54112900</v>
      </c>
      <c r="K671">
        <v>24302</v>
      </c>
      <c r="L671">
        <v>393083400</v>
      </c>
      <c r="M671">
        <v>0.49828170158674101</v>
      </c>
      <c r="N671" s="1">
        <v>2.64249570780528E-6</v>
      </c>
      <c r="O671">
        <v>0.49999867875214599</v>
      </c>
      <c r="P671" s="1">
        <v>5.14609100020028E-5</v>
      </c>
    </row>
    <row r="672" spans="1:16" x14ac:dyDescent="0.25">
      <c r="A672">
        <v>0.25600000000000001</v>
      </c>
      <c r="B672">
        <v>19.4743589743589</v>
      </c>
      <c r="C672">
        <v>1035</v>
      </c>
      <c r="D672">
        <v>-0.324612674139718</v>
      </c>
      <c r="E672">
        <v>0.49893454331546799</v>
      </c>
      <c r="F672">
        <v>0.50891323418177703</v>
      </c>
      <c r="G672" s="1">
        <v>2.64101093772062E-6</v>
      </c>
      <c r="H672">
        <v>0.49999867949453097</v>
      </c>
      <c r="I672" s="1">
        <v>5.1431995056379697E-5</v>
      </c>
      <c r="J672">
        <v>51863500</v>
      </c>
      <c r="K672">
        <v>24302</v>
      </c>
      <c r="L672">
        <v>393083400</v>
      </c>
      <c r="M672">
        <v>0.49828170158674101</v>
      </c>
      <c r="N672" s="1">
        <v>2.64249570780528E-6</v>
      </c>
      <c r="O672">
        <v>0.49999867875214599</v>
      </c>
      <c r="P672" s="1">
        <v>5.14609100020028E-5</v>
      </c>
    </row>
    <row r="673" spans="1:16" x14ac:dyDescent="0.25">
      <c r="A673">
        <v>0.128</v>
      </c>
      <c r="B673">
        <v>19.4743589743589</v>
      </c>
      <c r="C673">
        <v>1130</v>
      </c>
      <c r="D673">
        <v>-0.31948406807259599</v>
      </c>
      <c r="E673">
        <v>0.49933896402649902</v>
      </c>
      <c r="F673">
        <v>0.50932574330702896</v>
      </c>
      <c r="G673" s="1">
        <v>2.6446476781849501E-6</v>
      </c>
      <c r="H673">
        <v>0.49999867767616002</v>
      </c>
      <c r="I673" s="1">
        <v>5.1502818245678701E-5</v>
      </c>
      <c r="J673">
        <v>56602100</v>
      </c>
      <c r="K673">
        <v>24302</v>
      </c>
      <c r="L673">
        <v>393083400</v>
      </c>
      <c r="M673">
        <v>0.49828170158674101</v>
      </c>
      <c r="N673" s="1">
        <v>2.64249570780528E-6</v>
      </c>
      <c r="O673">
        <v>0.49999867875214599</v>
      </c>
      <c r="P673" s="1">
        <v>5.14609100020028E-5</v>
      </c>
    </row>
    <row r="674" spans="1:16" x14ac:dyDescent="0.25">
      <c r="A674">
        <v>6.4000000000000001E-2</v>
      </c>
      <c r="B674">
        <v>19.4743589743589</v>
      </c>
      <c r="C674">
        <v>1130</v>
      </c>
      <c r="D674">
        <v>-0.31948406807259599</v>
      </c>
      <c r="E674">
        <v>0.49933896402649902</v>
      </c>
      <c r="F674">
        <v>0.50932574330702896</v>
      </c>
      <c r="G674" s="1">
        <v>2.6446476781849501E-6</v>
      </c>
      <c r="H674">
        <v>0.49999867767616002</v>
      </c>
      <c r="I674" s="1">
        <v>5.1502818245678701E-5</v>
      </c>
      <c r="J674">
        <v>56620000</v>
      </c>
      <c r="K674">
        <v>24302</v>
      </c>
      <c r="L674">
        <v>393083400</v>
      </c>
      <c r="M674">
        <v>0.49828170158674101</v>
      </c>
      <c r="N674" s="1">
        <v>2.64249570780528E-6</v>
      </c>
      <c r="O674">
        <v>0.49999867875214599</v>
      </c>
      <c r="P674" s="1">
        <v>5.14609100020028E-5</v>
      </c>
    </row>
    <row r="675" spans="1:16" x14ac:dyDescent="0.25">
      <c r="A675">
        <v>3.2000000000000001E-2</v>
      </c>
      <c r="B675">
        <v>19.4743589743589</v>
      </c>
      <c r="C675">
        <v>1141</v>
      </c>
      <c r="D675">
        <v>-0.319263323216329</v>
      </c>
      <c r="E675">
        <v>0.49967514849688</v>
      </c>
      <c r="F675">
        <v>0.50966865146681795</v>
      </c>
      <c r="G675" s="1">
        <v>2.6430216891748502E-6</v>
      </c>
      <c r="H675">
        <v>0.49999867848915502</v>
      </c>
      <c r="I675" s="1">
        <v>5.1471153152007598E-5</v>
      </c>
      <c r="J675">
        <v>57680100</v>
      </c>
      <c r="K675">
        <v>24302</v>
      </c>
      <c r="L675">
        <v>393083400</v>
      </c>
      <c r="M675">
        <v>0.49828170158674101</v>
      </c>
      <c r="N675" s="1">
        <v>2.64249570780528E-6</v>
      </c>
      <c r="O675">
        <v>0.49999867875214599</v>
      </c>
      <c r="P675" s="1">
        <v>5.14609100020028E-5</v>
      </c>
    </row>
    <row r="676" spans="1:16" x14ac:dyDescent="0.25">
      <c r="A676">
        <v>1.6E-2</v>
      </c>
      <c r="B676">
        <v>19.4743589743589</v>
      </c>
      <c r="C676">
        <v>1117</v>
      </c>
      <c r="D676">
        <v>-0.32124246387393501</v>
      </c>
      <c r="E676">
        <v>0.49879809962611599</v>
      </c>
      <c r="F676">
        <v>0.50877406161863903</v>
      </c>
      <c r="G676" s="1">
        <v>2.6421375395324601E-6</v>
      </c>
      <c r="H676">
        <v>0.49999867893123001</v>
      </c>
      <c r="I676" s="1">
        <v>5.1453934904484697E-5</v>
      </c>
      <c r="J676">
        <v>56264700</v>
      </c>
      <c r="K676">
        <v>24302</v>
      </c>
      <c r="L676">
        <v>393083400</v>
      </c>
      <c r="M676">
        <v>0.49828170158674101</v>
      </c>
      <c r="N676" s="1">
        <v>2.64249570780528E-6</v>
      </c>
      <c r="O676">
        <v>0.49999867875214599</v>
      </c>
      <c r="P676" s="1">
        <v>5.14609100020028E-5</v>
      </c>
    </row>
    <row r="677" spans="1:16" x14ac:dyDescent="0.25">
      <c r="A677">
        <v>8.0000000000000002E-3</v>
      </c>
      <c r="B677">
        <v>19.4743589743589</v>
      </c>
      <c r="C677">
        <v>1117</v>
      </c>
      <c r="D677">
        <v>-0.32061740612904799</v>
      </c>
      <c r="E677">
        <v>0.49853356727043102</v>
      </c>
      <c r="F677">
        <v>0.50850423861584004</v>
      </c>
      <c r="G677" s="1">
        <v>2.64079449652232E-6</v>
      </c>
      <c r="H677">
        <v>0.49999867960275102</v>
      </c>
      <c r="I677" s="1">
        <v>5.1427780002787302E-5</v>
      </c>
      <c r="J677">
        <v>60485000</v>
      </c>
      <c r="K677">
        <v>24302</v>
      </c>
      <c r="L677">
        <v>393083400</v>
      </c>
      <c r="M677">
        <v>0.49828170158674101</v>
      </c>
      <c r="N677" s="1">
        <v>2.64249570780528E-6</v>
      </c>
      <c r="O677">
        <v>0.49999867875214599</v>
      </c>
      <c r="P677" s="1">
        <v>5.14609100020028E-5</v>
      </c>
    </row>
    <row r="678" spans="1:16" x14ac:dyDescent="0.25">
      <c r="A678">
        <v>4.0000000000000001E-3</v>
      </c>
      <c r="B678">
        <v>19.4743589743589</v>
      </c>
      <c r="C678">
        <v>1103</v>
      </c>
      <c r="D678">
        <v>-0.31965810609981499</v>
      </c>
      <c r="E678">
        <v>0.49857606336972798</v>
      </c>
      <c r="F678">
        <v>0.50854758463712302</v>
      </c>
      <c r="G678" s="1">
        <v>2.6393506439292801E-6</v>
      </c>
      <c r="H678">
        <v>0.49999868032467798</v>
      </c>
      <c r="I678" s="1">
        <v>5.1399661899084303E-5</v>
      </c>
      <c r="J678">
        <v>58499900</v>
      </c>
      <c r="K678">
        <v>24302</v>
      </c>
      <c r="L678">
        <v>393083400</v>
      </c>
      <c r="M678">
        <v>0.49828170158674101</v>
      </c>
      <c r="N678" s="1">
        <v>2.64249570780528E-6</v>
      </c>
      <c r="O678">
        <v>0.49999867875214599</v>
      </c>
      <c r="P678" s="1">
        <v>5.14609100020028E-5</v>
      </c>
    </row>
    <row r="679" spans="1:16" x14ac:dyDescent="0.25">
      <c r="A679">
        <v>2E-3</v>
      </c>
      <c r="B679">
        <v>19.4743589743589</v>
      </c>
      <c r="C679">
        <v>1072</v>
      </c>
      <c r="D679">
        <v>-0.31889202400272898</v>
      </c>
      <c r="E679">
        <v>0.498661011246468</v>
      </c>
      <c r="F679">
        <v>0.50863423147139697</v>
      </c>
      <c r="G679" s="1">
        <v>2.6397463654958999E-6</v>
      </c>
      <c r="H679">
        <v>0.49999868012681697</v>
      </c>
      <c r="I679" s="1">
        <v>5.1407368322926701E-5</v>
      </c>
      <c r="J679">
        <v>57081200</v>
      </c>
      <c r="K679">
        <v>24302</v>
      </c>
      <c r="L679">
        <v>393083400</v>
      </c>
      <c r="M679">
        <v>0.49828170158674101</v>
      </c>
      <c r="N679" s="1">
        <v>2.64249570780528E-6</v>
      </c>
      <c r="O679">
        <v>0.49999867875214599</v>
      </c>
      <c r="P679" s="1">
        <v>5.14609100020028E-5</v>
      </c>
    </row>
    <row r="680" spans="1:16" x14ac:dyDescent="0.25">
      <c r="A680">
        <v>1E-3</v>
      </c>
      <c r="B680">
        <v>19.4743589743589</v>
      </c>
      <c r="C680">
        <v>1113</v>
      </c>
      <c r="D680">
        <v>-0.31970010532855903</v>
      </c>
      <c r="E680">
        <v>0.49811074774792802</v>
      </c>
      <c r="F680">
        <v>0.50807296270288704</v>
      </c>
      <c r="G680" s="1">
        <v>2.6391207453846301E-6</v>
      </c>
      <c r="H680">
        <v>0.49999868043962697</v>
      </c>
      <c r="I680" s="1">
        <v>5.1395184772298202E-5</v>
      </c>
      <c r="J680">
        <v>59168500</v>
      </c>
      <c r="K680">
        <v>24302</v>
      </c>
      <c r="L680">
        <v>393083400</v>
      </c>
      <c r="M680">
        <v>0.49828170158674101</v>
      </c>
      <c r="N680" s="1">
        <v>2.64249570780528E-6</v>
      </c>
      <c r="O680">
        <v>0.49999867875214599</v>
      </c>
      <c r="P680" s="1">
        <v>5.14609100020028E-5</v>
      </c>
    </row>
    <row r="681" spans="1:16" x14ac:dyDescent="0.25">
      <c r="A681" s="1">
        <v>5.0000000000000001E-4</v>
      </c>
      <c r="B681">
        <v>19.4743589743589</v>
      </c>
      <c r="C681">
        <v>1282</v>
      </c>
      <c r="D681">
        <v>-0.319657641325857</v>
      </c>
      <c r="E681">
        <v>0.49872349701027302</v>
      </c>
      <c r="F681">
        <v>0.50869796695047897</v>
      </c>
      <c r="G681" s="1">
        <v>2.6367536154481201E-6</v>
      </c>
      <c r="H681">
        <v>0.499998681623192</v>
      </c>
      <c r="I681" s="1">
        <v>5.13490864341757E-5</v>
      </c>
      <c r="J681">
        <v>67546000</v>
      </c>
      <c r="K681">
        <v>24302</v>
      </c>
      <c r="L681">
        <v>393083400</v>
      </c>
      <c r="M681">
        <v>0.49828170158674101</v>
      </c>
      <c r="N681" s="1">
        <v>2.64249570780528E-6</v>
      </c>
      <c r="O681">
        <v>0.49999867875214599</v>
      </c>
      <c r="P681" s="1">
        <v>5.14609100020028E-5</v>
      </c>
    </row>
    <row r="682" spans="1:16" x14ac:dyDescent="0.25">
      <c r="A682" s="1">
        <v>2.5000000000000001E-4</v>
      </c>
      <c r="B682">
        <v>19.4743589743589</v>
      </c>
      <c r="C682">
        <v>1395</v>
      </c>
      <c r="D682">
        <v>-0.31994601442881598</v>
      </c>
      <c r="E682">
        <v>0.49913046348700002</v>
      </c>
      <c r="F682">
        <v>0.50911307275674</v>
      </c>
      <c r="G682" s="1">
        <v>2.6376630920532599E-6</v>
      </c>
      <c r="H682">
        <v>0.49999868116845397</v>
      </c>
      <c r="I682" s="1">
        <v>5.13667979080629E-5</v>
      </c>
      <c r="J682">
        <v>74163100</v>
      </c>
      <c r="K682">
        <v>24302</v>
      </c>
      <c r="L682">
        <v>393083400</v>
      </c>
      <c r="M682">
        <v>0.49828170158674101</v>
      </c>
      <c r="N682" s="1">
        <v>2.64249570780528E-6</v>
      </c>
      <c r="O682">
        <v>0.49999867875214599</v>
      </c>
      <c r="P682" s="1">
        <v>5.14609100020028E-5</v>
      </c>
    </row>
    <row r="683" spans="1:16" x14ac:dyDescent="0.25">
      <c r="A683" s="1">
        <v>1.25E-4</v>
      </c>
      <c r="B683">
        <v>19.4743589743589</v>
      </c>
      <c r="C683">
        <v>1164</v>
      </c>
      <c r="D683">
        <v>-0.31965568421247897</v>
      </c>
      <c r="E683">
        <v>0.49947834753142001</v>
      </c>
      <c r="F683">
        <v>0.50946791448204898</v>
      </c>
      <c r="G683" s="1">
        <v>2.64311860032062E-6</v>
      </c>
      <c r="H683">
        <v>0.49999867844069901</v>
      </c>
      <c r="I683" s="1">
        <v>5.1473040434449097E-5</v>
      </c>
      <c r="J683">
        <v>63300400</v>
      </c>
      <c r="K683">
        <v>24302</v>
      </c>
      <c r="L683">
        <v>393083400</v>
      </c>
      <c r="M683">
        <v>0.49828170158674101</v>
      </c>
      <c r="N683" s="1">
        <v>2.64249570780528E-6</v>
      </c>
      <c r="O683">
        <v>0.49999867875214599</v>
      </c>
      <c r="P683" s="1">
        <v>5.14609100020028E-5</v>
      </c>
    </row>
    <row r="684" spans="1:16" x14ac:dyDescent="0.25">
      <c r="A684" s="1">
        <v>6.2500000000000001E-5</v>
      </c>
      <c r="B684">
        <v>19.4743589743589</v>
      </c>
      <c r="C684">
        <v>1317</v>
      </c>
      <c r="D684">
        <v>-0.31983475467907702</v>
      </c>
      <c r="E684">
        <v>0.49914667943429802</v>
      </c>
      <c r="F684">
        <v>0.50912961302298398</v>
      </c>
      <c r="G684" s="1">
        <v>2.6400115673563801E-6</v>
      </c>
      <c r="H684">
        <v>0.49999867999421599</v>
      </c>
      <c r="I684" s="1">
        <v>5.1412532959158199E-5</v>
      </c>
      <c r="J684">
        <v>79941900</v>
      </c>
      <c r="K684">
        <v>24302</v>
      </c>
      <c r="L684">
        <v>393083400</v>
      </c>
      <c r="M684">
        <v>0.49828170158674101</v>
      </c>
      <c r="N684" s="1">
        <v>2.64249570780528E-6</v>
      </c>
      <c r="O684">
        <v>0.49999867875214599</v>
      </c>
      <c r="P684" s="1">
        <v>5.14609100020028E-5</v>
      </c>
    </row>
    <row r="685" spans="1:16" x14ac:dyDescent="0.25">
      <c r="A685" s="1">
        <v>3.1250000000000001E-5</v>
      </c>
      <c r="B685">
        <v>19.4743589743589</v>
      </c>
      <c r="C685">
        <v>1331</v>
      </c>
      <c r="D685">
        <v>-0.31960488342112298</v>
      </c>
      <c r="E685">
        <v>0.499123188002011</v>
      </c>
      <c r="F685">
        <v>0.50910565176205103</v>
      </c>
      <c r="G685" s="1">
        <v>2.64312728004423E-6</v>
      </c>
      <c r="H685">
        <v>0.49999867843635998</v>
      </c>
      <c r="I685" s="1">
        <v>5.1473209466502398E-5</v>
      </c>
      <c r="J685">
        <v>90087200</v>
      </c>
      <c r="K685">
        <v>24302</v>
      </c>
      <c r="L685">
        <v>393083400</v>
      </c>
      <c r="M685">
        <v>0.49828170158674101</v>
      </c>
      <c r="N685" s="1">
        <v>2.64249570780528E-6</v>
      </c>
      <c r="O685">
        <v>0.49999867875214599</v>
      </c>
      <c r="P685" s="1">
        <v>5.14609100020028E-5</v>
      </c>
    </row>
    <row r="686" spans="1:16" x14ac:dyDescent="0.25">
      <c r="A686" s="1">
        <v>1.5625E-5</v>
      </c>
      <c r="B686">
        <v>19.4743589743589</v>
      </c>
      <c r="C686">
        <v>1275</v>
      </c>
      <c r="D686">
        <v>-0.31931201626385403</v>
      </c>
      <c r="E686">
        <v>0.49888481674857199</v>
      </c>
      <c r="F686">
        <v>0.50886251308354402</v>
      </c>
      <c r="G686" s="1">
        <v>2.6388061158399902E-6</v>
      </c>
      <c r="H686">
        <v>0.49999868059694202</v>
      </c>
      <c r="I686" s="1">
        <v>5.1389057563601901E-5</v>
      </c>
      <c r="J686">
        <v>96035900</v>
      </c>
      <c r="K686">
        <v>24302</v>
      </c>
      <c r="L686">
        <v>393083400</v>
      </c>
      <c r="M686">
        <v>0.49828170158674101</v>
      </c>
      <c r="N686" s="1">
        <v>2.64249570780528E-6</v>
      </c>
      <c r="O686">
        <v>0.49999867875214599</v>
      </c>
      <c r="P686" s="1">
        <v>5.14609100020028E-5</v>
      </c>
    </row>
    <row r="687" spans="1:16" x14ac:dyDescent="0.25">
      <c r="A687" t="s">
        <v>0</v>
      </c>
      <c r="B687">
        <v>19.9871794871794</v>
      </c>
      <c r="C687">
        <v>24583</v>
      </c>
      <c r="D687">
        <v>-0.31924617852614201</v>
      </c>
      <c r="E687">
        <v>0.498631353766258</v>
      </c>
      <c r="F687">
        <v>0.50860398084158298</v>
      </c>
      <c r="G687" s="1">
        <v>2.57609337772635E-6</v>
      </c>
      <c r="H687">
        <v>0.49999871195331103</v>
      </c>
      <c r="I687" s="1">
        <v>5.1488840716351E-5</v>
      </c>
      <c r="J687">
        <v>378801200</v>
      </c>
    </row>
    <row r="688" spans="1:16" x14ac:dyDescent="0.25">
      <c r="A688">
        <v>1.024</v>
      </c>
      <c r="B688">
        <v>19.9871794871794</v>
      </c>
      <c r="C688">
        <v>1057</v>
      </c>
      <c r="D688">
        <v>-0.32296098340858398</v>
      </c>
      <c r="E688">
        <v>0.49782846487390597</v>
      </c>
      <c r="F688">
        <v>0.50778503417138399</v>
      </c>
      <c r="G688" s="1">
        <v>2.5709465237833099E-6</v>
      </c>
      <c r="H688">
        <v>0.499998714526738</v>
      </c>
      <c r="I688" s="1">
        <v>5.1385969622797198E-5</v>
      </c>
      <c r="J688">
        <v>54141400</v>
      </c>
      <c r="K688">
        <v>24583</v>
      </c>
      <c r="L688">
        <v>378801200</v>
      </c>
      <c r="M688">
        <v>0.498631353766258</v>
      </c>
      <c r="N688" s="1">
        <v>2.57609337772635E-6</v>
      </c>
      <c r="O688">
        <v>0.49999871195331103</v>
      </c>
      <c r="P688" s="1">
        <v>5.1488840716351E-5</v>
      </c>
    </row>
    <row r="689" spans="1:16" x14ac:dyDescent="0.25">
      <c r="A689">
        <v>0.51200000000000001</v>
      </c>
      <c r="B689">
        <v>19.9871794871794</v>
      </c>
      <c r="C689">
        <v>1057</v>
      </c>
      <c r="D689">
        <v>-0.32296098340858398</v>
      </c>
      <c r="E689">
        <v>0.49782846487390597</v>
      </c>
      <c r="F689">
        <v>0.50778503417138399</v>
      </c>
      <c r="G689" s="1">
        <v>2.5709465237833099E-6</v>
      </c>
      <c r="H689">
        <v>0.499998714526738</v>
      </c>
      <c r="I689" s="1">
        <v>5.1385969622797198E-5</v>
      </c>
      <c r="J689">
        <v>53648300</v>
      </c>
      <c r="K689">
        <v>24583</v>
      </c>
      <c r="L689">
        <v>378801200</v>
      </c>
      <c r="M689">
        <v>0.498631353766258</v>
      </c>
      <c r="N689" s="1">
        <v>2.57609337772635E-6</v>
      </c>
      <c r="O689">
        <v>0.49999871195331103</v>
      </c>
      <c r="P689" s="1">
        <v>5.1488840716351E-5</v>
      </c>
    </row>
    <row r="690" spans="1:16" x14ac:dyDescent="0.25">
      <c r="A690">
        <v>0.25600000000000001</v>
      </c>
      <c r="B690">
        <v>19.9871794871794</v>
      </c>
      <c r="C690">
        <v>1061</v>
      </c>
      <c r="D690">
        <v>-0.32303006276881702</v>
      </c>
      <c r="E690">
        <v>0.49957894532542602</v>
      </c>
      <c r="F690">
        <v>0.50957052423193505</v>
      </c>
      <c r="G690" s="1">
        <v>2.5707716058143102E-6</v>
      </c>
      <c r="H690">
        <v>0.49999871461419698</v>
      </c>
      <c r="I690" s="1">
        <v>5.1382473505955301E-5</v>
      </c>
      <c r="J690">
        <v>53462700</v>
      </c>
      <c r="K690">
        <v>24583</v>
      </c>
      <c r="L690">
        <v>378801200</v>
      </c>
      <c r="M690">
        <v>0.498631353766258</v>
      </c>
      <c r="N690" s="1">
        <v>2.57609337772635E-6</v>
      </c>
      <c r="O690">
        <v>0.49999871195331103</v>
      </c>
      <c r="P690" s="1">
        <v>5.1488840716351E-5</v>
      </c>
    </row>
    <row r="691" spans="1:16" x14ac:dyDescent="0.25">
      <c r="A691">
        <v>0.128</v>
      </c>
      <c r="B691">
        <v>19.9871794871794</v>
      </c>
      <c r="C691">
        <v>1122</v>
      </c>
      <c r="D691">
        <v>-0.31957463743018</v>
      </c>
      <c r="E691">
        <v>0.49898170459610203</v>
      </c>
      <c r="F691">
        <v>0.50896133868802396</v>
      </c>
      <c r="G691" s="1">
        <v>2.5728690740134299E-6</v>
      </c>
      <c r="H691">
        <v>0.49999871356546299</v>
      </c>
      <c r="I691" s="1">
        <v>5.1424395979319803E-5</v>
      </c>
      <c r="J691">
        <v>61231900</v>
      </c>
      <c r="K691">
        <v>24583</v>
      </c>
      <c r="L691">
        <v>378801200</v>
      </c>
      <c r="M691">
        <v>0.498631353766258</v>
      </c>
      <c r="N691" s="1">
        <v>2.57609337772635E-6</v>
      </c>
      <c r="O691">
        <v>0.49999871195331103</v>
      </c>
      <c r="P691" s="1">
        <v>5.1488840716351E-5</v>
      </c>
    </row>
    <row r="692" spans="1:16" x14ac:dyDescent="0.25">
      <c r="A692">
        <v>6.4000000000000001E-2</v>
      </c>
      <c r="B692">
        <v>19.9871794871794</v>
      </c>
      <c r="C692">
        <v>1122</v>
      </c>
      <c r="D692">
        <v>-0.31957463743018</v>
      </c>
      <c r="E692">
        <v>0.49898170459610203</v>
      </c>
      <c r="F692">
        <v>0.50896133868802396</v>
      </c>
      <c r="G692" s="1">
        <v>2.5728690740134299E-6</v>
      </c>
      <c r="H692">
        <v>0.49999871356546299</v>
      </c>
      <c r="I692" s="1">
        <v>5.1424395979319803E-5</v>
      </c>
      <c r="J692">
        <v>61075500</v>
      </c>
      <c r="K692">
        <v>24583</v>
      </c>
      <c r="L692">
        <v>378801200</v>
      </c>
      <c r="M692">
        <v>0.498631353766258</v>
      </c>
      <c r="N692" s="1">
        <v>2.57609337772635E-6</v>
      </c>
      <c r="O692">
        <v>0.49999871195331103</v>
      </c>
      <c r="P692" s="1">
        <v>5.1488840716351E-5</v>
      </c>
    </row>
    <row r="693" spans="1:16" x14ac:dyDescent="0.25">
      <c r="A693">
        <v>3.2000000000000001E-2</v>
      </c>
      <c r="B693">
        <v>19.9871794871794</v>
      </c>
      <c r="C693">
        <v>1122</v>
      </c>
      <c r="D693">
        <v>-0.31931769374112801</v>
      </c>
      <c r="E693">
        <v>0.49853689832218701</v>
      </c>
      <c r="F693">
        <v>0.50850763628863105</v>
      </c>
      <c r="G693" s="1">
        <v>2.5766149993611201E-6</v>
      </c>
      <c r="H693">
        <v>0.49999871169249999</v>
      </c>
      <c r="I693" s="1">
        <v>5.1499266461589599E-5</v>
      </c>
      <c r="J693">
        <v>56371700</v>
      </c>
      <c r="K693">
        <v>24583</v>
      </c>
      <c r="L693">
        <v>378801200</v>
      </c>
      <c r="M693">
        <v>0.498631353766258</v>
      </c>
      <c r="N693" s="1">
        <v>2.57609337772635E-6</v>
      </c>
      <c r="O693">
        <v>0.49999871195331103</v>
      </c>
      <c r="P693" s="1">
        <v>5.1488840716351E-5</v>
      </c>
    </row>
    <row r="694" spans="1:16" x14ac:dyDescent="0.25">
      <c r="A694">
        <v>1.6E-2</v>
      </c>
      <c r="B694">
        <v>19.9871794871794</v>
      </c>
      <c r="C694">
        <v>992</v>
      </c>
      <c r="D694">
        <v>-0.32101526062181801</v>
      </c>
      <c r="E694">
        <v>0.49941475062471902</v>
      </c>
      <c r="F694">
        <v>0.50940304563721395</v>
      </c>
      <c r="G694" s="1">
        <v>2.5708737683149899E-6</v>
      </c>
      <c r="H694">
        <v>0.49999871456311501</v>
      </c>
      <c r="I694" s="1">
        <v>5.1384515446193203E-5</v>
      </c>
      <c r="J694">
        <v>53292100</v>
      </c>
      <c r="K694">
        <v>24583</v>
      </c>
      <c r="L694">
        <v>378801200</v>
      </c>
      <c r="M694">
        <v>0.498631353766258</v>
      </c>
      <c r="N694" s="1">
        <v>2.57609337772635E-6</v>
      </c>
      <c r="O694">
        <v>0.49999871195331103</v>
      </c>
      <c r="P694" s="1">
        <v>5.1488840716351E-5</v>
      </c>
    </row>
    <row r="695" spans="1:16" x14ac:dyDescent="0.25">
      <c r="A695">
        <v>8.0000000000000002E-3</v>
      </c>
      <c r="B695">
        <v>19.9871794871794</v>
      </c>
      <c r="C695">
        <v>1080</v>
      </c>
      <c r="D695">
        <v>-0.32040570907626398</v>
      </c>
      <c r="E695">
        <v>0.49877373438417799</v>
      </c>
      <c r="F695">
        <v>0.50874920907186205</v>
      </c>
      <c r="G695" s="1">
        <v>2.5748089181876202E-6</v>
      </c>
      <c r="H695">
        <v>0.49999871259554002</v>
      </c>
      <c r="I695" s="1">
        <v>5.1463167993006298E-5</v>
      </c>
      <c r="J695">
        <v>64901100</v>
      </c>
      <c r="K695">
        <v>24583</v>
      </c>
      <c r="L695">
        <v>378801200</v>
      </c>
      <c r="M695">
        <v>0.498631353766258</v>
      </c>
      <c r="N695" s="1">
        <v>2.57609337772635E-6</v>
      </c>
      <c r="O695">
        <v>0.49999871195331103</v>
      </c>
      <c r="P695" s="1">
        <v>5.1488840716351E-5</v>
      </c>
    </row>
    <row r="696" spans="1:16" x14ac:dyDescent="0.25">
      <c r="A696">
        <v>4.0000000000000001E-3</v>
      </c>
      <c r="B696">
        <v>19.9871794871794</v>
      </c>
      <c r="C696">
        <v>1098</v>
      </c>
      <c r="D696">
        <v>-0.31942569510726998</v>
      </c>
      <c r="E696">
        <v>0.49841958449455898</v>
      </c>
      <c r="F696">
        <v>0.50838797618445097</v>
      </c>
      <c r="G696" s="1">
        <v>2.5745004345045701E-6</v>
      </c>
      <c r="H696">
        <v>0.49999871274978203</v>
      </c>
      <c r="I696" s="1">
        <v>5.1457002274264502E-5</v>
      </c>
      <c r="J696">
        <v>58926400</v>
      </c>
      <c r="K696">
        <v>24583</v>
      </c>
      <c r="L696">
        <v>378801200</v>
      </c>
      <c r="M696">
        <v>0.498631353766258</v>
      </c>
      <c r="N696" s="1">
        <v>2.57609337772635E-6</v>
      </c>
      <c r="O696">
        <v>0.49999871195331103</v>
      </c>
      <c r="P696" s="1">
        <v>5.1488840716351E-5</v>
      </c>
    </row>
    <row r="697" spans="1:16" x14ac:dyDescent="0.25">
      <c r="A697">
        <v>2E-3</v>
      </c>
      <c r="B697">
        <v>19.9871794871794</v>
      </c>
      <c r="C697">
        <v>1118</v>
      </c>
      <c r="D697">
        <v>-0.31936664249817598</v>
      </c>
      <c r="E697">
        <v>0.49928285184929799</v>
      </c>
      <c r="F697">
        <v>0.50926850888628405</v>
      </c>
      <c r="G697" s="1">
        <v>2.5711953727247601E-6</v>
      </c>
      <c r="H697">
        <v>0.49999871440231303</v>
      </c>
      <c r="I697" s="1">
        <v>5.1390943411255198E-5</v>
      </c>
      <c r="J697">
        <v>58143700</v>
      </c>
      <c r="K697">
        <v>24583</v>
      </c>
      <c r="L697">
        <v>378801200</v>
      </c>
      <c r="M697">
        <v>0.498631353766258</v>
      </c>
      <c r="N697" s="1">
        <v>2.57609337772635E-6</v>
      </c>
      <c r="O697">
        <v>0.49999871195331103</v>
      </c>
      <c r="P697" s="1">
        <v>5.1488840716351E-5</v>
      </c>
    </row>
    <row r="698" spans="1:16" x14ac:dyDescent="0.25">
      <c r="A698">
        <v>1E-3</v>
      </c>
      <c r="B698">
        <v>19.9871794871794</v>
      </c>
      <c r="C698">
        <v>1125</v>
      </c>
      <c r="D698">
        <v>-0.31958681770262498</v>
      </c>
      <c r="E698">
        <v>0.49848693920034298</v>
      </c>
      <c r="F698">
        <v>0.50845667798435001</v>
      </c>
      <c r="G698" s="1">
        <v>2.5754526332688599E-6</v>
      </c>
      <c r="H698">
        <v>0.49999871227368298</v>
      </c>
      <c r="I698" s="1">
        <v>5.1476034041873697E-5</v>
      </c>
      <c r="J698">
        <v>58263100</v>
      </c>
      <c r="K698">
        <v>24583</v>
      </c>
      <c r="L698">
        <v>378801200</v>
      </c>
      <c r="M698">
        <v>0.498631353766258</v>
      </c>
      <c r="N698" s="1">
        <v>2.57609337772635E-6</v>
      </c>
      <c r="O698">
        <v>0.49999871195331103</v>
      </c>
      <c r="P698" s="1">
        <v>5.1488840716351E-5</v>
      </c>
    </row>
    <row r="699" spans="1:16" x14ac:dyDescent="0.25">
      <c r="A699" s="1">
        <v>5.0000000000000001E-4</v>
      </c>
      <c r="B699">
        <v>19.9871794871794</v>
      </c>
      <c r="C699">
        <v>1301</v>
      </c>
      <c r="D699">
        <v>-0.319825637526502</v>
      </c>
      <c r="E699">
        <v>0.49901261294518801</v>
      </c>
      <c r="F699">
        <v>0.50899286520409104</v>
      </c>
      <c r="G699" s="1">
        <v>2.5749581245015901E-6</v>
      </c>
      <c r="H699">
        <v>0.49999871252093703</v>
      </c>
      <c r="I699" s="1">
        <v>5.1466150206384303E-5</v>
      </c>
      <c r="J699">
        <v>73441700</v>
      </c>
      <c r="K699">
        <v>24583</v>
      </c>
      <c r="L699">
        <v>378801200</v>
      </c>
      <c r="M699">
        <v>0.498631353766258</v>
      </c>
      <c r="N699" s="1">
        <v>2.57609337772635E-6</v>
      </c>
      <c r="O699">
        <v>0.49999871195331103</v>
      </c>
      <c r="P699" s="1">
        <v>5.1488840716351E-5</v>
      </c>
    </row>
    <row r="700" spans="1:16" x14ac:dyDescent="0.25">
      <c r="A700" s="1">
        <v>2.5000000000000001E-4</v>
      </c>
      <c r="B700">
        <v>19.9871794871794</v>
      </c>
      <c r="C700">
        <v>1351</v>
      </c>
      <c r="D700">
        <v>-0.31921070548784097</v>
      </c>
      <c r="E700">
        <v>0.49770179367698297</v>
      </c>
      <c r="F700">
        <v>0.50765582955052302</v>
      </c>
      <c r="G700" s="1">
        <v>2.5724610601685E-6</v>
      </c>
      <c r="H700">
        <v>0.49999871376946903</v>
      </c>
      <c r="I700" s="1">
        <v>5.1416240933367899E-5</v>
      </c>
      <c r="J700">
        <v>83366500</v>
      </c>
      <c r="K700">
        <v>24583</v>
      </c>
      <c r="L700">
        <v>378801200</v>
      </c>
      <c r="M700">
        <v>0.498631353766258</v>
      </c>
      <c r="N700" s="1">
        <v>2.57609337772635E-6</v>
      </c>
      <c r="O700">
        <v>0.49999871195331103</v>
      </c>
      <c r="P700" s="1">
        <v>5.1488840716351E-5</v>
      </c>
    </row>
    <row r="701" spans="1:16" x14ac:dyDescent="0.25">
      <c r="A701" s="1">
        <v>1.25E-4</v>
      </c>
      <c r="B701">
        <v>19.9871794871794</v>
      </c>
      <c r="C701">
        <v>1315</v>
      </c>
      <c r="D701">
        <v>-0.319144837373532</v>
      </c>
      <c r="E701">
        <v>0.49883675413015599</v>
      </c>
      <c r="F701">
        <v>0.50881348921275904</v>
      </c>
      <c r="G701" s="1">
        <v>2.56894066041901E-6</v>
      </c>
      <c r="H701">
        <v>0.49999871552966901</v>
      </c>
      <c r="I701" s="1">
        <v>5.1345878071708202E-5</v>
      </c>
      <c r="J701">
        <v>74827400</v>
      </c>
      <c r="K701">
        <v>24583</v>
      </c>
      <c r="L701">
        <v>378801200</v>
      </c>
      <c r="M701">
        <v>0.498631353766258</v>
      </c>
      <c r="N701" s="1">
        <v>2.57609337772635E-6</v>
      </c>
      <c r="O701">
        <v>0.49999871195331103</v>
      </c>
      <c r="P701" s="1">
        <v>5.1488840716351E-5</v>
      </c>
    </row>
    <row r="702" spans="1:16" x14ac:dyDescent="0.25">
      <c r="A702" s="1">
        <v>6.2500000000000001E-5</v>
      </c>
      <c r="B702">
        <v>19.9871794871794</v>
      </c>
      <c r="C702">
        <v>1349</v>
      </c>
      <c r="D702">
        <v>-0.31920003646724499</v>
      </c>
      <c r="E702">
        <v>0.49781584346205199</v>
      </c>
      <c r="F702">
        <v>0.50777216033129302</v>
      </c>
      <c r="G702" s="1">
        <v>2.5663207470216699E-6</v>
      </c>
      <c r="H702">
        <v>0.49999871683962599</v>
      </c>
      <c r="I702" s="1">
        <v>5.1293513392394703E-5</v>
      </c>
      <c r="J702">
        <v>86417300</v>
      </c>
      <c r="K702">
        <v>24583</v>
      </c>
      <c r="L702">
        <v>378801200</v>
      </c>
      <c r="M702">
        <v>0.498631353766258</v>
      </c>
      <c r="N702" s="1">
        <v>2.57609337772635E-6</v>
      </c>
      <c r="O702">
        <v>0.49999871195331103</v>
      </c>
      <c r="P702" s="1">
        <v>5.1488840716351E-5</v>
      </c>
    </row>
    <row r="703" spans="1:16" x14ac:dyDescent="0.25">
      <c r="A703" s="1">
        <v>3.1250000000000001E-5</v>
      </c>
      <c r="B703">
        <v>19.9871794871794</v>
      </c>
      <c r="C703">
        <v>1343</v>
      </c>
      <c r="D703">
        <v>-0.31938346005342799</v>
      </c>
      <c r="E703">
        <v>0.49964980031681799</v>
      </c>
      <c r="F703">
        <v>0.50964279632315501</v>
      </c>
      <c r="G703" s="1">
        <v>2.5715132981884898E-6</v>
      </c>
      <c r="H703">
        <v>0.49999871424335002</v>
      </c>
      <c r="I703" s="1">
        <v>5.1397297844562398E-5</v>
      </c>
      <c r="J703">
        <v>102593400</v>
      </c>
      <c r="K703">
        <v>24583</v>
      </c>
      <c r="L703">
        <v>378801200</v>
      </c>
      <c r="M703">
        <v>0.498631353766258</v>
      </c>
      <c r="N703" s="1">
        <v>2.57609337772635E-6</v>
      </c>
      <c r="O703">
        <v>0.49999871195331103</v>
      </c>
      <c r="P703" s="1">
        <v>5.1488840716351E-5</v>
      </c>
    </row>
    <row r="704" spans="1:16" x14ac:dyDescent="0.25">
      <c r="A704" s="1">
        <v>1.5625E-5</v>
      </c>
      <c r="B704">
        <v>19.9871794871794</v>
      </c>
      <c r="C704">
        <v>1353</v>
      </c>
      <c r="D704">
        <v>-0.31926014786532703</v>
      </c>
      <c r="E704">
        <v>0.49928286424457302</v>
      </c>
      <c r="F704">
        <v>0.509268521529465</v>
      </c>
      <c r="G704" s="1">
        <v>2.5762116127037101E-6</v>
      </c>
      <c r="H704">
        <v>0.49999871189419298</v>
      </c>
      <c r="I704" s="1">
        <v>5.14912039000652E-5</v>
      </c>
      <c r="J704">
        <v>99100800</v>
      </c>
      <c r="K704">
        <v>24583</v>
      </c>
      <c r="L704">
        <v>378801200</v>
      </c>
      <c r="M704">
        <v>0.498631353766258</v>
      </c>
      <c r="N704" s="1">
        <v>2.57609337772635E-6</v>
      </c>
      <c r="O704">
        <v>0.49999871195331103</v>
      </c>
      <c r="P704" s="1">
        <v>5.1488840716351E-5</v>
      </c>
    </row>
    <row r="705" spans="1:16" x14ac:dyDescent="0.25">
      <c r="A705" t="s">
        <v>0</v>
      </c>
      <c r="B705">
        <v>20.499999999999901</v>
      </c>
      <c r="C705">
        <v>24838</v>
      </c>
      <c r="D705">
        <v>-0.31904428244456701</v>
      </c>
      <c r="E705">
        <v>0.49851762952965001</v>
      </c>
      <c r="F705">
        <v>0.50848798212024304</v>
      </c>
      <c r="G705" s="1">
        <v>2.36418227550494E-6</v>
      </c>
      <c r="H705">
        <v>0.49999881790886203</v>
      </c>
      <c r="I705" s="1">
        <v>4.8465736647851297E-5</v>
      </c>
      <c r="J705">
        <v>399078900</v>
      </c>
    </row>
    <row r="706" spans="1:16" x14ac:dyDescent="0.25">
      <c r="A706">
        <v>1.024</v>
      </c>
      <c r="B706">
        <v>20.499999999999901</v>
      </c>
      <c r="C706">
        <v>1167</v>
      </c>
      <c r="D706">
        <v>-0.32031072324035098</v>
      </c>
      <c r="E706">
        <v>0.49786478449214899</v>
      </c>
      <c r="F706">
        <v>0.50782208018199104</v>
      </c>
      <c r="G706" s="1">
        <v>2.3620351743414101E-6</v>
      </c>
      <c r="H706">
        <v>0.499998818982412</v>
      </c>
      <c r="I706" s="1">
        <v>4.8421721073998901E-5</v>
      </c>
      <c r="J706">
        <v>67096300</v>
      </c>
      <c r="K706">
        <v>24838</v>
      </c>
      <c r="L706">
        <v>399078900</v>
      </c>
      <c r="M706">
        <v>0.49851762952965001</v>
      </c>
      <c r="N706" s="1">
        <v>2.36418227550494E-6</v>
      </c>
      <c r="O706">
        <v>0.49999881790886203</v>
      </c>
      <c r="P706" s="1">
        <v>4.8465736647851297E-5</v>
      </c>
    </row>
    <row r="707" spans="1:16" x14ac:dyDescent="0.25">
      <c r="A707">
        <v>0.51200000000000001</v>
      </c>
      <c r="B707">
        <v>20.499999999999901</v>
      </c>
      <c r="C707">
        <v>1167</v>
      </c>
      <c r="D707">
        <v>-0.32031072324035098</v>
      </c>
      <c r="E707">
        <v>0.49786478449214899</v>
      </c>
      <c r="F707">
        <v>0.50782208018199104</v>
      </c>
      <c r="G707" s="1">
        <v>2.3620351743414101E-6</v>
      </c>
      <c r="H707">
        <v>0.499998818982412</v>
      </c>
      <c r="I707" s="1">
        <v>4.8421721073998901E-5</v>
      </c>
      <c r="J707">
        <v>61150400</v>
      </c>
      <c r="K707">
        <v>24838</v>
      </c>
      <c r="L707">
        <v>399078900</v>
      </c>
      <c r="M707">
        <v>0.49851762952965001</v>
      </c>
      <c r="N707" s="1">
        <v>2.36418227550494E-6</v>
      </c>
      <c r="O707">
        <v>0.49999881790886203</v>
      </c>
      <c r="P707" s="1">
        <v>4.8465736647851297E-5</v>
      </c>
    </row>
    <row r="708" spans="1:16" x14ac:dyDescent="0.25">
      <c r="A708">
        <v>0.25600000000000001</v>
      </c>
      <c r="B708">
        <v>20.499999999999901</v>
      </c>
      <c r="C708">
        <v>1024</v>
      </c>
      <c r="D708">
        <v>-0.32297012814970399</v>
      </c>
      <c r="E708">
        <v>0.49713693421056199</v>
      </c>
      <c r="F708">
        <v>0.50707967289477296</v>
      </c>
      <c r="G708" s="1">
        <v>2.35732762798868E-6</v>
      </c>
      <c r="H708">
        <v>0.49999882133618601</v>
      </c>
      <c r="I708" s="1">
        <v>4.8325216373767897E-5</v>
      </c>
      <c r="J708">
        <v>58988000</v>
      </c>
      <c r="K708">
        <v>24838</v>
      </c>
      <c r="L708">
        <v>399078900</v>
      </c>
      <c r="M708">
        <v>0.49851762952965001</v>
      </c>
      <c r="N708" s="1">
        <v>2.36418227550494E-6</v>
      </c>
      <c r="O708">
        <v>0.49999881790886203</v>
      </c>
      <c r="P708" s="1">
        <v>4.8465736647851297E-5</v>
      </c>
    </row>
    <row r="709" spans="1:16" x14ac:dyDescent="0.25">
      <c r="A709">
        <v>0.128</v>
      </c>
      <c r="B709">
        <v>20.499999999999901</v>
      </c>
      <c r="C709">
        <v>1165</v>
      </c>
      <c r="D709">
        <v>-0.31940639421553702</v>
      </c>
      <c r="E709">
        <v>0.498522209122569</v>
      </c>
      <c r="F709">
        <v>0.50849265330502103</v>
      </c>
      <c r="G709" s="1">
        <v>2.3619749005554499E-6</v>
      </c>
      <c r="H709">
        <v>0.499998819012549</v>
      </c>
      <c r="I709" s="1">
        <v>4.8420485461386701E-5</v>
      </c>
      <c r="J709">
        <v>70749500</v>
      </c>
      <c r="K709">
        <v>24838</v>
      </c>
      <c r="L709">
        <v>399078900</v>
      </c>
      <c r="M709">
        <v>0.49851762952965001</v>
      </c>
      <c r="N709" s="1">
        <v>2.36418227550494E-6</v>
      </c>
      <c r="O709">
        <v>0.49999881790886203</v>
      </c>
      <c r="P709" s="1">
        <v>4.8465736647851297E-5</v>
      </c>
    </row>
    <row r="710" spans="1:16" x14ac:dyDescent="0.25">
      <c r="A710">
        <v>6.4000000000000001E-2</v>
      </c>
      <c r="B710">
        <v>20.499999999999901</v>
      </c>
      <c r="C710">
        <v>1165</v>
      </c>
      <c r="D710">
        <v>-0.31940639421553702</v>
      </c>
      <c r="E710">
        <v>0.498522209122569</v>
      </c>
      <c r="F710">
        <v>0.50849265330502103</v>
      </c>
      <c r="G710" s="1">
        <v>2.3619749005554499E-6</v>
      </c>
      <c r="H710">
        <v>0.499998819012549</v>
      </c>
      <c r="I710" s="1">
        <v>4.8420485461386701E-5</v>
      </c>
      <c r="J710">
        <v>58229900</v>
      </c>
      <c r="K710">
        <v>24838</v>
      </c>
      <c r="L710">
        <v>399078900</v>
      </c>
      <c r="M710">
        <v>0.49851762952965001</v>
      </c>
      <c r="N710" s="1">
        <v>2.36418227550494E-6</v>
      </c>
      <c r="O710">
        <v>0.49999881790886203</v>
      </c>
      <c r="P710" s="1">
        <v>4.8465736647851297E-5</v>
      </c>
    </row>
    <row r="711" spans="1:16" x14ac:dyDescent="0.25">
      <c r="A711">
        <v>3.2000000000000001E-2</v>
      </c>
      <c r="B711">
        <v>20.499999999999901</v>
      </c>
      <c r="C711">
        <v>1083</v>
      </c>
      <c r="D711">
        <v>-0.31932643837941999</v>
      </c>
      <c r="E711">
        <v>0.49938901631022797</v>
      </c>
      <c r="F711">
        <v>0.50937679663643198</v>
      </c>
      <c r="G711" s="1">
        <v>2.36209875048576E-6</v>
      </c>
      <c r="H711">
        <v>0.49999881895062398</v>
      </c>
      <c r="I711" s="1">
        <v>4.8423024384958097E-5</v>
      </c>
      <c r="J711">
        <v>54800100</v>
      </c>
      <c r="K711">
        <v>24838</v>
      </c>
      <c r="L711">
        <v>399078900</v>
      </c>
      <c r="M711">
        <v>0.49851762952965001</v>
      </c>
      <c r="N711" s="1">
        <v>2.36418227550494E-6</v>
      </c>
      <c r="O711">
        <v>0.49999881790886203</v>
      </c>
      <c r="P711" s="1">
        <v>4.8465736647851297E-5</v>
      </c>
    </row>
    <row r="712" spans="1:16" x14ac:dyDescent="0.25">
      <c r="A712">
        <v>1.6E-2</v>
      </c>
      <c r="B712">
        <v>20.499999999999901</v>
      </c>
      <c r="C712">
        <v>1100</v>
      </c>
      <c r="D712">
        <v>-0.32099994643257601</v>
      </c>
      <c r="E712">
        <v>0.49766128283314098</v>
      </c>
      <c r="F712">
        <v>0.50761450848980405</v>
      </c>
      <c r="G712" s="1">
        <v>2.3634654888748898E-6</v>
      </c>
      <c r="H712">
        <v>0.49999881826725501</v>
      </c>
      <c r="I712" s="1">
        <v>4.8451042521935199E-5</v>
      </c>
      <c r="J712">
        <v>59746200</v>
      </c>
      <c r="K712">
        <v>24838</v>
      </c>
      <c r="L712">
        <v>399078900</v>
      </c>
      <c r="M712">
        <v>0.49851762952965001</v>
      </c>
      <c r="N712" s="1">
        <v>2.36418227550494E-6</v>
      </c>
      <c r="O712">
        <v>0.49999881790886203</v>
      </c>
      <c r="P712" s="1">
        <v>4.8465736647851297E-5</v>
      </c>
    </row>
    <row r="713" spans="1:16" x14ac:dyDescent="0.25">
      <c r="A713">
        <v>8.0000000000000002E-3</v>
      </c>
      <c r="B713">
        <v>20.499999999999901</v>
      </c>
      <c r="C713">
        <v>1127</v>
      </c>
      <c r="D713">
        <v>-0.31924223674938101</v>
      </c>
      <c r="E713">
        <v>0.49908848283220603</v>
      </c>
      <c r="F713">
        <v>0.50907025248885096</v>
      </c>
      <c r="G713" s="1">
        <v>2.3599460303724801E-6</v>
      </c>
      <c r="H713">
        <v>0.49999882002698398</v>
      </c>
      <c r="I713" s="1">
        <v>4.8378893622635799E-5</v>
      </c>
      <c r="J713">
        <v>54640500</v>
      </c>
      <c r="K713">
        <v>24838</v>
      </c>
      <c r="L713">
        <v>399078900</v>
      </c>
      <c r="M713">
        <v>0.49851762952965001</v>
      </c>
      <c r="N713" s="1">
        <v>2.36418227550494E-6</v>
      </c>
      <c r="O713">
        <v>0.49999881790886203</v>
      </c>
      <c r="P713" s="1">
        <v>4.8465736647851297E-5</v>
      </c>
    </row>
    <row r="714" spans="1:16" x14ac:dyDescent="0.25">
      <c r="A714">
        <v>4.0000000000000001E-3</v>
      </c>
      <c r="B714">
        <v>20.499999999999901</v>
      </c>
      <c r="C714">
        <v>1083</v>
      </c>
      <c r="D714">
        <v>-0.32057599241412899</v>
      </c>
      <c r="E714">
        <v>0.49941369740049302</v>
      </c>
      <c r="F714">
        <v>0.50940197134850296</v>
      </c>
      <c r="G714" s="1">
        <v>2.3661009567188499E-6</v>
      </c>
      <c r="H714">
        <v>0.49999881694952097</v>
      </c>
      <c r="I714" s="1">
        <v>4.8505069612736403E-5</v>
      </c>
      <c r="J714">
        <v>59358600</v>
      </c>
      <c r="K714">
        <v>24838</v>
      </c>
      <c r="L714">
        <v>399078900</v>
      </c>
      <c r="M714">
        <v>0.49851762952965001</v>
      </c>
      <c r="N714" s="1">
        <v>2.36418227550494E-6</v>
      </c>
      <c r="O714">
        <v>0.49999881790886203</v>
      </c>
      <c r="P714" s="1">
        <v>4.8465736647851297E-5</v>
      </c>
    </row>
    <row r="715" spans="1:16" x14ac:dyDescent="0.25">
      <c r="A715">
        <v>2E-3</v>
      </c>
      <c r="B715">
        <v>20.499999999999901</v>
      </c>
      <c r="C715">
        <v>1150</v>
      </c>
      <c r="D715">
        <v>-0.31926922361841398</v>
      </c>
      <c r="E715">
        <v>0.49874439868019499</v>
      </c>
      <c r="F715">
        <v>0.50871928665379895</v>
      </c>
      <c r="G715" s="1">
        <v>2.35943485926704E-6</v>
      </c>
      <c r="H715">
        <v>0.49999882028256998</v>
      </c>
      <c r="I715" s="1">
        <v>4.8368414614974198E-5</v>
      </c>
      <c r="J715">
        <v>60102300</v>
      </c>
      <c r="K715">
        <v>24838</v>
      </c>
      <c r="L715">
        <v>399078900</v>
      </c>
      <c r="M715">
        <v>0.49851762952965001</v>
      </c>
      <c r="N715" s="1">
        <v>2.36418227550494E-6</v>
      </c>
      <c r="O715">
        <v>0.49999881790886203</v>
      </c>
      <c r="P715" s="1">
        <v>4.8465736647851297E-5</v>
      </c>
    </row>
    <row r="716" spans="1:16" x14ac:dyDescent="0.25">
      <c r="A716">
        <v>1E-3</v>
      </c>
      <c r="B716">
        <v>20.499999999999901</v>
      </c>
      <c r="C716">
        <v>1094</v>
      </c>
      <c r="D716">
        <v>-0.31955583663832299</v>
      </c>
      <c r="E716">
        <v>0.49956985406652499</v>
      </c>
      <c r="F716">
        <v>0.509561251147856</v>
      </c>
      <c r="G716" s="1">
        <v>2.3546783877170699E-6</v>
      </c>
      <c r="H716">
        <v>0.49999882266080597</v>
      </c>
      <c r="I716" s="1">
        <v>4.8270906948200098E-5</v>
      </c>
      <c r="J716">
        <v>59271700</v>
      </c>
      <c r="K716">
        <v>24838</v>
      </c>
      <c r="L716">
        <v>399078900</v>
      </c>
      <c r="M716">
        <v>0.49851762952965001</v>
      </c>
      <c r="N716" s="1">
        <v>2.36418227550494E-6</v>
      </c>
      <c r="O716">
        <v>0.49999881790886203</v>
      </c>
      <c r="P716" s="1">
        <v>4.8465736647851297E-5</v>
      </c>
    </row>
    <row r="717" spans="1:16" x14ac:dyDescent="0.25">
      <c r="A717" s="1">
        <v>5.0000000000000001E-4</v>
      </c>
      <c r="B717">
        <v>20.499999999999901</v>
      </c>
      <c r="C717">
        <v>1418</v>
      </c>
      <c r="D717">
        <v>-0.31907015633977998</v>
      </c>
      <c r="E717">
        <v>0.499411694859768</v>
      </c>
      <c r="F717">
        <v>0.50939992875696405</v>
      </c>
      <c r="G717" s="1">
        <v>2.3635114249076401E-6</v>
      </c>
      <c r="H717">
        <v>0.49999881824428699</v>
      </c>
      <c r="I717" s="1">
        <v>4.8451984210606698E-5</v>
      </c>
      <c r="J717">
        <v>75037000</v>
      </c>
      <c r="K717">
        <v>24838</v>
      </c>
      <c r="L717">
        <v>399078900</v>
      </c>
      <c r="M717">
        <v>0.49851762952965001</v>
      </c>
      <c r="N717" s="1">
        <v>2.36418227550494E-6</v>
      </c>
      <c r="O717">
        <v>0.49999881790886203</v>
      </c>
      <c r="P717" s="1">
        <v>4.8465736647851297E-5</v>
      </c>
    </row>
    <row r="718" spans="1:16" x14ac:dyDescent="0.25">
      <c r="A718" s="1">
        <v>2.5000000000000001E-4</v>
      </c>
      <c r="B718">
        <v>20.499999999999901</v>
      </c>
      <c r="C718">
        <v>1248</v>
      </c>
      <c r="D718">
        <v>-0.31944254007869</v>
      </c>
      <c r="E718">
        <v>0.49772742597883401</v>
      </c>
      <c r="F718">
        <v>0.50768197449841101</v>
      </c>
      <c r="G718" s="1">
        <v>2.3620061613272002E-6</v>
      </c>
      <c r="H718">
        <v>0.499998818996919</v>
      </c>
      <c r="I718" s="1">
        <v>4.84211263072075E-5</v>
      </c>
      <c r="J718">
        <v>68925300</v>
      </c>
      <c r="K718">
        <v>24838</v>
      </c>
      <c r="L718">
        <v>399078900</v>
      </c>
      <c r="M718">
        <v>0.49851762952965001</v>
      </c>
      <c r="N718" s="1">
        <v>2.36418227550494E-6</v>
      </c>
      <c r="O718">
        <v>0.49999881790886203</v>
      </c>
      <c r="P718" s="1">
        <v>4.8465736647851297E-5</v>
      </c>
    </row>
    <row r="719" spans="1:16" x14ac:dyDescent="0.25">
      <c r="A719" s="1">
        <v>1.25E-4</v>
      </c>
      <c r="B719">
        <v>20.499999999999901</v>
      </c>
      <c r="C719">
        <v>1186</v>
      </c>
      <c r="D719">
        <v>-0.31918632343324099</v>
      </c>
      <c r="E719">
        <v>0.49944078594302099</v>
      </c>
      <c r="F719">
        <v>0.509429601661882</v>
      </c>
      <c r="G719" s="1">
        <v>2.3649386183821602E-6</v>
      </c>
      <c r="H719">
        <v>0.49999881753068998</v>
      </c>
      <c r="I719" s="1">
        <v>4.8481241676834197E-5</v>
      </c>
      <c r="J719">
        <v>72325900</v>
      </c>
      <c r="K719">
        <v>24838</v>
      </c>
      <c r="L719">
        <v>399078900</v>
      </c>
      <c r="M719">
        <v>0.49851762952965001</v>
      </c>
      <c r="N719" s="1">
        <v>2.36418227550494E-6</v>
      </c>
      <c r="O719">
        <v>0.49999881790886203</v>
      </c>
      <c r="P719" s="1">
        <v>4.8465736647851297E-5</v>
      </c>
    </row>
    <row r="720" spans="1:16" x14ac:dyDescent="0.25">
      <c r="A720" s="1">
        <v>6.2500000000000001E-5</v>
      </c>
      <c r="B720">
        <v>20.499999999999901</v>
      </c>
      <c r="C720">
        <v>1344</v>
      </c>
      <c r="D720">
        <v>-0.319411047359631</v>
      </c>
      <c r="E720">
        <v>0.49833365579686401</v>
      </c>
      <c r="F720">
        <v>0.50830032891280097</v>
      </c>
      <c r="G720" s="1">
        <v>2.3602634375840999E-6</v>
      </c>
      <c r="H720">
        <v>0.49999881986828099</v>
      </c>
      <c r="I720" s="1">
        <v>4.8385400470474197E-5</v>
      </c>
      <c r="J720">
        <v>86225500</v>
      </c>
      <c r="K720">
        <v>24838</v>
      </c>
      <c r="L720">
        <v>399078900</v>
      </c>
      <c r="M720">
        <v>0.49851762952965001</v>
      </c>
      <c r="N720" s="1">
        <v>2.36418227550494E-6</v>
      </c>
      <c r="O720">
        <v>0.49999881790886203</v>
      </c>
      <c r="P720" s="1">
        <v>4.8465736647851297E-5</v>
      </c>
    </row>
    <row r="721" spans="1:16" x14ac:dyDescent="0.25">
      <c r="A721" s="1">
        <v>3.1250000000000001E-5</v>
      </c>
      <c r="B721">
        <v>20.499999999999901</v>
      </c>
      <c r="C721">
        <v>1337</v>
      </c>
      <c r="D721">
        <v>-0.31928317313527999</v>
      </c>
      <c r="E721">
        <v>0.49869661692902501</v>
      </c>
      <c r="F721">
        <v>0.50867054926760602</v>
      </c>
      <c r="G721" s="1">
        <v>2.35928833314247E-6</v>
      </c>
      <c r="H721">
        <v>0.49999882035583298</v>
      </c>
      <c r="I721" s="1">
        <v>4.8365410829420601E-5</v>
      </c>
      <c r="J721">
        <v>99176800</v>
      </c>
      <c r="K721">
        <v>24838</v>
      </c>
      <c r="L721">
        <v>399078900</v>
      </c>
      <c r="M721">
        <v>0.49851762952965001</v>
      </c>
      <c r="N721" s="1">
        <v>2.36418227550494E-6</v>
      </c>
      <c r="O721">
        <v>0.49999881790886203</v>
      </c>
      <c r="P721" s="1">
        <v>4.8465736647851297E-5</v>
      </c>
    </row>
    <row r="722" spans="1:16" x14ac:dyDescent="0.25">
      <c r="A722" s="1">
        <v>1.5625E-5</v>
      </c>
      <c r="B722">
        <v>20.499999999999901</v>
      </c>
      <c r="C722">
        <v>1324</v>
      </c>
      <c r="D722">
        <v>-0.31908619293953799</v>
      </c>
      <c r="E722">
        <v>0.49904027607813101</v>
      </c>
      <c r="F722">
        <v>0.50902108159969395</v>
      </c>
      <c r="G722" s="1">
        <v>2.3634846322284601E-6</v>
      </c>
      <c r="H722">
        <v>0.499998818257683</v>
      </c>
      <c r="I722" s="1">
        <v>4.8451434960683398E-5</v>
      </c>
      <c r="J722">
        <v>94703700</v>
      </c>
      <c r="K722">
        <v>24838</v>
      </c>
      <c r="L722">
        <v>399078900</v>
      </c>
      <c r="M722">
        <v>0.49851762952965001</v>
      </c>
      <c r="N722" s="1">
        <v>2.36418227550494E-6</v>
      </c>
      <c r="O722">
        <v>0.49999881790886203</v>
      </c>
      <c r="P722" s="1">
        <v>4.8465736647851297E-5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2022-08-08T13:01:00Z</dcterms:modified>
</cp:coreProperties>
</file>